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William\Desktop\CONQA\_Git\CONQA\_MISC\Pete_MajorProjects2025\"/>
    </mc:Choice>
  </mc:AlternateContent>
  <xr:revisionPtr revIDLastSave="0" documentId="13_ncr:1_{ECCEDED9-42FA-4BCC-8AC8-E5CF3D92247D}" xr6:coauthVersionLast="47" xr6:coauthVersionMax="47" xr10:uidLastSave="{00000000-0000-0000-0000-000000000000}"/>
  <bookViews>
    <workbookView xWindow="8190" yWindow="1110" windowWidth="28965" windowHeight="2001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6" i="1" l="1"/>
  <c r="L25" i="1"/>
  <c r="L24" i="1"/>
  <c r="L23" i="1"/>
  <c r="L22" i="1"/>
  <c r="L21" i="1"/>
  <c r="L20" i="1"/>
  <c r="L19" i="1"/>
  <c r="L18" i="1"/>
  <c r="L17" i="1"/>
  <c r="L16" i="1"/>
  <c r="L15" i="1"/>
  <c r="L14" i="1"/>
  <c r="L13" i="1"/>
  <c r="L12" i="1"/>
  <c r="L11" i="1"/>
  <c r="L10" i="1"/>
  <c r="L9" i="1"/>
  <c r="L8" i="1"/>
  <c r="L7" i="1"/>
  <c r="L6" i="1"/>
  <c r="L5" i="1"/>
  <c r="L4" i="1"/>
  <c r="L3" i="1"/>
  <c r="L2" i="1"/>
  <c r="V2" i="1" s="1" a="1"/>
  <c r="V2" i="1" s="1"/>
  <c r="R26" i="1"/>
  <c r="Q26" i="1"/>
  <c r="P26" i="1"/>
  <c r="O26" i="1"/>
  <c r="N26" i="1"/>
  <c r="M26" i="1"/>
  <c r="R25" i="1"/>
  <c r="Q25" i="1"/>
  <c r="P25" i="1"/>
  <c r="O25" i="1"/>
  <c r="N25" i="1"/>
  <c r="M25" i="1"/>
  <c r="R24" i="1"/>
  <c r="Q24" i="1"/>
  <c r="P24" i="1"/>
  <c r="O24" i="1"/>
  <c r="N24" i="1"/>
  <c r="M24" i="1"/>
  <c r="R23" i="1"/>
  <c r="Q23" i="1"/>
  <c r="P23" i="1"/>
  <c r="O23" i="1"/>
  <c r="N23" i="1"/>
  <c r="M23" i="1"/>
  <c r="R22" i="1"/>
  <c r="Q22" i="1"/>
  <c r="P22" i="1"/>
  <c r="O22" i="1"/>
  <c r="N22" i="1"/>
  <c r="M22" i="1"/>
  <c r="R21" i="1"/>
  <c r="Q21" i="1"/>
  <c r="P21" i="1"/>
  <c r="O21" i="1"/>
  <c r="N21" i="1"/>
  <c r="M21" i="1"/>
  <c r="R20" i="1"/>
  <c r="Q20" i="1"/>
  <c r="P20" i="1"/>
  <c r="O20" i="1"/>
  <c r="N20" i="1"/>
  <c r="M20" i="1"/>
  <c r="R19" i="1"/>
  <c r="Q19" i="1"/>
  <c r="P19" i="1"/>
  <c r="O19" i="1"/>
  <c r="N19" i="1"/>
  <c r="M19" i="1"/>
  <c r="R18" i="1"/>
  <c r="Q18" i="1"/>
  <c r="P18" i="1"/>
  <c r="O18" i="1"/>
  <c r="N18" i="1"/>
  <c r="M18" i="1"/>
  <c r="R17" i="1"/>
  <c r="Q17" i="1"/>
  <c r="P17" i="1"/>
  <c r="O17" i="1"/>
  <c r="N17" i="1"/>
  <c r="M17" i="1"/>
  <c r="R16" i="1"/>
  <c r="Q16" i="1"/>
  <c r="P16" i="1"/>
  <c r="O16" i="1"/>
  <c r="N16" i="1"/>
  <c r="M16" i="1"/>
  <c r="R15" i="1"/>
  <c r="Q15" i="1"/>
  <c r="P15" i="1"/>
  <c r="O15" i="1"/>
  <c r="N15" i="1"/>
  <c r="M15" i="1"/>
  <c r="R14" i="1"/>
  <c r="Q14" i="1"/>
  <c r="P14" i="1"/>
  <c r="O14" i="1"/>
  <c r="N14" i="1"/>
  <c r="M14" i="1"/>
  <c r="R13" i="1"/>
  <c r="Q13" i="1"/>
  <c r="P13" i="1"/>
  <c r="O13" i="1"/>
  <c r="N13" i="1"/>
  <c r="M13" i="1"/>
  <c r="R12" i="1"/>
  <c r="Q12" i="1"/>
  <c r="P12" i="1"/>
  <c r="O12" i="1"/>
  <c r="N12" i="1"/>
  <c r="M12" i="1"/>
  <c r="R11" i="1"/>
  <c r="Q11" i="1"/>
  <c r="P11" i="1"/>
  <c r="O11" i="1"/>
  <c r="N11" i="1"/>
  <c r="M11" i="1"/>
  <c r="R10" i="1"/>
  <c r="Q10" i="1"/>
  <c r="P10" i="1"/>
  <c r="O10" i="1"/>
  <c r="N10" i="1"/>
  <c r="M10" i="1"/>
  <c r="R9" i="1"/>
  <c r="Q9" i="1"/>
  <c r="P9" i="1"/>
  <c r="O9" i="1"/>
  <c r="N9" i="1"/>
  <c r="M9" i="1"/>
  <c r="R8" i="1"/>
  <c r="Q8" i="1"/>
  <c r="P8" i="1"/>
  <c r="O8" i="1"/>
  <c r="N8" i="1"/>
  <c r="M8" i="1"/>
  <c r="R7" i="1"/>
  <c r="Q7" i="1"/>
  <c r="P7" i="1"/>
  <c r="O7" i="1"/>
  <c r="N7" i="1"/>
  <c r="M7" i="1"/>
  <c r="R6" i="1"/>
  <c r="Q6" i="1"/>
  <c r="P6" i="1"/>
  <c r="O6" i="1"/>
  <c r="N6" i="1"/>
  <c r="M6" i="1"/>
  <c r="R5" i="1"/>
  <c r="Q5" i="1"/>
  <c r="P5" i="1"/>
  <c r="O5" i="1"/>
  <c r="N5" i="1"/>
  <c r="M5" i="1"/>
  <c r="R4" i="1"/>
  <c r="Q4" i="1"/>
  <c r="P4" i="1"/>
  <c r="O4" i="1"/>
  <c r="N4" i="1"/>
  <c r="M4" i="1"/>
  <c r="R3" i="1"/>
  <c r="Q3" i="1"/>
  <c r="P3" i="1"/>
  <c r="O3" i="1"/>
  <c r="N3" i="1"/>
  <c r="M3" i="1"/>
  <c r="R2" i="1"/>
  <c r="Q2" i="1"/>
  <c r="P2" i="1"/>
  <c r="O2" i="1"/>
  <c r="N2" i="1"/>
  <c r="M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<sst xmlns="http://schemas.openxmlformats.org/spreadsheetml/2006/main" count="175" uniqueCount="86">
  <si>
    <t>SWMS, EWMS and EPL</t>
  </si>
  <si>
    <t>G22 Cl 3.4 G36_x000D_
G38</t>
  </si>
  <si>
    <t>-Ensure SWMS CHAR(AMP) EWMS are in place, understood and signed off by all personnel involved in completing the task_x000D_
-Ensure EPL criteria are conformed with</t>
  </si>
  <si>
    <t>Prior to commencement</t>
  </si>
  <si>
    <t>PE</t>
  </si>
  <si>
    <t>Refer to checklist 1680-CHK-R15-001</t>
  </si>
  <si>
    <t>Erosion and Sedimentation Control Plan</t>
  </si>
  <si>
    <t>G38 Cl 2.1.2,_x000D_
3.1.1</t>
  </si>
  <si>
    <t>Ensure ERSED plan has been developed and communicated to site team.</t>
  </si>
  <si>
    <t>ENM</t>
  </si>
  <si>
    <t>Traffic Control</t>
  </si>
  <si>
    <t>G10 Cl 2</t>
  </si>
  <si>
    <t>-Traffic control is in place._x000D_
-Relevant TCP and VMP are approved</t>
  </si>
  <si>
    <t>TM</t>
  </si>
  <si>
    <t>Construction Lot Identification, Traceability and Frequency of Testing</t>
  </si>
  <si>
    <t>Q6, Cl 7.5.3_x000D_
Annexure L1 Annexure L3</t>
  </si>
  <si>
    <t>-Set the bounds for each construction lot as per Q6 requirements_x000D_
-Lot Number assigned_x000D_
-Lot size as per specification_x000D_
-This lot number as an identifier on all quality records_x000D_
-Lot map is prepared for traceability_x000D_
-Frequency of testing as per Q6/L3 and specification requirements</t>
  </si>
  <si>
    <t>PQR</t>
  </si>
  <si>
    <t>Materials</t>
  </si>
  <si>
    <t>R15 Cl 2</t>
  </si>
  <si>
    <t>Concrete properties and delivery, placing, compaction, finishing, curing and protection in accordance with RMS R53.</t>
  </si>
  <si>
    <t>Per Lot</t>
  </si>
  <si>
    <t>ENG SS</t>
  </si>
  <si>
    <t>Production of Concrete Mix_x000D_
HOLD POINT</t>
  </si>
  <si>
    <t>R53, Cl 2.4.3</t>
  </si>
  <si>
    <t>Submit any one of the following:_x000D_
(a) The documents specified in Clause 2.4.3 items (a) and (b); or_x000D_
(b) Details of mix(es) selected from the RMS Register of Concrete Mixes, together with a statement certifying that the mix conforms to this Specification and is suitable for its intended use</t>
  </si>
  <si>
    <t>At least 5 days prior to production</t>
  </si>
  <si>
    <t>ENG</t>
  </si>
  <si>
    <t>HP</t>
  </si>
  <si>
    <t>HP Release / Refer to checklist 1680- CHK-R15-001</t>
  </si>
  <si>
    <t>Curing Compound</t>
  </si>
  <si>
    <t>R53, Cl 2.6</t>
  </si>
  <si>
    <t>The curing compound must be:_x000D_
(a) a hydrocarbon resin compound complying with AS 3799 Class B, Type 1-D; or_x000D_
(b) a wax emulsion complying with AS 3799 Class A, Type 1-D.</t>
  </si>
  <si>
    <t>CoC / Refer to checklist 1680- CHK-R15-001</t>
  </si>
  <si>
    <t>Construction</t>
  </si>
  <si>
    <t>Do not undercut the batters of cuttings. Construct kerbs and gutters in accordance with AS 2876 modified as shown in Table R15.1._x000D_
Provide a steel float finish to gutter inverts and faces of kerbs (unless otherwise in Drawings).</t>
  </si>
  <si>
    <t>SS</t>
  </si>
  <si>
    <t>Profiles and Dimensions</t>
  </si>
  <si>
    <t>As nominated on Drawings.</t>
  </si>
  <si>
    <t>Preparation of Supporting Layers</t>
  </si>
  <si>
    <t>Compact subgrade, subbase and base layers supporting kerb and gutter to standard specified for the adjacent pavement</t>
  </si>
  <si>
    <t>Tolerance</t>
  </si>
  <si>
    <t>Gutter and adjacent pavement gutter lip +0/-10 mm to adjoining pavement surface.</t>
  </si>
  <si>
    <t>Every 10 m</t>
  </si>
  <si>
    <t>SU</t>
  </si>
  <si>
    <t>Survey Report /_x000D_
Refer to checklist 1680-CHK-R15-001</t>
  </si>
  <si>
    <t>Joints</t>
  </si>
  <si>
    <t>Expansion: provide at all points where kerbs and gutters abut structures. Provide preformed joint filler complying with RMS 3204 within joint._x000D_
Isolation: provide between pit and rigid pavement</t>
  </si>
  <si>
    <t>Kerb CHAR(AMP) Gutter with Flexible Pavement</t>
  </si>
  <si>
    <t>R15 Cl 3</t>
  </si>
  <si>
    <t>Constructed in fixed forms or by extrusion or slip forming.</t>
  </si>
  <si>
    <t>Kerb CHAR(AMP) Gutter with Rigid Pavement Constructed Adjacent to Concrete Base</t>
  </si>
  <si>
    <t>R15 Cl 4</t>
  </si>
  <si>
    <t>Kerb CHAR(AMP) gutter alongside and tied to base placed by fixed forms or slip forming. Longitudinal joints continuous over full length without steps or offsets. Must not deviate from a 3m straight- edge by &gt; 20mm. Joint corrugated and tied as on Drawings and as specified for the base._x000D_
Kerb CHAR(AMP) gutter alongside but not tied to the base constructed in fixed forms, extrusion or slip forming. Seal longitudinal joints as on Drawings._x000D_
Provide kerbs placed on top of concrete base with ties as shown on Drawings.</t>
  </si>
  <si>
    <t>Kerb CHAR(AMP) Gutter with Rigid Pavement Placed After Concrete Base</t>
  </si>
  <si>
    <t>Complete base joint sealing prior to kerb CHAR(AMP) gutter construction._x000D_
For kerb CHAR(AMP) gutter alongside base, extend sealant down vertical face of transverse base joints and any underlying crack &gt; 1mm wide.</t>
  </si>
  <si>
    <t>Kerb CHAR(AMP) Gutter with Rigid Pavement Constructed Before Concrete Base</t>
  </si>
  <si>
    <t>For kerb/gutter constructed before base and kerb and gutter lip is to be level with upper base surface: radius of lip adjacent to the base CHAR(LESS) 5mm, unless otherwise on Drawings.</t>
  </si>
  <si>
    <t>Untied joints in base must continue across kerb CHAR(AMP) gutter in same type and on same alignment._x000D_
Tied joints need not continue into kerb.  Seal joints with sealant used for base joints.</t>
  </si>
  <si>
    <t>Kerb Constructed on Top of Concrete Base</t>
  </si>
  <si>
    <t>Align each joint in kerb with underlying base joint.</t>
  </si>
  <si>
    <t>Kerb CHAR(AMP) Gutter with Rigid Pavement Placed Alongside Base Joints</t>
  </si>
  <si>
    <t>Where kerb and gutter is placed alongside the base joints in the kerb and gutter must intersect at the common longitudinal joint (± 15mm)._x000D_
For kerb and gutter placed integrally with the base, align joints with those in base. Otherwise, align joints at an angle of 90° ± 5° to line of kerb.</t>
  </si>
  <si>
    <t>Removal of Kerb CHAR(AMP) Gutter</t>
  </si>
  <si>
    <t>R15 Cl 5</t>
  </si>
  <si>
    <t>Kerbs, gutters and vehicular crossings removed and excavations backfilled as per G40 Clause 2.5._x000D_
Material from removed kerb CHAR(AMP) gutter will become Daracon property and must be removed and disposed off-site in accordance with the Waste Management Sub-Plan RMS G36</t>
  </si>
  <si>
    <t>No Fines Concrete Under Kerb CHAR(AMP) Gutter</t>
  </si>
  <si>
    <t>R15 Cl 6</t>
  </si>
  <si>
    <t>Place no fines concrete under kerb and gutter in accordance with RMS 3222 CHAR(AMP) geotextile comply with RMS R63_x000D_
Cure no fines concrete for 7 days with polyethylene sheeting ≥ 0.125mm thick or until covered by kerb and gutter. Place kerb CHAR(AMP) gutter after 5 days of placing concrete or until no fines concrete has sufficient strength. Surface voids to remain open, do not slurry surface.</t>
  </si>
  <si>
    <t>THSC “150mm Kerb CHAR(AMP) Gutter”</t>
  </si>
  <si>
    <t>R15 Cl 7</t>
  </si>
  <si>
    <t>Where shown on the Drawings, construct kerb CHAR(AMP) gutter in accordance with the Hills Shire Council specification SD14.</t>
  </si>
  <si>
    <t>Identification and Control of Non-conforming Products_x000D_
or Services</t>
  </si>
  <si>
    <t>Q6 Cl 8.3</t>
  </si>
  <si>
    <t>NCR to be opened CHAR(AMP) closed prior to closing of construction Lot</t>
  </si>
  <si>
    <t>After work completion</t>
  </si>
  <si>
    <t>Non-Conformance Report</t>
  </si>
  <si>
    <t>Verification that Rectified Work Conforms_x000D_
HOLD POINT</t>
  </si>
  <si>
    <t>Verification that rectified works conform to accepted rectification method and specifications within the NCR</t>
  </si>
  <si>
    <t>Prior to covering up the works</t>
  </si>
  <si>
    <t>NCR #_x000D_
Refer to checklist 1680-CHK-R015-_x000D_
001</t>
  </si>
  <si>
    <t>Final Verification of Construction Lot Records</t>
  </si>
  <si>
    <t>Q6 Cl 8.2.4.3</t>
  </si>
  <si>
    <t>To confirm that all inspections and tests have been carried out to completely verify conformity.</t>
  </si>
  <si>
    <t>Prior to closing out each lot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</si>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</sst>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V176"/>
  <sheetViews>
    <sheetView tabSelected="1" workbookViewId="0">
      <selection activeCell="V2" sqref="V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9" max="9" width="5.28515625" customWidth="1"/>
    <col min="13" max="13" width="8.5703125" customWidth="1"/>
    <col min="14" max="14" width="8.42578125" customWidth="1"/>
    <col min="15" max="15" width="10.140625" customWidth="1"/>
    <col min="16" max="16" width="8" customWidth="1"/>
    <col min="17" max="17" width="8.28515625" customWidth="1"/>
    <col min="18" max="18" width="12.140625" customWidth="1"/>
    <col min="19" max="19" width="2.140625" customWidth="1"/>
    <col min="20" max="20" width="2.28515625" customWidth="1"/>
    <col min="21" max="21" width="11" customWidth="1"/>
    <col min="22" max="22" width="98.28515625" customWidth="1"/>
    <col min="23" max="23" width="146.42578125" bestFit="1" customWidth="1"/>
  </cols>
  <sheetData>
    <row r="1" spans="1:22" ht="15" customHeight="1" x14ac:dyDescent="0.25">
      <c r="A1" s="2"/>
      <c r="B1" s="2"/>
      <c r="C1" s="2"/>
      <c r="D1" s="2"/>
      <c r="E1" s="2"/>
      <c r="F1" s="2"/>
      <c r="G1" s="2"/>
      <c r="H1" s="2"/>
      <c r="I1" s="2"/>
      <c r="J1" s="2"/>
      <c r="L1" s="3"/>
      <c r="M1" s="3"/>
      <c r="N1" s="3"/>
      <c r="O1" s="3"/>
      <c r="P1" s="3"/>
      <c r="Q1" s="3"/>
      <c r="R1" s="3"/>
    </row>
    <row r="2" spans="1:22" ht="15" customHeight="1" x14ac:dyDescent="0.25">
      <c r="A2">
        <v>1.1000000000000001</v>
      </c>
      <c r="B2" t="s">
        <v>0</v>
      </c>
      <c r="C2" s="1" t="s">
        <v>1</v>
      </c>
      <c r="D2" s="1" t="s">
        <v>2</v>
      </c>
      <c r="E2" s="1" t="s">
        <v>3</v>
      </c>
      <c r="F2" s="1" t="s">
        <v>4</v>
      </c>
      <c r="G2" t="s">
        <v>85</v>
      </c>
      <c r="H2" s="1" t="s">
        <v>5</v>
      </c>
      <c r="L2" t="str">
        <f>A2&amp;" - "&amp;B2</f>
        <v>1.1 - SWMS, EWMS and EPL</v>
      </c>
      <c r="M2" t="str">
        <f>"REFERENCE / METHOD - "&amp;C2</f>
        <v>REFERENCE / METHOD - G22 Cl 3.4 G36_x000D_
G38</v>
      </c>
      <c r="N2" t="str">
        <f>"ACCEPTANCE CRITERIA - "&amp;D2</f>
        <v>ACCEPTANCE CRITERIA - -Ensure SWMS CHAR(AMP) EWMS are in place, understood and signed off by all personnel involved in completing the task_x000D_
-Ensure EPL criteria are conformed with</v>
      </c>
      <c r="O2" t="str">
        <f>"FREQUENCY - "&amp;E2</f>
        <v>FREQUENCY - Prior to commencement</v>
      </c>
      <c r="P2" t="str">
        <f>"ACCEPTANCE BY: DG - "&amp;F2</f>
        <v>ACCEPTANCE BY: DG - PE</v>
      </c>
      <c r="Q2" t="str">
        <f>"ACCEPTANCE BY: TfNSW - "&amp;G2</f>
        <v>ACCEPTANCE BY: TfNSW - ✔</v>
      </c>
      <c r="R2" t="str">
        <f>"RECORD / COMMENTS - "&amp;H2</f>
        <v>RECORD / COMMENTS - Refer to checklist 1680-CHK-R15-001</v>
      </c>
      <c r="V2" t="str" cm="1">
        <f t="array" ref="V2:V176">_xlfn.FILTERXML("&lt;t&gt;&lt;s&gt;"&amp;_xlfn.TEXTJOIN("&lt;/s&gt;&lt;s&gt;",,L2:R40)&amp;"&lt;/s&gt;&lt;/t&gt;","//s")</f>
        <v>1.1 - SWMS, EWMS and EPL</v>
      </c>
    </row>
    <row r="3" spans="1:22" ht="15" customHeight="1" x14ac:dyDescent="0.25">
      <c r="A3">
        <v>1.2</v>
      </c>
      <c r="B3" t="s">
        <v>6</v>
      </c>
      <c r="C3" s="1" t="s">
        <v>7</v>
      </c>
      <c r="D3" t="s">
        <v>8</v>
      </c>
      <c r="E3" t="s">
        <v>3</v>
      </c>
      <c r="F3" s="1" t="s">
        <v>9</v>
      </c>
      <c r="G3" t="s">
        <v>85</v>
      </c>
      <c r="H3" s="1" t="s">
        <v>5</v>
      </c>
      <c r="L3" t="str">
        <f t="shared" ref="L3:L26" si="0">A3&amp;" - "&amp;B3</f>
        <v>1.2 - Erosion and Sedimentation Control Plan</v>
      </c>
      <c r="M3" t="str">
        <f t="shared" ref="M3:M26" si="1">"REFERENCE / METHOD - "&amp;C3</f>
        <v>REFERENCE / METHOD - G38 Cl 2.1.2,_x000D_
3.1.1</v>
      </c>
      <c r="N3" t="str">
        <f t="shared" ref="N3:N26" si="2">"ACCEPTANCE CRITERIA - "&amp;D3</f>
        <v>ACCEPTANCE CRITERIA - Ensure ERSED plan has been developed and communicated to site team.</v>
      </c>
      <c r="O3" t="str">
        <f t="shared" ref="O3:O26" si="3">"FREQUENCY - "&amp;E3</f>
        <v>FREQUENCY - Prior to commencement</v>
      </c>
      <c r="P3" t="str">
        <f t="shared" ref="P3:P26" si="4">"ACCEPTANCE BY: DG - "&amp;F3</f>
        <v>ACCEPTANCE BY: DG - ENM</v>
      </c>
      <c r="Q3" t="str">
        <f t="shared" ref="Q3:Q26" si="5">"ACCEPTANCE BY: TfNSW - "&amp;G3</f>
        <v>ACCEPTANCE BY: TfNSW - ✔</v>
      </c>
      <c r="R3" t="str">
        <f t="shared" ref="R3:R26" si="6">"RECORD / COMMENTS - "&amp;H3</f>
        <v>RECORD / COMMENTS - Refer to checklist 1680-CHK-R15-001</v>
      </c>
      <c r="V3" t="str">
        <v>REFERENCE / METHOD - G22 Cl 3.4 G36
G38</v>
      </c>
    </row>
    <row r="4" spans="1:22" ht="15" customHeight="1" x14ac:dyDescent="0.25">
      <c r="A4">
        <v>1.3</v>
      </c>
      <c r="B4" t="s">
        <v>10</v>
      </c>
      <c r="C4" t="s">
        <v>11</v>
      </c>
      <c r="D4" s="1" t="s">
        <v>12</v>
      </c>
      <c r="E4" s="1" t="s">
        <v>3</v>
      </c>
      <c r="F4" s="1" t="s">
        <v>13</v>
      </c>
      <c r="G4" s="1" t="s">
        <v>85</v>
      </c>
      <c r="H4" s="1" t="s">
        <v>5</v>
      </c>
      <c r="L4" t="str">
        <f t="shared" si="0"/>
        <v>1.3 - Traffic Control</v>
      </c>
      <c r="M4" t="str">
        <f t="shared" si="1"/>
        <v>REFERENCE / METHOD - G10 Cl 2</v>
      </c>
      <c r="N4" t="str">
        <f t="shared" si="2"/>
        <v>ACCEPTANCE CRITERIA - -Traffic control is in place._x000D_
-Relevant TCP and VMP are approved</v>
      </c>
      <c r="O4" t="str">
        <f t="shared" si="3"/>
        <v>FREQUENCY - Prior to commencement</v>
      </c>
      <c r="P4" t="str">
        <f t="shared" si="4"/>
        <v>ACCEPTANCE BY: DG - TM</v>
      </c>
      <c r="Q4" t="str">
        <f t="shared" si="5"/>
        <v>ACCEPTANCE BY: TfNSW - ✔</v>
      </c>
      <c r="R4" t="str">
        <f t="shared" si="6"/>
        <v>RECORD / COMMENTS - Refer to checklist 1680-CHK-R15-001</v>
      </c>
      <c r="V4" t="str">
        <v>ACCEPTANCE CRITERIA - -Ensure SWMS CHAR(AMP) EWMS are in place, understood and signed off by all personnel involved in completing the task
-Ensure EPL criteria are conformed with</v>
      </c>
    </row>
    <row r="5" spans="1:22" ht="15" customHeight="1" x14ac:dyDescent="0.25">
      <c r="A5">
        <v>1.4</v>
      </c>
      <c r="B5" t="s">
        <v>14</v>
      </c>
      <c r="C5" s="1" t="s">
        <v>15</v>
      </c>
      <c r="D5" s="1" t="s">
        <v>16</v>
      </c>
      <c r="E5" t="s">
        <v>3</v>
      </c>
      <c r="F5" s="1" t="s">
        <v>17</v>
      </c>
      <c r="G5" t="s">
        <v>85</v>
      </c>
      <c r="H5" t="s">
        <v>5</v>
      </c>
      <c r="L5" t="str">
        <f t="shared" si="0"/>
        <v>1.4 - Construction Lot Identification, Traceability and Frequency of Testing</v>
      </c>
      <c r="M5" t="str">
        <f t="shared" si="1"/>
        <v>REFERENCE / METHOD - Q6, Cl 7.5.3_x000D_
Annexure L1 Annexure L3</v>
      </c>
      <c r="N5" t="str">
        <f t="shared" si="2"/>
        <v>ACCEPTANCE CRITERIA - -Set the bounds for each construction lot as per Q6 requirements_x000D_
-Lot Number assigned_x000D_
-Lot size as per specification_x000D_
-This lot number as an identifier on all quality records_x000D_
-Lot map is prepared for traceability_x000D_
-Frequency of testing as per Q6/L3 and specification requirements</v>
      </c>
      <c r="O5" t="str">
        <f t="shared" si="3"/>
        <v>FREQUENCY - Prior to commencement</v>
      </c>
      <c r="P5" t="str">
        <f t="shared" si="4"/>
        <v>ACCEPTANCE BY: DG - PQR</v>
      </c>
      <c r="Q5" t="str">
        <f t="shared" si="5"/>
        <v>ACCEPTANCE BY: TfNSW - ✔</v>
      </c>
      <c r="R5" t="str">
        <f t="shared" si="6"/>
        <v>RECORD / COMMENTS - Refer to checklist 1680-CHK-R15-001</v>
      </c>
      <c r="V5" t="str">
        <v>FREQUENCY - Prior to commencement</v>
      </c>
    </row>
    <row r="6" spans="1:22" ht="15" customHeight="1" x14ac:dyDescent="0.25">
      <c r="A6">
        <v>2.1</v>
      </c>
      <c r="B6" t="s">
        <v>18</v>
      </c>
      <c r="C6" t="s">
        <v>19</v>
      </c>
      <c r="D6" t="s">
        <v>20</v>
      </c>
      <c r="E6" t="s">
        <v>21</v>
      </c>
      <c r="F6" s="1" t="s">
        <v>22</v>
      </c>
      <c r="G6" t="s">
        <v>85</v>
      </c>
      <c r="H6" t="s">
        <v>5</v>
      </c>
      <c r="L6" t="str">
        <f t="shared" si="0"/>
        <v>2.1 - Materials</v>
      </c>
      <c r="M6" t="str">
        <f t="shared" si="1"/>
        <v>REFERENCE / METHOD - R15 Cl 2</v>
      </c>
      <c r="N6" t="str">
        <f t="shared" si="2"/>
        <v>ACCEPTANCE CRITERIA - Concrete properties and delivery, placing, compaction, finishing, curing and protection in accordance with RMS R53.</v>
      </c>
      <c r="O6" t="str">
        <f t="shared" si="3"/>
        <v>FREQUENCY - Per Lot</v>
      </c>
      <c r="P6" t="str">
        <f t="shared" si="4"/>
        <v>ACCEPTANCE BY: DG - ENG SS</v>
      </c>
      <c r="Q6" t="str">
        <f t="shared" si="5"/>
        <v>ACCEPTANCE BY: TfNSW - ✔</v>
      </c>
      <c r="R6" t="str">
        <f t="shared" si="6"/>
        <v>RECORD / COMMENTS - Refer to checklist 1680-CHK-R15-001</v>
      </c>
      <c r="V6" t="str">
        <v>ACCEPTANCE BY: DG - PE</v>
      </c>
    </row>
    <row r="7" spans="1:22" ht="15" customHeight="1" x14ac:dyDescent="0.25">
      <c r="A7">
        <v>2.2000000000000002</v>
      </c>
      <c r="B7" s="1" t="s">
        <v>23</v>
      </c>
      <c r="C7" t="s">
        <v>24</v>
      </c>
      <c r="D7" s="1" t="s">
        <v>25</v>
      </c>
      <c r="E7" t="s">
        <v>26</v>
      </c>
      <c r="F7" t="s">
        <v>27</v>
      </c>
      <c r="G7" t="s">
        <v>28</v>
      </c>
      <c r="H7" t="s">
        <v>29</v>
      </c>
      <c r="L7" t="str">
        <f t="shared" si="0"/>
        <v>2.2 - Production of Concrete Mix_x000D_
HOLD POINT</v>
      </c>
      <c r="M7" t="str">
        <f t="shared" si="1"/>
        <v>REFERENCE / METHOD - R53, Cl 2.4.3</v>
      </c>
      <c r="N7" t="str">
        <f t="shared" si="2"/>
        <v>ACCEPTANCE CRITERIA - Submit any one of the following:_x000D_
(a) The documents specified in Clause 2.4.3 items (a) and (b); or_x000D_
(b) Details of mix(es) selected from the RMS Register of Concrete Mixes, together with a statement certifying that the mix conforms to this Specification and is suitable for its intended use</v>
      </c>
      <c r="O7" t="str">
        <f t="shared" si="3"/>
        <v>FREQUENCY - At least 5 days prior to production</v>
      </c>
      <c r="P7" t="str">
        <f t="shared" si="4"/>
        <v>ACCEPTANCE BY: DG - ENG</v>
      </c>
      <c r="Q7" t="str">
        <f t="shared" si="5"/>
        <v>ACCEPTANCE BY: TfNSW - HP</v>
      </c>
      <c r="R7" t="str">
        <f t="shared" si="6"/>
        <v>RECORD / COMMENTS - HP Release / Refer to checklist 1680- CHK-R15-001</v>
      </c>
      <c r="V7" t="str">
        <v>ACCEPTANCE BY: TfNSW - ✔</v>
      </c>
    </row>
    <row r="8" spans="1:22" ht="15" customHeight="1" x14ac:dyDescent="0.25">
      <c r="A8">
        <v>2.2999999999999998</v>
      </c>
      <c r="B8" t="s">
        <v>30</v>
      </c>
      <c r="C8" t="s">
        <v>31</v>
      </c>
      <c r="D8" s="1" t="s">
        <v>32</v>
      </c>
      <c r="E8" t="s">
        <v>21</v>
      </c>
      <c r="F8" t="s">
        <v>27</v>
      </c>
      <c r="G8" t="s">
        <v>85</v>
      </c>
      <c r="H8" t="s">
        <v>33</v>
      </c>
      <c r="L8" t="str">
        <f t="shared" si="0"/>
        <v>2.3 - Curing Compound</v>
      </c>
      <c r="M8" t="str">
        <f t="shared" si="1"/>
        <v>REFERENCE / METHOD - R53, Cl 2.6</v>
      </c>
      <c r="N8" t="str">
        <f t="shared" si="2"/>
        <v>ACCEPTANCE CRITERIA - The curing compound must be:_x000D_
(a) a hydrocarbon resin compound complying with AS 3799 Class B, Type 1-D; or_x000D_
(b) a wax emulsion complying with AS 3799 Class A, Type 1-D.</v>
      </c>
      <c r="O8" t="str">
        <f t="shared" si="3"/>
        <v>FREQUENCY - Per Lot</v>
      </c>
      <c r="P8" t="str">
        <f t="shared" si="4"/>
        <v>ACCEPTANCE BY: DG - ENG</v>
      </c>
      <c r="Q8" t="str">
        <f t="shared" si="5"/>
        <v>ACCEPTANCE BY: TfNSW - ✔</v>
      </c>
      <c r="R8" t="str">
        <f t="shared" si="6"/>
        <v>RECORD / COMMENTS - CoC / Refer to checklist 1680- CHK-R15-001</v>
      </c>
      <c r="V8" t="str">
        <v>RECORD / COMMENTS - Refer to checklist 1680-CHK-R15-001</v>
      </c>
    </row>
    <row r="9" spans="1:22" ht="15" customHeight="1" x14ac:dyDescent="0.25">
      <c r="A9">
        <v>3.1</v>
      </c>
      <c r="B9" t="s">
        <v>34</v>
      </c>
      <c r="C9" t="s">
        <v>19</v>
      </c>
      <c r="D9" s="1" t="s">
        <v>35</v>
      </c>
      <c r="E9" s="1" t="s">
        <v>21</v>
      </c>
      <c r="F9" t="s">
        <v>36</v>
      </c>
      <c r="G9" t="s">
        <v>85</v>
      </c>
      <c r="H9" t="s">
        <v>5</v>
      </c>
      <c r="L9" t="str">
        <f t="shared" si="0"/>
        <v>3.1 - Construction</v>
      </c>
      <c r="M9" t="str">
        <f t="shared" si="1"/>
        <v>REFERENCE / METHOD - R15 Cl 2</v>
      </c>
      <c r="N9" t="str">
        <f t="shared" si="2"/>
        <v>ACCEPTANCE CRITERIA - Do not undercut the batters of cuttings. Construct kerbs and gutters in accordance with AS 2876 modified as shown in Table R15.1._x000D_
Provide a steel float finish to gutter inverts and faces of kerbs (unless otherwise in Drawings).</v>
      </c>
      <c r="O9" t="str">
        <f t="shared" si="3"/>
        <v>FREQUENCY - Per Lot</v>
      </c>
      <c r="P9" t="str">
        <f t="shared" si="4"/>
        <v>ACCEPTANCE BY: DG - SS</v>
      </c>
      <c r="Q9" t="str">
        <f t="shared" si="5"/>
        <v>ACCEPTANCE BY: TfNSW - ✔</v>
      </c>
      <c r="R9" t="str">
        <f t="shared" si="6"/>
        <v>RECORD / COMMENTS - Refer to checklist 1680-CHK-R15-001</v>
      </c>
      <c r="V9" t="str">
        <v>1.2 - Erosion and Sedimentation Control Plan</v>
      </c>
    </row>
    <row r="10" spans="1:22" ht="15" customHeight="1" x14ac:dyDescent="0.25">
      <c r="A10">
        <v>3.2</v>
      </c>
      <c r="B10" t="s">
        <v>37</v>
      </c>
      <c r="C10" t="s">
        <v>19</v>
      </c>
      <c r="D10" t="s">
        <v>38</v>
      </c>
      <c r="E10" s="1" t="s">
        <v>21</v>
      </c>
      <c r="F10" t="s">
        <v>36</v>
      </c>
      <c r="G10" t="s">
        <v>85</v>
      </c>
      <c r="H10" t="s">
        <v>5</v>
      </c>
      <c r="L10" t="str">
        <f t="shared" si="0"/>
        <v>3.2 - Profiles and Dimensions</v>
      </c>
      <c r="M10" t="str">
        <f t="shared" si="1"/>
        <v>REFERENCE / METHOD - R15 Cl 2</v>
      </c>
      <c r="N10" t="str">
        <f t="shared" si="2"/>
        <v>ACCEPTANCE CRITERIA - As nominated on Drawings.</v>
      </c>
      <c r="O10" t="str">
        <f t="shared" si="3"/>
        <v>FREQUENCY - Per Lot</v>
      </c>
      <c r="P10" t="str">
        <f t="shared" si="4"/>
        <v>ACCEPTANCE BY: DG - SS</v>
      </c>
      <c r="Q10" t="str">
        <f t="shared" si="5"/>
        <v>ACCEPTANCE BY: TfNSW - ✔</v>
      </c>
      <c r="R10" t="str">
        <f t="shared" si="6"/>
        <v>RECORD / COMMENTS - Refer to checklist 1680-CHK-R15-001</v>
      </c>
      <c r="V10" t="str">
        <v>REFERENCE / METHOD - G38 Cl 2.1.2,
3.1.1</v>
      </c>
    </row>
    <row r="11" spans="1:22" ht="15" customHeight="1" x14ac:dyDescent="0.25">
      <c r="A11">
        <v>3.3</v>
      </c>
      <c r="B11" t="s">
        <v>39</v>
      </c>
      <c r="C11" t="s">
        <v>19</v>
      </c>
      <c r="D11" t="s">
        <v>40</v>
      </c>
      <c r="E11" t="s">
        <v>21</v>
      </c>
      <c r="F11" t="s">
        <v>36</v>
      </c>
      <c r="G11" t="s">
        <v>85</v>
      </c>
      <c r="H11" t="s">
        <v>5</v>
      </c>
      <c r="L11" t="str">
        <f t="shared" si="0"/>
        <v>3.3 - Preparation of Supporting Layers</v>
      </c>
      <c r="M11" t="str">
        <f t="shared" si="1"/>
        <v>REFERENCE / METHOD - R15 Cl 2</v>
      </c>
      <c r="N11" t="str">
        <f t="shared" si="2"/>
        <v>ACCEPTANCE CRITERIA - Compact subgrade, subbase and base layers supporting kerb and gutter to standard specified for the adjacent pavement</v>
      </c>
      <c r="O11" t="str">
        <f t="shared" si="3"/>
        <v>FREQUENCY - Per Lot</v>
      </c>
      <c r="P11" t="str">
        <f t="shared" si="4"/>
        <v>ACCEPTANCE BY: DG - SS</v>
      </c>
      <c r="Q11" t="str">
        <f t="shared" si="5"/>
        <v>ACCEPTANCE BY: TfNSW - ✔</v>
      </c>
      <c r="R11" t="str">
        <f t="shared" si="6"/>
        <v>RECORD / COMMENTS - Refer to checklist 1680-CHK-R15-001</v>
      </c>
      <c r="V11" t="str">
        <v>ACCEPTANCE CRITERIA - Ensure ERSED plan has been developed and communicated to site team.</v>
      </c>
    </row>
    <row r="12" spans="1:22" ht="15" customHeight="1" x14ac:dyDescent="0.25">
      <c r="A12">
        <v>3.4</v>
      </c>
      <c r="B12" t="s">
        <v>41</v>
      </c>
      <c r="C12" t="s">
        <v>19</v>
      </c>
      <c r="D12" t="s">
        <v>42</v>
      </c>
      <c r="E12" t="s">
        <v>43</v>
      </c>
      <c r="F12" t="s">
        <v>44</v>
      </c>
      <c r="G12" t="s">
        <v>85</v>
      </c>
      <c r="H12" s="1" t="s">
        <v>45</v>
      </c>
      <c r="L12" t="str">
        <f t="shared" si="0"/>
        <v>3.4 - Tolerance</v>
      </c>
      <c r="M12" t="str">
        <f t="shared" si="1"/>
        <v>REFERENCE / METHOD - R15 Cl 2</v>
      </c>
      <c r="N12" t="str">
        <f t="shared" si="2"/>
        <v>ACCEPTANCE CRITERIA - Gutter and adjacent pavement gutter lip +0/-10 mm to adjoining pavement surface.</v>
      </c>
      <c r="O12" t="str">
        <f t="shared" si="3"/>
        <v>FREQUENCY - Every 10 m</v>
      </c>
      <c r="P12" t="str">
        <f t="shared" si="4"/>
        <v>ACCEPTANCE BY: DG - SU</v>
      </c>
      <c r="Q12" t="str">
        <f t="shared" si="5"/>
        <v>ACCEPTANCE BY: TfNSW - ✔</v>
      </c>
      <c r="R12" t="str">
        <f t="shared" si="6"/>
        <v>RECORD / COMMENTS - Survey Report /_x000D_
Refer to checklist 1680-CHK-R15-001</v>
      </c>
      <c r="V12" t="str">
        <v>FREQUENCY - Prior to commencement</v>
      </c>
    </row>
    <row r="13" spans="1:22" ht="15" customHeight="1" x14ac:dyDescent="0.25">
      <c r="A13">
        <v>3.5</v>
      </c>
      <c r="B13" t="s">
        <v>46</v>
      </c>
      <c r="C13" t="s">
        <v>19</v>
      </c>
      <c r="D13" s="1" t="s">
        <v>47</v>
      </c>
      <c r="E13" t="s">
        <v>21</v>
      </c>
      <c r="F13" t="s">
        <v>36</v>
      </c>
      <c r="G13" t="s">
        <v>85</v>
      </c>
      <c r="H13" t="s">
        <v>5</v>
      </c>
      <c r="L13" t="str">
        <f t="shared" si="0"/>
        <v>3.5 - Joints</v>
      </c>
      <c r="M13" t="str">
        <f t="shared" si="1"/>
        <v>REFERENCE / METHOD - R15 Cl 2</v>
      </c>
      <c r="N13" t="str">
        <f t="shared" si="2"/>
        <v>ACCEPTANCE CRITERIA - Expansion: provide at all points where kerbs and gutters abut structures. Provide preformed joint filler complying with RMS 3204 within joint._x000D_
Isolation: provide between pit and rigid pavement</v>
      </c>
      <c r="O13" t="str">
        <f t="shared" si="3"/>
        <v>FREQUENCY - Per Lot</v>
      </c>
      <c r="P13" t="str">
        <f t="shared" si="4"/>
        <v>ACCEPTANCE BY: DG - SS</v>
      </c>
      <c r="Q13" t="str">
        <f t="shared" si="5"/>
        <v>ACCEPTANCE BY: TfNSW - ✔</v>
      </c>
      <c r="R13" t="str">
        <f t="shared" si="6"/>
        <v>RECORD / COMMENTS - Refer to checklist 1680-CHK-R15-001</v>
      </c>
      <c r="V13" t="str">
        <v>ACCEPTANCE BY: DG - ENM</v>
      </c>
    </row>
    <row r="14" spans="1:22" ht="15" customHeight="1" x14ac:dyDescent="0.25">
      <c r="A14">
        <v>3.6</v>
      </c>
      <c r="B14" t="s">
        <v>48</v>
      </c>
      <c r="C14" t="s">
        <v>49</v>
      </c>
      <c r="D14" t="s">
        <v>50</v>
      </c>
      <c r="E14" t="s">
        <v>21</v>
      </c>
      <c r="F14" t="s">
        <v>36</v>
      </c>
      <c r="G14" t="s">
        <v>85</v>
      </c>
      <c r="H14" t="s">
        <v>5</v>
      </c>
      <c r="L14" t="str">
        <f t="shared" si="0"/>
        <v>3.6 - Kerb CHAR(AMP) Gutter with Flexible Pavement</v>
      </c>
      <c r="M14" t="str">
        <f t="shared" si="1"/>
        <v>REFERENCE / METHOD - R15 Cl 3</v>
      </c>
      <c r="N14" t="str">
        <f t="shared" si="2"/>
        <v>ACCEPTANCE CRITERIA - Constructed in fixed forms or by extrusion or slip forming.</v>
      </c>
      <c r="O14" t="str">
        <f t="shared" si="3"/>
        <v>FREQUENCY - Per Lot</v>
      </c>
      <c r="P14" t="str">
        <f t="shared" si="4"/>
        <v>ACCEPTANCE BY: DG - SS</v>
      </c>
      <c r="Q14" t="str">
        <f t="shared" si="5"/>
        <v>ACCEPTANCE BY: TfNSW - ✔</v>
      </c>
      <c r="R14" t="str">
        <f t="shared" si="6"/>
        <v>RECORD / COMMENTS - Refer to checklist 1680-CHK-R15-001</v>
      </c>
      <c r="V14" t="str">
        <v>ACCEPTANCE BY: TfNSW - ✔</v>
      </c>
    </row>
    <row r="15" spans="1:22" ht="15" customHeight="1" x14ac:dyDescent="0.25">
      <c r="A15">
        <v>3.7</v>
      </c>
      <c r="B15" t="s">
        <v>51</v>
      </c>
      <c r="C15" t="s">
        <v>52</v>
      </c>
      <c r="D15" s="1" t="s">
        <v>53</v>
      </c>
      <c r="E15" t="s">
        <v>21</v>
      </c>
      <c r="F15" t="s">
        <v>36</v>
      </c>
      <c r="G15" t="s">
        <v>85</v>
      </c>
      <c r="H15" t="s">
        <v>5</v>
      </c>
      <c r="L15" t="str">
        <f t="shared" si="0"/>
        <v>3.7 - Kerb CHAR(AMP) Gutter with Rigid Pavement Constructed Adjacent to Concrete Base</v>
      </c>
      <c r="M15" t="str">
        <f t="shared" si="1"/>
        <v>REFERENCE / METHOD - R15 Cl 4</v>
      </c>
      <c r="N15" t="str">
        <f t="shared" si="2"/>
        <v>ACCEPTANCE CRITERIA - Kerb CHAR(AMP) gutter alongside and tied to base placed by fixed forms or slip forming. Longitudinal joints continuous over full length without steps or offsets. Must not deviate from a 3m straight- edge by &gt; 20mm. Joint corrugated and tied as on Drawings and as specified for the base._x000D_
Kerb CHAR(AMP) gutter alongside but not tied to the base constructed in fixed forms, extrusion or slip forming. Seal longitudinal joints as on Drawings._x000D_
Provide kerbs placed on top of concrete base with ties as shown on Drawings.</v>
      </c>
      <c r="O15" t="str">
        <f t="shared" si="3"/>
        <v>FREQUENCY - Per Lot</v>
      </c>
      <c r="P15" t="str">
        <f t="shared" si="4"/>
        <v>ACCEPTANCE BY: DG - SS</v>
      </c>
      <c r="Q15" t="str">
        <f t="shared" si="5"/>
        <v>ACCEPTANCE BY: TfNSW - ✔</v>
      </c>
      <c r="R15" t="str">
        <f t="shared" si="6"/>
        <v>RECORD / COMMENTS - Refer to checklist 1680-CHK-R15-001</v>
      </c>
      <c r="V15" t="str">
        <v>RECORD / COMMENTS - Refer to checklist 1680-CHK-R15-001</v>
      </c>
    </row>
    <row r="16" spans="1:22" ht="15" customHeight="1" x14ac:dyDescent="0.25">
      <c r="A16">
        <v>3.8</v>
      </c>
      <c r="B16" t="s">
        <v>54</v>
      </c>
      <c r="C16" t="s">
        <v>52</v>
      </c>
      <c r="D16" s="1" t="s">
        <v>55</v>
      </c>
      <c r="E16" t="s">
        <v>21</v>
      </c>
      <c r="F16" t="s">
        <v>36</v>
      </c>
      <c r="G16" t="s">
        <v>85</v>
      </c>
      <c r="H16" t="s">
        <v>5</v>
      </c>
      <c r="L16" t="str">
        <f t="shared" si="0"/>
        <v>3.8 - Kerb CHAR(AMP) Gutter with Rigid Pavement Placed After Concrete Base</v>
      </c>
      <c r="M16" t="str">
        <f t="shared" si="1"/>
        <v>REFERENCE / METHOD - R15 Cl 4</v>
      </c>
      <c r="N16" t="str">
        <f t="shared" si="2"/>
        <v>ACCEPTANCE CRITERIA - Complete base joint sealing prior to kerb CHAR(AMP) gutter construction._x000D_
For kerb CHAR(AMP) gutter alongside base, extend sealant down vertical face of transverse base joints and any underlying crack &gt; 1mm wide.</v>
      </c>
      <c r="O16" t="str">
        <f t="shared" si="3"/>
        <v>FREQUENCY - Per Lot</v>
      </c>
      <c r="P16" t="str">
        <f t="shared" si="4"/>
        <v>ACCEPTANCE BY: DG - SS</v>
      </c>
      <c r="Q16" t="str">
        <f t="shared" si="5"/>
        <v>ACCEPTANCE BY: TfNSW - ✔</v>
      </c>
      <c r="R16" t="str">
        <f t="shared" si="6"/>
        <v>RECORD / COMMENTS - Refer to checklist 1680-CHK-R15-001</v>
      </c>
      <c r="V16" t="str">
        <v>1.3 - Traffic Control</v>
      </c>
    </row>
    <row r="17" spans="1:22" ht="15" customHeight="1" x14ac:dyDescent="0.25">
      <c r="A17">
        <v>3.9</v>
      </c>
      <c r="B17" t="s">
        <v>56</v>
      </c>
      <c r="C17" t="s">
        <v>52</v>
      </c>
      <c r="D17" t="s">
        <v>57</v>
      </c>
      <c r="E17" t="s">
        <v>21</v>
      </c>
      <c r="F17" t="s">
        <v>36</v>
      </c>
      <c r="G17" t="s">
        <v>85</v>
      </c>
      <c r="H17" t="s">
        <v>5</v>
      </c>
      <c r="L17" t="str">
        <f t="shared" si="0"/>
        <v>3.9 - Kerb CHAR(AMP) Gutter with Rigid Pavement Constructed Before Concrete Base</v>
      </c>
      <c r="M17" t="str">
        <f t="shared" si="1"/>
        <v>REFERENCE / METHOD - R15 Cl 4</v>
      </c>
      <c r="N17" t="str">
        <f t="shared" si="2"/>
        <v>ACCEPTANCE CRITERIA - For kerb/gutter constructed before base and kerb and gutter lip is to be level with upper base surface: radius of lip adjacent to the base CHAR(LESS) 5mm, unless otherwise on Drawings.</v>
      </c>
      <c r="O17" t="str">
        <f t="shared" si="3"/>
        <v>FREQUENCY - Per Lot</v>
      </c>
      <c r="P17" t="str">
        <f t="shared" si="4"/>
        <v>ACCEPTANCE BY: DG - SS</v>
      </c>
      <c r="Q17" t="str">
        <f t="shared" si="5"/>
        <v>ACCEPTANCE BY: TfNSW - ✔</v>
      </c>
      <c r="R17" t="str">
        <f t="shared" si="6"/>
        <v>RECORD / COMMENTS - Refer to checklist 1680-CHK-R15-001</v>
      </c>
      <c r="V17" t="str">
        <v>REFERENCE / METHOD - G10 Cl 2</v>
      </c>
    </row>
    <row r="18" spans="1:22" ht="15" customHeight="1" x14ac:dyDescent="0.25">
      <c r="A18">
        <v>3.1</v>
      </c>
      <c r="B18" t="s">
        <v>46</v>
      </c>
      <c r="C18" t="s">
        <v>52</v>
      </c>
      <c r="D18" s="1" t="s">
        <v>58</v>
      </c>
      <c r="E18" t="s">
        <v>21</v>
      </c>
      <c r="F18" t="s">
        <v>36</v>
      </c>
      <c r="G18" t="s">
        <v>85</v>
      </c>
      <c r="H18" t="s">
        <v>5</v>
      </c>
      <c r="L18" t="str">
        <f t="shared" si="0"/>
        <v>3.1 - Joints</v>
      </c>
      <c r="M18" t="str">
        <f t="shared" si="1"/>
        <v>REFERENCE / METHOD - R15 Cl 4</v>
      </c>
      <c r="N18" t="str">
        <f t="shared" si="2"/>
        <v>ACCEPTANCE CRITERIA - Untied joints in base must continue across kerb CHAR(AMP) gutter in same type and on same alignment._x000D_
Tied joints need not continue into kerb.  Seal joints with sealant used for base joints.</v>
      </c>
      <c r="O18" t="str">
        <f t="shared" si="3"/>
        <v>FREQUENCY - Per Lot</v>
      </c>
      <c r="P18" t="str">
        <f t="shared" si="4"/>
        <v>ACCEPTANCE BY: DG - SS</v>
      </c>
      <c r="Q18" t="str">
        <f t="shared" si="5"/>
        <v>ACCEPTANCE BY: TfNSW - ✔</v>
      </c>
      <c r="R18" t="str">
        <f t="shared" si="6"/>
        <v>RECORD / COMMENTS - Refer to checklist 1680-CHK-R15-001</v>
      </c>
      <c r="V18" t="str">
        <v>ACCEPTANCE CRITERIA - -Traffic control is in place.
-Relevant TCP and VMP are approved</v>
      </c>
    </row>
    <row r="19" spans="1:22" ht="15" customHeight="1" x14ac:dyDescent="0.25">
      <c r="A19">
        <v>3.11</v>
      </c>
      <c r="B19" t="s">
        <v>59</v>
      </c>
      <c r="C19" t="s">
        <v>52</v>
      </c>
      <c r="D19" t="s">
        <v>60</v>
      </c>
      <c r="E19" t="s">
        <v>21</v>
      </c>
      <c r="F19" t="s">
        <v>36</v>
      </c>
      <c r="G19" t="s">
        <v>85</v>
      </c>
      <c r="H19" t="s">
        <v>5</v>
      </c>
      <c r="L19" t="str">
        <f t="shared" si="0"/>
        <v>3.11 - Kerb Constructed on Top of Concrete Base</v>
      </c>
      <c r="M19" t="str">
        <f t="shared" si="1"/>
        <v>REFERENCE / METHOD - R15 Cl 4</v>
      </c>
      <c r="N19" t="str">
        <f t="shared" si="2"/>
        <v>ACCEPTANCE CRITERIA - Align each joint in kerb with underlying base joint.</v>
      </c>
      <c r="O19" t="str">
        <f t="shared" si="3"/>
        <v>FREQUENCY - Per Lot</v>
      </c>
      <c r="P19" t="str">
        <f t="shared" si="4"/>
        <v>ACCEPTANCE BY: DG - SS</v>
      </c>
      <c r="Q19" t="str">
        <f t="shared" si="5"/>
        <v>ACCEPTANCE BY: TfNSW - ✔</v>
      </c>
      <c r="R19" t="str">
        <f t="shared" si="6"/>
        <v>RECORD / COMMENTS - Refer to checklist 1680-CHK-R15-001</v>
      </c>
      <c r="V19" t="str">
        <v>FREQUENCY - Prior to commencement</v>
      </c>
    </row>
    <row r="20" spans="1:22" ht="15" customHeight="1" x14ac:dyDescent="0.25">
      <c r="A20">
        <v>3.12</v>
      </c>
      <c r="B20" t="s">
        <v>61</v>
      </c>
      <c r="C20" t="s">
        <v>52</v>
      </c>
      <c r="D20" s="1" t="s">
        <v>62</v>
      </c>
      <c r="E20" t="s">
        <v>21</v>
      </c>
      <c r="F20" t="s">
        <v>36</v>
      </c>
      <c r="G20" t="s">
        <v>85</v>
      </c>
      <c r="H20" t="s">
        <v>5</v>
      </c>
      <c r="L20" t="str">
        <f t="shared" si="0"/>
        <v>3.12 - Kerb CHAR(AMP) Gutter with Rigid Pavement Placed Alongside Base Joints</v>
      </c>
      <c r="M20" t="str">
        <f t="shared" si="1"/>
        <v>REFERENCE / METHOD - R15 Cl 4</v>
      </c>
      <c r="N20" t="str">
        <f t="shared" si="2"/>
        <v>ACCEPTANCE CRITERIA - Where kerb and gutter is placed alongside the base joints in the kerb and gutter must intersect at the common longitudinal joint (± 15mm)._x000D_
For kerb and gutter placed integrally with the base, align joints with those in base. Otherwise, align joints at an angle of 90° ± 5° to line of kerb.</v>
      </c>
      <c r="O20" t="str">
        <f t="shared" si="3"/>
        <v>FREQUENCY - Per Lot</v>
      </c>
      <c r="P20" t="str">
        <f t="shared" si="4"/>
        <v>ACCEPTANCE BY: DG - SS</v>
      </c>
      <c r="Q20" t="str">
        <f t="shared" si="5"/>
        <v>ACCEPTANCE BY: TfNSW - ✔</v>
      </c>
      <c r="R20" t="str">
        <f t="shared" si="6"/>
        <v>RECORD / COMMENTS - Refer to checklist 1680-CHK-R15-001</v>
      </c>
      <c r="V20" t="str">
        <v>ACCEPTANCE BY: DG - TM</v>
      </c>
    </row>
    <row r="21" spans="1:22" ht="15" customHeight="1" x14ac:dyDescent="0.25">
      <c r="A21">
        <v>3.13</v>
      </c>
      <c r="B21" t="s">
        <v>63</v>
      </c>
      <c r="C21" t="s">
        <v>64</v>
      </c>
      <c r="D21" s="1" t="s">
        <v>65</v>
      </c>
      <c r="E21" t="s">
        <v>21</v>
      </c>
      <c r="F21" t="s">
        <v>22</v>
      </c>
      <c r="G21" t="s">
        <v>85</v>
      </c>
      <c r="H21" t="s">
        <v>5</v>
      </c>
      <c r="L21" t="str">
        <f t="shared" si="0"/>
        <v>3.13 - Removal of Kerb CHAR(AMP) Gutter</v>
      </c>
      <c r="M21" t="str">
        <f t="shared" si="1"/>
        <v>REFERENCE / METHOD - R15 Cl 5</v>
      </c>
      <c r="N21" t="str">
        <f t="shared" si="2"/>
        <v>ACCEPTANCE CRITERIA - Kerbs, gutters and vehicular crossings removed and excavations backfilled as per G40 Clause 2.5._x000D_
Material from removed kerb CHAR(AMP) gutter will become Daracon property and must be removed and disposed off-site in accordance with the Waste Management Sub-Plan RMS G36</v>
      </c>
      <c r="O21" t="str">
        <f t="shared" si="3"/>
        <v>FREQUENCY - Per Lot</v>
      </c>
      <c r="P21" t="str">
        <f t="shared" si="4"/>
        <v>ACCEPTANCE BY: DG - ENG SS</v>
      </c>
      <c r="Q21" t="str">
        <f t="shared" si="5"/>
        <v>ACCEPTANCE BY: TfNSW - ✔</v>
      </c>
      <c r="R21" t="str">
        <f t="shared" si="6"/>
        <v>RECORD / COMMENTS - Refer to checklist 1680-CHK-R15-001</v>
      </c>
      <c r="V21" t="str">
        <v>ACCEPTANCE BY: TfNSW - ✔</v>
      </c>
    </row>
    <row r="22" spans="1:22" ht="15" customHeight="1" x14ac:dyDescent="0.25">
      <c r="A22">
        <v>3.14</v>
      </c>
      <c r="B22" t="s">
        <v>66</v>
      </c>
      <c r="C22" t="s">
        <v>67</v>
      </c>
      <c r="D22" s="1" t="s">
        <v>68</v>
      </c>
      <c r="E22" t="s">
        <v>21</v>
      </c>
      <c r="F22" t="s">
        <v>36</v>
      </c>
      <c r="G22" t="s">
        <v>85</v>
      </c>
      <c r="H22" t="s">
        <v>5</v>
      </c>
      <c r="L22" t="str">
        <f t="shared" si="0"/>
        <v>3.14 - No Fines Concrete Under Kerb CHAR(AMP) Gutter</v>
      </c>
      <c r="M22" t="str">
        <f t="shared" si="1"/>
        <v>REFERENCE / METHOD - R15 Cl 6</v>
      </c>
      <c r="N22" t="str">
        <f t="shared" si="2"/>
        <v>ACCEPTANCE CRITERIA - Place no fines concrete under kerb and gutter in accordance with RMS 3222 CHAR(AMP) geotextile comply with RMS R63_x000D_
Cure no fines concrete for 7 days with polyethylene sheeting ≥ 0.125mm thick or until covered by kerb and gutter. Place kerb CHAR(AMP) gutter after 5 days of placing concrete or until no fines concrete has sufficient strength. Surface voids to remain open, do not slurry surface.</v>
      </c>
      <c r="O22" t="str">
        <f t="shared" si="3"/>
        <v>FREQUENCY - Per Lot</v>
      </c>
      <c r="P22" t="str">
        <f t="shared" si="4"/>
        <v>ACCEPTANCE BY: DG - SS</v>
      </c>
      <c r="Q22" t="str">
        <f t="shared" si="5"/>
        <v>ACCEPTANCE BY: TfNSW - ✔</v>
      </c>
      <c r="R22" t="str">
        <f t="shared" si="6"/>
        <v>RECORD / COMMENTS - Refer to checklist 1680-CHK-R15-001</v>
      </c>
      <c r="V22" t="str">
        <v>RECORD / COMMENTS - Refer to checklist 1680-CHK-R15-001</v>
      </c>
    </row>
    <row r="23" spans="1:22" ht="15" customHeight="1" x14ac:dyDescent="0.25">
      <c r="A23">
        <v>3.15</v>
      </c>
      <c r="B23" t="s">
        <v>69</v>
      </c>
      <c r="C23" t="s">
        <v>70</v>
      </c>
      <c r="D23" t="s">
        <v>71</v>
      </c>
      <c r="E23" t="s">
        <v>21</v>
      </c>
      <c r="F23" t="s">
        <v>22</v>
      </c>
      <c r="G23" t="s">
        <v>85</v>
      </c>
      <c r="H23" t="s">
        <v>5</v>
      </c>
      <c r="L23" t="str">
        <f t="shared" si="0"/>
        <v>3.15 - THSC “150mm Kerb CHAR(AMP) Gutter”</v>
      </c>
      <c r="M23" t="str">
        <f t="shared" si="1"/>
        <v>REFERENCE / METHOD - R15 Cl 7</v>
      </c>
      <c r="N23" t="str">
        <f t="shared" si="2"/>
        <v>ACCEPTANCE CRITERIA - Where shown on the Drawings, construct kerb CHAR(AMP) gutter in accordance with the Hills Shire Council specification SD14.</v>
      </c>
      <c r="O23" t="str">
        <f t="shared" si="3"/>
        <v>FREQUENCY - Per Lot</v>
      </c>
      <c r="P23" t="str">
        <f t="shared" si="4"/>
        <v>ACCEPTANCE BY: DG - ENG SS</v>
      </c>
      <c r="Q23" t="str">
        <f t="shared" si="5"/>
        <v>ACCEPTANCE BY: TfNSW - ✔</v>
      </c>
      <c r="R23" t="str">
        <f t="shared" si="6"/>
        <v>RECORD / COMMENTS - Refer to checklist 1680-CHK-R15-001</v>
      </c>
      <c r="V23" t="str">
        <v>1.4 - Construction Lot Identification, Traceability and Frequency of Testing</v>
      </c>
    </row>
    <row r="24" spans="1:22" ht="15" customHeight="1" x14ac:dyDescent="0.25">
      <c r="A24">
        <v>4.0999999999999996</v>
      </c>
      <c r="B24" s="1" t="s">
        <v>72</v>
      </c>
      <c r="C24" t="s">
        <v>73</v>
      </c>
      <c r="D24" t="s">
        <v>74</v>
      </c>
      <c r="E24" t="s">
        <v>75</v>
      </c>
      <c r="F24" t="s">
        <v>17</v>
      </c>
      <c r="G24" t="s">
        <v>85</v>
      </c>
      <c r="H24" t="s">
        <v>76</v>
      </c>
      <c r="L24" t="str">
        <f t="shared" si="0"/>
        <v>4.1 - Identification and Control of Non-conforming Products_x000D_
or Services</v>
      </c>
      <c r="M24" t="str">
        <f t="shared" si="1"/>
        <v>REFERENCE / METHOD - Q6 Cl 8.3</v>
      </c>
      <c r="N24" t="str">
        <f t="shared" si="2"/>
        <v>ACCEPTANCE CRITERIA - NCR to be opened CHAR(AMP) closed prior to closing of construction Lot</v>
      </c>
      <c r="O24" t="str">
        <f t="shared" si="3"/>
        <v>FREQUENCY - After work completion</v>
      </c>
      <c r="P24" t="str">
        <f t="shared" si="4"/>
        <v>ACCEPTANCE BY: DG - PQR</v>
      </c>
      <c r="Q24" t="str">
        <f t="shared" si="5"/>
        <v>ACCEPTANCE BY: TfNSW - ✔</v>
      </c>
      <c r="R24" t="str">
        <f t="shared" si="6"/>
        <v>RECORD / COMMENTS - Non-Conformance Report</v>
      </c>
      <c r="V24" t="str">
        <v>REFERENCE / METHOD - Q6, Cl 7.5.3
Annexure L1 Annexure L3</v>
      </c>
    </row>
    <row r="25" spans="1:22" ht="15" customHeight="1" x14ac:dyDescent="0.25">
      <c r="A25">
        <v>4.2</v>
      </c>
      <c r="B25" s="1" t="s">
        <v>77</v>
      </c>
      <c r="C25" t="s">
        <v>73</v>
      </c>
      <c r="D25" t="s">
        <v>78</v>
      </c>
      <c r="E25" t="s">
        <v>79</v>
      </c>
      <c r="F25" t="s">
        <v>17</v>
      </c>
      <c r="G25" t="s">
        <v>28</v>
      </c>
      <c r="H25" s="1" t="s">
        <v>80</v>
      </c>
      <c r="L25" t="str">
        <f t="shared" si="0"/>
        <v>4.2 - Verification that Rectified Work Conforms_x000D_
HOLD POINT</v>
      </c>
      <c r="M25" t="str">
        <f t="shared" si="1"/>
        <v>REFERENCE / METHOD - Q6 Cl 8.3</v>
      </c>
      <c r="N25" t="str">
        <f t="shared" si="2"/>
        <v>ACCEPTANCE CRITERIA - Verification that rectified works conform to accepted rectification method and specifications within the NCR</v>
      </c>
      <c r="O25" t="str">
        <f t="shared" si="3"/>
        <v>FREQUENCY - Prior to covering up the works</v>
      </c>
      <c r="P25" t="str">
        <f t="shared" si="4"/>
        <v>ACCEPTANCE BY: DG - PQR</v>
      </c>
      <c r="Q25" t="str">
        <f t="shared" si="5"/>
        <v>ACCEPTANCE BY: TfNSW - HP</v>
      </c>
      <c r="R25" t="str">
        <f t="shared" si="6"/>
        <v>RECORD / COMMENTS - NCR #_x000D_
Refer to checklist 1680-CHK-R015-_x000D_
001</v>
      </c>
      <c r="V25" t="str">
        <v>ACCEPTANCE CRITERIA - -Set the bounds for each construction lot as per Q6 requirements
-Lot Number assigned
-Lot size as per specification
-This lot number as an identifier on all quality records
-Lot map is prepared for traceability
-Frequency of testing as per Q6/L3 and specification requirements</v>
      </c>
    </row>
    <row r="26" spans="1:22" ht="15" customHeight="1" x14ac:dyDescent="0.25">
      <c r="A26">
        <v>4.3</v>
      </c>
      <c r="B26" t="s">
        <v>81</v>
      </c>
      <c r="C26" t="s">
        <v>82</v>
      </c>
      <c r="D26" t="s">
        <v>83</v>
      </c>
      <c r="E26" t="s">
        <v>84</v>
      </c>
      <c r="F26" t="s">
        <v>17</v>
      </c>
      <c r="G26" t="s">
        <v>85</v>
      </c>
      <c r="H26" t="s">
        <v>5</v>
      </c>
      <c r="L26" t="str">
        <f t="shared" si="0"/>
        <v>4.3 - Final Verification of Construction Lot Records</v>
      </c>
      <c r="M26" t="str">
        <f t="shared" si="1"/>
        <v>REFERENCE / METHOD - Q6 Cl 8.2.4.3</v>
      </c>
      <c r="N26" t="str">
        <f t="shared" si="2"/>
        <v>ACCEPTANCE CRITERIA - To confirm that all inspections and tests have been carried out to completely verify conformity.</v>
      </c>
      <c r="O26" t="str">
        <f t="shared" si="3"/>
        <v>FREQUENCY - Prior to closing out each lot</v>
      </c>
      <c r="P26" t="str">
        <f t="shared" si="4"/>
        <v>ACCEPTANCE BY: DG - PQR</v>
      </c>
      <c r="Q26" t="str">
        <f t="shared" si="5"/>
        <v>ACCEPTANCE BY: TfNSW - ✔</v>
      </c>
      <c r="R26" t="str">
        <f t="shared" si="6"/>
        <v>RECORD / COMMENTS - Refer to checklist 1680-CHK-R15-001</v>
      </c>
      <c r="V26" t="str">
        <v>FREQUENCY - Prior to commencement</v>
      </c>
    </row>
    <row r="27" spans="1:22" ht="15" customHeight="1" x14ac:dyDescent="0.25">
      <c r="V27" t="str">
        <v>ACCEPTANCE BY: DG - PQR</v>
      </c>
    </row>
    <row r="28" spans="1:22" ht="15" customHeight="1" x14ac:dyDescent="0.25">
      <c r="V28" t="str">
        <v>ACCEPTANCE BY: TfNSW - ✔</v>
      </c>
    </row>
    <row r="29" spans="1:22" ht="15" customHeight="1" x14ac:dyDescent="0.25">
      <c r="V29" t="str">
        <v>RECORD / COMMENTS - Refer to checklist 1680-CHK-R15-001</v>
      </c>
    </row>
    <row r="30" spans="1:22" ht="15" customHeight="1" x14ac:dyDescent="0.25">
      <c r="V30" t="str">
        <v>2.1 - Materials</v>
      </c>
    </row>
    <row r="31" spans="1:22" ht="15" customHeight="1" x14ac:dyDescent="0.25">
      <c r="V31" t="str">
        <v>REFERENCE / METHOD - R15 Cl 2</v>
      </c>
    </row>
    <row r="32" spans="1:22" ht="15" customHeight="1" x14ac:dyDescent="0.25">
      <c r="V32" t="str">
        <v>ACCEPTANCE CRITERIA - Concrete properties and delivery, placing, compaction, finishing, curing and protection in accordance with RMS R53.</v>
      </c>
    </row>
    <row r="33" spans="22:22" ht="15" customHeight="1" x14ac:dyDescent="0.25">
      <c r="V33" t="str">
        <v>FREQUENCY - Per Lot</v>
      </c>
    </row>
    <row r="34" spans="22:22" ht="15" customHeight="1" x14ac:dyDescent="0.25">
      <c r="V34" t="str">
        <v>ACCEPTANCE BY: DG - ENG SS</v>
      </c>
    </row>
    <row r="35" spans="22:22" ht="15" customHeight="1" x14ac:dyDescent="0.25">
      <c r="V35" t="str">
        <v>ACCEPTANCE BY: TfNSW - ✔</v>
      </c>
    </row>
    <row r="36" spans="22:22" ht="15" customHeight="1" x14ac:dyDescent="0.25">
      <c r="V36" t="str">
        <v>RECORD / COMMENTS - Refer to checklist 1680-CHK-R15-001</v>
      </c>
    </row>
    <row r="37" spans="22:22" ht="15" customHeight="1" x14ac:dyDescent="0.25">
      <c r="V37" t="str">
        <v>2.2 - Production of Concrete Mix
HOLD POINT</v>
      </c>
    </row>
    <row r="38" spans="22:22" ht="15" customHeight="1" x14ac:dyDescent="0.25">
      <c r="V38" t="str">
        <v>REFERENCE / METHOD - R53, Cl 2.4.3</v>
      </c>
    </row>
    <row r="39" spans="22:22" ht="15" customHeight="1" x14ac:dyDescent="0.25">
      <c r="V39" t="str">
        <v>ACCEPTANCE CRITERIA - Submit any one of the following:
(a) The documents specified in Clause 2.4.3 items (a) and (b); or
(b) Details of mix(es) selected from the RMS Register of Concrete Mixes, together with a statement certifying that the mix conforms to this Specification and is suitable for its intended use</v>
      </c>
    </row>
    <row r="40" spans="22:22" ht="15" customHeight="1" x14ac:dyDescent="0.25">
      <c r="V40" t="str">
        <v>FREQUENCY - At least 5 days prior to production</v>
      </c>
    </row>
    <row r="41" spans="22:22" ht="15" customHeight="1" x14ac:dyDescent="0.25">
      <c r="V41" t="str">
        <v>ACCEPTANCE BY: DG - ENG</v>
      </c>
    </row>
    <row r="42" spans="22:22" ht="15" customHeight="1" x14ac:dyDescent="0.25">
      <c r="V42" t="str">
        <v>ACCEPTANCE BY: TfNSW - HP</v>
      </c>
    </row>
    <row r="43" spans="22:22" ht="15" customHeight="1" x14ac:dyDescent="0.25">
      <c r="V43" t="str">
        <v>RECORD / COMMENTS - HP Release / Refer to checklist 1680- CHK-R15-001</v>
      </c>
    </row>
    <row r="44" spans="22:22" ht="15" customHeight="1" x14ac:dyDescent="0.25">
      <c r="V44" t="str">
        <v>2.3 - Curing Compound</v>
      </c>
    </row>
    <row r="45" spans="22:22" ht="15" customHeight="1" x14ac:dyDescent="0.25">
      <c r="V45" t="str">
        <v>REFERENCE / METHOD - R53, Cl 2.6</v>
      </c>
    </row>
    <row r="46" spans="22:22" ht="15" customHeight="1" x14ac:dyDescent="0.25">
      <c r="V46" t="str">
        <v>ACCEPTANCE CRITERIA - The curing compound must be:
(a) a hydrocarbon resin compound complying with AS 3799 Class B, Type 1-D; or
(b) a wax emulsion complying with AS 3799 Class A, Type 1-D.</v>
      </c>
    </row>
    <row r="47" spans="22:22" ht="15" customHeight="1" x14ac:dyDescent="0.25">
      <c r="V47" t="str">
        <v>FREQUENCY - Per Lot</v>
      </c>
    </row>
    <row r="48" spans="22:22" ht="15" customHeight="1" x14ac:dyDescent="0.25">
      <c r="V48" t="str">
        <v>ACCEPTANCE BY: DG - ENG</v>
      </c>
    </row>
    <row r="49" spans="22:22" ht="15" customHeight="1" x14ac:dyDescent="0.25">
      <c r="V49" t="str">
        <v>ACCEPTANCE BY: TfNSW - ✔</v>
      </c>
    </row>
    <row r="50" spans="22:22" ht="15" customHeight="1" x14ac:dyDescent="0.25">
      <c r="V50" t="str">
        <v>RECORD / COMMENTS - CoC / Refer to checklist 1680- CHK-R15-001</v>
      </c>
    </row>
    <row r="51" spans="22:22" ht="15" customHeight="1" x14ac:dyDescent="0.25">
      <c r="V51" t="str">
        <v>3.1 - Construction</v>
      </c>
    </row>
    <row r="52" spans="22:22" ht="15" customHeight="1" x14ac:dyDescent="0.25">
      <c r="V52" t="str">
        <v>REFERENCE / METHOD - R15 Cl 2</v>
      </c>
    </row>
    <row r="53" spans="22:22" ht="15" customHeight="1" x14ac:dyDescent="0.25">
      <c r="V53" t="str">
        <v>ACCEPTANCE CRITERIA - Do not undercut the batters of cuttings. Construct kerbs and gutters in accordance with AS 2876 modified as shown in Table R15.1.
Provide a steel float finish to gutter inverts and faces of kerbs (unless otherwise in Drawings).</v>
      </c>
    </row>
    <row r="54" spans="22:22" ht="15" customHeight="1" x14ac:dyDescent="0.25">
      <c r="V54" t="str">
        <v>FREQUENCY - Per Lot</v>
      </c>
    </row>
    <row r="55" spans="22:22" ht="15" customHeight="1" x14ac:dyDescent="0.25">
      <c r="V55" t="str">
        <v>ACCEPTANCE BY: DG - SS</v>
      </c>
    </row>
    <row r="56" spans="22:22" ht="15" customHeight="1" x14ac:dyDescent="0.25">
      <c r="V56" t="str">
        <v>ACCEPTANCE BY: TfNSW - ✔</v>
      </c>
    </row>
    <row r="57" spans="22:22" ht="15" customHeight="1" x14ac:dyDescent="0.25">
      <c r="V57" t="str">
        <v>RECORD / COMMENTS - Refer to checklist 1680-CHK-R15-001</v>
      </c>
    </row>
    <row r="58" spans="22:22" ht="15" customHeight="1" x14ac:dyDescent="0.25">
      <c r="V58" t="str">
        <v>3.2 - Profiles and Dimensions</v>
      </c>
    </row>
    <row r="59" spans="22:22" ht="15" customHeight="1" x14ac:dyDescent="0.25">
      <c r="V59" t="str">
        <v>REFERENCE / METHOD - R15 Cl 2</v>
      </c>
    </row>
    <row r="60" spans="22:22" ht="15" customHeight="1" x14ac:dyDescent="0.25">
      <c r="V60" t="str">
        <v>ACCEPTANCE CRITERIA - As nominated on Drawings.</v>
      </c>
    </row>
    <row r="61" spans="22:22" ht="15" customHeight="1" x14ac:dyDescent="0.25">
      <c r="V61" t="str">
        <v>FREQUENCY - Per Lot</v>
      </c>
    </row>
    <row r="62" spans="22:22" ht="15" customHeight="1" x14ac:dyDescent="0.25">
      <c r="V62" t="str">
        <v>ACCEPTANCE BY: DG - SS</v>
      </c>
    </row>
    <row r="63" spans="22:22" ht="15" customHeight="1" x14ac:dyDescent="0.25">
      <c r="V63" t="str">
        <v>ACCEPTANCE BY: TfNSW - ✔</v>
      </c>
    </row>
    <row r="64" spans="22:22" ht="15" customHeight="1" x14ac:dyDescent="0.25">
      <c r="V64" t="str">
        <v>RECORD / COMMENTS - Refer to checklist 1680-CHK-R15-001</v>
      </c>
    </row>
    <row r="65" spans="22:22" ht="15" customHeight="1" x14ac:dyDescent="0.25">
      <c r="V65" t="str">
        <v>3.3 - Preparation of Supporting Layers</v>
      </c>
    </row>
    <row r="66" spans="22:22" ht="15" customHeight="1" x14ac:dyDescent="0.25">
      <c r="V66" t="str">
        <v>REFERENCE / METHOD - R15 Cl 2</v>
      </c>
    </row>
    <row r="67" spans="22:22" ht="15" customHeight="1" x14ac:dyDescent="0.25">
      <c r="V67" t="str">
        <v>ACCEPTANCE CRITERIA - Compact subgrade, subbase and base layers supporting kerb and gutter to standard specified for the adjacent pavement</v>
      </c>
    </row>
    <row r="68" spans="22:22" ht="15" customHeight="1" x14ac:dyDescent="0.25">
      <c r="V68" t="str">
        <v>FREQUENCY - Per Lot</v>
      </c>
    </row>
    <row r="69" spans="22:22" ht="15" customHeight="1" x14ac:dyDescent="0.25">
      <c r="V69" t="str">
        <v>ACCEPTANCE BY: DG - SS</v>
      </c>
    </row>
    <row r="70" spans="22:22" ht="15" customHeight="1" x14ac:dyDescent="0.25">
      <c r="V70" t="str">
        <v>ACCEPTANCE BY: TfNSW - ✔</v>
      </c>
    </row>
    <row r="71" spans="22:22" ht="15" customHeight="1" x14ac:dyDescent="0.25">
      <c r="V71" t="str">
        <v>RECORD / COMMENTS - Refer to checklist 1680-CHK-R15-001</v>
      </c>
    </row>
    <row r="72" spans="22:22" ht="15" customHeight="1" x14ac:dyDescent="0.25">
      <c r="V72" t="str">
        <v>3.4 - Tolerance</v>
      </c>
    </row>
    <row r="73" spans="22:22" ht="15" customHeight="1" x14ac:dyDescent="0.25">
      <c r="V73" t="str">
        <v>REFERENCE / METHOD - R15 Cl 2</v>
      </c>
    </row>
    <row r="74" spans="22:22" ht="15" customHeight="1" x14ac:dyDescent="0.25">
      <c r="V74" t="str">
        <v>ACCEPTANCE CRITERIA - Gutter and adjacent pavement gutter lip +0/-10 mm to adjoining pavement surface.</v>
      </c>
    </row>
    <row r="75" spans="22:22" ht="15" customHeight="1" x14ac:dyDescent="0.25">
      <c r="V75" t="str">
        <v>FREQUENCY - Every 10 m</v>
      </c>
    </row>
    <row r="76" spans="22:22" ht="15" customHeight="1" x14ac:dyDescent="0.25">
      <c r="V76" t="str">
        <v>ACCEPTANCE BY: DG - SU</v>
      </c>
    </row>
    <row r="77" spans="22:22" ht="15" customHeight="1" x14ac:dyDescent="0.25">
      <c r="V77" t="str">
        <v>ACCEPTANCE BY: TfNSW - ✔</v>
      </c>
    </row>
    <row r="78" spans="22:22" ht="15" customHeight="1" x14ac:dyDescent="0.25">
      <c r="V78" t="str">
        <v>RECORD / COMMENTS - Survey Report /
Refer to checklist 1680-CHK-R15-001</v>
      </c>
    </row>
    <row r="79" spans="22:22" ht="15" customHeight="1" x14ac:dyDescent="0.25">
      <c r="V79" t="str">
        <v>3.5 - Joints</v>
      </c>
    </row>
    <row r="80" spans="22:22" ht="15" customHeight="1" x14ac:dyDescent="0.25">
      <c r="V80" t="str">
        <v>REFERENCE / METHOD - R15 Cl 2</v>
      </c>
    </row>
    <row r="81" spans="22:22" ht="15" customHeight="1" x14ac:dyDescent="0.25">
      <c r="V81" t="str">
        <v>ACCEPTANCE CRITERIA - Expansion: provide at all points where kerbs and gutters abut structures. Provide preformed joint filler complying with RMS 3204 within joint.
Isolation: provide between pit and rigid pavement</v>
      </c>
    </row>
    <row r="82" spans="22:22" ht="15" customHeight="1" x14ac:dyDescent="0.25">
      <c r="V82" t="str">
        <v>FREQUENCY - Per Lot</v>
      </c>
    </row>
    <row r="83" spans="22:22" ht="15" customHeight="1" x14ac:dyDescent="0.25">
      <c r="V83" t="str">
        <v>ACCEPTANCE BY: DG - SS</v>
      </c>
    </row>
    <row r="84" spans="22:22" ht="15" customHeight="1" x14ac:dyDescent="0.25">
      <c r="V84" t="str">
        <v>ACCEPTANCE BY: TfNSW - ✔</v>
      </c>
    </row>
    <row r="85" spans="22:22" ht="15" customHeight="1" x14ac:dyDescent="0.25">
      <c r="V85" t="str">
        <v>RECORD / COMMENTS - Refer to checklist 1680-CHK-R15-001</v>
      </c>
    </row>
    <row r="86" spans="22:22" ht="15" customHeight="1" x14ac:dyDescent="0.25">
      <c r="V86" t="str">
        <v>3.6 - Kerb CHAR(AMP) Gutter with Flexible Pavement</v>
      </c>
    </row>
    <row r="87" spans="22:22" ht="15" customHeight="1" x14ac:dyDescent="0.25">
      <c r="V87" t="str">
        <v>REFERENCE / METHOD - R15 Cl 3</v>
      </c>
    </row>
    <row r="88" spans="22:22" ht="15" customHeight="1" x14ac:dyDescent="0.25">
      <c r="V88" t="str">
        <v>ACCEPTANCE CRITERIA - Constructed in fixed forms or by extrusion or slip forming.</v>
      </c>
    </row>
    <row r="89" spans="22:22" ht="15" customHeight="1" x14ac:dyDescent="0.25">
      <c r="V89" t="str">
        <v>FREQUENCY - Per Lot</v>
      </c>
    </row>
    <row r="90" spans="22:22" ht="15" customHeight="1" x14ac:dyDescent="0.25">
      <c r="V90" t="str">
        <v>ACCEPTANCE BY: DG - SS</v>
      </c>
    </row>
    <row r="91" spans="22:22" ht="15" customHeight="1" x14ac:dyDescent="0.25">
      <c r="V91" t="str">
        <v>ACCEPTANCE BY: TfNSW - ✔</v>
      </c>
    </row>
    <row r="92" spans="22:22" ht="15" customHeight="1" x14ac:dyDescent="0.25">
      <c r="V92" t="str">
        <v>RECORD / COMMENTS - Refer to checklist 1680-CHK-R15-001</v>
      </c>
    </row>
    <row r="93" spans="22:22" ht="15" customHeight="1" x14ac:dyDescent="0.25">
      <c r="V93" t="str">
        <v>3.7 - Kerb CHAR(AMP) Gutter with Rigid Pavement Constructed Adjacent to Concrete Base</v>
      </c>
    </row>
    <row r="94" spans="22:22" ht="15" customHeight="1" x14ac:dyDescent="0.25">
      <c r="V94" t="str">
        <v>REFERENCE / METHOD - R15 Cl 4</v>
      </c>
    </row>
    <row r="95" spans="22:22" ht="15" customHeight="1" x14ac:dyDescent="0.25">
      <c r="V95" t="str">
        <v>ACCEPTANCE CRITERIA - Kerb CHAR(AMP) gutter alongside and tied to base placed by fixed forms or slip forming. Longitudinal joints continuous over full length without steps or offsets. Must not deviate from a 3m straight- edge by &gt; 20mm. Joint corrugated and tied as on Drawings and as specified for the base.
Kerb CHAR(AMP) gutter alongside but not tied to the base constructed in fixed forms, extrusion or slip forming. Seal longitudinal joints as on Drawings.
Provide kerbs placed on top of concrete base with ties as shown on Drawings.</v>
      </c>
    </row>
    <row r="96" spans="22:22" ht="15" customHeight="1" x14ac:dyDescent="0.25">
      <c r="V96" t="str">
        <v>FREQUENCY - Per Lot</v>
      </c>
    </row>
    <row r="97" spans="22:22" ht="15" customHeight="1" x14ac:dyDescent="0.25">
      <c r="V97" t="str">
        <v>ACCEPTANCE BY: DG - SS</v>
      </c>
    </row>
    <row r="98" spans="22:22" ht="15" customHeight="1" x14ac:dyDescent="0.25">
      <c r="V98" t="str">
        <v>ACCEPTANCE BY: TfNSW - ✔</v>
      </c>
    </row>
    <row r="99" spans="22:22" ht="15" customHeight="1" x14ac:dyDescent="0.25">
      <c r="V99" t="str">
        <v>RECORD / COMMENTS - Refer to checklist 1680-CHK-R15-001</v>
      </c>
    </row>
    <row r="100" spans="22:22" ht="15" customHeight="1" x14ac:dyDescent="0.25">
      <c r="V100" t="str">
        <v>3.8 - Kerb CHAR(AMP) Gutter with Rigid Pavement Placed After Concrete Base</v>
      </c>
    </row>
    <row r="101" spans="22:22" ht="15" customHeight="1" x14ac:dyDescent="0.25">
      <c r="V101" t="str">
        <v>REFERENCE / METHOD - R15 Cl 4</v>
      </c>
    </row>
    <row r="102" spans="22:22" ht="15" customHeight="1" x14ac:dyDescent="0.25">
      <c r="V102" t="str">
        <v>ACCEPTANCE CRITERIA - Complete base joint sealing prior to kerb CHAR(AMP) gutter construction.
For kerb CHAR(AMP) gutter alongside base, extend sealant down vertical face of transverse base joints and any underlying crack &gt; 1mm wide.</v>
      </c>
    </row>
    <row r="103" spans="22:22" ht="15" customHeight="1" x14ac:dyDescent="0.25">
      <c r="V103" t="str">
        <v>FREQUENCY - Per Lot</v>
      </c>
    </row>
    <row r="104" spans="22:22" ht="15" customHeight="1" x14ac:dyDescent="0.25">
      <c r="V104" t="str">
        <v>ACCEPTANCE BY: DG - SS</v>
      </c>
    </row>
    <row r="105" spans="22:22" ht="15" customHeight="1" x14ac:dyDescent="0.25">
      <c r="V105" t="str">
        <v>ACCEPTANCE BY: TfNSW - ✔</v>
      </c>
    </row>
    <row r="106" spans="22:22" ht="15" customHeight="1" x14ac:dyDescent="0.25">
      <c r="V106" t="str">
        <v>RECORD / COMMENTS - Refer to checklist 1680-CHK-R15-001</v>
      </c>
    </row>
    <row r="107" spans="22:22" ht="15" customHeight="1" x14ac:dyDescent="0.25">
      <c r="V107" t="str">
        <v>3.9 - Kerb CHAR(AMP) Gutter with Rigid Pavement Constructed Before Concrete Base</v>
      </c>
    </row>
    <row r="108" spans="22:22" ht="15" customHeight="1" x14ac:dyDescent="0.25">
      <c r="V108" t="str">
        <v>REFERENCE / METHOD - R15 Cl 4</v>
      </c>
    </row>
    <row r="109" spans="22:22" ht="15" customHeight="1" x14ac:dyDescent="0.25">
      <c r="V109" t="str">
        <v>ACCEPTANCE CRITERIA - For kerb/gutter constructed before base and kerb and gutter lip is to be level with upper base surface: radius of lip adjacent to the base CHAR(LESS) 5mm, unless otherwise on Drawings.</v>
      </c>
    </row>
    <row r="110" spans="22:22" ht="15" customHeight="1" x14ac:dyDescent="0.25">
      <c r="V110" t="str">
        <v>FREQUENCY - Per Lot</v>
      </c>
    </row>
    <row r="111" spans="22:22" ht="15" customHeight="1" x14ac:dyDescent="0.25">
      <c r="V111" t="str">
        <v>ACCEPTANCE BY: DG - SS</v>
      </c>
    </row>
    <row r="112" spans="22:22" ht="15" customHeight="1" x14ac:dyDescent="0.25">
      <c r="V112" t="str">
        <v>ACCEPTANCE BY: TfNSW - ✔</v>
      </c>
    </row>
    <row r="113" spans="22:22" ht="15" customHeight="1" x14ac:dyDescent="0.25">
      <c r="V113" t="str">
        <v>RECORD / COMMENTS - Refer to checklist 1680-CHK-R15-001</v>
      </c>
    </row>
    <row r="114" spans="22:22" ht="15" customHeight="1" x14ac:dyDescent="0.25">
      <c r="V114" t="str">
        <v>3.1 - Joints</v>
      </c>
    </row>
    <row r="115" spans="22:22" ht="15" customHeight="1" x14ac:dyDescent="0.25">
      <c r="V115" t="str">
        <v>REFERENCE / METHOD - R15 Cl 4</v>
      </c>
    </row>
    <row r="116" spans="22:22" ht="15" customHeight="1" x14ac:dyDescent="0.25">
      <c r="V116" t="str">
        <v>ACCEPTANCE CRITERIA - Untied joints in base must continue across kerb CHAR(AMP) gutter in same type and on same alignment.
Tied joints need not continue into kerb.  Seal joints with sealant used for base joints.</v>
      </c>
    </row>
    <row r="117" spans="22:22" ht="15" customHeight="1" x14ac:dyDescent="0.25">
      <c r="V117" t="str">
        <v>FREQUENCY - Per Lot</v>
      </c>
    </row>
    <row r="118" spans="22:22" ht="15" customHeight="1" x14ac:dyDescent="0.25">
      <c r="V118" t="str">
        <v>ACCEPTANCE BY: DG - SS</v>
      </c>
    </row>
    <row r="119" spans="22:22" ht="15" customHeight="1" x14ac:dyDescent="0.25">
      <c r="V119" t="str">
        <v>ACCEPTANCE BY: TfNSW - ✔</v>
      </c>
    </row>
    <row r="120" spans="22:22" ht="15" customHeight="1" x14ac:dyDescent="0.25">
      <c r="V120" t="str">
        <v>RECORD / COMMENTS - Refer to checklist 1680-CHK-R15-001</v>
      </c>
    </row>
    <row r="121" spans="22:22" ht="15" customHeight="1" x14ac:dyDescent="0.25">
      <c r="V121" t="str">
        <v>3.11 - Kerb Constructed on Top of Concrete Base</v>
      </c>
    </row>
    <row r="122" spans="22:22" ht="15" customHeight="1" x14ac:dyDescent="0.25">
      <c r="V122" t="str">
        <v>REFERENCE / METHOD - R15 Cl 4</v>
      </c>
    </row>
    <row r="123" spans="22:22" ht="15" customHeight="1" x14ac:dyDescent="0.25">
      <c r="V123" t="str">
        <v>ACCEPTANCE CRITERIA - Align each joint in kerb with underlying base joint.</v>
      </c>
    </row>
    <row r="124" spans="22:22" ht="15" customHeight="1" x14ac:dyDescent="0.25">
      <c r="V124" t="str">
        <v>FREQUENCY - Per Lot</v>
      </c>
    </row>
    <row r="125" spans="22:22" ht="15" customHeight="1" x14ac:dyDescent="0.25">
      <c r="V125" t="str">
        <v>ACCEPTANCE BY: DG - SS</v>
      </c>
    </row>
    <row r="126" spans="22:22" ht="15" customHeight="1" x14ac:dyDescent="0.25">
      <c r="V126" t="str">
        <v>ACCEPTANCE BY: TfNSW - ✔</v>
      </c>
    </row>
    <row r="127" spans="22:22" ht="15" customHeight="1" x14ac:dyDescent="0.25">
      <c r="V127" t="str">
        <v>RECORD / COMMENTS - Refer to checklist 1680-CHK-R15-001</v>
      </c>
    </row>
    <row r="128" spans="22:22" ht="15" customHeight="1" x14ac:dyDescent="0.25">
      <c r="V128" t="str">
        <v>3.12 - Kerb CHAR(AMP) Gutter with Rigid Pavement Placed Alongside Base Joints</v>
      </c>
    </row>
    <row r="129" spans="22:22" ht="15" customHeight="1" x14ac:dyDescent="0.25">
      <c r="V129" t="str">
        <v>REFERENCE / METHOD - R15 Cl 4</v>
      </c>
    </row>
    <row r="130" spans="22:22" ht="15" customHeight="1" x14ac:dyDescent="0.25">
      <c r="V130" t="str">
        <v>ACCEPTANCE CRITERIA - Where kerb and gutter is placed alongside the base joints in the kerb and gutter must intersect at the common longitudinal joint (± 15mm).
For kerb and gutter placed integrally with the base, align joints with those in base. Otherwise, align joints at an angle of 90° ± 5° to line of kerb.</v>
      </c>
    </row>
    <row r="131" spans="22:22" ht="15" customHeight="1" x14ac:dyDescent="0.25">
      <c r="V131" t="str">
        <v>FREQUENCY - Per Lot</v>
      </c>
    </row>
    <row r="132" spans="22:22" ht="15" customHeight="1" x14ac:dyDescent="0.25">
      <c r="V132" t="str">
        <v>ACCEPTANCE BY: DG - SS</v>
      </c>
    </row>
    <row r="133" spans="22:22" ht="15" customHeight="1" x14ac:dyDescent="0.25">
      <c r="V133" t="str">
        <v>ACCEPTANCE BY: TfNSW - ✔</v>
      </c>
    </row>
    <row r="134" spans="22:22" ht="15" customHeight="1" x14ac:dyDescent="0.25">
      <c r="V134" t="str">
        <v>RECORD / COMMENTS - Refer to checklist 1680-CHK-R15-001</v>
      </c>
    </row>
    <row r="135" spans="22:22" ht="15" customHeight="1" x14ac:dyDescent="0.25">
      <c r="V135" t="str">
        <v>3.13 - Removal of Kerb CHAR(AMP) Gutter</v>
      </c>
    </row>
    <row r="136" spans="22:22" ht="15" customHeight="1" x14ac:dyDescent="0.25">
      <c r="V136" t="str">
        <v>REFERENCE / METHOD - R15 Cl 5</v>
      </c>
    </row>
    <row r="137" spans="22:22" ht="15" customHeight="1" x14ac:dyDescent="0.25">
      <c r="V137" t="str">
        <v>ACCEPTANCE CRITERIA - Kerbs, gutters and vehicular crossings removed and excavations backfilled as per G40 Clause 2.5.
Material from removed kerb CHAR(AMP) gutter will become Daracon property and must be removed and disposed off-site in accordance with the Waste Management Sub-Plan RMS G36</v>
      </c>
    </row>
    <row r="138" spans="22:22" ht="15" customHeight="1" x14ac:dyDescent="0.25">
      <c r="V138" t="str">
        <v>FREQUENCY - Per Lot</v>
      </c>
    </row>
    <row r="139" spans="22:22" ht="15" customHeight="1" x14ac:dyDescent="0.25">
      <c r="V139" t="str">
        <v>ACCEPTANCE BY: DG - ENG SS</v>
      </c>
    </row>
    <row r="140" spans="22:22" ht="15" customHeight="1" x14ac:dyDescent="0.25">
      <c r="V140" t="str">
        <v>ACCEPTANCE BY: TfNSW - ✔</v>
      </c>
    </row>
    <row r="141" spans="22:22" ht="15" customHeight="1" x14ac:dyDescent="0.25">
      <c r="V141" t="str">
        <v>RECORD / COMMENTS - Refer to checklist 1680-CHK-R15-001</v>
      </c>
    </row>
    <row r="142" spans="22:22" ht="15" customHeight="1" x14ac:dyDescent="0.25">
      <c r="V142" t="str">
        <v>3.14 - No Fines Concrete Under Kerb CHAR(AMP) Gutter</v>
      </c>
    </row>
    <row r="143" spans="22:22" ht="15" customHeight="1" x14ac:dyDescent="0.25">
      <c r="V143" t="str">
        <v>REFERENCE / METHOD - R15 Cl 6</v>
      </c>
    </row>
    <row r="144" spans="22:22" ht="15" customHeight="1" x14ac:dyDescent="0.25">
      <c r="V144" t="str">
        <v>ACCEPTANCE CRITERIA - Place no fines concrete under kerb and gutter in accordance with RMS 3222 CHAR(AMP) geotextile comply with RMS R63
Cure no fines concrete for 7 days with polyethylene sheeting ≥ 0.125mm thick or until covered by kerb and gutter. Place kerb CHAR(AMP) gutter after 5 days of placing concrete or until no fines concrete has sufficient strength. Surface voids to remain open, do not slurry surface.</v>
      </c>
    </row>
    <row r="145" spans="22:22" ht="15" customHeight="1" x14ac:dyDescent="0.25">
      <c r="V145" t="str">
        <v>FREQUENCY - Per Lot</v>
      </c>
    </row>
    <row r="146" spans="22:22" ht="15" customHeight="1" x14ac:dyDescent="0.25">
      <c r="V146" t="str">
        <v>ACCEPTANCE BY: DG - SS</v>
      </c>
    </row>
    <row r="147" spans="22:22" ht="15" customHeight="1" x14ac:dyDescent="0.25">
      <c r="V147" t="str">
        <v>ACCEPTANCE BY: TfNSW - ✔</v>
      </c>
    </row>
    <row r="148" spans="22:22" ht="15" customHeight="1" x14ac:dyDescent="0.25">
      <c r="V148" t="str">
        <v>RECORD / COMMENTS - Refer to checklist 1680-CHK-R15-001</v>
      </c>
    </row>
    <row r="149" spans="22:22" ht="15" customHeight="1" x14ac:dyDescent="0.25">
      <c r="V149" t="str">
        <v>3.15 - THSC “150mm Kerb CHAR(AMP) Gutter”</v>
      </c>
    </row>
    <row r="150" spans="22:22" ht="15" customHeight="1" x14ac:dyDescent="0.25">
      <c r="V150" t="str">
        <v>REFERENCE / METHOD - R15 Cl 7</v>
      </c>
    </row>
    <row r="151" spans="22:22" ht="15" customHeight="1" x14ac:dyDescent="0.25">
      <c r="V151" t="str">
        <v>ACCEPTANCE CRITERIA - Where shown on the Drawings, construct kerb CHAR(AMP) gutter in accordance with the Hills Shire Council specification SD14.</v>
      </c>
    </row>
    <row r="152" spans="22:22" ht="15" customHeight="1" x14ac:dyDescent="0.25">
      <c r="V152" t="str">
        <v>FREQUENCY - Per Lot</v>
      </c>
    </row>
    <row r="153" spans="22:22" ht="15" customHeight="1" x14ac:dyDescent="0.25">
      <c r="V153" t="str">
        <v>ACCEPTANCE BY: DG - ENG SS</v>
      </c>
    </row>
    <row r="154" spans="22:22" ht="15" customHeight="1" x14ac:dyDescent="0.25">
      <c r="V154" t="str">
        <v>ACCEPTANCE BY: TfNSW - ✔</v>
      </c>
    </row>
    <row r="155" spans="22:22" ht="15" customHeight="1" x14ac:dyDescent="0.25">
      <c r="V155" t="str">
        <v>RECORD / COMMENTS - Refer to checklist 1680-CHK-R15-001</v>
      </c>
    </row>
    <row r="156" spans="22:22" ht="15" customHeight="1" x14ac:dyDescent="0.25">
      <c r="V156" t="str">
        <v>4.1 - Identification and Control of Non-conforming Products
or Services</v>
      </c>
    </row>
    <row r="157" spans="22:22" ht="15" customHeight="1" x14ac:dyDescent="0.25">
      <c r="V157" t="str">
        <v>REFERENCE / METHOD - Q6 Cl 8.3</v>
      </c>
    </row>
    <row r="158" spans="22:22" ht="15" customHeight="1" x14ac:dyDescent="0.25">
      <c r="V158" t="str">
        <v>ACCEPTANCE CRITERIA - NCR to be opened CHAR(AMP) closed prior to closing of construction Lot</v>
      </c>
    </row>
    <row r="159" spans="22:22" ht="15" customHeight="1" x14ac:dyDescent="0.25">
      <c r="V159" t="str">
        <v>FREQUENCY - After work completion</v>
      </c>
    </row>
    <row r="160" spans="22:22" ht="15" customHeight="1" x14ac:dyDescent="0.25">
      <c r="V160" t="str">
        <v>ACCEPTANCE BY: DG - PQR</v>
      </c>
    </row>
    <row r="161" spans="22:22" ht="15" customHeight="1" x14ac:dyDescent="0.25">
      <c r="V161" t="str">
        <v>ACCEPTANCE BY: TfNSW - ✔</v>
      </c>
    </row>
    <row r="162" spans="22:22" ht="15" customHeight="1" x14ac:dyDescent="0.25">
      <c r="V162" t="str">
        <v>RECORD / COMMENTS - Non-Conformance Report</v>
      </c>
    </row>
    <row r="163" spans="22:22" ht="15" customHeight="1" x14ac:dyDescent="0.25">
      <c r="V163" t="str">
        <v>4.2 - Verification that Rectified Work Conforms
HOLD POINT</v>
      </c>
    </row>
    <row r="164" spans="22:22" ht="15" customHeight="1" x14ac:dyDescent="0.25">
      <c r="V164" t="str">
        <v>REFERENCE / METHOD - Q6 Cl 8.3</v>
      </c>
    </row>
    <row r="165" spans="22:22" ht="15" customHeight="1" x14ac:dyDescent="0.25">
      <c r="V165" t="str">
        <v>ACCEPTANCE CRITERIA - Verification that rectified works conform to accepted rectification method and specifications within the NCR</v>
      </c>
    </row>
    <row r="166" spans="22:22" ht="15" customHeight="1" x14ac:dyDescent="0.25">
      <c r="V166" t="str">
        <v>FREQUENCY - Prior to covering up the works</v>
      </c>
    </row>
    <row r="167" spans="22:22" ht="15" customHeight="1" x14ac:dyDescent="0.25">
      <c r="V167" t="str">
        <v>ACCEPTANCE BY: DG - PQR</v>
      </c>
    </row>
    <row r="168" spans="22:22" ht="15" customHeight="1" x14ac:dyDescent="0.25">
      <c r="V168" t="str">
        <v>ACCEPTANCE BY: TfNSW - HP</v>
      </c>
    </row>
    <row r="169" spans="22:22" ht="15" customHeight="1" x14ac:dyDescent="0.25">
      <c r="V169" t="str">
        <v>RECORD / COMMENTS - NCR #
Refer to checklist 1680-CHK-R015-
001</v>
      </c>
    </row>
    <row r="170" spans="22:22" ht="15" customHeight="1" x14ac:dyDescent="0.25">
      <c r="V170" t="str">
        <v>4.3 - Final Verification of Construction Lot Records</v>
      </c>
    </row>
    <row r="171" spans="22:22" ht="15" customHeight="1" x14ac:dyDescent="0.25">
      <c r="V171" t="str">
        <v>REFERENCE / METHOD - Q6 Cl 8.2.4.3</v>
      </c>
    </row>
    <row r="172" spans="22:22" ht="15" customHeight="1" x14ac:dyDescent="0.25">
      <c r="V172" t="str">
        <v>ACCEPTANCE CRITERIA - To confirm that all inspections and tests have been carried out to completely verify conformity.</v>
      </c>
    </row>
    <row r="173" spans="22:22" ht="15" customHeight="1" x14ac:dyDescent="0.25">
      <c r="V173" t="str">
        <v>FREQUENCY - Prior to closing out each lot</v>
      </c>
    </row>
    <row r="174" spans="22:22" ht="15" customHeight="1" x14ac:dyDescent="0.25">
      <c r="V174" t="str">
        <v>ACCEPTANCE BY: DG - PQR</v>
      </c>
    </row>
    <row r="175" spans="22:22" ht="15" customHeight="1" x14ac:dyDescent="0.25">
      <c r="V175" t="str">
        <v>ACCEPTANCE BY: TfNSW - ✔</v>
      </c>
    </row>
    <row r="176" spans="22:22" ht="15" customHeight="1" x14ac:dyDescent="0.25">
      <c r="V176" t="str">
        <v>RECORD / COMMENTS - Refer to checklist 1680-CHK-R15-001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2025-06-10T23:37:38Z</dcterms:modified>
</cp:coreProperties>
</file>