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A97FDC61-89B4-4887-91E9-E63FD46913ED}" xr6:coauthVersionLast="47" xr6:coauthVersionMax="47" xr10:uidLastSave="{00000000-0000-0000-0000-000000000000}"/>
  <bookViews>
    <workbookView xWindow="8400" yWindow="930" windowWidth="26700" windowHeight="1762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0" i="1" l="1"/>
  <c r="N30" i="1"/>
  <c r="M30" i="1"/>
  <c r="K30" i="1"/>
  <c r="J30" i="1"/>
  <c r="I30" i="1"/>
  <c r="O29" i="1"/>
  <c r="N29" i="1"/>
  <c r="M29" i="1"/>
  <c r="K29" i="1"/>
  <c r="J29" i="1"/>
  <c r="I29" i="1"/>
  <c r="O28" i="1"/>
  <c r="N28" i="1"/>
  <c r="M28" i="1"/>
  <c r="K28" i="1"/>
  <c r="J28" i="1"/>
  <c r="I28" i="1"/>
  <c r="O27" i="1"/>
  <c r="N27" i="1"/>
  <c r="M27" i="1"/>
  <c r="K27" i="1"/>
  <c r="J27" i="1"/>
  <c r="I27" i="1"/>
  <c r="O26" i="1"/>
  <c r="N26" i="1"/>
  <c r="M26" i="1"/>
  <c r="K26" i="1"/>
  <c r="J26" i="1"/>
  <c r="I26" i="1"/>
  <c r="O25" i="1"/>
  <c r="N25" i="1"/>
  <c r="M25" i="1"/>
  <c r="K25" i="1"/>
  <c r="J25" i="1"/>
  <c r="I25" i="1"/>
  <c r="O24" i="1"/>
  <c r="N24" i="1"/>
  <c r="M24" i="1"/>
  <c r="K24" i="1"/>
  <c r="J24" i="1"/>
  <c r="I24" i="1"/>
  <c r="O23" i="1"/>
  <c r="N23" i="1"/>
  <c r="M23" i="1"/>
  <c r="K23" i="1"/>
  <c r="J23" i="1"/>
  <c r="I23" i="1"/>
  <c r="O22" i="1"/>
  <c r="N22" i="1"/>
  <c r="M22" i="1"/>
  <c r="K22" i="1"/>
  <c r="J22" i="1"/>
  <c r="I22" i="1"/>
  <c r="O21" i="1"/>
  <c r="N21" i="1"/>
  <c r="M21" i="1"/>
  <c r="K21" i="1"/>
  <c r="J21" i="1"/>
  <c r="I21" i="1"/>
  <c r="O20" i="1"/>
  <c r="N20" i="1"/>
  <c r="M20" i="1"/>
  <c r="K20" i="1"/>
  <c r="J20" i="1"/>
  <c r="I20" i="1"/>
  <c r="O19" i="1"/>
  <c r="N19" i="1"/>
  <c r="M19" i="1"/>
  <c r="K19" i="1"/>
  <c r="J19" i="1"/>
  <c r="I19" i="1"/>
  <c r="O18" i="1"/>
  <c r="N18" i="1"/>
  <c r="M18" i="1"/>
  <c r="K18" i="1"/>
  <c r="J18" i="1"/>
  <c r="I18" i="1"/>
  <c r="O17" i="1"/>
  <c r="N17" i="1"/>
  <c r="M17" i="1"/>
  <c r="K17" i="1"/>
  <c r="J17" i="1"/>
  <c r="I17" i="1"/>
  <c r="O16" i="1"/>
  <c r="N16" i="1"/>
  <c r="M16" i="1"/>
  <c r="K16" i="1"/>
  <c r="J16" i="1"/>
  <c r="I16" i="1"/>
  <c r="O15" i="1"/>
  <c r="N15" i="1"/>
  <c r="M15" i="1"/>
  <c r="K15" i="1"/>
  <c r="J15" i="1"/>
  <c r="I15" i="1"/>
  <c r="O14" i="1"/>
  <c r="N14" i="1"/>
  <c r="M14" i="1"/>
  <c r="K14" i="1"/>
  <c r="J14" i="1"/>
  <c r="I14" i="1"/>
  <c r="O13" i="1"/>
  <c r="N13" i="1"/>
  <c r="M13" i="1"/>
  <c r="K13" i="1"/>
  <c r="J13" i="1"/>
  <c r="I13" i="1"/>
  <c r="O12" i="1"/>
  <c r="N12" i="1"/>
  <c r="M12" i="1"/>
  <c r="K12" i="1"/>
  <c r="J12" i="1"/>
  <c r="I12" i="1"/>
  <c r="O11" i="1"/>
  <c r="N11" i="1"/>
  <c r="M11" i="1"/>
  <c r="K11" i="1"/>
  <c r="J11" i="1"/>
  <c r="I11" i="1"/>
  <c r="O10" i="1"/>
  <c r="N10" i="1"/>
  <c r="M10" i="1"/>
  <c r="K10" i="1"/>
  <c r="J10" i="1"/>
  <c r="I10" i="1"/>
  <c r="O9" i="1"/>
  <c r="N9" i="1"/>
  <c r="M9" i="1"/>
  <c r="K9" i="1"/>
  <c r="J9" i="1"/>
  <c r="I9" i="1"/>
  <c r="O8" i="1"/>
  <c r="N8" i="1"/>
  <c r="M8" i="1"/>
  <c r="K8" i="1"/>
  <c r="J8" i="1"/>
  <c r="I8" i="1"/>
  <c r="O7" i="1"/>
  <c r="N7" i="1"/>
  <c r="M7" i="1"/>
  <c r="K7" i="1"/>
  <c r="J7" i="1"/>
  <c r="I7" i="1"/>
  <c r="O6" i="1"/>
  <c r="N6" i="1"/>
  <c r="M6" i="1"/>
  <c r="K6" i="1"/>
  <c r="J6" i="1"/>
  <c r="I6" i="1"/>
  <c r="O5" i="1"/>
  <c r="N5" i="1"/>
  <c r="M5" i="1"/>
  <c r="K5" i="1"/>
  <c r="J5" i="1"/>
  <c r="I5" i="1"/>
  <c r="O4" i="1"/>
  <c r="N4" i="1"/>
  <c r="M4" i="1"/>
  <c r="K4" i="1"/>
  <c r="J4" i="1"/>
  <c r="I4" i="1"/>
  <c r="O3" i="1"/>
  <c r="N3" i="1"/>
  <c r="M3" i="1"/>
  <c r="K3" i="1"/>
  <c r="J3" i="1"/>
  <c r="I3" i="1"/>
  <c r="O2" i="1"/>
  <c r="N2" i="1"/>
  <c r="M2" i="1"/>
  <c r="I2" i="1"/>
  <c r="J2" i="1"/>
  <c r="K2" i="1"/>
  <c r="Q2" i="1" l="1" a="1"/>
  <c r="Q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<sst xmlns="http://schemas.openxmlformats.org/spreadsheetml/2006/main" count="183" uniqueCount="94">
  <si>
    <t>Acceptance</t>
  </si>
  <si>
    <t>Documentation</t>
  </si>
  <si>
    <t>Issued drawings / Site copy_x000D_
drawings</t>
  </si>
  <si>
    <t>Check that you have the latest site and engineering drawings BEFORE starting each task/set of tasks.</t>
  </si>
  <si>
    <t>S</t>
  </si>
  <si>
    <t>Lot Traceability</t>
  </si>
  <si>
    <t>Spec. 0161_x000D_
Quality [Cl 7.3]</t>
  </si>
  <si>
    <t>Prepare a lot map for traceability of the work area.</t>
  </si>
  <si>
    <t>Set out</t>
  </si>
  <si>
    <t>Drawings</t>
  </si>
  <si>
    <t>Setout structure to the location and levels on the drawings. This shall be presented for inspection by the superintendent.</t>
  </si>
  <si>
    <t>Underlying Lot Conformance</t>
  </si>
  <si>
    <t>Underlying Lot ITP</t>
  </si>
  <si>
    <t>Underlying services and/or assets have been installed prior to commencing works over and/or above._x000D_
Refer underlying lot ITP(s)</t>
  </si>
  <si>
    <t>Site Checklist(s)</t>
  </si>
  <si>
    <t>Have Site checklist(s) been signed and uploaded?</t>
  </si>
  <si>
    <t>☐ Site Checklist(S)</t>
  </si>
  <si>
    <t>Excavation</t>
  </si>
  <si>
    <t>Excavate to the depth nominated on the drawings and remove any loose material at the base._x000D_
Ensure excavation is carried out to a width which will not impede external formwork.</t>
  </si>
  <si>
    <t>Unsuitable Material</t>
  </si>
  <si>
    <t>Spec. 1112_x000D_
Earthwork s [Cl 4.6]</t>
  </si>
  <si>
    <t>Any Unsuitable Material to be removed to the depth as directed by the Superintendent_x000D_
HOLD POINT</t>
  </si>
  <si>
    <t>H</t>
  </si>
  <si>
    <t>Compaction - Foundation</t>
  </si>
  <si>
    <t>Spec. 1112_x000D_
Earthwork s [Cl 4.7,_x000D_
4.13]_x000D_
Spec 0161_x000D_
[CL 7.2]</t>
  </si>
  <si>
    <t>Foundation (including any unsuitable replacement) to be compacted to a relative compaction of 97% modified to a depth of 200mm below foundation level_x000D_
Test Frequency = 1 per 500m2</t>
  </si>
  <si>
    <t>☐ Test reports</t>
  </si>
  <si>
    <t>Foundation Inspection</t>
  </si>
  <si>
    <t>Spec. 1112_x000D_
Earthwork s [4.7]</t>
  </si>
  <si>
    <t>Foundation to be inspected by the Superintendent prior to placing blinding_x000D_
HOLD POINT</t>
  </si>
  <si>
    <t>Blinding</t>
  </si>
  <si>
    <t>Spec. 1354_x000D_
Stormwate r Drainage Structures [Cl 3.6]</t>
  </si>
  <si>
    <t>Blinding (N15) for Reinforced Concrete Bases to be a 100mm thick mass concrete layer or as otherwise shown on the drawings._x000D_
Unreinforced bases can be poured directly on the earth</t>
  </si>
  <si>
    <t>Mating Concrete Surface Preparation</t>
  </si>
  <si>
    <t>Spec. 0002 [CL_x000D_
3.9]</t>
  </si>
  <si>
    <t>Construction joints prepared and free of loose material_x000D_
Dowelled joints prepared and bond breaker applied for expansion joints if applicable</t>
  </si>
  <si>
    <t>Formwork</t>
  </si>
  <si>
    <t>Spec. 0002_x000D_
Concrete supply, constructio n, and grouting [Cl 4.0]_x000D_
Drawings</t>
  </si>
  <si>
    <t>Formwork installed as per drawings and adequately supported._x000D_
Completed formwork to be inspected by the Superintendent prior to concrete placement_x000D_
Formwork engineers inspection certificate complete and received Survey report to be received prior to ordering concrete._x000D_
HOLD POINT_x000D_
Before Placing Concrete</t>
  </si>
  <si>
    <t>☐ Pre-pour inspection</t>
  </si>
  <si>
    <t>Steel reinforcement</t>
  </si>
  <si>
    <t>Spec. 0002_x000D_
Concrete supply, constructio n, and grouting [Cl 5.0]_x000D_
Drawings</t>
  </si>
  <si>
    <t>Reinforcement installed as per drawings, ensuring sufficient lap length and cover is achieved on all bars. Inspection per layer installed._x000D_
Concrete pre-pour inspection complete._x000D_
HOLD POINT_x000D_
Before Placing Concrete</t>
  </si>
  <si>
    <t>Reinforcement Splice Lengths</t>
  </si>
  <si>
    <t>Spec. 0002_x000D_
Concrete supply, constructio n, and grouting [Cl 5.7]</t>
  </si>
  <si>
    <t xml:space="preserve">Where splicing of reinforcement is not shown on drawings min. lap lengths shown below shall be adopted. (SPT-0002 Table 6)_x000D_
</t>
  </si>
  <si>
    <t>Pit CHAR(AMP) Pipe Connections</t>
  </si>
  <si>
    <t>Spec. 1354_x000D_
Stormwate r Drainage Structures [Cl 3.3]_x000D_
Spec. 0002_x000D_
Concrete supply, constructio n, and grouting [Cl 2.6]_x000D_
Drawings</t>
  </si>
  <si>
    <t>Inlet and outlet pipes to be integrally cast into foundation/pit walls and the joint waterproofed as per design requirements._x000D_
Embedded pipes to be adequately restrained against flotation_x000D_
HOLD POINT</t>
  </si>
  <si>
    <t>W</t>
  </si>
  <si>
    <t>ITP for associated pit/pipe reviewed for conformance</t>
  </si>
  <si>
    <t>Installation of Core Holes, Voids, HD Bolts and Embedments</t>
  </si>
  <si>
    <t>Spec. 0002_x000D_
Concrete supply, constructio n, and grouting [CL 2.6,_x000D_
7.1, 7.2,_x000D_
7.3]</t>
  </si>
  <si>
    <t>Firmly Fixed in position in all directions_x000D_
Reinforcement displaced where necessary, bars requiring cutting approved by superintendent_x000D_
Integrity of surface treatments maintained (galvanising, painting etc) Threads covered</t>
  </si>
  <si>
    <t>Earthing for Concrete Structures</t>
  </si>
  <si>
    <t>Drawings_x000D_
Spec. 0002_x000D_
Concrete supply, constructio n, and grouting [CL 2.6]</t>
  </si>
  <si>
    <t>Earthing installed for concrete structures as per provided Drawings_x000D_
HOLD POINT</t>
  </si>
  <si>
    <t>☐ UGL Earthing FIC</t>
  </si>
  <si>
    <t>Concrete Mix and properties</t>
  </si>
  <si>
    <t>Concrete compressive strength required (28 days) =                MPA Approved Concrete mix ID =                                     _x000D_
Slump =                  mm</t>
  </si>
  <si>
    <t>☐ Material dockets_x000D_
☐Concrete pour records</t>
  </si>
  <si>
    <t>3.9a</t>
  </si>
  <si>
    <t>Concrete Supply Temperature - GT_x000D_
Foundation Only</t>
  </si>
  <si>
    <t>Spec. 0002_x000D_
Concrete supply, constructio n, and grouting [Cl 8.1.2]_x000D_
Thermal Analysis Report</t>
  </si>
  <si>
    <t>Temperature of concrete at the time of placement must be minimum 10°C and_x000D_
maximum 25°C._x000D_
Ambient air temperature at the time of placement must be between 5oC and 30oC.</t>
  </si>
  <si>
    <t>3.9b</t>
  </si>
  <si>
    <t>Concrete Supply Temperature – Other foundations</t>
  </si>
  <si>
    <t>Spec. 0002_x000D_
Concrete supply, constructio n, and grouting [Cl 8.1.2]</t>
  </si>
  <si>
    <t>Temperature of concrete at the time of placement must be minimum 10°C and maximum 30°C._x000D_
Ambient air temperature at the time of placement must be between 5oC and 32oC._x000D_
If ambient temperature is between 32oC and 38oC, seek approval from superintendent to proceed by taking special precautions noted in the specification.</t>
  </si>
  <si>
    <t>Concrete Placement</t>
  </si>
  <si>
    <t>Spec. 0002_x000D_
Concrete supply, constructio n, and grouting [Cl 8.1.4]</t>
  </si>
  <si>
    <t>Ensure elapsed time between batching and discharge of the mix does not exceed 1.5 hours._x000D_
Concrete placed in layers ≤ 300mm thick and adequately vibrated avoiding over-vibration._x000D_
Concrete thoroughly compacted – one internal vibrator per 10m3 concrete placed per hour</t>
  </si>
  <si>
    <t>Concrete Slump Testing</t>
  </si>
  <si>
    <t>Slump Test - One per batch of concrete Slump within tolerances specified in AS 1379_x000D_
Testing to be executed by a NATA accredited test facility</t>
  </si>
  <si>
    <t>☐ Concrete pour record</t>
  </si>
  <si>
    <t>Concrete Compressive Strength Testing</t>
  </si>
  <si>
    <t>Compressive Strength Testing - 2 x 7day and 2 x 28day per 50m3_x000D_
Testing to be executed by a NATA accredited test facility</t>
  </si>
  <si>
    <t>Surface finish</t>
  </si>
  <si>
    <t>Spec. 0319_x000D_
Minor Concrete Works [Cl 4.2]_x000D_
Drawings</t>
  </si>
  <si>
    <t>Concrete surfaces shall be true and even, free from honeycombed surface depressions or rejections._x000D_
Formed surfaces conform with surface finish requirements of AS3610 for the surface class nominated._x000D_
WITNESS POINT_x000D_
1 day prior</t>
  </si>
  <si>
    <t>Surface Treatments</t>
  </si>
  <si>
    <t>Any surface treatments to be applied are approved for use and appropriate dose rates have been determined</t>
  </si>
  <si>
    <t>Joints</t>
  </si>
  <si>
    <t>As per drawings</t>
  </si>
  <si>
    <t>As per design drawings. Sawn joints to commence as soon as the concrete has hardened sufficiently.</t>
  </si>
  <si>
    <t>Curing</t>
  </si>
  <si>
    <t>Spec. 0319_x000D_
Minor Concrete Works [Cl_x000D_
4.13]</t>
  </si>
  <si>
    <t>From completion of finishing cure continuously with an approved method for a min period of 7 days or as directed by the Superintendent._x000D_
a. Ordinary Portland cement concrete – 7 days_x000D_
b. High early strength concrete – 3 days_x000D_
c. Concrete with cement or pozzolan materials – 10 days</t>
  </si>
  <si>
    <t>Stripping of formwork</t>
  </si>
  <si>
    <t>Spec. 0002_x000D_
Concrete supply, constructio n, and grouting [Cl 4.4.5]</t>
  </si>
  <si>
    <t>Concrete Repair (If required)</t>
  </si>
  <si>
    <t>Spec. 0002_x000D_
Concrete supply, constructio n, and grouting [Cl 8.7]</t>
  </si>
  <si>
    <t>Defective concrete shall be repaired or replaced. The materials and techniques of repair shall be examined and approved by the Superintendent prior to the commencement of repairs.</t>
  </si>
  <si>
    <t>☐ Grout Placement Checklist_x000D_
☐ Approved Aconex Corro for Repair 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</si>
</sst>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Q204"/>
  <sheetViews>
    <sheetView tabSelected="1" workbookViewId="0">
      <selection activeCell="A3" sqref="A3"/>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34.140625" bestFit="1" customWidth="1"/>
    <col min="10" max="10" width="20.85546875" customWidth="1"/>
    <col min="11" max="11" width="21.7109375" customWidth="1"/>
    <col min="12" max="12" width="18.85546875" customWidth="1"/>
    <col min="13" max="13" width="10.5703125" customWidth="1"/>
    <col min="14" max="14" width="17.7109375" customWidth="1"/>
    <col min="15" max="15" width="21.42578125" customWidth="1"/>
    <col min="17" max="17" width="35.42578125" customWidth="1"/>
  </cols>
  <sheetData>
    <row r="1" spans="1:17" ht="15" customHeight="1" x14ac:dyDescent="0.25">
      <c r="A1" s="2"/>
      <c r="B1" s="2"/>
      <c r="C1" s="2"/>
      <c r="D1" s="2"/>
      <c r="E1" s="2"/>
      <c r="F1" s="2"/>
      <c r="G1" s="2"/>
      <c r="I1" s="3"/>
      <c r="J1" s="3"/>
      <c r="K1" s="3"/>
      <c r="L1" s="3"/>
      <c r="M1" s="3"/>
      <c r="N1" s="3"/>
      <c r="O1" s="3"/>
    </row>
    <row r="2" spans="1:17" ht="15" customHeight="1" x14ac:dyDescent="0.25">
      <c r="A2">
        <v>1.1000000000000001</v>
      </c>
      <c r="B2" t="s">
        <v>1</v>
      </c>
      <c r="C2" s="1" t="s">
        <v>2</v>
      </c>
      <c r="D2" t="s">
        <v>3</v>
      </c>
      <c r="E2" s="1" t="s">
        <v>4</v>
      </c>
      <c r="F2" t="s">
        <v>4</v>
      </c>
      <c r="I2" t="str">
        <f>A2&amp;" - "&amp;B2</f>
        <v>1.1 - Documentation</v>
      </c>
      <c r="J2" t="str">
        <f>"Ref docs -  "&amp;C2</f>
        <v>Ref docs -  Issued drawings / Site copy_x000D_
drawings</v>
      </c>
      <c r="K2" t="str">
        <f>"Acceptance criteria - "&amp;D2</f>
        <v>Acceptance criteria - Check that you have the latest site and engineering drawings BEFORE starting each task/set of tasks.</v>
      </c>
      <c r="L2" t="s">
        <v>0</v>
      </c>
      <c r="M2" t="str">
        <f>"HPP CON Key - "&amp;E2</f>
        <v>HPP CON Key - S</v>
      </c>
      <c r="N2" t="str">
        <f>"HPP QA Key - "&amp;F2</f>
        <v>HPP QA Key - S</v>
      </c>
      <c r="O2" t="str">
        <f>"Remarks / record (eg. test frequency, reports, certificates, checklist etc) - "&amp;G2</f>
        <v xml:space="preserve">Remarks / record (eg. test frequency, reports, certificates, checklist etc) - </v>
      </c>
      <c r="Q2" t="str" cm="1">
        <f t="array" ref="Q2:Q204">_xlfn.FILTERXML("&lt;t&gt;&lt;s&gt;"&amp;_xlfn.TEXTJOIN("&lt;/s&gt;&lt;s&gt;",,I2:O40)&amp;"&lt;/s&gt;&lt;/t&gt;","//s")</f>
        <v>1.1 - Documentation</v>
      </c>
    </row>
    <row r="3" spans="1:17" ht="15" customHeight="1" x14ac:dyDescent="0.25">
      <c r="A3">
        <v>1.2</v>
      </c>
      <c r="B3" t="s">
        <v>5</v>
      </c>
      <c r="C3" s="1" t="s">
        <v>6</v>
      </c>
      <c r="D3" t="s">
        <v>7</v>
      </c>
      <c r="E3" s="1" t="s">
        <v>4</v>
      </c>
      <c r="F3" t="s">
        <v>4</v>
      </c>
      <c r="I3" t="str">
        <f t="shared" ref="I3:I30" si="0">A3&amp;" - "&amp;B3</f>
        <v>1.2 - Lot Traceability</v>
      </c>
      <c r="J3" t="str">
        <f t="shared" ref="J3:J30" si="1">"Ref docs -  "&amp;C3</f>
        <v>Ref docs -  Spec. 0161_x000D_
Quality [Cl 7.3]</v>
      </c>
      <c r="K3" t="str">
        <f t="shared" ref="K3:K30" si="2">"Acceptance criteria - "&amp;D3</f>
        <v>Acceptance criteria - Prepare a lot map for traceability of the work area.</v>
      </c>
      <c r="L3" t="s">
        <v>0</v>
      </c>
      <c r="M3" t="str">
        <f t="shared" ref="M3:M30" si="3">"HPP CON Key - "&amp;E3</f>
        <v>HPP CON Key - S</v>
      </c>
      <c r="N3" t="str">
        <f t="shared" ref="N3:N30" si="4">"HPP QA Key - "&amp;F3</f>
        <v>HPP QA Key - S</v>
      </c>
      <c r="O3" t="str">
        <f t="shared" ref="O3:O30" si="5">"Remarks / record (eg. test frequency, reports, certificates, checklist etc) - "&amp;G3</f>
        <v xml:space="preserve">Remarks / record (eg. test frequency, reports, certificates, checklist etc) - </v>
      </c>
      <c r="Q3" t="str">
        <v>Ref docs -  Issued drawings / Site copy
drawings</v>
      </c>
    </row>
    <row r="4" spans="1:17" ht="15" customHeight="1" x14ac:dyDescent="0.25">
      <c r="A4">
        <v>1.3</v>
      </c>
      <c r="B4" t="s">
        <v>8</v>
      </c>
      <c r="C4" s="1" t="s">
        <v>9</v>
      </c>
      <c r="D4" t="s">
        <v>10</v>
      </c>
      <c r="E4" s="1" t="s">
        <v>4</v>
      </c>
      <c r="F4" t="s">
        <v>4</v>
      </c>
      <c r="I4" t="str">
        <f t="shared" si="0"/>
        <v>1.3 - Set out</v>
      </c>
      <c r="J4" t="str">
        <f t="shared" si="1"/>
        <v>Ref docs -  Drawings</v>
      </c>
      <c r="K4" t="str">
        <f t="shared" si="2"/>
        <v>Acceptance criteria - Setout structure to the location and levels on the drawings. This shall be presented for inspection by the superintendent.</v>
      </c>
      <c r="L4" t="s">
        <v>0</v>
      </c>
      <c r="M4" t="str">
        <f t="shared" si="3"/>
        <v>HPP CON Key - S</v>
      </c>
      <c r="N4" t="str">
        <f t="shared" si="4"/>
        <v>HPP QA Key - S</v>
      </c>
      <c r="O4" t="str">
        <f t="shared" si="5"/>
        <v xml:space="preserve">Remarks / record (eg. test frequency, reports, certificates, checklist etc) - </v>
      </c>
      <c r="Q4" t="str">
        <v>Acceptance criteria - Check that you have the latest site and engineering drawings BEFORE starting each task/set of tasks.</v>
      </c>
    </row>
    <row r="5" spans="1:17" ht="15" customHeight="1" x14ac:dyDescent="0.25">
      <c r="A5" s="1">
        <v>1.4</v>
      </c>
      <c r="B5" t="s">
        <v>11</v>
      </c>
      <c r="C5" s="1" t="s">
        <v>12</v>
      </c>
      <c r="D5" s="1" t="s">
        <v>13</v>
      </c>
      <c r="E5" s="1" t="s">
        <v>4</v>
      </c>
      <c r="F5" t="s">
        <v>4</v>
      </c>
      <c r="I5" t="str">
        <f t="shared" si="0"/>
        <v>1.4 - Underlying Lot Conformance</v>
      </c>
      <c r="J5" t="str">
        <f t="shared" si="1"/>
        <v>Ref docs -  Underlying Lot ITP</v>
      </c>
      <c r="K5" t="str">
        <f t="shared" si="2"/>
        <v>Acceptance criteria - Underlying services and/or assets have been installed prior to commencing works over and/or above._x000D_
Refer underlying lot ITP(s)</v>
      </c>
      <c r="L5" t="s">
        <v>0</v>
      </c>
      <c r="M5" t="str">
        <f t="shared" si="3"/>
        <v>HPP CON Key - S</v>
      </c>
      <c r="N5" t="str">
        <f t="shared" si="4"/>
        <v>HPP QA Key - S</v>
      </c>
      <c r="O5" t="str">
        <f t="shared" si="5"/>
        <v xml:space="preserve">Remarks / record (eg. test frequency, reports, certificates, checklist etc) - </v>
      </c>
      <c r="Q5" t="str">
        <v>Acceptance</v>
      </c>
    </row>
    <row r="6" spans="1:17" ht="15" customHeight="1" x14ac:dyDescent="0.25">
      <c r="A6">
        <v>1.5</v>
      </c>
      <c r="B6" t="s">
        <v>14</v>
      </c>
      <c r="C6" s="1"/>
      <c r="D6" t="s">
        <v>15</v>
      </c>
      <c r="E6" t="s">
        <v>4</v>
      </c>
      <c r="F6" t="s">
        <v>4</v>
      </c>
      <c r="G6" t="s">
        <v>16</v>
      </c>
      <c r="I6" t="str">
        <f t="shared" si="0"/>
        <v>1.5 - Site Checklist(s)</v>
      </c>
      <c r="J6" t="str">
        <f t="shared" si="1"/>
        <v xml:space="preserve">Ref docs -  </v>
      </c>
      <c r="K6" t="str">
        <f t="shared" si="2"/>
        <v>Acceptance criteria - Have Site checklist(s) been signed and uploaded?</v>
      </c>
      <c r="L6" t="s">
        <v>0</v>
      </c>
      <c r="M6" t="str">
        <f t="shared" si="3"/>
        <v>HPP CON Key - S</v>
      </c>
      <c r="N6" t="str">
        <f t="shared" si="4"/>
        <v>HPP QA Key - S</v>
      </c>
      <c r="O6" t="str">
        <f t="shared" si="5"/>
        <v>Remarks / record (eg. test frequency, reports, certificates, checklist etc) - ☐ Site Checklist(S)</v>
      </c>
      <c r="Q6" t="str">
        <v>HPP CON Key - S</v>
      </c>
    </row>
    <row r="7" spans="1:17" ht="15" customHeight="1" x14ac:dyDescent="0.25">
      <c r="A7">
        <v>2.1</v>
      </c>
      <c r="B7" s="1" t="s">
        <v>17</v>
      </c>
      <c r="C7" s="1"/>
      <c r="D7" s="1" t="s">
        <v>18</v>
      </c>
      <c r="E7" t="s">
        <v>4</v>
      </c>
      <c r="F7" t="s">
        <v>4</v>
      </c>
      <c r="I7" t="str">
        <f t="shared" si="0"/>
        <v>2.1 - Excavation</v>
      </c>
      <c r="J7" t="str">
        <f t="shared" si="1"/>
        <v xml:space="preserve">Ref docs -  </v>
      </c>
      <c r="K7" t="str">
        <f t="shared" si="2"/>
        <v>Acceptance criteria - Excavate to the depth nominated on the drawings and remove any loose material at the base._x000D_
Ensure excavation is carried out to a width which will not impede external formwork.</v>
      </c>
      <c r="L7" t="s">
        <v>0</v>
      </c>
      <c r="M7" t="str">
        <f t="shared" si="3"/>
        <v>HPP CON Key - S</v>
      </c>
      <c r="N7" t="str">
        <f t="shared" si="4"/>
        <v>HPP QA Key - S</v>
      </c>
      <c r="O7" t="str">
        <f t="shared" si="5"/>
        <v xml:space="preserve">Remarks / record (eg. test frequency, reports, certificates, checklist etc) - </v>
      </c>
      <c r="Q7" t="str">
        <v>HPP QA Key - S</v>
      </c>
    </row>
    <row r="8" spans="1:17" ht="15" customHeight="1" x14ac:dyDescent="0.25">
      <c r="A8">
        <v>2.2000000000000002</v>
      </c>
      <c r="B8" t="s">
        <v>19</v>
      </c>
      <c r="C8" s="1" t="s">
        <v>20</v>
      </c>
      <c r="D8" s="1" t="s">
        <v>21</v>
      </c>
      <c r="E8" s="1" t="s">
        <v>22</v>
      </c>
      <c r="F8" t="s">
        <v>22</v>
      </c>
      <c r="I8" t="str">
        <f t="shared" si="0"/>
        <v>2.2 - Unsuitable Material</v>
      </c>
      <c r="J8" t="str">
        <f t="shared" si="1"/>
        <v>Ref docs -  Spec. 1112_x000D_
Earthwork s [Cl 4.6]</v>
      </c>
      <c r="K8" t="str">
        <f t="shared" si="2"/>
        <v>Acceptance criteria - Any Unsuitable Material to be removed to the depth as directed by the Superintendent_x000D_
HOLD POINT</v>
      </c>
      <c r="L8" t="s">
        <v>0</v>
      </c>
      <c r="M8" t="str">
        <f t="shared" si="3"/>
        <v>HPP CON Key - H</v>
      </c>
      <c r="N8" t="str">
        <f t="shared" si="4"/>
        <v>HPP QA Key - H</v>
      </c>
      <c r="O8" t="str">
        <f t="shared" si="5"/>
        <v xml:space="preserve">Remarks / record (eg. test frequency, reports, certificates, checklist etc) - </v>
      </c>
      <c r="Q8" t="str">
        <v>Remarks / record (eg. test frequency, reports, certificates, checklist etc) -</v>
      </c>
    </row>
    <row r="9" spans="1:17" ht="15" customHeight="1" x14ac:dyDescent="0.25">
      <c r="A9">
        <v>2.2999999999999998</v>
      </c>
      <c r="B9" t="s">
        <v>23</v>
      </c>
      <c r="C9" s="1" t="s">
        <v>24</v>
      </c>
      <c r="D9" s="1" t="s">
        <v>25</v>
      </c>
      <c r="E9" s="1" t="s">
        <v>4</v>
      </c>
      <c r="F9" t="s">
        <v>4</v>
      </c>
      <c r="G9" t="s">
        <v>26</v>
      </c>
      <c r="I9" t="str">
        <f t="shared" si="0"/>
        <v>2.3 - Compaction - Foundation</v>
      </c>
      <c r="J9" t="str">
        <f t="shared" si="1"/>
        <v>Ref docs -  Spec. 1112_x000D_
Earthwork s [Cl 4.7,_x000D_
4.13]_x000D_
Spec 0161_x000D_
[CL 7.2]</v>
      </c>
      <c r="K9" t="str">
        <f t="shared" si="2"/>
        <v>Acceptance criteria - Foundation (including any unsuitable replacement) to be compacted to a relative compaction of 97% modified to a depth of 200mm below foundation level_x000D_
Test Frequency = 1 per 500m2</v>
      </c>
      <c r="L9" t="s">
        <v>0</v>
      </c>
      <c r="M9" t="str">
        <f t="shared" si="3"/>
        <v>HPP CON Key - S</v>
      </c>
      <c r="N9" t="str">
        <f t="shared" si="4"/>
        <v>HPP QA Key - S</v>
      </c>
      <c r="O9" t="str">
        <f t="shared" si="5"/>
        <v>Remarks / record (eg. test frequency, reports, certificates, checklist etc) - ☐ Test reports</v>
      </c>
      <c r="Q9" t="str">
        <v>1.2 - Lot Traceability</v>
      </c>
    </row>
    <row r="10" spans="1:17" ht="15" customHeight="1" x14ac:dyDescent="0.25">
      <c r="A10">
        <v>2.4</v>
      </c>
      <c r="B10" t="s">
        <v>27</v>
      </c>
      <c r="C10" s="1" t="s">
        <v>28</v>
      </c>
      <c r="D10" s="1" t="s">
        <v>29</v>
      </c>
      <c r="E10" s="1" t="s">
        <v>22</v>
      </c>
      <c r="F10" t="s">
        <v>22</v>
      </c>
      <c r="I10" t="str">
        <f t="shared" si="0"/>
        <v>2.4 - Foundation Inspection</v>
      </c>
      <c r="J10" t="str">
        <f t="shared" si="1"/>
        <v>Ref docs -  Spec. 1112_x000D_
Earthwork s [4.7]</v>
      </c>
      <c r="K10" t="str">
        <f t="shared" si="2"/>
        <v>Acceptance criteria - Foundation to be inspected by the Superintendent prior to placing blinding_x000D_
HOLD POINT</v>
      </c>
      <c r="L10" t="s">
        <v>0</v>
      </c>
      <c r="M10" t="str">
        <f t="shared" si="3"/>
        <v>HPP CON Key - H</v>
      </c>
      <c r="N10" t="str">
        <f t="shared" si="4"/>
        <v>HPP QA Key - H</v>
      </c>
      <c r="O10" t="str">
        <f t="shared" si="5"/>
        <v xml:space="preserve">Remarks / record (eg. test frequency, reports, certificates, checklist etc) - </v>
      </c>
      <c r="Q10" t="str">
        <v>Ref docs -  Spec. 0161
Quality [Cl 7.3]</v>
      </c>
    </row>
    <row r="11" spans="1:17" ht="15" customHeight="1" x14ac:dyDescent="0.25">
      <c r="A11">
        <v>2.5</v>
      </c>
      <c r="B11" t="s">
        <v>30</v>
      </c>
      <c r="C11" s="1" t="s">
        <v>31</v>
      </c>
      <c r="D11" s="1" t="s">
        <v>32</v>
      </c>
      <c r="E11" s="1" t="s">
        <v>4</v>
      </c>
      <c r="F11" t="s">
        <v>4</v>
      </c>
      <c r="I11" t="str">
        <f t="shared" si="0"/>
        <v>2.5 - Blinding</v>
      </c>
      <c r="J11" t="str">
        <f t="shared" si="1"/>
        <v>Ref docs -  Spec. 1354_x000D_
Stormwate r Drainage Structures [Cl 3.6]</v>
      </c>
      <c r="K11" t="str">
        <f t="shared" si="2"/>
        <v>Acceptance criteria - Blinding (N15) for Reinforced Concrete Bases to be a 100mm thick mass concrete layer or as otherwise shown on the drawings._x000D_
Unreinforced bases can be poured directly on the earth</v>
      </c>
      <c r="L11" t="s">
        <v>0</v>
      </c>
      <c r="M11" t="str">
        <f t="shared" si="3"/>
        <v>HPP CON Key - S</v>
      </c>
      <c r="N11" t="str">
        <f t="shared" si="4"/>
        <v>HPP QA Key - S</v>
      </c>
      <c r="O11" t="str">
        <f t="shared" si="5"/>
        <v xml:space="preserve">Remarks / record (eg. test frequency, reports, certificates, checklist etc) - </v>
      </c>
      <c r="Q11" t="str">
        <v>Acceptance criteria - Prepare a lot map for traceability of the work area.</v>
      </c>
    </row>
    <row r="12" spans="1:17" ht="15" customHeight="1" x14ac:dyDescent="0.25">
      <c r="A12">
        <v>2.6</v>
      </c>
      <c r="B12" t="s">
        <v>33</v>
      </c>
      <c r="C12" s="1" t="s">
        <v>34</v>
      </c>
      <c r="D12" s="1" t="s">
        <v>35</v>
      </c>
      <c r="E12" t="s">
        <v>4</v>
      </c>
      <c r="F12" t="s">
        <v>4</v>
      </c>
      <c r="I12" t="str">
        <f t="shared" si="0"/>
        <v>2.6 - Mating Concrete Surface Preparation</v>
      </c>
      <c r="J12" t="str">
        <f t="shared" si="1"/>
        <v>Ref docs -  Spec. 0002 [CL_x000D_
3.9]</v>
      </c>
      <c r="K12" t="str">
        <f t="shared" si="2"/>
        <v>Acceptance criteria - Construction joints prepared and free of loose material_x000D_
Dowelled joints prepared and bond breaker applied for expansion joints if applicable</v>
      </c>
      <c r="L12" t="s">
        <v>0</v>
      </c>
      <c r="M12" t="str">
        <f t="shared" si="3"/>
        <v>HPP CON Key - S</v>
      </c>
      <c r="N12" t="str">
        <f t="shared" si="4"/>
        <v>HPP QA Key - S</v>
      </c>
      <c r="O12" t="str">
        <f t="shared" si="5"/>
        <v xml:space="preserve">Remarks / record (eg. test frequency, reports, certificates, checklist etc) - </v>
      </c>
      <c r="Q12" t="str">
        <v>Acceptance</v>
      </c>
    </row>
    <row r="13" spans="1:17" ht="15" customHeight="1" x14ac:dyDescent="0.25">
      <c r="A13">
        <v>3.1</v>
      </c>
      <c r="B13" t="s">
        <v>36</v>
      </c>
      <c r="C13" s="1" t="s">
        <v>37</v>
      </c>
      <c r="D13" s="1" t="s">
        <v>38</v>
      </c>
      <c r="E13" t="s">
        <v>22</v>
      </c>
      <c r="F13" t="s">
        <v>22</v>
      </c>
      <c r="G13" t="s">
        <v>39</v>
      </c>
      <c r="I13" t="str">
        <f t="shared" si="0"/>
        <v>3.1 - Formwork</v>
      </c>
      <c r="J13" t="str">
        <f t="shared" si="1"/>
        <v>Ref docs -  Spec. 0002_x000D_
Concrete supply, constructio n, and grouting [Cl 4.0]_x000D_
Drawings</v>
      </c>
      <c r="K13" t="str">
        <f t="shared" si="2"/>
        <v>Acceptance criteria - Formwork installed as per drawings and adequately supported._x000D_
Completed formwork to be inspected by the Superintendent prior to concrete placement_x000D_
Formwork engineers inspection certificate complete and received Survey report to be received prior to ordering concrete._x000D_
HOLD POINT_x000D_
Before Placing Concrete</v>
      </c>
      <c r="L13" t="s">
        <v>0</v>
      </c>
      <c r="M13" t="str">
        <f t="shared" si="3"/>
        <v>HPP CON Key - H</v>
      </c>
      <c r="N13" t="str">
        <f t="shared" si="4"/>
        <v>HPP QA Key - H</v>
      </c>
      <c r="O13" t="str">
        <f t="shared" si="5"/>
        <v>Remarks / record (eg. test frequency, reports, certificates, checklist etc) - ☐ Pre-pour inspection</v>
      </c>
      <c r="Q13" t="str">
        <v>HPP CON Key - S</v>
      </c>
    </row>
    <row r="14" spans="1:17" ht="15" customHeight="1" x14ac:dyDescent="0.25">
      <c r="A14">
        <v>3.2</v>
      </c>
      <c r="B14" t="s">
        <v>40</v>
      </c>
      <c r="C14" s="1" t="s">
        <v>41</v>
      </c>
      <c r="D14" s="1" t="s">
        <v>42</v>
      </c>
      <c r="E14" t="s">
        <v>22</v>
      </c>
      <c r="F14" t="s">
        <v>22</v>
      </c>
      <c r="G14" t="s">
        <v>39</v>
      </c>
      <c r="I14" t="str">
        <f t="shared" si="0"/>
        <v>3.2 - Steel reinforcement</v>
      </c>
      <c r="J14" t="str">
        <f t="shared" si="1"/>
        <v>Ref docs -  Spec. 0002_x000D_
Concrete supply, constructio n, and grouting [Cl 5.0]_x000D_
Drawings</v>
      </c>
      <c r="K14" t="str">
        <f t="shared" si="2"/>
        <v>Acceptance criteria - Reinforcement installed as per drawings, ensuring sufficient lap length and cover is achieved on all bars. Inspection per layer installed._x000D_
Concrete pre-pour inspection complete._x000D_
HOLD POINT_x000D_
Before Placing Concrete</v>
      </c>
      <c r="L14" t="s">
        <v>0</v>
      </c>
      <c r="M14" t="str">
        <f t="shared" si="3"/>
        <v>HPP CON Key - H</v>
      </c>
      <c r="N14" t="str">
        <f t="shared" si="4"/>
        <v>HPP QA Key - H</v>
      </c>
      <c r="O14" t="str">
        <f t="shared" si="5"/>
        <v>Remarks / record (eg. test frequency, reports, certificates, checklist etc) - ☐ Pre-pour inspection</v>
      </c>
      <c r="Q14" t="str">
        <v>HPP QA Key - S</v>
      </c>
    </row>
    <row r="15" spans="1:17" ht="15" customHeight="1" x14ac:dyDescent="0.25">
      <c r="A15">
        <v>3.3</v>
      </c>
      <c r="B15" t="s">
        <v>43</v>
      </c>
      <c r="C15" s="1" t="s">
        <v>44</v>
      </c>
      <c r="D15" s="1" t="s">
        <v>45</v>
      </c>
      <c r="E15" t="s">
        <v>4</v>
      </c>
      <c r="F15" t="s">
        <v>4</v>
      </c>
      <c r="I15" t="str">
        <f t="shared" si="0"/>
        <v>3.3 - Reinforcement Splice Lengths</v>
      </c>
      <c r="J15" t="str">
        <f t="shared" si="1"/>
        <v>Ref docs -  Spec. 0002_x000D_
Concrete supply, constructio n, and grouting [Cl 5.7]</v>
      </c>
      <c r="K15" t="str">
        <f t="shared" si="2"/>
        <v xml:space="preserve">Acceptance criteria - Where splicing of reinforcement is not shown on drawings min. lap lengths shown below shall be adopted. (SPT-0002 Table 6)_x000D_
</v>
      </c>
      <c r="L15" t="s">
        <v>0</v>
      </c>
      <c r="M15" t="str">
        <f t="shared" si="3"/>
        <v>HPP CON Key - S</v>
      </c>
      <c r="N15" t="str">
        <f t="shared" si="4"/>
        <v>HPP QA Key - S</v>
      </c>
      <c r="O15" t="str">
        <f t="shared" si="5"/>
        <v xml:space="preserve">Remarks / record (eg. test frequency, reports, certificates, checklist etc) - </v>
      </c>
      <c r="Q15" t="str">
        <v>Remarks / record (eg. test frequency, reports, certificates, checklist etc) -</v>
      </c>
    </row>
    <row r="16" spans="1:17" ht="15" customHeight="1" x14ac:dyDescent="0.25">
      <c r="A16">
        <v>3.4</v>
      </c>
      <c r="B16" t="s">
        <v>46</v>
      </c>
      <c r="C16" s="1" t="s">
        <v>47</v>
      </c>
      <c r="D16" s="1" t="s">
        <v>48</v>
      </c>
      <c r="E16" t="s">
        <v>22</v>
      </c>
      <c r="F16" t="s">
        <v>49</v>
      </c>
      <c r="G16" t="s">
        <v>50</v>
      </c>
      <c r="I16" t="str">
        <f t="shared" si="0"/>
        <v>3.4 - Pit CHAR(AMP) Pipe Connections</v>
      </c>
      <c r="J16" t="str">
        <f t="shared" si="1"/>
        <v>Ref docs -  Spec. 1354_x000D_
Stormwate r Drainage Structures [Cl 3.3]_x000D_
Spec. 0002_x000D_
Concrete supply, constructio n, and grouting [Cl 2.6]_x000D_
Drawings</v>
      </c>
      <c r="K16" t="str">
        <f t="shared" si="2"/>
        <v>Acceptance criteria - Inlet and outlet pipes to be integrally cast into foundation/pit walls and the joint waterproofed as per design requirements._x000D_
Embedded pipes to be adequately restrained against flotation_x000D_
HOLD POINT</v>
      </c>
      <c r="L16" t="s">
        <v>0</v>
      </c>
      <c r="M16" t="str">
        <f t="shared" si="3"/>
        <v>HPP CON Key - H</v>
      </c>
      <c r="N16" t="str">
        <f t="shared" si="4"/>
        <v>HPP QA Key - W</v>
      </c>
      <c r="O16" t="str">
        <f t="shared" si="5"/>
        <v>Remarks / record (eg. test frequency, reports, certificates, checklist etc) - ITP for associated pit/pipe reviewed for conformance</v>
      </c>
      <c r="Q16" t="str">
        <v>1.3 - Set out</v>
      </c>
    </row>
    <row r="17" spans="1:17" ht="15" customHeight="1" x14ac:dyDescent="0.25">
      <c r="A17">
        <v>3.5</v>
      </c>
      <c r="B17" t="s">
        <v>51</v>
      </c>
      <c r="C17" s="1" t="s">
        <v>52</v>
      </c>
      <c r="D17" s="1" t="s">
        <v>53</v>
      </c>
      <c r="E17" t="s">
        <v>4</v>
      </c>
      <c r="F17" t="s">
        <v>4</v>
      </c>
      <c r="I17" t="str">
        <f t="shared" si="0"/>
        <v>3.5 - Installation of Core Holes, Voids, HD Bolts and Embedments</v>
      </c>
      <c r="J17" t="str">
        <f t="shared" si="1"/>
        <v>Ref docs -  Spec. 0002_x000D_
Concrete supply, constructio n, and grouting [CL 2.6,_x000D_
7.1, 7.2,_x000D_
7.3]</v>
      </c>
      <c r="K17" t="str">
        <f t="shared" si="2"/>
        <v>Acceptance criteria - Firmly Fixed in position in all directions_x000D_
Reinforcement displaced where necessary, bars requiring cutting approved by superintendent_x000D_
Integrity of surface treatments maintained (galvanising, painting etc) Threads covered</v>
      </c>
      <c r="L17" t="s">
        <v>0</v>
      </c>
      <c r="M17" t="str">
        <f t="shared" si="3"/>
        <v>HPP CON Key - S</v>
      </c>
      <c r="N17" t="str">
        <f t="shared" si="4"/>
        <v>HPP QA Key - S</v>
      </c>
      <c r="O17" t="str">
        <f t="shared" si="5"/>
        <v xml:space="preserve">Remarks / record (eg. test frequency, reports, certificates, checklist etc) - </v>
      </c>
      <c r="Q17" t="str">
        <v>Ref docs -  Drawings</v>
      </c>
    </row>
    <row r="18" spans="1:17" ht="15" customHeight="1" x14ac:dyDescent="0.25">
      <c r="A18">
        <v>3.7</v>
      </c>
      <c r="B18" t="s">
        <v>54</v>
      </c>
      <c r="C18" s="1" t="s">
        <v>55</v>
      </c>
      <c r="D18" s="1" t="s">
        <v>56</v>
      </c>
      <c r="E18" t="s">
        <v>22</v>
      </c>
      <c r="F18" t="s">
        <v>49</v>
      </c>
      <c r="G18" t="s">
        <v>57</v>
      </c>
      <c r="I18" t="str">
        <f t="shared" si="0"/>
        <v>3.7 - Earthing for Concrete Structures</v>
      </c>
      <c r="J18" t="str">
        <f t="shared" si="1"/>
        <v>Ref docs -  Drawings_x000D_
Spec. 0002_x000D_
Concrete supply, constructio n, and grouting [CL 2.6]</v>
      </c>
      <c r="K18" t="str">
        <f t="shared" si="2"/>
        <v>Acceptance criteria - Earthing installed for concrete structures as per provided Drawings_x000D_
HOLD POINT</v>
      </c>
      <c r="L18" t="s">
        <v>0</v>
      </c>
      <c r="M18" t="str">
        <f t="shared" si="3"/>
        <v>HPP CON Key - H</v>
      </c>
      <c r="N18" t="str">
        <f t="shared" si="4"/>
        <v>HPP QA Key - W</v>
      </c>
      <c r="O18" t="str">
        <f t="shared" si="5"/>
        <v>Remarks / record (eg. test frequency, reports, certificates, checklist etc) - ☐ UGL Earthing FIC</v>
      </c>
      <c r="Q18" t="str">
        <v>Acceptance criteria - Setout structure to the location and levels on the drawings. This shall be presented for inspection by the superintendent.</v>
      </c>
    </row>
    <row r="19" spans="1:17" ht="15" customHeight="1" x14ac:dyDescent="0.25">
      <c r="A19">
        <v>3.8</v>
      </c>
      <c r="B19" t="s">
        <v>58</v>
      </c>
      <c r="D19" s="1" t="s">
        <v>59</v>
      </c>
      <c r="E19" t="s">
        <v>4</v>
      </c>
      <c r="F19" t="s">
        <v>4</v>
      </c>
      <c r="G19" s="1" t="s">
        <v>60</v>
      </c>
      <c r="I19" t="str">
        <f t="shared" si="0"/>
        <v>3.8 - Concrete Mix and properties</v>
      </c>
      <c r="J19" t="str">
        <f t="shared" si="1"/>
        <v xml:space="preserve">Ref docs -  </v>
      </c>
      <c r="K19" t="str">
        <f t="shared" si="2"/>
        <v>Acceptance criteria - Concrete compressive strength required (28 days) =                MPA Approved Concrete mix ID =                                     _x000D_
Slump =                  mm</v>
      </c>
      <c r="L19" t="s">
        <v>0</v>
      </c>
      <c r="M19" t="str">
        <f t="shared" si="3"/>
        <v>HPP CON Key - S</v>
      </c>
      <c r="N19" t="str">
        <f t="shared" si="4"/>
        <v>HPP QA Key - S</v>
      </c>
      <c r="O19" t="str">
        <f t="shared" si="5"/>
        <v>Remarks / record (eg. test frequency, reports, certificates, checklist etc) - ☐ Material dockets_x000D_
☐Concrete pour records</v>
      </c>
      <c r="Q19" t="str">
        <v>Acceptance</v>
      </c>
    </row>
    <row r="20" spans="1:17" ht="15" customHeight="1" x14ac:dyDescent="0.25">
      <c r="A20" t="s">
        <v>61</v>
      </c>
      <c r="B20" s="1" t="s">
        <v>62</v>
      </c>
      <c r="C20" s="1" t="s">
        <v>63</v>
      </c>
      <c r="D20" s="1" t="s">
        <v>64</v>
      </c>
      <c r="E20" t="s">
        <v>4</v>
      </c>
      <c r="F20" t="s">
        <v>4</v>
      </c>
      <c r="G20" s="1" t="s">
        <v>60</v>
      </c>
      <c r="I20" t="str">
        <f t="shared" si="0"/>
        <v>3.9a - Concrete Supply Temperature - GT_x000D_
Foundation Only</v>
      </c>
      <c r="J20" t="str">
        <f t="shared" si="1"/>
        <v>Ref docs -  Spec. 0002_x000D_
Concrete supply, constructio n, and grouting [Cl 8.1.2]_x000D_
Thermal Analysis Report</v>
      </c>
      <c r="K20" t="str">
        <f t="shared" si="2"/>
        <v>Acceptance criteria - Temperature of concrete at the time of placement must be minimum 10°C and_x000D_
maximum 25°C._x000D_
Ambient air temperature at the time of placement must be between 5oC and 30oC.</v>
      </c>
      <c r="L20" t="s">
        <v>0</v>
      </c>
      <c r="M20" t="str">
        <f t="shared" si="3"/>
        <v>HPP CON Key - S</v>
      </c>
      <c r="N20" t="str">
        <f t="shared" si="4"/>
        <v>HPP QA Key - S</v>
      </c>
      <c r="O20" t="str">
        <f t="shared" si="5"/>
        <v>Remarks / record (eg. test frequency, reports, certificates, checklist etc) - ☐ Material dockets_x000D_
☐Concrete pour records</v>
      </c>
      <c r="Q20" t="str">
        <v>HPP CON Key - S</v>
      </c>
    </row>
    <row r="21" spans="1:17" ht="15" customHeight="1" x14ac:dyDescent="0.25">
      <c r="A21" t="s">
        <v>65</v>
      </c>
      <c r="B21" t="s">
        <v>66</v>
      </c>
      <c r="C21" s="1" t="s">
        <v>67</v>
      </c>
      <c r="D21" s="1" t="s">
        <v>68</v>
      </c>
      <c r="E21" t="s">
        <v>4</v>
      </c>
      <c r="F21" t="s">
        <v>4</v>
      </c>
      <c r="G21" s="1" t="s">
        <v>60</v>
      </c>
      <c r="I21" t="str">
        <f t="shared" si="0"/>
        <v>3.9b - Concrete Supply Temperature – Other foundations</v>
      </c>
      <c r="J21" t="str">
        <f t="shared" si="1"/>
        <v>Ref docs -  Spec. 0002_x000D_
Concrete supply, constructio n, and grouting [Cl 8.1.2]</v>
      </c>
      <c r="K21" t="str">
        <f t="shared" si="2"/>
        <v>Acceptance criteria - Temperature of concrete at the time of placement must be minimum 10°C and maximum 30°C._x000D_
Ambient air temperature at the time of placement must be between 5oC and 32oC._x000D_
If ambient temperature is between 32oC and 38oC, seek approval from superintendent to proceed by taking special precautions noted in the specification.</v>
      </c>
      <c r="L21" t="s">
        <v>0</v>
      </c>
      <c r="M21" t="str">
        <f t="shared" si="3"/>
        <v>HPP CON Key - S</v>
      </c>
      <c r="N21" t="str">
        <f t="shared" si="4"/>
        <v>HPP QA Key - S</v>
      </c>
      <c r="O21" t="str">
        <f t="shared" si="5"/>
        <v>Remarks / record (eg. test frequency, reports, certificates, checklist etc) - ☐ Material dockets_x000D_
☐Concrete pour records</v>
      </c>
      <c r="Q21" t="str">
        <v>HPP QA Key - S</v>
      </c>
    </row>
    <row r="22" spans="1:17" ht="15" customHeight="1" x14ac:dyDescent="0.25">
      <c r="A22">
        <v>3.1</v>
      </c>
      <c r="B22" t="s">
        <v>69</v>
      </c>
      <c r="C22" s="1" t="s">
        <v>70</v>
      </c>
      <c r="D22" s="1" t="s">
        <v>71</v>
      </c>
      <c r="E22" t="s">
        <v>4</v>
      </c>
      <c r="F22" t="s">
        <v>4</v>
      </c>
      <c r="G22" s="1" t="s">
        <v>60</v>
      </c>
      <c r="I22" t="str">
        <f t="shared" si="0"/>
        <v>3.1 - Concrete Placement</v>
      </c>
      <c r="J22" t="str">
        <f t="shared" si="1"/>
        <v>Ref docs -  Spec. 0002_x000D_
Concrete supply, constructio n, and grouting [Cl 8.1.4]</v>
      </c>
      <c r="K22" t="str">
        <f t="shared" si="2"/>
        <v>Acceptance criteria - Ensure elapsed time between batching and discharge of the mix does not exceed 1.5 hours._x000D_
Concrete placed in layers ≤ 300mm thick and adequately vibrated avoiding over-vibration._x000D_
Concrete thoroughly compacted – one internal vibrator per 10m3 concrete placed per hour</v>
      </c>
      <c r="L22" t="s">
        <v>0</v>
      </c>
      <c r="M22" t="str">
        <f t="shared" si="3"/>
        <v>HPP CON Key - S</v>
      </c>
      <c r="N22" t="str">
        <f t="shared" si="4"/>
        <v>HPP QA Key - S</v>
      </c>
      <c r="O22" t="str">
        <f t="shared" si="5"/>
        <v>Remarks / record (eg. test frequency, reports, certificates, checklist etc) - ☐ Material dockets_x000D_
☐Concrete pour records</v>
      </c>
      <c r="Q22" t="str">
        <v>Remarks / record (eg. test frequency, reports, certificates, checklist etc) -</v>
      </c>
    </row>
    <row r="23" spans="1:17" ht="15" customHeight="1" x14ac:dyDescent="0.25">
      <c r="A23">
        <v>3.11</v>
      </c>
      <c r="B23" t="s">
        <v>72</v>
      </c>
      <c r="D23" s="1" t="s">
        <v>73</v>
      </c>
      <c r="E23" t="s">
        <v>4</v>
      </c>
      <c r="F23" t="s">
        <v>4</v>
      </c>
      <c r="G23" t="s">
        <v>74</v>
      </c>
      <c r="I23" t="str">
        <f t="shared" si="0"/>
        <v>3.11 - Concrete Slump Testing</v>
      </c>
      <c r="J23" t="str">
        <f t="shared" si="1"/>
        <v xml:space="preserve">Ref docs -  </v>
      </c>
      <c r="K23" t="str">
        <f t="shared" si="2"/>
        <v>Acceptance criteria - Slump Test - One per batch of concrete Slump within tolerances specified in AS 1379_x000D_
Testing to be executed by a NATA accredited test facility</v>
      </c>
      <c r="L23" t="s">
        <v>0</v>
      </c>
      <c r="M23" t="str">
        <f t="shared" si="3"/>
        <v>HPP CON Key - S</v>
      </c>
      <c r="N23" t="str">
        <f t="shared" si="4"/>
        <v>HPP QA Key - S</v>
      </c>
      <c r="O23" t="str">
        <f t="shared" si="5"/>
        <v>Remarks / record (eg. test frequency, reports, certificates, checklist etc) - ☐ Concrete pour record</v>
      </c>
      <c r="Q23" t="str">
        <v>1.4 - Underlying Lot Conformance</v>
      </c>
    </row>
    <row r="24" spans="1:17" ht="15" customHeight="1" x14ac:dyDescent="0.25">
      <c r="A24">
        <v>3.12</v>
      </c>
      <c r="B24" t="s">
        <v>75</v>
      </c>
      <c r="C24" t="s">
        <v>9</v>
      </c>
      <c r="D24" s="1" t="s">
        <v>76</v>
      </c>
      <c r="E24" t="s">
        <v>4</v>
      </c>
      <c r="F24" t="s">
        <v>4</v>
      </c>
      <c r="G24" t="s">
        <v>74</v>
      </c>
      <c r="I24" t="str">
        <f t="shared" si="0"/>
        <v>3.12 - Concrete Compressive Strength Testing</v>
      </c>
      <c r="J24" t="str">
        <f t="shared" si="1"/>
        <v>Ref docs -  Drawings</v>
      </c>
      <c r="K24" t="str">
        <f t="shared" si="2"/>
        <v>Acceptance criteria - Compressive Strength Testing - 2 x 7day and 2 x 28day per 50m3_x000D_
Testing to be executed by a NATA accredited test facility</v>
      </c>
      <c r="L24" t="s">
        <v>0</v>
      </c>
      <c r="M24" t="str">
        <f t="shared" si="3"/>
        <v>HPP CON Key - S</v>
      </c>
      <c r="N24" t="str">
        <f t="shared" si="4"/>
        <v>HPP QA Key - S</v>
      </c>
      <c r="O24" t="str">
        <f t="shared" si="5"/>
        <v>Remarks / record (eg. test frequency, reports, certificates, checklist etc) - ☐ Concrete pour record</v>
      </c>
      <c r="Q24" t="str">
        <v>Ref docs -  Underlying Lot ITP</v>
      </c>
    </row>
    <row r="25" spans="1:17" ht="15" customHeight="1" x14ac:dyDescent="0.25">
      <c r="A25">
        <v>3.13</v>
      </c>
      <c r="B25" t="s">
        <v>77</v>
      </c>
      <c r="C25" s="1" t="s">
        <v>78</v>
      </c>
      <c r="D25" s="1" t="s">
        <v>79</v>
      </c>
      <c r="E25" t="s">
        <v>49</v>
      </c>
      <c r="F25" t="s">
        <v>49</v>
      </c>
      <c r="I25" t="str">
        <f t="shared" si="0"/>
        <v>3.13 - Surface finish</v>
      </c>
      <c r="J25" t="str">
        <f t="shared" si="1"/>
        <v>Ref docs -  Spec. 0319_x000D_
Minor Concrete Works [Cl 4.2]_x000D_
Drawings</v>
      </c>
      <c r="K25" t="str">
        <f t="shared" si="2"/>
        <v>Acceptance criteria - Concrete surfaces shall be true and even, free from honeycombed surface depressions or rejections._x000D_
Formed surfaces conform with surface finish requirements of AS3610 for the surface class nominated._x000D_
WITNESS POINT_x000D_
1 day prior</v>
      </c>
      <c r="L25" t="s">
        <v>0</v>
      </c>
      <c r="M25" t="str">
        <f t="shared" si="3"/>
        <v>HPP CON Key - W</v>
      </c>
      <c r="N25" t="str">
        <f t="shared" si="4"/>
        <v>HPP QA Key - W</v>
      </c>
      <c r="O25" t="str">
        <f t="shared" si="5"/>
        <v xml:space="preserve">Remarks / record (eg. test frequency, reports, certificates, checklist etc) - </v>
      </c>
      <c r="Q25" t="str">
        <v>Acceptance criteria - Underlying services and/or assets have been installed prior to commencing works over and/or above.
Refer underlying lot ITP(s)</v>
      </c>
    </row>
    <row r="26" spans="1:17" ht="15" customHeight="1" x14ac:dyDescent="0.25">
      <c r="A26">
        <v>3.14</v>
      </c>
      <c r="B26" t="s">
        <v>80</v>
      </c>
      <c r="D26" t="s">
        <v>81</v>
      </c>
      <c r="E26" t="s">
        <v>4</v>
      </c>
      <c r="F26" t="s">
        <v>4</v>
      </c>
      <c r="I26" t="str">
        <f t="shared" si="0"/>
        <v>3.14 - Surface Treatments</v>
      </c>
      <c r="J26" t="str">
        <f t="shared" si="1"/>
        <v xml:space="preserve">Ref docs -  </v>
      </c>
      <c r="K26" t="str">
        <f t="shared" si="2"/>
        <v>Acceptance criteria - Any surface treatments to be applied are approved for use and appropriate dose rates have been determined</v>
      </c>
      <c r="L26" t="s">
        <v>0</v>
      </c>
      <c r="M26" t="str">
        <f t="shared" si="3"/>
        <v>HPP CON Key - S</v>
      </c>
      <c r="N26" t="str">
        <f t="shared" si="4"/>
        <v>HPP QA Key - S</v>
      </c>
      <c r="O26" t="str">
        <f t="shared" si="5"/>
        <v xml:space="preserve">Remarks / record (eg. test frequency, reports, certificates, checklist etc) - </v>
      </c>
      <c r="Q26" t="str">
        <v>Acceptance</v>
      </c>
    </row>
    <row r="27" spans="1:17" ht="15" customHeight="1" x14ac:dyDescent="0.25">
      <c r="A27">
        <v>3.15</v>
      </c>
      <c r="B27" t="s">
        <v>82</v>
      </c>
      <c r="C27" s="1" t="s">
        <v>83</v>
      </c>
      <c r="D27" t="s">
        <v>84</v>
      </c>
      <c r="E27" t="s">
        <v>4</v>
      </c>
      <c r="F27" t="s">
        <v>4</v>
      </c>
      <c r="I27" t="str">
        <f t="shared" si="0"/>
        <v>3.15 - Joints</v>
      </c>
      <c r="J27" t="str">
        <f t="shared" si="1"/>
        <v>Ref docs -  As per drawings</v>
      </c>
      <c r="K27" t="str">
        <f t="shared" si="2"/>
        <v>Acceptance criteria - As per design drawings. Sawn joints to commence as soon as the concrete has hardened sufficiently.</v>
      </c>
      <c r="L27" t="s">
        <v>0</v>
      </c>
      <c r="M27" t="str">
        <f t="shared" si="3"/>
        <v>HPP CON Key - S</v>
      </c>
      <c r="N27" t="str">
        <f t="shared" si="4"/>
        <v>HPP QA Key - S</v>
      </c>
      <c r="O27" t="str">
        <f t="shared" si="5"/>
        <v xml:space="preserve">Remarks / record (eg. test frequency, reports, certificates, checklist etc) - </v>
      </c>
      <c r="Q27" t="str">
        <v>HPP CON Key - S</v>
      </c>
    </row>
    <row r="28" spans="1:17" ht="15" customHeight="1" x14ac:dyDescent="0.25">
      <c r="A28">
        <v>3.16</v>
      </c>
      <c r="B28" t="s">
        <v>85</v>
      </c>
      <c r="C28" s="1" t="s">
        <v>86</v>
      </c>
      <c r="D28" s="1" t="s">
        <v>87</v>
      </c>
      <c r="E28" t="s">
        <v>4</v>
      </c>
      <c r="F28" t="s">
        <v>4</v>
      </c>
      <c r="I28" t="str">
        <f t="shared" si="0"/>
        <v>3.16 - Curing</v>
      </c>
      <c r="J28" t="str">
        <f t="shared" si="1"/>
        <v>Ref docs -  Spec. 0319_x000D_
Minor Concrete Works [Cl_x000D_
4.13]</v>
      </c>
      <c r="K28" t="str">
        <f t="shared" si="2"/>
        <v>Acceptance criteria - From completion of finishing cure continuously with an approved method for a min period of 7 days or as directed by the Superintendent._x000D_
a. Ordinary Portland cement concrete – 7 days_x000D_
b. High early strength concrete – 3 days_x000D_
c. Concrete with cement or pozzolan materials – 10 days</v>
      </c>
      <c r="L28" t="s">
        <v>0</v>
      </c>
      <c r="M28" t="str">
        <f t="shared" si="3"/>
        <v>HPP CON Key - S</v>
      </c>
      <c r="N28" t="str">
        <f t="shared" si="4"/>
        <v>HPP QA Key - S</v>
      </c>
      <c r="O28" t="str">
        <f t="shared" si="5"/>
        <v xml:space="preserve">Remarks / record (eg. test frequency, reports, certificates, checklist etc) - </v>
      </c>
      <c r="Q28" t="str">
        <v>HPP QA Key - S</v>
      </c>
    </row>
    <row r="29" spans="1:17" ht="15" customHeight="1" x14ac:dyDescent="0.25">
      <c r="A29">
        <v>3.17</v>
      </c>
      <c r="B29" t="s">
        <v>88</v>
      </c>
      <c r="C29" s="1" t="s">
        <v>89</v>
      </c>
      <c r="E29" t="s">
        <v>4</v>
      </c>
      <c r="F29" t="s">
        <v>4</v>
      </c>
      <c r="I29" t="str">
        <f t="shared" si="0"/>
        <v>3.17 - Stripping of formwork</v>
      </c>
      <c r="J29" t="str">
        <f t="shared" si="1"/>
        <v>Ref docs -  Spec. 0002_x000D_
Concrete supply, constructio n, and grouting [Cl 4.4.5]</v>
      </c>
      <c r="K29" t="str">
        <f t="shared" si="2"/>
        <v xml:space="preserve">Acceptance criteria - </v>
      </c>
      <c r="L29" t="s">
        <v>0</v>
      </c>
      <c r="M29" t="str">
        <f t="shared" si="3"/>
        <v>HPP CON Key - S</v>
      </c>
      <c r="N29" t="str">
        <f t="shared" si="4"/>
        <v>HPP QA Key - S</v>
      </c>
      <c r="O29" t="str">
        <f t="shared" si="5"/>
        <v xml:space="preserve">Remarks / record (eg. test frequency, reports, certificates, checklist etc) - </v>
      </c>
      <c r="Q29" t="str">
        <v>Remarks / record (eg. test frequency, reports, certificates, checklist etc) -</v>
      </c>
    </row>
    <row r="30" spans="1:17" ht="15" customHeight="1" x14ac:dyDescent="0.25">
      <c r="A30">
        <v>3.18</v>
      </c>
      <c r="B30" t="s">
        <v>90</v>
      </c>
      <c r="C30" s="1" t="s">
        <v>91</v>
      </c>
      <c r="D30" s="1" t="s">
        <v>92</v>
      </c>
      <c r="E30" t="s">
        <v>22</v>
      </c>
      <c r="F30" t="s">
        <v>22</v>
      </c>
      <c r="G30" s="1" t="s">
        <v>93</v>
      </c>
      <c r="I30" t="str">
        <f t="shared" si="0"/>
        <v>3.18 - Concrete Repair (If required)</v>
      </c>
      <c r="J30" t="str">
        <f t="shared" si="1"/>
        <v>Ref docs -  Spec. 0002_x000D_
Concrete supply, constructio n, and grouting [Cl 8.7]</v>
      </c>
      <c r="K30" t="str">
        <f t="shared" si="2"/>
        <v>Acceptance criteria - Defective concrete shall be repaired or replaced. The materials and techniques of repair shall be examined and approved by the Superintendent prior to the commencement of repairs.</v>
      </c>
      <c r="L30" t="s">
        <v>0</v>
      </c>
      <c r="M30" t="str">
        <f t="shared" si="3"/>
        <v>HPP CON Key - H</v>
      </c>
      <c r="N30" t="str">
        <f t="shared" si="4"/>
        <v>HPP QA Key - H</v>
      </c>
      <c r="O30" t="str">
        <f t="shared" si="5"/>
        <v>Remarks / record (eg. test frequency, reports, certificates, checklist etc) - ☐ Grout Placement Checklist_x000D_
☐ Approved Aconex Corro for Repair Methodology</v>
      </c>
      <c r="Q30" t="str">
        <v>1.5 - Site Checklist(s)</v>
      </c>
    </row>
    <row r="31" spans="1:17" ht="15" customHeight="1" x14ac:dyDescent="0.25">
      <c r="Q31" t="str">
        <v>Ref docs -</v>
      </c>
    </row>
    <row r="32" spans="1:17" ht="15" customHeight="1" x14ac:dyDescent="0.25">
      <c r="D32" s="1"/>
      <c r="Q32" t="str">
        <v>Acceptance criteria - Have Site checklist(s) been signed and uploaded?</v>
      </c>
    </row>
    <row r="33" spans="2:17" ht="15" customHeight="1" x14ac:dyDescent="0.25">
      <c r="C33" s="1"/>
      <c r="D33" s="1"/>
      <c r="Q33" t="str">
        <v>Acceptance</v>
      </c>
    </row>
    <row r="34" spans="2:17" ht="15" customHeight="1" x14ac:dyDescent="0.25">
      <c r="C34" s="1"/>
      <c r="D34" s="1"/>
      <c r="Q34" t="str">
        <v>HPP CON Key - S</v>
      </c>
    </row>
    <row r="35" spans="2:17" ht="15" customHeight="1" x14ac:dyDescent="0.25">
      <c r="C35" s="1"/>
      <c r="D35" s="1"/>
      <c r="Q35" t="str">
        <v>HPP QA Key - S</v>
      </c>
    </row>
    <row r="36" spans="2:17" ht="15" customHeight="1" x14ac:dyDescent="0.25">
      <c r="C36" s="1"/>
      <c r="D36" s="1"/>
      <c r="Q36" t="str">
        <v>Remarks / record (eg. test frequency, reports, certificates, checklist etc) - ☐ Site Checklist(S)</v>
      </c>
    </row>
    <row r="37" spans="2:17" ht="15" customHeight="1" x14ac:dyDescent="0.25">
      <c r="C37" s="1"/>
      <c r="D37" s="1"/>
      <c r="Q37" t="str">
        <v>2.1 - Excavation</v>
      </c>
    </row>
    <row r="38" spans="2:17" ht="15" customHeight="1" x14ac:dyDescent="0.25">
      <c r="C38" s="1"/>
      <c r="D38" s="1"/>
      <c r="Q38" t="str">
        <v>Ref docs -</v>
      </c>
    </row>
    <row r="39" spans="2:17" ht="15" customHeight="1" x14ac:dyDescent="0.25">
      <c r="C39" s="1"/>
      <c r="D39" s="1"/>
      <c r="Q39" t="str">
        <v>Acceptance criteria - Excavate to the depth nominated on the drawings and remove any loose material at the base.
Ensure excavation is carried out to a width which will not impede external formwork.</v>
      </c>
    </row>
    <row r="40" spans="2:17" ht="15" customHeight="1" x14ac:dyDescent="0.25">
      <c r="C40" s="1"/>
      <c r="D40" s="1"/>
      <c r="Q40" t="str">
        <v>Acceptance</v>
      </c>
    </row>
    <row r="41" spans="2:17" ht="15" customHeight="1" x14ac:dyDescent="0.25">
      <c r="C41" s="1"/>
      <c r="D41" s="1"/>
      <c r="Q41" t="str">
        <v>HPP CON Key - S</v>
      </c>
    </row>
    <row r="42" spans="2:17" ht="15" customHeight="1" x14ac:dyDescent="0.25">
      <c r="C42" s="1"/>
      <c r="D42" s="1"/>
      <c r="Q42" t="str">
        <v>HPP QA Key - S</v>
      </c>
    </row>
    <row r="43" spans="2:17" ht="15" customHeight="1" x14ac:dyDescent="0.25">
      <c r="C43" s="1"/>
      <c r="D43" s="1"/>
      <c r="Q43" t="str">
        <v>Remarks / record (eg. test frequency, reports, certificates, checklist etc) -</v>
      </c>
    </row>
    <row r="44" spans="2:17" ht="15" customHeight="1" x14ac:dyDescent="0.25">
      <c r="D44" s="1"/>
      <c r="G44" s="1"/>
      <c r="Q44" t="str">
        <v>2.2 - Unsuitable Material</v>
      </c>
    </row>
    <row r="45" spans="2:17" ht="15" customHeight="1" x14ac:dyDescent="0.25">
      <c r="B45" s="1"/>
      <c r="C45" s="1"/>
      <c r="D45" s="1"/>
      <c r="G45" s="1"/>
      <c r="Q45" t="str">
        <v>Ref docs -  Spec. 1112
Earthwork s [Cl 4.6]</v>
      </c>
    </row>
    <row r="46" spans="2:17" ht="15" customHeight="1" x14ac:dyDescent="0.25">
      <c r="C46" s="1"/>
      <c r="D46" s="1"/>
      <c r="G46" s="1"/>
      <c r="Q46" t="str">
        <v>Acceptance criteria - Any Unsuitable Material to be removed to the depth as directed by the Superintendent
HOLD POINT</v>
      </c>
    </row>
    <row r="47" spans="2:17" ht="15" customHeight="1" x14ac:dyDescent="0.25">
      <c r="C47" s="1"/>
      <c r="D47" s="1"/>
      <c r="G47" s="1"/>
      <c r="Q47" t="str">
        <v>Acceptance</v>
      </c>
    </row>
    <row r="48" spans="2:17" ht="15" customHeight="1" x14ac:dyDescent="0.25">
      <c r="D48" s="1"/>
      <c r="Q48" t="str">
        <v>HPP CON Key - H</v>
      </c>
    </row>
    <row r="49" spans="3:17" ht="15" customHeight="1" x14ac:dyDescent="0.25">
      <c r="D49" s="1"/>
      <c r="Q49" t="str">
        <v>HPP QA Key - H</v>
      </c>
    </row>
    <row r="50" spans="3:17" ht="15" customHeight="1" x14ac:dyDescent="0.25">
      <c r="C50" s="1"/>
      <c r="D50" s="1"/>
      <c r="Q50" t="str">
        <v>Remarks / record (eg. test frequency, reports, certificates, checklist etc) -</v>
      </c>
    </row>
    <row r="51" spans="3:17" ht="15" customHeight="1" x14ac:dyDescent="0.25">
      <c r="Q51" t="str">
        <v>2.3 - Compaction - Foundation</v>
      </c>
    </row>
    <row r="52" spans="3:17" ht="15" customHeight="1" x14ac:dyDescent="0.25">
      <c r="Q52" t="str">
        <v>Ref docs -  Spec. 1112
Earthwork s [Cl 4.7,
4.13]
Spec 0161
[CL 7.2]</v>
      </c>
    </row>
    <row r="53" spans="3:17" ht="15" customHeight="1" x14ac:dyDescent="0.25">
      <c r="C53" s="1"/>
      <c r="D53" s="1"/>
      <c r="Q53" t="str">
        <v>Acceptance criteria - Foundation (including any unsuitable replacement) to be compacted to a relative compaction of 97% modified to a depth of 200mm below foundation level
Test Frequency = 1 per 500m2</v>
      </c>
    </row>
    <row r="54" spans="3:17" ht="15" customHeight="1" x14ac:dyDescent="0.25">
      <c r="C54" s="1"/>
      <c r="Q54" t="str">
        <v>Acceptance</v>
      </c>
    </row>
    <row r="55" spans="3:17" ht="15" customHeight="1" x14ac:dyDescent="0.25">
      <c r="C55" s="1"/>
      <c r="G55" s="1"/>
      <c r="Q55" t="str">
        <v>HPP CON Key - S</v>
      </c>
    </row>
    <row r="56" spans="3:17" ht="15" customHeight="1" x14ac:dyDescent="0.25">
      <c r="Q56" t="str">
        <v>HPP QA Key - S</v>
      </c>
    </row>
    <row r="57" spans="3:17" ht="15" customHeight="1" x14ac:dyDescent="0.25">
      <c r="Q57" t="str">
        <v>Remarks / record (eg. test frequency, reports, certificates, checklist etc) - ☐ Test reports</v>
      </c>
    </row>
    <row r="58" spans="3:17" ht="15" customHeight="1" x14ac:dyDescent="0.25">
      <c r="Q58" t="str">
        <v>2.4 - Foundation Inspection</v>
      </c>
    </row>
    <row r="59" spans="3:17" ht="15" customHeight="1" x14ac:dyDescent="0.25">
      <c r="Q59" t="str">
        <v>Ref docs -  Spec. 1112
Earthwork s [4.7]</v>
      </c>
    </row>
    <row r="60" spans="3:17" ht="15" customHeight="1" x14ac:dyDescent="0.25">
      <c r="Q60" t="str">
        <v>Acceptance criteria - Foundation to be inspected by the Superintendent prior to placing blinding
HOLD POINT</v>
      </c>
    </row>
    <row r="61" spans="3:17" ht="15" customHeight="1" x14ac:dyDescent="0.25">
      <c r="Q61" t="str">
        <v>Acceptance</v>
      </c>
    </row>
    <row r="62" spans="3:17" ht="15" customHeight="1" x14ac:dyDescent="0.25">
      <c r="Q62" t="str">
        <v>HPP CON Key - H</v>
      </c>
    </row>
    <row r="63" spans="3:17" ht="15" customHeight="1" x14ac:dyDescent="0.25">
      <c r="Q63" t="str">
        <v>HPP QA Key - H</v>
      </c>
    </row>
    <row r="64" spans="3:17" ht="15" customHeight="1" x14ac:dyDescent="0.25">
      <c r="Q64" t="str">
        <v>Remarks / record (eg. test frequency, reports, certificates, checklist etc) -</v>
      </c>
    </row>
    <row r="65" spans="17:17" ht="15" customHeight="1" x14ac:dyDescent="0.25">
      <c r="Q65" t="str">
        <v>2.5 - Blinding</v>
      </c>
    </row>
    <row r="66" spans="17:17" ht="15" customHeight="1" x14ac:dyDescent="0.25">
      <c r="Q66" t="str">
        <v>Ref docs -  Spec. 1354
Stormwate r Drainage Structures [Cl 3.6]</v>
      </c>
    </row>
    <row r="67" spans="17:17" ht="15" customHeight="1" x14ac:dyDescent="0.25">
      <c r="Q67" t="str">
        <v>Acceptance criteria - Blinding (N15) for Reinforced Concrete Bases to be a 100mm thick mass concrete layer or as otherwise shown on the drawings.
Unreinforced bases can be poured directly on the earth</v>
      </c>
    </row>
    <row r="68" spans="17:17" ht="15" customHeight="1" x14ac:dyDescent="0.25">
      <c r="Q68" t="str">
        <v>Acceptance</v>
      </c>
    </row>
    <row r="69" spans="17:17" ht="15" customHeight="1" x14ac:dyDescent="0.25">
      <c r="Q69" t="str">
        <v>HPP CON Key - S</v>
      </c>
    </row>
    <row r="70" spans="17:17" ht="15" customHeight="1" x14ac:dyDescent="0.25">
      <c r="Q70" t="str">
        <v>HPP QA Key - S</v>
      </c>
    </row>
    <row r="71" spans="17:17" ht="15" customHeight="1" x14ac:dyDescent="0.25">
      <c r="Q71" t="str">
        <v>Remarks / record (eg. test frequency, reports, certificates, checklist etc) -</v>
      </c>
    </row>
    <row r="72" spans="17:17" ht="15" customHeight="1" x14ac:dyDescent="0.25">
      <c r="Q72" t="str">
        <v>2.6 - Mating Concrete Surface Preparation</v>
      </c>
    </row>
    <row r="73" spans="17:17" ht="15" customHeight="1" x14ac:dyDescent="0.25">
      <c r="Q73" t="str">
        <v>Ref docs -  Spec. 0002 [CL
3.9]</v>
      </c>
    </row>
    <row r="74" spans="17:17" ht="15" customHeight="1" x14ac:dyDescent="0.25">
      <c r="Q74" t="str">
        <v>Acceptance criteria - Construction joints prepared and free of loose material
Dowelled joints prepared and bond breaker applied for expansion joints if applicable</v>
      </c>
    </row>
    <row r="75" spans="17:17" ht="15" customHeight="1" x14ac:dyDescent="0.25">
      <c r="Q75" t="str">
        <v>Acceptance</v>
      </c>
    </row>
    <row r="76" spans="17:17" ht="15" customHeight="1" x14ac:dyDescent="0.25">
      <c r="Q76" t="str">
        <v>HPP CON Key - S</v>
      </c>
    </row>
    <row r="77" spans="17:17" ht="15" customHeight="1" x14ac:dyDescent="0.25">
      <c r="Q77" t="str">
        <v>HPP QA Key - S</v>
      </c>
    </row>
    <row r="78" spans="17:17" ht="15" customHeight="1" x14ac:dyDescent="0.25">
      <c r="Q78" t="str">
        <v>Remarks / record (eg. test frequency, reports, certificates, checklist etc) -</v>
      </c>
    </row>
    <row r="79" spans="17:17" ht="15" customHeight="1" x14ac:dyDescent="0.25">
      <c r="Q79" t="str">
        <v>3.1 - Formwork</v>
      </c>
    </row>
    <row r="80" spans="17:17" ht="15" customHeight="1" x14ac:dyDescent="0.25">
      <c r="Q80" t="str">
        <v>Ref docs -  Spec. 0002
Concrete supply, constructio n, and grouting [Cl 4.0]
Drawings</v>
      </c>
    </row>
    <row r="81" spans="17:17" ht="15" customHeight="1" x14ac:dyDescent="0.25">
      <c r="Q81" t="str">
        <v>Acceptance criteria - Formwork installed as per drawings and adequately supported.
Completed formwork to be inspected by the Superintendent prior to concrete placement
Formwork engineers inspection certificate complete and received Survey report to be received prior to ordering concrete.
HOLD POINT
Before Placing Concrete</v>
      </c>
    </row>
    <row r="82" spans="17:17" ht="15" customHeight="1" x14ac:dyDescent="0.25">
      <c r="Q82" t="str">
        <v>Acceptance</v>
      </c>
    </row>
    <row r="83" spans="17:17" ht="15" customHeight="1" x14ac:dyDescent="0.25">
      <c r="Q83" t="str">
        <v>HPP CON Key - H</v>
      </c>
    </row>
    <row r="84" spans="17:17" ht="15" customHeight="1" x14ac:dyDescent="0.25">
      <c r="Q84" t="str">
        <v>HPP QA Key - H</v>
      </c>
    </row>
    <row r="85" spans="17:17" ht="15" customHeight="1" x14ac:dyDescent="0.25">
      <c r="Q85" t="str">
        <v>Remarks / record (eg. test frequency, reports, certificates, checklist etc) - ☐ Pre-pour inspection</v>
      </c>
    </row>
    <row r="86" spans="17:17" ht="15" customHeight="1" x14ac:dyDescent="0.25">
      <c r="Q86" t="str">
        <v>3.2 - Steel reinforcement</v>
      </c>
    </row>
    <row r="87" spans="17:17" ht="15" customHeight="1" x14ac:dyDescent="0.25">
      <c r="Q87" t="str">
        <v>Ref docs -  Spec. 0002
Concrete supply, constructio n, and grouting [Cl 5.0]
Drawings</v>
      </c>
    </row>
    <row r="88" spans="17:17" ht="15" customHeight="1" x14ac:dyDescent="0.25">
      <c r="Q88" t="str">
        <v>Acceptance criteria - Reinforcement installed as per drawings, ensuring sufficient lap length and cover is achieved on all bars. Inspection per layer installed.
Concrete pre-pour inspection complete.
HOLD POINT
Before Placing Concrete</v>
      </c>
    </row>
    <row r="89" spans="17:17" ht="15" customHeight="1" x14ac:dyDescent="0.25">
      <c r="Q89" t="str">
        <v>Acceptance</v>
      </c>
    </row>
    <row r="90" spans="17:17" ht="15" customHeight="1" x14ac:dyDescent="0.25">
      <c r="Q90" t="str">
        <v>HPP CON Key - H</v>
      </c>
    </row>
    <row r="91" spans="17:17" ht="15" customHeight="1" x14ac:dyDescent="0.25">
      <c r="Q91" t="str">
        <v>HPP QA Key - H</v>
      </c>
    </row>
    <row r="92" spans="17:17" ht="15" customHeight="1" x14ac:dyDescent="0.25">
      <c r="Q92" t="str">
        <v>Remarks / record (eg. test frequency, reports, certificates, checklist etc) - ☐ Pre-pour inspection</v>
      </c>
    </row>
    <row r="93" spans="17:17" ht="15" customHeight="1" x14ac:dyDescent="0.25">
      <c r="Q93" t="str">
        <v>3.3 - Reinforcement Splice Lengths</v>
      </c>
    </row>
    <row r="94" spans="17:17" ht="15" customHeight="1" x14ac:dyDescent="0.25">
      <c r="Q94" t="str">
        <v>Ref docs -  Spec. 0002
Concrete supply, constructio n, and grouting [Cl 5.7]</v>
      </c>
    </row>
    <row r="95" spans="17:17" ht="15" customHeight="1" x14ac:dyDescent="0.25">
      <c r="Q95" t="str">
        <v>Acceptance criteria - Where splicing of reinforcement is not shown on drawings min. lap lengths shown below shall be adopted. (SPT-0002 Table 6)</v>
      </c>
    </row>
    <row r="96" spans="17:17" ht="15" customHeight="1" x14ac:dyDescent="0.25">
      <c r="Q96" t="str">
        <v>Acceptance</v>
      </c>
    </row>
    <row r="97" spans="17:17" ht="15" customHeight="1" x14ac:dyDescent="0.25">
      <c r="Q97" t="str">
        <v>HPP CON Key - S</v>
      </c>
    </row>
    <row r="98" spans="17:17" ht="15" customHeight="1" x14ac:dyDescent="0.25">
      <c r="Q98" t="str">
        <v>HPP QA Key - S</v>
      </c>
    </row>
    <row r="99" spans="17:17" ht="15" customHeight="1" x14ac:dyDescent="0.25">
      <c r="Q99" t="str">
        <v>Remarks / record (eg. test frequency, reports, certificates, checklist etc) -</v>
      </c>
    </row>
    <row r="100" spans="17:17" ht="15" customHeight="1" x14ac:dyDescent="0.25">
      <c r="Q100" t="str">
        <v>3.4 - Pit CHAR(AMP) Pipe Connections</v>
      </c>
    </row>
    <row r="101" spans="17:17" ht="15" customHeight="1" x14ac:dyDescent="0.25">
      <c r="Q101" t="str">
        <v>Ref docs -  Spec. 1354
Stormwate r Drainage Structures [Cl 3.3]
Spec. 0002
Concrete supply, constructio n, and grouting [Cl 2.6]
Drawings</v>
      </c>
    </row>
    <row r="102" spans="17:17" ht="15" customHeight="1" x14ac:dyDescent="0.25">
      <c r="Q102" t="str">
        <v>Acceptance criteria - Inlet and outlet pipes to be integrally cast into foundation/pit walls and the joint waterproofed as per design requirements.
Embedded pipes to be adequately restrained against flotation
HOLD POINT</v>
      </c>
    </row>
    <row r="103" spans="17:17" ht="15" customHeight="1" x14ac:dyDescent="0.25">
      <c r="Q103" t="str">
        <v>Acceptance</v>
      </c>
    </row>
    <row r="104" spans="17:17" ht="15" customHeight="1" x14ac:dyDescent="0.25">
      <c r="Q104" t="str">
        <v>HPP CON Key - H</v>
      </c>
    </row>
    <row r="105" spans="17:17" ht="15" customHeight="1" x14ac:dyDescent="0.25">
      <c r="Q105" t="str">
        <v>HPP QA Key - W</v>
      </c>
    </row>
    <row r="106" spans="17:17" ht="15" customHeight="1" x14ac:dyDescent="0.25">
      <c r="Q106" t="str">
        <v>Remarks / record (eg. test frequency, reports, certificates, checklist etc) - ITP for associated pit/pipe reviewed for conformance</v>
      </c>
    </row>
    <row r="107" spans="17:17" ht="15" customHeight="1" x14ac:dyDescent="0.25">
      <c r="Q107" t="str">
        <v>3.5 - Installation of Core Holes, Voids, HD Bolts and Embedments</v>
      </c>
    </row>
    <row r="108" spans="17:17" ht="15" customHeight="1" x14ac:dyDescent="0.25">
      <c r="Q108" t="str">
        <v>Ref docs -  Spec. 0002
Concrete supply, constructio n, and grouting [CL 2.6,
7.1, 7.2,
7.3]</v>
      </c>
    </row>
    <row r="109" spans="17:17" ht="15" customHeight="1" x14ac:dyDescent="0.25">
      <c r="Q109" t="str">
        <v>Acceptance criteria - Firmly Fixed in position in all directions
Reinforcement displaced where necessary, bars requiring cutting approved by superintendent
Integrity of surface treatments maintained (galvanising, painting etc) Threads covered</v>
      </c>
    </row>
    <row r="110" spans="17:17" ht="15" customHeight="1" x14ac:dyDescent="0.25">
      <c r="Q110" t="str">
        <v>Acceptance</v>
      </c>
    </row>
    <row r="111" spans="17:17" ht="15" customHeight="1" x14ac:dyDescent="0.25">
      <c r="Q111" t="str">
        <v>HPP CON Key - S</v>
      </c>
    </row>
    <row r="112" spans="17:17" ht="15" customHeight="1" x14ac:dyDescent="0.25">
      <c r="Q112" t="str">
        <v>HPP QA Key - S</v>
      </c>
    </row>
    <row r="113" spans="17:17" ht="15" customHeight="1" x14ac:dyDescent="0.25">
      <c r="Q113" t="str">
        <v>Remarks / record (eg. test frequency, reports, certificates, checklist etc) -</v>
      </c>
    </row>
    <row r="114" spans="17:17" ht="15" customHeight="1" x14ac:dyDescent="0.25">
      <c r="Q114" t="str">
        <v>3.7 - Earthing for Concrete Structures</v>
      </c>
    </row>
    <row r="115" spans="17:17" ht="15" customHeight="1" x14ac:dyDescent="0.25">
      <c r="Q115" t="str">
        <v>Ref docs -  Drawings
Spec. 0002
Concrete supply, constructio n, and grouting [CL 2.6]</v>
      </c>
    </row>
    <row r="116" spans="17:17" ht="15" customHeight="1" x14ac:dyDescent="0.25">
      <c r="Q116" t="str">
        <v>Acceptance criteria - Earthing installed for concrete structures as per provided Drawings
HOLD POINT</v>
      </c>
    </row>
    <row r="117" spans="17:17" ht="15" customHeight="1" x14ac:dyDescent="0.25">
      <c r="Q117" t="str">
        <v>Acceptance</v>
      </c>
    </row>
    <row r="118" spans="17:17" ht="15" customHeight="1" x14ac:dyDescent="0.25">
      <c r="Q118" t="str">
        <v>HPP CON Key - H</v>
      </c>
    </row>
    <row r="119" spans="17:17" ht="15" customHeight="1" x14ac:dyDescent="0.25">
      <c r="Q119" t="str">
        <v>HPP QA Key - W</v>
      </c>
    </row>
    <row r="120" spans="17:17" ht="15" customHeight="1" x14ac:dyDescent="0.25">
      <c r="Q120" t="str">
        <v>Remarks / record (eg. test frequency, reports, certificates, checklist etc) - ☐ UGL Earthing FIC</v>
      </c>
    </row>
    <row r="121" spans="17:17" ht="15" customHeight="1" x14ac:dyDescent="0.25">
      <c r="Q121" t="str">
        <v>3.8 - Concrete Mix and properties</v>
      </c>
    </row>
    <row r="122" spans="17:17" ht="15" customHeight="1" x14ac:dyDescent="0.25">
      <c r="Q122" t="str">
        <v>Ref docs -</v>
      </c>
    </row>
    <row r="123" spans="17:17" ht="15" customHeight="1" x14ac:dyDescent="0.25">
      <c r="Q123" t="str">
        <v>Acceptance criteria - Concrete compressive strength required (28 days) =                MPA Approved Concrete mix ID =                                     
Slump =                  mm</v>
      </c>
    </row>
    <row r="124" spans="17:17" ht="15" customHeight="1" x14ac:dyDescent="0.25">
      <c r="Q124" t="str">
        <v>Acceptance</v>
      </c>
    </row>
    <row r="125" spans="17:17" ht="15" customHeight="1" x14ac:dyDescent="0.25">
      <c r="Q125" t="str">
        <v>HPP CON Key - S</v>
      </c>
    </row>
    <row r="126" spans="17:17" ht="15" customHeight="1" x14ac:dyDescent="0.25">
      <c r="Q126" t="str">
        <v>HPP QA Key - S</v>
      </c>
    </row>
    <row r="127" spans="17:17" ht="15" customHeight="1" x14ac:dyDescent="0.25">
      <c r="Q127" t="str">
        <v>Remarks / record (eg. test frequency, reports, certificates, checklist etc) - ☐ Material dockets
☐Concrete pour records</v>
      </c>
    </row>
    <row r="128" spans="17:17" ht="15" customHeight="1" x14ac:dyDescent="0.25">
      <c r="Q128" t="str">
        <v>3.9a - Concrete Supply Temperature - GT
Foundation Only</v>
      </c>
    </row>
    <row r="129" spans="17:17" ht="15" customHeight="1" x14ac:dyDescent="0.25">
      <c r="Q129" t="str">
        <v>Ref docs -  Spec. 0002
Concrete supply, constructio n, and grouting [Cl 8.1.2]
Thermal Analysis Report</v>
      </c>
    </row>
    <row r="130" spans="17:17" ht="15" customHeight="1" x14ac:dyDescent="0.25">
      <c r="Q130" t="str">
        <v>Acceptance criteria - Temperature of concrete at the time of placement must be minimum 10°C and
maximum 25°C.
Ambient air temperature at the time of placement must be between 5oC and 30oC.</v>
      </c>
    </row>
    <row r="131" spans="17:17" ht="15" customHeight="1" x14ac:dyDescent="0.25">
      <c r="Q131" t="str">
        <v>Acceptance</v>
      </c>
    </row>
    <row r="132" spans="17:17" ht="15" customHeight="1" x14ac:dyDescent="0.25">
      <c r="Q132" t="str">
        <v>HPP CON Key - S</v>
      </c>
    </row>
    <row r="133" spans="17:17" ht="15" customHeight="1" x14ac:dyDescent="0.25">
      <c r="Q133" t="str">
        <v>HPP QA Key - S</v>
      </c>
    </row>
    <row r="134" spans="17:17" ht="15" customHeight="1" x14ac:dyDescent="0.25">
      <c r="Q134" t="str">
        <v>Remarks / record (eg. test frequency, reports, certificates, checklist etc) - ☐ Material dockets
☐Concrete pour records</v>
      </c>
    </row>
    <row r="135" spans="17:17" ht="15" customHeight="1" x14ac:dyDescent="0.25">
      <c r="Q135" t="str">
        <v>3.9b - Concrete Supply Temperature – Other foundations</v>
      </c>
    </row>
    <row r="136" spans="17:17" ht="15" customHeight="1" x14ac:dyDescent="0.25">
      <c r="Q136" t="str">
        <v>Ref docs -  Spec. 0002
Concrete supply, constructio n, and grouting [Cl 8.1.2]</v>
      </c>
    </row>
    <row r="137" spans="17:17" ht="15" customHeight="1" x14ac:dyDescent="0.25">
      <c r="Q137" t="str">
        <v>Acceptance criteria - Temperature of concrete at the time of placement must be minimum 10°C and maximum 30°C.
Ambient air temperature at the time of placement must be between 5oC and 32oC.
If ambient temperature is between 32oC and 38oC, seek approval from superintendent to proceed by taking special precautions noted in the specification.</v>
      </c>
    </row>
    <row r="138" spans="17:17" ht="15" customHeight="1" x14ac:dyDescent="0.25">
      <c r="Q138" t="str">
        <v>Acceptance</v>
      </c>
    </row>
    <row r="139" spans="17:17" ht="15" customHeight="1" x14ac:dyDescent="0.25">
      <c r="Q139" t="str">
        <v>HPP CON Key - S</v>
      </c>
    </row>
    <row r="140" spans="17:17" ht="15" customHeight="1" x14ac:dyDescent="0.25">
      <c r="Q140" t="str">
        <v>HPP QA Key - S</v>
      </c>
    </row>
    <row r="141" spans="17:17" ht="15" customHeight="1" x14ac:dyDescent="0.25">
      <c r="Q141" t="str">
        <v>Remarks / record (eg. test frequency, reports, certificates, checklist etc) - ☐ Material dockets
☐Concrete pour records</v>
      </c>
    </row>
    <row r="142" spans="17:17" ht="15" customHeight="1" x14ac:dyDescent="0.25">
      <c r="Q142" t="str">
        <v>3.1 - Concrete Placement</v>
      </c>
    </row>
    <row r="143" spans="17:17" ht="15" customHeight="1" x14ac:dyDescent="0.25">
      <c r="Q143" t="str">
        <v>Ref docs -  Spec. 0002
Concrete supply, constructio n, and grouting [Cl 8.1.4]</v>
      </c>
    </row>
    <row r="144" spans="17:17" ht="15" customHeight="1" x14ac:dyDescent="0.25">
      <c r="Q144" t="str">
        <v>Acceptance criteria - Ensure elapsed time between batching and discharge of the mix does not exceed 1.5 hours.
Concrete placed in layers ≤ 300mm thick and adequately vibrated avoiding over-vibration.
Concrete thoroughly compacted – one internal vibrator per 10m3 concrete placed per hour</v>
      </c>
    </row>
    <row r="145" spans="17:17" ht="15" customHeight="1" x14ac:dyDescent="0.25">
      <c r="Q145" t="str">
        <v>Acceptance</v>
      </c>
    </row>
    <row r="146" spans="17:17" ht="15" customHeight="1" x14ac:dyDescent="0.25">
      <c r="Q146" t="str">
        <v>HPP CON Key - S</v>
      </c>
    </row>
    <row r="147" spans="17:17" ht="15" customHeight="1" x14ac:dyDescent="0.25">
      <c r="Q147" t="str">
        <v>HPP QA Key - S</v>
      </c>
    </row>
    <row r="148" spans="17:17" ht="15" customHeight="1" x14ac:dyDescent="0.25">
      <c r="Q148" t="str">
        <v>Remarks / record (eg. test frequency, reports, certificates, checklist etc) - ☐ Material dockets
☐Concrete pour records</v>
      </c>
    </row>
    <row r="149" spans="17:17" ht="15" customHeight="1" x14ac:dyDescent="0.25">
      <c r="Q149" t="str">
        <v>3.11 - Concrete Slump Testing</v>
      </c>
    </row>
    <row r="150" spans="17:17" ht="15" customHeight="1" x14ac:dyDescent="0.25">
      <c r="Q150" t="str">
        <v>Ref docs -</v>
      </c>
    </row>
    <row r="151" spans="17:17" ht="15" customHeight="1" x14ac:dyDescent="0.25">
      <c r="Q151" t="str">
        <v>Acceptance criteria - Slump Test - One per batch of concrete Slump within tolerances specified in AS 1379
Testing to be executed by a NATA accredited test facility</v>
      </c>
    </row>
    <row r="152" spans="17:17" ht="15" customHeight="1" x14ac:dyDescent="0.25">
      <c r="Q152" t="str">
        <v>Acceptance</v>
      </c>
    </row>
    <row r="153" spans="17:17" ht="15" customHeight="1" x14ac:dyDescent="0.25">
      <c r="Q153" t="str">
        <v>HPP CON Key - S</v>
      </c>
    </row>
    <row r="154" spans="17:17" ht="15" customHeight="1" x14ac:dyDescent="0.25">
      <c r="Q154" t="str">
        <v>HPP QA Key - S</v>
      </c>
    </row>
    <row r="155" spans="17:17" ht="15" customHeight="1" x14ac:dyDescent="0.25">
      <c r="Q155" t="str">
        <v>Remarks / record (eg. test frequency, reports, certificates, checklist etc) - ☐ Concrete pour record</v>
      </c>
    </row>
    <row r="156" spans="17:17" ht="15" customHeight="1" x14ac:dyDescent="0.25">
      <c r="Q156" t="str">
        <v>3.12 - Concrete Compressive Strength Testing</v>
      </c>
    </row>
    <row r="157" spans="17:17" ht="15" customHeight="1" x14ac:dyDescent="0.25">
      <c r="Q157" t="str">
        <v>Ref docs -  Drawings</v>
      </c>
    </row>
    <row r="158" spans="17:17" ht="15" customHeight="1" x14ac:dyDescent="0.25">
      <c r="Q158" t="str">
        <v>Acceptance criteria - Compressive Strength Testing - 2 x 7day and 2 x 28day per 50m3
Testing to be executed by a NATA accredited test facility</v>
      </c>
    </row>
    <row r="159" spans="17:17" ht="15" customHeight="1" x14ac:dyDescent="0.25">
      <c r="Q159" t="str">
        <v>Acceptance</v>
      </c>
    </row>
    <row r="160" spans="17:17" ht="15" customHeight="1" x14ac:dyDescent="0.25">
      <c r="Q160" t="str">
        <v>HPP CON Key - S</v>
      </c>
    </row>
    <row r="161" spans="17:17" ht="15" customHeight="1" x14ac:dyDescent="0.25">
      <c r="Q161" t="str">
        <v>HPP QA Key - S</v>
      </c>
    </row>
    <row r="162" spans="17:17" ht="15" customHeight="1" x14ac:dyDescent="0.25">
      <c r="Q162" t="str">
        <v>Remarks / record (eg. test frequency, reports, certificates, checklist etc) - ☐ Concrete pour record</v>
      </c>
    </row>
    <row r="163" spans="17:17" ht="15" customHeight="1" x14ac:dyDescent="0.25">
      <c r="Q163" t="str">
        <v>3.13 - Surface finish</v>
      </c>
    </row>
    <row r="164" spans="17:17" ht="15" customHeight="1" x14ac:dyDescent="0.25">
      <c r="Q164" t="str">
        <v>Ref docs -  Spec. 0319
Minor Concrete Works [Cl 4.2]
Drawings</v>
      </c>
    </row>
    <row r="165" spans="17:17" ht="15" customHeight="1" x14ac:dyDescent="0.25">
      <c r="Q165" t="str">
        <v>Acceptance criteria - Concrete surfaces shall be true and even, free from honeycombed surface depressions or rejections.
Formed surfaces conform with surface finish requirements of AS3610 for the surface class nominated.
WITNESS POINT
1 day prior</v>
      </c>
    </row>
    <row r="166" spans="17:17" ht="15" customHeight="1" x14ac:dyDescent="0.25">
      <c r="Q166" t="str">
        <v>Acceptance</v>
      </c>
    </row>
    <row r="167" spans="17:17" ht="15" customHeight="1" x14ac:dyDescent="0.25">
      <c r="Q167" t="str">
        <v>HPP CON Key - W</v>
      </c>
    </row>
    <row r="168" spans="17:17" ht="15" customHeight="1" x14ac:dyDescent="0.25">
      <c r="Q168" t="str">
        <v>HPP QA Key - W</v>
      </c>
    </row>
    <row r="169" spans="17:17" ht="15" customHeight="1" x14ac:dyDescent="0.25">
      <c r="Q169" t="str">
        <v>Remarks / record (eg. test frequency, reports, certificates, checklist etc) -</v>
      </c>
    </row>
    <row r="170" spans="17:17" ht="15" customHeight="1" x14ac:dyDescent="0.25">
      <c r="Q170" t="str">
        <v>3.14 - Surface Treatments</v>
      </c>
    </row>
    <row r="171" spans="17:17" ht="15" customHeight="1" x14ac:dyDescent="0.25">
      <c r="Q171" t="str">
        <v>Ref docs -</v>
      </c>
    </row>
    <row r="172" spans="17:17" ht="15" customHeight="1" x14ac:dyDescent="0.25">
      <c r="Q172" t="str">
        <v>Acceptance criteria - Any surface treatments to be applied are approved for use and appropriate dose rates have been determined</v>
      </c>
    </row>
    <row r="173" spans="17:17" ht="15" customHeight="1" x14ac:dyDescent="0.25">
      <c r="Q173" t="str">
        <v>Acceptance</v>
      </c>
    </row>
    <row r="174" spans="17:17" ht="15" customHeight="1" x14ac:dyDescent="0.25">
      <c r="Q174" t="str">
        <v>HPP CON Key - S</v>
      </c>
    </row>
    <row r="175" spans="17:17" ht="15" customHeight="1" x14ac:dyDescent="0.25">
      <c r="Q175" t="str">
        <v>HPP QA Key - S</v>
      </c>
    </row>
    <row r="176" spans="17:17" ht="15" customHeight="1" x14ac:dyDescent="0.25">
      <c r="Q176" t="str">
        <v>Remarks / record (eg. test frequency, reports, certificates, checklist etc) -</v>
      </c>
    </row>
    <row r="177" spans="17:17" ht="15" customHeight="1" x14ac:dyDescent="0.25">
      <c r="Q177" t="str">
        <v>3.15 - Joints</v>
      </c>
    </row>
    <row r="178" spans="17:17" ht="15" customHeight="1" x14ac:dyDescent="0.25">
      <c r="Q178" t="str">
        <v>Ref docs -  As per drawings</v>
      </c>
    </row>
    <row r="179" spans="17:17" ht="15" customHeight="1" x14ac:dyDescent="0.25">
      <c r="Q179" t="str">
        <v>Acceptance criteria - As per design drawings. Sawn joints to commence as soon as the concrete has hardened sufficiently.</v>
      </c>
    </row>
    <row r="180" spans="17:17" ht="15" customHeight="1" x14ac:dyDescent="0.25">
      <c r="Q180" t="str">
        <v>Acceptance</v>
      </c>
    </row>
    <row r="181" spans="17:17" ht="15" customHeight="1" x14ac:dyDescent="0.25">
      <c r="Q181" t="str">
        <v>HPP CON Key - S</v>
      </c>
    </row>
    <row r="182" spans="17:17" ht="15" customHeight="1" x14ac:dyDescent="0.25">
      <c r="Q182" t="str">
        <v>HPP QA Key - S</v>
      </c>
    </row>
    <row r="183" spans="17:17" ht="15" customHeight="1" x14ac:dyDescent="0.25">
      <c r="Q183" t="str">
        <v>Remarks / record (eg. test frequency, reports, certificates, checklist etc) -</v>
      </c>
    </row>
    <row r="184" spans="17:17" ht="15" customHeight="1" x14ac:dyDescent="0.25">
      <c r="Q184" t="str">
        <v>3.16 - Curing</v>
      </c>
    </row>
    <row r="185" spans="17:17" ht="15" customHeight="1" x14ac:dyDescent="0.25">
      <c r="Q185" t="str">
        <v>Ref docs -  Spec. 0319
Minor Concrete Works [Cl
4.13]</v>
      </c>
    </row>
    <row r="186" spans="17:17" ht="15" customHeight="1" x14ac:dyDescent="0.25">
      <c r="Q186" t="str">
        <v>Acceptance criteria - From completion of finishing cure continuously with an approved method for a min period of 7 days or as directed by the Superintendent.
a. Ordinary Portland cement concrete – 7 days
b. High early strength concrete – 3 days
c. Concrete with cement or pozzolan materials – 10 days</v>
      </c>
    </row>
    <row r="187" spans="17:17" ht="15" customHeight="1" x14ac:dyDescent="0.25">
      <c r="Q187" t="str">
        <v>Acceptance</v>
      </c>
    </row>
    <row r="188" spans="17:17" ht="15" customHeight="1" x14ac:dyDescent="0.25">
      <c r="Q188" t="str">
        <v>HPP CON Key - S</v>
      </c>
    </row>
    <row r="189" spans="17:17" ht="15" customHeight="1" x14ac:dyDescent="0.25">
      <c r="Q189" t="str">
        <v>HPP QA Key - S</v>
      </c>
    </row>
    <row r="190" spans="17:17" ht="15" customHeight="1" x14ac:dyDescent="0.25">
      <c r="Q190" t="str">
        <v>Remarks / record (eg. test frequency, reports, certificates, checklist etc) -</v>
      </c>
    </row>
    <row r="191" spans="17:17" ht="15" customHeight="1" x14ac:dyDescent="0.25">
      <c r="Q191" t="str">
        <v>3.17 - Stripping of formwork</v>
      </c>
    </row>
    <row r="192" spans="17:17" ht="15" customHeight="1" x14ac:dyDescent="0.25">
      <c r="Q192" t="str">
        <v>Ref docs -  Spec. 0002
Concrete supply, constructio n, and grouting [Cl 4.4.5]</v>
      </c>
    </row>
    <row r="193" spans="17:17" ht="15" customHeight="1" x14ac:dyDescent="0.25">
      <c r="Q193" t="str">
        <v>Acceptance criteria -</v>
      </c>
    </row>
    <row r="194" spans="17:17" ht="15" customHeight="1" x14ac:dyDescent="0.25">
      <c r="Q194" t="str">
        <v>Acceptance</v>
      </c>
    </row>
    <row r="195" spans="17:17" ht="15" customHeight="1" x14ac:dyDescent="0.25">
      <c r="Q195" t="str">
        <v>HPP CON Key - S</v>
      </c>
    </row>
    <row r="196" spans="17:17" ht="15" customHeight="1" x14ac:dyDescent="0.25">
      <c r="Q196" t="str">
        <v>HPP QA Key - S</v>
      </c>
    </row>
    <row r="197" spans="17:17" ht="15" customHeight="1" x14ac:dyDescent="0.25">
      <c r="Q197" t="str">
        <v>Remarks / record (eg. test frequency, reports, certificates, checklist etc) -</v>
      </c>
    </row>
    <row r="198" spans="17:17" ht="15" customHeight="1" x14ac:dyDescent="0.25">
      <c r="Q198" t="str">
        <v>3.18 - Concrete Repair (If required)</v>
      </c>
    </row>
    <row r="199" spans="17:17" ht="15" customHeight="1" x14ac:dyDescent="0.25">
      <c r="Q199" t="str">
        <v>Ref docs -  Spec. 0002
Concrete supply, constructio n, and grouting [Cl 8.7]</v>
      </c>
    </row>
    <row r="200" spans="17:17" ht="15" customHeight="1" x14ac:dyDescent="0.25">
      <c r="Q200" t="str">
        <v>Acceptance criteria - Defective concrete shall be repaired or replaced. The materials and techniques of repair shall be examined and approved by the Superintendent prior to the commencement of repairs.</v>
      </c>
    </row>
    <row r="201" spans="17:17" ht="15" customHeight="1" x14ac:dyDescent="0.25">
      <c r="Q201" t="str">
        <v>Acceptance</v>
      </c>
    </row>
    <row r="202" spans="17:17" ht="15" customHeight="1" x14ac:dyDescent="0.25">
      <c r="Q202" t="str">
        <v>HPP CON Key - H</v>
      </c>
    </row>
    <row r="203" spans="17:17" ht="15" customHeight="1" x14ac:dyDescent="0.25">
      <c r="Q203" t="str">
        <v>HPP QA Key - H</v>
      </c>
    </row>
    <row r="204" spans="17:17" ht="15" customHeight="1" x14ac:dyDescent="0.25">
      <c r="Q204" t="str">
        <v>Remarks / record (eg. test frequency, reports, certificates, checklist etc) - ☐ Grout Placement Checklist
☐ Approved Aconex Corro for Repair Methodology</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2024-09-17T02:08:37Z</dcterms:modified>
</cp:coreProperties>
</file>