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"/>
    </mc:Choice>
  </mc:AlternateContent>
  <xr:revisionPtr revIDLastSave="0" documentId="13_ncr:1_{E5913AF3-FE27-4965-9F21-C242590C115D}" xr6:coauthVersionLast="47" xr6:coauthVersionMax="47" xr10:uidLastSave="{00000000-0000-0000-0000-000000000000}"/>
  <bookViews>
    <workbookView xWindow="75" yWindow="60" windowWidth="28965" windowHeight="20010" xr2:uid="{9D717462-EC9A-4D8E-92EA-87391A4D9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Z39" i="1" l="1"/>
  <c r="AY39" i="1"/>
  <c r="AX39" i="1"/>
  <c r="AW39" i="1"/>
  <c r="AV39" i="1"/>
  <c r="AU39" i="1"/>
  <c r="AT39" i="1"/>
  <c r="AS39" i="1"/>
  <c r="AR39" i="1"/>
  <c r="AQ39" i="1"/>
  <c r="AZ38" i="1"/>
  <c r="AY38" i="1"/>
  <c r="AX38" i="1"/>
  <c r="AW38" i="1"/>
  <c r="AV38" i="1"/>
  <c r="AU38" i="1"/>
  <c r="AT38" i="1"/>
  <c r="AS38" i="1"/>
  <c r="AR38" i="1"/>
  <c r="AQ38" i="1"/>
  <c r="AZ37" i="1"/>
  <c r="AY37" i="1"/>
  <c r="AX37" i="1"/>
  <c r="AW37" i="1"/>
  <c r="AV37" i="1"/>
  <c r="AU37" i="1"/>
  <c r="AT37" i="1"/>
  <c r="AS37" i="1"/>
  <c r="AR37" i="1"/>
  <c r="AQ37" i="1"/>
  <c r="AZ36" i="1"/>
  <c r="AY36" i="1"/>
  <c r="AX36" i="1"/>
  <c r="AW36" i="1"/>
  <c r="AV36" i="1"/>
  <c r="AU36" i="1"/>
  <c r="AT36" i="1"/>
  <c r="AS36" i="1"/>
  <c r="AR36" i="1"/>
  <c r="AQ36" i="1"/>
  <c r="AZ35" i="1"/>
  <c r="AY35" i="1"/>
  <c r="AX35" i="1"/>
  <c r="AW35" i="1"/>
  <c r="AV35" i="1"/>
  <c r="AU35" i="1"/>
  <c r="AT35" i="1"/>
  <c r="AS35" i="1"/>
  <c r="AR35" i="1"/>
  <c r="AQ35" i="1"/>
  <c r="AZ34" i="1"/>
  <c r="AY34" i="1"/>
  <c r="AX34" i="1"/>
  <c r="AW34" i="1"/>
  <c r="AV34" i="1"/>
  <c r="AU34" i="1"/>
  <c r="AT34" i="1"/>
  <c r="AS34" i="1"/>
  <c r="AR34" i="1"/>
  <c r="AQ34" i="1"/>
  <c r="AZ33" i="1"/>
  <c r="AY33" i="1"/>
  <c r="AX33" i="1"/>
  <c r="AW33" i="1"/>
  <c r="AV33" i="1"/>
  <c r="AU33" i="1"/>
  <c r="AT33" i="1"/>
  <c r="AS33" i="1"/>
  <c r="AR33" i="1"/>
  <c r="AQ33" i="1"/>
  <c r="AZ32" i="1"/>
  <c r="AY32" i="1"/>
  <c r="AX32" i="1"/>
  <c r="AW32" i="1"/>
  <c r="AV32" i="1"/>
  <c r="AU32" i="1"/>
  <c r="AT32" i="1"/>
  <c r="AS32" i="1"/>
  <c r="AR32" i="1"/>
  <c r="AQ32" i="1"/>
  <c r="AZ31" i="1"/>
  <c r="AY31" i="1"/>
  <c r="AX31" i="1"/>
  <c r="AW31" i="1"/>
  <c r="AV31" i="1"/>
  <c r="AU31" i="1"/>
  <c r="AT31" i="1"/>
  <c r="AS31" i="1"/>
  <c r="AR31" i="1"/>
  <c r="AQ31" i="1"/>
  <c r="AZ30" i="1"/>
  <c r="AY30" i="1"/>
  <c r="AX30" i="1"/>
  <c r="AW30" i="1"/>
  <c r="AV30" i="1"/>
  <c r="AU30" i="1"/>
  <c r="AT30" i="1"/>
  <c r="AS30" i="1"/>
  <c r="AR30" i="1"/>
  <c r="AQ30" i="1"/>
  <c r="AZ29" i="1"/>
  <c r="AY29" i="1"/>
  <c r="AX29" i="1"/>
  <c r="AW29" i="1"/>
  <c r="AV29" i="1"/>
  <c r="AU29" i="1"/>
  <c r="AT29" i="1"/>
  <c r="AS29" i="1"/>
  <c r="AR29" i="1"/>
  <c r="AQ29" i="1"/>
  <c r="AZ28" i="1"/>
  <c r="AY28" i="1"/>
  <c r="AX28" i="1"/>
  <c r="AW28" i="1"/>
  <c r="AV28" i="1"/>
  <c r="AU28" i="1"/>
  <c r="AT28" i="1"/>
  <c r="AS28" i="1"/>
  <c r="AR28" i="1"/>
  <c r="AQ28" i="1"/>
  <c r="AZ27" i="1"/>
  <c r="AY27" i="1"/>
  <c r="AX27" i="1"/>
  <c r="AW27" i="1"/>
  <c r="AV27" i="1"/>
  <c r="AU27" i="1"/>
  <c r="AT27" i="1"/>
  <c r="AS27" i="1"/>
  <c r="AR27" i="1"/>
  <c r="AQ27" i="1"/>
  <c r="AZ26" i="1"/>
  <c r="AY26" i="1"/>
  <c r="AX26" i="1"/>
  <c r="AW26" i="1"/>
  <c r="AV26" i="1"/>
  <c r="AU26" i="1"/>
  <c r="AT26" i="1"/>
  <c r="AS26" i="1"/>
  <c r="AR26" i="1"/>
  <c r="AQ26" i="1"/>
  <c r="AZ25" i="1"/>
  <c r="AY25" i="1"/>
  <c r="AX25" i="1"/>
  <c r="AW25" i="1"/>
  <c r="AV25" i="1"/>
  <c r="AU25" i="1"/>
  <c r="AT25" i="1"/>
  <c r="AS25" i="1"/>
  <c r="AR25" i="1"/>
  <c r="AQ25" i="1"/>
  <c r="AZ24" i="1"/>
  <c r="AY24" i="1"/>
  <c r="AX24" i="1"/>
  <c r="AW24" i="1"/>
  <c r="AV24" i="1"/>
  <c r="AU24" i="1"/>
  <c r="AT24" i="1"/>
  <c r="AS24" i="1"/>
  <c r="AR24" i="1"/>
  <c r="AQ24" i="1"/>
  <c r="AZ23" i="1"/>
  <c r="AY23" i="1"/>
  <c r="AX23" i="1"/>
  <c r="AW23" i="1"/>
  <c r="AV23" i="1"/>
  <c r="AU23" i="1"/>
  <c r="AT23" i="1"/>
  <c r="AS23" i="1"/>
  <c r="AR23" i="1"/>
  <c r="AQ23" i="1"/>
  <c r="AZ22" i="1"/>
  <c r="AY22" i="1"/>
  <c r="AX22" i="1"/>
  <c r="AW22" i="1"/>
  <c r="AV22" i="1"/>
  <c r="AU22" i="1"/>
  <c r="AT22" i="1"/>
  <c r="AS22" i="1"/>
  <c r="AR22" i="1"/>
  <c r="AQ22" i="1"/>
  <c r="AZ21" i="1"/>
  <c r="AY21" i="1"/>
  <c r="AX21" i="1"/>
  <c r="AW21" i="1"/>
  <c r="AV21" i="1"/>
  <c r="AU21" i="1"/>
  <c r="AT21" i="1"/>
  <c r="AS21" i="1"/>
  <c r="AR21" i="1"/>
  <c r="AQ21" i="1"/>
  <c r="AZ20" i="1"/>
  <c r="AY20" i="1"/>
  <c r="AX20" i="1"/>
  <c r="AW20" i="1"/>
  <c r="AV20" i="1"/>
  <c r="AU20" i="1"/>
  <c r="AT20" i="1"/>
  <c r="AS20" i="1"/>
  <c r="AR20" i="1"/>
  <c r="AQ20" i="1"/>
  <c r="AZ19" i="1"/>
  <c r="AY19" i="1"/>
  <c r="AX19" i="1"/>
  <c r="AW19" i="1"/>
  <c r="AV19" i="1"/>
  <c r="AU19" i="1"/>
  <c r="AT19" i="1"/>
  <c r="AS19" i="1"/>
  <c r="AR19" i="1"/>
  <c r="AQ19" i="1"/>
  <c r="AZ18" i="1"/>
  <c r="AY18" i="1"/>
  <c r="AX18" i="1"/>
  <c r="AW18" i="1"/>
  <c r="AV18" i="1"/>
  <c r="AU18" i="1"/>
  <c r="AT18" i="1"/>
  <c r="AS18" i="1"/>
  <c r="AR18" i="1"/>
  <c r="AQ18" i="1"/>
  <c r="AZ17" i="1"/>
  <c r="AY17" i="1"/>
  <c r="AX17" i="1"/>
  <c r="AW17" i="1"/>
  <c r="AV17" i="1"/>
  <c r="AU17" i="1"/>
  <c r="AT17" i="1"/>
  <c r="AS17" i="1"/>
  <c r="AR17" i="1"/>
  <c r="AQ17" i="1"/>
  <c r="AZ16" i="1"/>
  <c r="AY16" i="1"/>
  <c r="AX16" i="1"/>
  <c r="AW16" i="1"/>
  <c r="AV16" i="1"/>
  <c r="AU16" i="1"/>
  <c r="AT16" i="1"/>
  <c r="AS16" i="1"/>
  <c r="AR16" i="1"/>
  <c r="AQ16" i="1"/>
  <c r="AZ15" i="1"/>
  <c r="AY15" i="1"/>
  <c r="AX15" i="1"/>
  <c r="AW15" i="1"/>
  <c r="AV15" i="1"/>
  <c r="AU15" i="1"/>
  <c r="AT15" i="1"/>
  <c r="AS15" i="1"/>
  <c r="AR15" i="1"/>
  <c r="AQ15" i="1"/>
  <c r="AZ14" i="1"/>
  <c r="AY14" i="1"/>
  <c r="AX14" i="1"/>
  <c r="AW14" i="1"/>
  <c r="AV14" i="1"/>
  <c r="AU14" i="1"/>
  <c r="AT14" i="1"/>
  <c r="AS14" i="1"/>
  <c r="AR14" i="1"/>
  <c r="AQ14" i="1"/>
  <c r="AZ13" i="1"/>
  <c r="AY13" i="1"/>
  <c r="AX13" i="1"/>
  <c r="AW13" i="1"/>
  <c r="AV13" i="1"/>
  <c r="AU13" i="1"/>
  <c r="AT13" i="1"/>
  <c r="AS13" i="1"/>
  <c r="AR13" i="1"/>
  <c r="AQ13" i="1"/>
  <c r="AZ12" i="1"/>
  <c r="AY12" i="1"/>
  <c r="AX12" i="1"/>
  <c r="AW12" i="1"/>
  <c r="AV12" i="1"/>
  <c r="AU12" i="1"/>
  <c r="AT12" i="1"/>
  <c r="AS12" i="1"/>
  <c r="AR12" i="1"/>
  <c r="AQ12" i="1"/>
  <c r="AZ11" i="1"/>
  <c r="AY11" i="1"/>
  <c r="AX11" i="1"/>
  <c r="AW11" i="1"/>
  <c r="AV11" i="1"/>
  <c r="AU11" i="1"/>
  <c r="AT11" i="1"/>
  <c r="AS11" i="1"/>
  <c r="AR11" i="1"/>
  <c r="AQ11" i="1"/>
  <c r="AZ10" i="1"/>
  <c r="AY10" i="1"/>
  <c r="AX10" i="1"/>
  <c r="AW10" i="1"/>
  <c r="AV10" i="1"/>
  <c r="AU10" i="1"/>
  <c r="AT10" i="1"/>
  <c r="AS10" i="1"/>
  <c r="AR10" i="1"/>
  <c r="AQ10" i="1"/>
  <c r="AZ9" i="1"/>
  <c r="AY9" i="1"/>
  <c r="AX9" i="1"/>
  <c r="AW9" i="1"/>
  <c r="AV9" i="1"/>
  <c r="AU9" i="1"/>
  <c r="AT9" i="1"/>
  <c r="AS9" i="1"/>
  <c r="AR9" i="1"/>
  <c r="AQ9" i="1"/>
  <c r="AZ8" i="1"/>
  <c r="AY8" i="1"/>
  <c r="AX8" i="1"/>
  <c r="AW8" i="1"/>
  <c r="AV8" i="1"/>
  <c r="AU8" i="1"/>
  <c r="AT8" i="1"/>
  <c r="AS8" i="1"/>
  <c r="AR8" i="1"/>
  <c r="AQ8" i="1"/>
  <c r="AZ7" i="1"/>
  <c r="AY7" i="1"/>
  <c r="AX7" i="1"/>
  <c r="AW7" i="1"/>
  <c r="AV7" i="1"/>
  <c r="AU7" i="1"/>
  <c r="AT7" i="1"/>
  <c r="AS7" i="1"/>
  <c r="AR7" i="1"/>
  <c r="AQ7" i="1"/>
  <c r="AZ6" i="1"/>
  <c r="AY6" i="1"/>
  <c r="AX6" i="1"/>
  <c r="AW6" i="1"/>
  <c r="AV6" i="1"/>
  <c r="AU6" i="1"/>
  <c r="AT6" i="1"/>
  <c r="AS6" i="1"/>
  <c r="AR6" i="1"/>
  <c r="AQ6" i="1"/>
  <c r="AZ5" i="1"/>
  <c r="AY5" i="1"/>
  <c r="AX5" i="1"/>
  <c r="AW5" i="1"/>
  <c r="AV5" i="1"/>
  <c r="AU5" i="1"/>
  <c r="AT5" i="1"/>
  <c r="AS5" i="1"/>
  <c r="AR5" i="1"/>
  <c r="AQ5" i="1"/>
  <c r="AZ4" i="1"/>
  <c r="AY4" i="1"/>
  <c r="AX4" i="1"/>
  <c r="AW4" i="1"/>
  <c r="AV4" i="1"/>
  <c r="AU4" i="1"/>
  <c r="AT4" i="1"/>
  <c r="AS4" i="1"/>
  <c r="AR4" i="1"/>
  <c r="AQ4" i="1"/>
  <c r="AZ2" i="1"/>
  <c r="AY2" i="1"/>
  <c r="AX2" i="1"/>
  <c r="AW2" i="1"/>
  <c r="AV2" i="1"/>
  <c r="AU2" i="1"/>
  <c r="AT2" i="1"/>
  <c r="AS2" i="1"/>
  <c r="AR2" i="1"/>
  <c r="AQ2" i="1"/>
  <c r="AZ3" i="1"/>
  <c r="AY3" i="1"/>
  <c r="AW3" i="1"/>
  <c r="AV3" i="1"/>
  <c r="AU3" i="1"/>
  <c r="AT3" i="1"/>
  <c r="AS3" i="1"/>
  <c r="AR3" i="1"/>
  <c r="AX3" i="1"/>
  <c r="AQ3" i="1"/>
  <c r="BD2" i="1" l="1" a="1"/>
  <c r="BD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<sst xmlns="http://schemas.openxmlformats.org/spreadsheetml/2006/main" count="354" uniqueCount="134">
  <si>
    <t>H</t>
  </si>
  <si>
    <t>W</t>
  </si>
  <si>
    <t>M</t>
  </si>
  <si>
    <t>Prior to commencement</t>
  </si>
  <si>
    <t>Lab report</t>
  </si>
  <si>
    <t>Sign This ITP</t>
  </si>
  <si>
    <t>D1.8</t>
  </si>
  <si>
    <t>D18</t>
  </si>
  <si>
    <t>D2.9.3</t>
  </si>
  <si>
    <t>D2.7.7</t>
  </si>
  <si>
    <t>Clegg test</t>
  </si>
  <si>
    <t>D17</t>
  </si>
  <si>
    <t>Review</t>
  </si>
  <si>
    <t>ITP sign off</t>
  </si>
  <si>
    <t>Sign off</t>
  </si>
  <si>
    <t>Ensure ITP has been reviewed and signed off by the DM. No work may proceed unless this has been signed.</t>
  </si>
  <si>
    <t>Divisional Manager</t>
  </si>
  <si>
    <t>Materials testing to be provided to Engineer for acceptance</t>
  </si>
  <si>
    <t>SR10.103</t>
  </si>
  <si>
    <t>Aggregate Acceptance</t>
  </si>
  <si>
    <t>Laboratory test certificates: MDD and Grading Results</t>
  </si>
  <si>
    <t>Contractor's Rep</t>
  </si>
  <si>
    <t>Ensure Approved Plans are on site._x000D_
Safety/Environmental/Quality/TMP/Permits/Site Plans</t>
  </si>
  <si>
    <t>All plans permits produced under pre-construction available on site at all times</t>
  </si>
  <si>
    <t>All NTE's to be reviewed</t>
  </si>
  <si>
    <t>Prior to submission to Engineer</t>
  </si>
  <si>
    <t>All Variations to be reviewed</t>
  </si>
  <si>
    <t>Site Pre-Condition Inspection</t>
  </si>
  <si>
    <t>D1.5, D1.32.4</t>
  </si>
  <si>
    <t>Record existing condition of site via walk-over/drive-over</t>
  </si>
  <si>
    <t>Prior to excavation</t>
  </si>
  <si>
    <t>Video</t>
  </si>
  <si>
    <t>Powernet and Chorus locates completed</t>
  </si>
  <si>
    <t>Inspection</t>
  </si>
  <si>
    <t>All known services have been located, reference back to plans to ensure everything has been located</t>
  </si>
  <si>
    <t>Supervisor/Foreman</t>
  </si>
  <si>
    <t>Material inspection</t>
  </si>
  <si>
    <t>D2, D2.4.1</t>
  </si>
  <si>
    <t>Material Inspection</t>
  </si>
  <si>
    <t>Complete inspection of materials as they arrive to site</t>
  </si>
  <si>
    <t>Upon pipe delivery</t>
  </si>
  <si>
    <t>Sewerage continuity</t>
  </si>
  <si>
    <t>C1.13, D2.7.5</t>
  </si>
  <si>
    <t>Monitoring</t>
  </si>
  <si>
    <t>Ensure there is continuity in sewerage network during construction works</t>
  </si>
  <si>
    <t>During construction</t>
  </si>
  <si>
    <t>Existing alignment markout</t>
  </si>
  <si>
    <t>D2.7.1, C1.14</t>
  </si>
  <si>
    <t>Inspection/Test Point</t>
  </si>
  <si>
    <t>Markout existing aligment and trench edges onsite, to be confirmed by the Engineer's Rep</t>
  </si>
  <si>
    <t>Inspect subgrade</t>
  </si>
  <si>
    <t>D13.4.3, D13.4.4</t>
  </si>
  <si>
    <t>Inspection/Scala</t>
  </si>
  <si>
    <t>Inspect subgrade as expose, complete scala if required. Contact manager for further instruction if subgrade is deemed unsuitable</t>
  </si>
  <si>
    <t>Pipe laying</t>
  </si>
  <si>
    <t>D2, D2.7, D2.11.2</t>
  </si>
  <si>
    <t>Pipe to be laid as per specification, contract document and plans</t>
  </si>
  <si>
    <t>Spot checks</t>
  </si>
  <si>
    <t>Saddles onto main, for laterals</t>
  </si>
  <si>
    <t>D4</t>
  </si>
  <si>
    <t>Install as per construction plans</t>
  </si>
  <si>
    <t>Photos</t>
  </si>
  <si>
    <t>Compaction of bedding</t>
  </si>
  <si>
    <t>D1.29, D2.7.7</t>
  </si>
  <si>
    <t>Bedding</t>
  </si>
  <si>
    <t>Compacted layers not exceeding 200mm or 1/3 the pipe OD (whichever is lesser).</t>
  </si>
  <si>
    <t>Monitor</t>
  </si>
  <si>
    <t>Concrete pours</t>
  </si>
  <si>
    <t>D1.24</t>
  </si>
  <si>
    <t>Concrete pours to be inspected by Engineer's Rep prior to backfilling</t>
  </si>
  <si>
    <t>Photos/concrete dockets</t>
  </si>
  <si>
    <t>Complete manhole installation checklist</t>
  </si>
  <si>
    <t>Complete SR manhole checklist</t>
  </si>
  <si>
    <t>Encountered Services Sheet</t>
  </si>
  <si>
    <t>Contract document Appendix X, D2.7.4.3</t>
  </si>
  <si>
    <t>Record</t>
  </si>
  <si>
    <t>Record service on ICC encountered services sheet for services found on main and laterals</t>
  </si>
  <si>
    <t>Complete encountered service sheet for each service</t>
  </si>
  <si>
    <t>Drainage Connection Sheet</t>
  </si>
  <si>
    <t>Contract document Appendix XI</t>
  </si>
  <si>
    <t>Record detail on ICC drainage connection sheet for each lateral installed</t>
  </si>
  <si>
    <t>Complete drainage connection sheet for each lateral installed</t>
  </si>
  <si>
    <t>Manhole (MH) Inspection Sheet</t>
  </si>
  <si>
    <t>Contract document Appendix XV</t>
  </si>
  <si>
    <t>Record detail on ICC manhole inspection sheet for each manhole installed</t>
  </si>
  <si>
    <t>Complete manhole installation sheet for each manhole installed</t>
  </si>
  <si>
    <t>Plateau Testing</t>
  </si>
  <si>
    <t>Test</t>
  </si>
  <si>
    <t>Plateau test to be undertaken at start of backfill to calibrate compaction methodology</t>
  </si>
  <si>
    <t>Prior to backfill</t>
  </si>
  <si>
    <t>Compaction of AP65 - Clegg Tests</t>
  </si>
  <si>
    <t>Contract document Appendix XIII, D2.7.7</t>
  </si>
  <si>
    <t>AP65 to be compacted in layers not exceeding 200mm depth. Clegg testing to be undertaken at 6m intervals. Record results on the ICC Clegg test result sheet.</t>
  </si>
  <si>
    <t>During backfill</t>
  </si>
  <si>
    <t>Compaction of AP65 - Test Results to Engineer</t>
  </si>
  <si>
    <t>D1.29, D2.7</t>
  </si>
  <si>
    <t>Test Point</t>
  </si>
  <si>
    <t>NDM testing to be undertaken every 120m and achieve compaction of at least 95%. Results to be provided to Engineer at end of each stage.</t>
  </si>
  <si>
    <t>NDM Test</t>
  </si>
  <si>
    <t>NDM test results</t>
  </si>
  <si>
    <t>Compaction of AP40 - Test Results to Engineer</t>
  </si>
  <si>
    <t>NDM testing to be undertaken every 20m and achieve compaction of at least 98%. Results to be provided to Engineer at end of each stage.</t>
  </si>
  <si>
    <t>Foul sewer main pressure testing</t>
  </si>
  <si>
    <t>AS/NZS2566:2</t>
  </si>
  <si>
    <t>Pressure test of new main, including connections to boundary</t>
  </si>
  <si>
    <t>Pressure test</t>
  </si>
  <si>
    <t>Supervisor/Contractor's Rep</t>
  </si>
  <si>
    <t>Check heights during construction. CCTV new line to ensure quality of installation prior to asphalt.</t>
  </si>
  <si>
    <t>CCTV footage</t>
  </si>
  <si>
    <t>Asphalt prep</t>
  </si>
  <si>
    <t>D2.8, D12</t>
  </si>
  <si>
    <t>Engineer to approve area is ready for asphalt. Prep and overcuts completed and compaction results satisfactory.</t>
  </si>
  <si>
    <t>Prior to asphalt</t>
  </si>
  <si>
    <t>Engineer/Engineer's Rep</t>
  </si>
  <si>
    <t>Defect walkovers</t>
  </si>
  <si>
    <t>Contract management team to walk over site and inspect for any defects. List to be made by Engineer and provided to SR for rectification.</t>
  </si>
  <si>
    <t>Post construction</t>
  </si>
  <si>
    <t>Supply of QA documentation</t>
  </si>
  <si>
    <t>Remaining QA documentation to be uploaded into Sharepoint</t>
  </si>
  <si>
    <t>Supply of Asbuilts</t>
  </si>
  <si>
    <t>Asbuilt data, DWG format drawings and red pen mark- ups provided to Engineer</t>
  </si>
  <si>
    <t>Notice to Engineer Reviewed by Divisional Manager</t>
  </si>
  <si>
    <t>Variations Reviewed by Divisional Manager</t>
  </si>
  <si>
    <t>DN1050 Manhole F25382</t>
  </si>
  <si>
    <t>DN1050 Manhole F25381</t>
  </si>
  <si>
    <t>DN1050 Manhole F25380</t>
  </si>
  <si>
    <t>DN1050 Manhole F25379</t>
  </si>
  <si>
    <t>DN1050 Manhole F25378</t>
  </si>
  <si>
    <t>DN1050 Manhole F25377</t>
  </si>
  <si>
    <t>Height check and CCTV - MH F25382 - F25381</t>
  </si>
  <si>
    <t>Height check and CCTV - MH F25381 - F25380</t>
  </si>
  <si>
    <t>Height check and CCTV - MH F25380 - F25379</t>
  </si>
  <si>
    <t>Height check and CCTV - MH F25379 - F25378</t>
  </si>
  <si>
    <t>Height check and CCTV - MH F25378 - F25377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</si>
</sst>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9D8B-2D3C-4734-8A88-E4228D8D8D71}">
  <dimension ref="A1:BD381"/>
  <sheetViews>
    <sheetView tabSelected="1" topLeftCell="A193" zoomScaleNormal="100" workbookViewId="0">
      <selection activeCell="AK355" sqref="AK355"/>
    </sheetView>
  </sheetViews>
  <sheetFormatPr defaultRowHeight="15" customHeight="1" x14ac:dyDescent="0.25"/>
  <cols>
    <col min="1" max="1" width="6.85546875" customWidth="1"/>
    <col min="2" max="2" width="7.5703125" customWidth="1"/>
    <col min="3" max="3" width="2.42578125" style="2" customWidth="1"/>
    <col min="4" max="4" width="2.140625" style="2" customWidth="1"/>
    <col min="5" max="5" width="2.5703125" style="2" customWidth="1"/>
    <col min="6" max="6" width="2" style="2" customWidth="1"/>
    <col min="7" max="7" width="1.140625" style="2" customWidth="1"/>
    <col min="8" max="8" width="1.7109375" style="2" customWidth="1"/>
    <col min="9" max="9" width="5.28515625" customWidth="1"/>
    <col min="10" max="10" width="2.140625" style="2" customWidth="1"/>
    <col min="11" max="11" width="2.85546875" style="2" customWidth="1"/>
    <col min="12" max="13" width="2.5703125" style="2" customWidth="1"/>
    <col min="15" max="15" width="1.28515625" style="2" customWidth="1"/>
    <col min="16" max="16" width="2.42578125" style="2" customWidth="1"/>
    <col min="17" max="17" width="1.5703125" style="2" customWidth="1"/>
    <col min="18" max="18" width="4.28515625" customWidth="1"/>
    <col min="19" max="19" width="1.42578125" style="2" customWidth="1"/>
    <col min="21" max="21" width="2.5703125" style="2" customWidth="1"/>
    <col min="22" max="22" width="2.42578125" style="2" customWidth="1"/>
    <col min="23" max="23" width="1.42578125" style="2" customWidth="1"/>
    <col min="24" max="24" width="2.5703125" style="2" customWidth="1"/>
    <col min="25" max="25" width="3.28515625" style="2" customWidth="1"/>
    <col min="26" max="26" width="2.42578125" style="2" customWidth="1"/>
    <col min="27" max="27" width="2.28515625" style="2" customWidth="1"/>
    <col min="28" max="28" width="2.7109375" style="2" customWidth="1"/>
    <col min="29" max="29" width="2.140625" style="2" customWidth="1"/>
    <col min="30" max="30" width="2.7109375" style="2" customWidth="1"/>
    <col min="31" max="31" width="1.5703125" style="2" customWidth="1"/>
    <col min="33" max="33" width="1.42578125" style="2" customWidth="1"/>
    <col min="34" max="34" width="1.85546875" style="2" customWidth="1"/>
    <col min="35" max="35" width="2.5703125" style="2" customWidth="1"/>
    <col min="36" max="36" width="2.140625" style="2" customWidth="1"/>
    <col min="38" max="38" width="1.140625" style="2" customWidth="1"/>
    <col min="42" max="42" width="1.28515625" customWidth="1"/>
    <col min="44" max="44" width="8.5703125" customWidth="1"/>
    <col min="45" max="45" width="8.42578125" customWidth="1"/>
    <col min="46" max="46" width="10.140625" customWidth="1"/>
    <col min="47" max="47" width="8" customWidth="1"/>
    <col min="48" max="48" width="8.28515625" customWidth="1"/>
    <col min="49" max="49" width="4.5703125" customWidth="1"/>
    <col min="50" max="50" width="7.42578125" customWidth="1"/>
    <col min="51" max="51" width="7.5703125" customWidth="1"/>
    <col min="52" max="52" width="9.140625" customWidth="1"/>
    <col min="53" max="53" width="2.42578125" customWidth="1"/>
    <col min="54" max="54" width="2.5703125" customWidth="1"/>
    <col min="55" max="55" width="2" customWidth="1"/>
    <col min="56" max="56" width="26" customWidth="1"/>
  </cols>
  <sheetData>
    <row r="1" spans="1:56" ht="15" customHeight="1" x14ac:dyDescent="0.25">
      <c r="A1" s="2"/>
      <c r="B1" s="2"/>
      <c r="I1" s="2"/>
      <c r="N1" s="2"/>
      <c r="R1" s="2"/>
      <c r="T1" s="2"/>
      <c r="AF1" s="2"/>
      <c r="AK1" s="2"/>
      <c r="AM1" s="2"/>
      <c r="AN1" s="2"/>
      <c r="AO1" s="2"/>
      <c r="AQ1" s="3"/>
      <c r="AR1" s="3"/>
      <c r="AS1" s="3"/>
      <c r="AT1" s="3"/>
      <c r="AU1" s="3"/>
      <c r="AV1" s="3"/>
      <c r="AW1" s="3"/>
      <c r="AX1" s="3"/>
      <c r="AY1" s="3"/>
      <c r="AZ1" s="3"/>
    </row>
    <row r="2" spans="1:56" ht="15" customHeight="1" x14ac:dyDescent="0.25">
      <c r="A2">
        <v>1</v>
      </c>
      <c r="B2" t="s">
        <v>13</v>
      </c>
      <c r="E2" s="4"/>
      <c r="F2" s="4"/>
      <c r="H2" s="4"/>
      <c r="J2" s="4"/>
      <c r="N2" t="s">
        <v>14</v>
      </c>
      <c r="R2" t="s">
        <v>0</v>
      </c>
      <c r="T2" t="s">
        <v>15</v>
      </c>
      <c r="AF2" t="s">
        <v>3</v>
      </c>
      <c r="AK2" t="s">
        <v>12</v>
      </c>
      <c r="AM2" t="s">
        <v>5</v>
      </c>
      <c r="AN2" t="s">
        <v>16</v>
      </c>
      <c r="AQ2" t="str">
        <f>A2&amp;" - "&amp;B2</f>
        <v>1 - ITP sign off</v>
      </c>
      <c r="AR2">
        <f>I2</f>
        <v>0</v>
      </c>
      <c r="AS2" t="str">
        <f>"Inspection / Test Point - "&amp;N2</f>
        <v>Inspection / Test Point - Sign off</v>
      </c>
      <c r="AT2" t="str">
        <f>"ACTION - "&amp;R2</f>
        <v>ACTION - H</v>
      </c>
      <c r="AU2" t="str">
        <f>"Conformance Criteria (Whats Required) - "&amp;T2</f>
        <v>Conformance Criteria (Whats Required) - Ensure ITP has been reviewed and signed off by the DM. No work may proceed unless this has been signed.</v>
      </c>
      <c r="AV2" t="str">
        <f>"Frequency - "&amp;AF2</f>
        <v>Frequency - Prior to commencement</v>
      </c>
      <c r="AW2" t="str">
        <f>"Inspection / Test Method - "&amp;AK2</f>
        <v>Inspection / Test Method - Review</v>
      </c>
      <c r="AX2" t="str">
        <f>"Verification Records - "&amp;AM2</f>
        <v>Verification Records - Sign This ITP</v>
      </c>
      <c r="AY2" t="str">
        <f>"Signatory - "&amp;AN2</f>
        <v>Signatory - Divisional Manager</v>
      </c>
      <c r="AZ2" t="str">
        <f>"Comments - "&amp;AO2</f>
        <v xml:space="preserve">Comments - </v>
      </c>
      <c r="BD2" t="str" cm="1">
        <f t="array" ref="BD2:BD381">_xlfn.FILTERXML("&lt;t&gt;&lt;s&gt;"&amp;_xlfn.TEXTJOIN("&lt;/s&gt;&lt;s&gt;",,AQ2:BA64)&amp;"&lt;/s&gt;&lt;/t&gt;","//s")</f>
        <v>1 - ITP sign off</v>
      </c>
    </row>
    <row r="3" spans="1:56" ht="15" customHeight="1" x14ac:dyDescent="0.25">
      <c r="A3">
        <v>2</v>
      </c>
      <c r="B3" t="s">
        <v>17</v>
      </c>
      <c r="F3" s="4"/>
      <c r="H3" s="4"/>
      <c r="I3" t="s">
        <v>18</v>
      </c>
      <c r="J3" s="4"/>
      <c r="K3" s="4"/>
      <c r="N3" t="s">
        <v>19</v>
      </c>
      <c r="R3" t="s">
        <v>1</v>
      </c>
      <c r="T3" t="s">
        <v>20</v>
      </c>
      <c r="AF3" t="s">
        <v>3</v>
      </c>
      <c r="AK3" t="s">
        <v>4</v>
      </c>
      <c r="AM3" t="s">
        <v>5</v>
      </c>
      <c r="AN3" t="s">
        <v>21</v>
      </c>
      <c r="AQ3" t="str">
        <f>A3&amp;" - "&amp;B3</f>
        <v>2 - Materials testing to be provided to Engineer for acceptance</v>
      </c>
      <c r="AR3" t="str">
        <f>I3</f>
        <v>SR10.103</v>
      </c>
      <c r="AS3" t="str">
        <f>"Inspection / Test Point - "&amp;N3</f>
        <v>Inspection / Test Point - Aggregate Acceptance</v>
      </c>
      <c r="AT3" t="str">
        <f>"ACTION - "&amp;R3</f>
        <v>ACTION - W</v>
      </c>
      <c r="AU3" t="str">
        <f>"Conformance Criteria (Whats Required) - "&amp;T3</f>
        <v>Conformance Criteria (Whats Required) - Laboratory test certificates: MDD and Grading Results</v>
      </c>
      <c r="AV3" t="str">
        <f>"Frequency - "&amp;AF3</f>
        <v>Frequency - Prior to commencement</v>
      </c>
      <c r="AW3" t="str">
        <f>"Inspection / Test Method - "&amp;AK3</f>
        <v>Inspection / Test Method - Lab report</v>
      </c>
      <c r="AX3" t="str">
        <f>"Verification Records - "&amp;AM3</f>
        <v>Verification Records - Sign This ITP</v>
      </c>
      <c r="AY3" t="str">
        <f>"Signatory - "&amp;AN3</f>
        <v>Signatory - Contractor's Rep</v>
      </c>
      <c r="AZ3" t="str">
        <f>"Comments - "&amp;AO3</f>
        <v xml:space="preserve">Comments - </v>
      </c>
      <c r="BD3">
        <v>0</v>
      </c>
    </row>
    <row r="4" spans="1:56" ht="15" customHeight="1" x14ac:dyDescent="0.25">
      <c r="A4">
        <v>3</v>
      </c>
      <c r="B4" s="1" t="s">
        <v>22</v>
      </c>
      <c r="E4" s="4"/>
      <c r="F4" s="4"/>
      <c r="G4" s="4"/>
      <c r="H4" s="4"/>
      <c r="J4" s="4"/>
      <c r="N4" t="s">
        <v>12</v>
      </c>
      <c r="R4" t="s">
        <v>1</v>
      </c>
      <c r="T4" t="s">
        <v>23</v>
      </c>
      <c r="AF4" t="s">
        <v>3</v>
      </c>
      <c r="AK4" t="s">
        <v>12</v>
      </c>
      <c r="AM4" t="s">
        <v>5</v>
      </c>
      <c r="AN4" t="s">
        <v>21</v>
      </c>
      <c r="AQ4" t="str">
        <f t="shared" ref="AQ4:AQ43" si="0">A4&amp;" - "&amp;B4</f>
        <v>3 - Ensure Approved Plans are on site._x000D_
Safety/Environmental/Quality/TMP/Permits/Site Plans</v>
      </c>
      <c r="AR4">
        <f t="shared" ref="AR4:AR43" si="1">I4</f>
        <v>0</v>
      </c>
      <c r="AS4" t="str">
        <f t="shared" ref="AS4:AS43" si="2">"Inspection / Test Point - "&amp;N4</f>
        <v>Inspection / Test Point - Review</v>
      </c>
      <c r="AT4" t="str">
        <f t="shared" ref="AT4:AT43" si="3">"ACTION - "&amp;R4</f>
        <v>ACTION - W</v>
      </c>
      <c r="AU4" t="str">
        <f t="shared" ref="AU4:AU43" si="4">"Conformance Criteria (Whats Required) - "&amp;T4</f>
        <v>Conformance Criteria (Whats Required) - All plans permits produced under pre-construction available on site at all times</v>
      </c>
      <c r="AV4" t="str">
        <f t="shared" ref="AV4:AV43" si="5">"Frequency - "&amp;AF4</f>
        <v>Frequency - Prior to commencement</v>
      </c>
      <c r="AW4" t="str">
        <f t="shared" ref="AW4:AW43" si="6">"Inspection / Test Method - "&amp;AK4</f>
        <v>Inspection / Test Method - Review</v>
      </c>
      <c r="AX4" t="str">
        <f t="shared" ref="AX4:AX43" si="7">"Verification Records - "&amp;AM4</f>
        <v>Verification Records - Sign This ITP</v>
      </c>
      <c r="AY4" t="str">
        <f t="shared" ref="AY4:AY43" si="8">"Signatory - "&amp;AN4</f>
        <v>Signatory - Contractor's Rep</v>
      </c>
      <c r="AZ4" t="str">
        <f t="shared" ref="AZ4:AZ43" si="9">"Comments - "&amp;AO4</f>
        <v xml:space="preserve">Comments - </v>
      </c>
      <c r="BD4" t="str">
        <v>Inspection / Test Point - Sign off</v>
      </c>
    </row>
    <row r="5" spans="1:56" ht="15" customHeight="1" x14ac:dyDescent="0.25">
      <c r="A5" s="1">
        <v>4</v>
      </c>
      <c r="B5" t="s">
        <v>121</v>
      </c>
      <c r="F5" s="4"/>
      <c r="J5" s="4"/>
      <c r="N5" t="s">
        <v>12</v>
      </c>
      <c r="R5" t="s">
        <v>1</v>
      </c>
      <c r="T5" t="s">
        <v>24</v>
      </c>
      <c r="AF5" t="s">
        <v>25</v>
      </c>
      <c r="AK5" t="s">
        <v>12</v>
      </c>
      <c r="AM5" t="s">
        <v>5</v>
      </c>
      <c r="AN5" t="s">
        <v>21</v>
      </c>
      <c r="AQ5" t="str">
        <f t="shared" si="0"/>
        <v>4 - Notice to Engineer Reviewed by Divisional Manager</v>
      </c>
      <c r="AR5">
        <f t="shared" si="1"/>
        <v>0</v>
      </c>
      <c r="AS5" t="str">
        <f t="shared" si="2"/>
        <v>Inspection / Test Point - Review</v>
      </c>
      <c r="AT5" t="str">
        <f t="shared" si="3"/>
        <v>ACTION - W</v>
      </c>
      <c r="AU5" t="str">
        <f t="shared" si="4"/>
        <v>Conformance Criteria (Whats Required) - All NTE's to be reviewed</v>
      </c>
      <c r="AV5" t="str">
        <f t="shared" si="5"/>
        <v>Frequency - Prior to submission to Engineer</v>
      </c>
      <c r="AW5" t="str">
        <f t="shared" si="6"/>
        <v>Inspection / Test Method - Review</v>
      </c>
      <c r="AX5" t="str">
        <f t="shared" si="7"/>
        <v>Verification Records - Sign This ITP</v>
      </c>
      <c r="AY5" t="str">
        <f t="shared" si="8"/>
        <v>Signatory - Contractor's Rep</v>
      </c>
      <c r="AZ5" t="str">
        <f t="shared" si="9"/>
        <v xml:space="preserve">Comments - </v>
      </c>
      <c r="BD5" t="str">
        <v>ACTION - H</v>
      </c>
    </row>
    <row r="6" spans="1:56" ht="15" customHeight="1" x14ac:dyDescent="0.25">
      <c r="A6">
        <v>5</v>
      </c>
      <c r="B6" t="s">
        <v>122</v>
      </c>
      <c r="F6" s="4"/>
      <c r="K6" s="4"/>
      <c r="N6" t="s">
        <v>12</v>
      </c>
      <c r="R6" t="s">
        <v>1</v>
      </c>
      <c r="T6" t="s">
        <v>26</v>
      </c>
      <c r="AF6" t="s">
        <v>25</v>
      </c>
      <c r="AK6" t="s">
        <v>12</v>
      </c>
      <c r="AM6" t="s">
        <v>5</v>
      </c>
      <c r="AN6" t="s">
        <v>21</v>
      </c>
      <c r="AQ6" t="str">
        <f t="shared" si="0"/>
        <v>5 - Variations Reviewed by Divisional Manager</v>
      </c>
      <c r="AR6">
        <f t="shared" si="1"/>
        <v>0</v>
      </c>
      <c r="AS6" t="str">
        <f t="shared" si="2"/>
        <v>Inspection / Test Point - Review</v>
      </c>
      <c r="AT6" t="str">
        <f t="shared" si="3"/>
        <v>ACTION - W</v>
      </c>
      <c r="AU6" t="str">
        <f t="shared" si="4"/>
        <v>Conformance Criteria (Whats Required) - All Variations to be reviewed</v>
      </c>
      <c r="AV6" t="str">
        <f t="shared" si="5"/>
        <v>Frequency - Prior to submission to Engineer</v>
      </c>
      <c r="AW6" t="str">
        <f t="shared" si="6"/>
        <v>Inspection / Test Method - Review</v>
      </c>
      <c r="AX6" t="str">
        <f t="shared" si="7"/>
        <v>Verification Records - Sign This ITP</v>
      </c>
      <c r="AY6" t="str">
        <f t="shared" si="8"/>
        <v>Signatory - Contractor's Rep</v>
      </c>
      <c r="AZ6" t="str">
        <f t="shared" si="9"/>
        <v xml:space="preserve">Comments - </v>
      </c>
      <c r="BD6" t="str">
        <v>Conformance Criteria (Whats Required) - Ensure ITP has been reviewed and signed off by the DM. No work may proceed unless this has been signed.</v>
      </c>
    </row>
    <row r="7" spans="1:56" ht="15" customHeight="1" x14ac:dyDescent="0.25">
      <c r="A7" s="1">
        <v>6</v>
      </c>
      <c r="B7" t="s">
        <v>27</v>
      </c>
      <c r="I7" t="s">
        <v>28</v>
      </c>
      <c r="J7" s="4"/>
      <c r="N7" t="s">
        <v>12</v>
      </c>
      <c r="R7" t="s">
        <v>1</v>
      </c>
      <c r="T7" t="s">
        <v>29</v>
      </c>
      <c r="AF7" t="s">
        <v>30</v>
      </c>
      <c r="AK7" t="s">
        <v>31</v>
      </c>
      <c r="AM7" t="s">
        <v>5</v>
      </c>
      <c r="AN7" t="s">
        <v>21</v>
      </c>
      <c r="AQ7" t="str">
        <f t="shared" si="0"/>
        <v>6 - Site Pre-Condition Inspection</v>
      </c>
      <c r="AR7" t="str">
        <f t="shared" si="1"/>
        <v>D1.5, D1.32.4</v>
      </c>
      <c r="AS7" t="str">
        <f t="shared" si="2"/>
        <v>Inspection / Test Point - Review</v>
      </c>
      <c r="AT7" t="str">
        <f t="shared" si="3"/>
        <v>ACTION - W</v>
      </c>
      <c r="AU7" t="str">
        <f t="shared" si="4"/>
        <v>Conformance Criteria (Whats Required) - Record existing condition of site via walk-over/drive-over</v>
      </c>
      <c r="AV7" t="str">
        <f t="shared" si="5"/>
        <v>Frequency - Prior to excavation</v>
      </c>
      <c r="AW7" t="str">
        <f t="shared" si="6"/>
        <v>Inspection / Test Method - Video</v>
      </c>
      <c r="AX7" t="str">
        <f t="shared" si="7"/>
        <v>Verification Records - Sign This ITP</v>
      </c>
      <c r="AY7" t="str">
        <f t="shared" si="8"/>
        <v>Signatory - Contractor's Rep</v>
      </c>
      <c r="AZ7" t="str">
        <f t="shared" si="9"/>
        <v xml:space="preserve">Comments - </v>
      </c>
      <c r="BD7" t="str">
        <v>Frequency - Prior to commencement</v>
      </c>
    </row>
    <row r="8" spans="1:56" ht="15" customHeight="1" x14ac:dyDescent="0.25">
      <c r="A8" s="1">
        <v>7</v>
      </c>
      <c r="B8" t="s">
        <v>32</v>
      </c>
      <c r="C8" s="4"/>
      <c r="I8" t="s">
        <v>6</v>
      </c>
      <c r="J8" s="4"/>
      <c r="K8" s="4"/>
      <c r="N8" t="s">
        <v>33</v>
      </c>
      <c r="R8" t="s">
        <v>0</v>
      </c>
      <c r="T8" t="s">
        <v>34</v>
      </c>
      <c r="AF8" t="s">
        <v>30</v>
      </c>
      <c r="AK8" t="s">
        <v>33</v>
      </c>
      <c r="AM8" t="s">
        <v>5</v>
      </c>
      <c r="AN8" t="s">
        <v>35</v>
      </c>
      <c r="AQ8" t="str">
        <f t="shared" si="0"/>
        <v>7 - Powernet and Chorus locates completed</v>
      </c>
      <c r="AR8" t="str">
        <f t="shared" si="1"/>
        <v>D1.8</v>
      </c>
      <c r="AS8" t="str">
        <f t="shared" si="2"/>
        <v>Inspection / Test Point - Inspection</v>
      </c>
      <c r="AT8" t="str">
        <f t="shared" si="3"/>
        <v>ACTION - H</v>
      </c>
      <c r="AU8" t="str">
        <f t="shared" si="4"/>
        <v>Conformance Criteria (Whats Required) - All known services have been located, reference back to plans to ensure everything has been located</v>
      </c>
      <c r="AV8" t="str">
        <f t="shared" si="5"/>
        <v>Frequency - Prior to excavation</v>
      </c>
      <c r="AW8" t="str">
        <f t="shared" si="6"/>
        <v>Inspection / Test Method - Inspection</v>
      </c>
      <c r="AX8" t="str">
        <f t="shared" si="7"/>
        <v>Verification Records - Sign This ITP</v>
      </c>
      <c r="AY8" t="str">
        <f t="shared" si="8"/>
        <v>Signatory - Supervisor/Foreman</v>
      </c>
      <c r="AZ8" t="str">
        <f t="shared" si="9"/>
        <v xml:space="preserve">Comments - </v>
      </c>
      <c r="BD8" t="str">
        <v>Inspection / Test Method - Review</v>
      </c>
    </row>
    <row r="9" spans="1:56" ht="15" customHeight="1" x14ac:dyDescent="0.25">
      <c r="A9" s="1">
        <v>8</v>
      </c>
      <c r="B9" t="s">
        <v>36</v>
      </c>
      <c r="E9" s="4"/>
      <c r="F9" s="4"/>
      <c r="I9" t="s">
        <v>37</v>
      </c>
      <c r="J9" s="4"/>
      <c r="N9" t="s">
        <v>38</v>
      </c>
      <c r="R9" t="s">
        <v>1</v>
      </c>
      <c r="T9" t="s">
        <v>39</v>
      </c>
      <c r="AF9" t="s">
        <v>40</v>
      </c>
      <c r="AK9" t="s">
        <v>33</v>
      </c>
      <c r="AM9" t="s">
        <v>5</v>
      </c>
      <c r="AN9" t="s">
        <v>35</v>
      </c>
      <c r="AQ9" t="str">
        <f t="shared" si="0"/>
        <v>8 - Material inspection</v>
      </c>
      <c r="AR9" t="str">
        <f t="shared" si="1"/>
        <v>D2, D2.4.1</v>
      </c>
      <c r="AS9" t="str">
        <f t="shared" si="2"/>
        <v>Inspection / Test Point - Material Inspection</v>
      </c>
      <c r="AT9" t="str">
        <f t="shared" si="3"/>
        <v>ACTION - W</v>
      </c>
      <c r="AU9" t="str">
        <f t="shared" si="4"/>
        <v>Conformance Criteria (Whats Required) - Complete inspection of materials as they arrive to site</v>
      </c>
      <c r="AV9" t="str">
        <f t="shared" si="5"/>
        <v>Frequency - Upon pipe delivery</v>
      </c>
      <c r="AW9" t="str">
        <f t="shared" si="6"/>
        <v>Inspection / Test Method - Inspection</v>
      </c>
      <c r="AX9" t="str">
        <f t="shared" si="7"/>
        <v>Verification Records - Sign This ITP</v>
      </c>
      <c r="AY9" t="str">
        <f t="shared" si="8"/>
        <v>Signatory - Supervisor/Foreman</v>
      </c>
      <c r="AZ9" t="str">
        <f t="shared" si="9"/>
        <v xml:space="preserve">Comments - </v>
      </c>
      <c r="BD9" t="str">
        <v>Verification Records - Sign This ITP</v>
      </c>
    </row>
    <row r="10" spans="1:56" ht="15" customHeight="1" x14ac:dyDescent="0.25">
      <c r="A10" s="1">
        <v>9</v>
      </c>
      <c r="B10" t="s">
        <v>41</v>
      </c>
      <c r="E10" s="4"/>
      <c r="F10" s="4"/>
      <c r="I10" t="s">
        <v>42</v>
      </c>
      <c r="N10" t="s">
        <v>43</v>
      </c>
      <c r="R10" t="s">
        <v>1</v>
      </c>
      <c r="T10" t="s">
        <v>44</v>
      </c>
      <c r="AF10" t="s">
        <v>45</v>
      </c>
      <c r="AK10" t="s">
        <v>33</v>
      </c>
      <c r="AM10" t="s">
        <v>5</v>
      </c>
      <c r="AN10" t="s">
        <v>35</v>
      </c>
      <c r="AQ10" t="str">
        <f t="shared" si="0"/>
        <v>9 - Sewerage continuity</v>
      </c>
      <c r="AR10" t="str">
        <f t="shared" si="1"/>
        <v>C1.13, D2.7.5</v>
      </c>
      <c r="AS10" t="str">
        <f t="shared" si="2"/>
        <v>Inspection / Test Point - Monitoring</v>
      </c>
      <c r="AT10" t="str">
        <f t="shared" si="3"/>
        <v>ACTION - W</v>
      </c>
      <c r="AU10" t="str">
        <f t="shared" si="4"/>
        <v>Conformance Criteria (Whats Required) - Ensure there is continuity in sewerage network during construction works</v>
      </c>
      <c r="AV10" t="str">
        <f t="shared" si="5"/>
        <v>Frequency - During construction</v>
      </c>
      <c r="AW10" t="str">
        <f t="shared" si="6"/>
        <v>Inspection / Test Method - Inspection</v>
      </c>
      <c r="AX10" t="str">
        <f t="shared" si="7"/>
        <v>Verification Records - Sign This ITP</v>
      </c>
      <c r="AY10" t="str">
        <f t="shared" si="8"/>
        <v>Signatory - Supervisor/Foreman</v>
      </c>
      <c r="AZ10" t="str">
        <f t="shared" si="9"/>
        <v xml:space="preserve">Comments - </v>
      </c>
      <c r="BD10" t="str">
        <v>Signatory - Divisional Manager</v>
      </c>
    </row>
    <row r="11" spans="1:56" ht="15" customHeight="1" x14ac:dyDescent="0.25">
      <c r="A11" s="1">
        <v>10</v>
      </c>
      <c r="B11" t="s">
        <v>46</v>
      </c>
      <c r="I11" t="s">
        <v>47</v>
      </c>
      <c r="N11" t="s">
        <v>48</v>
      </c>
      <c r="R11" t="s">
        <v>0</v>
      </c>
      <c r="T11" t="s">
        <v>49</v>
      </c>
      <c r="AF11" t="s">
        <v>3</v>
      </c>
      <c r="AK11" t="s">
        <v>33</v>
      </c>
      <c r="AM11" t="s">
        <v>5</v>
      </c>
      <c r="AN11" t="s">
        <v>35</v>
      </c>
      <c r="AQ11" t="str">
        <f t="shared" si="0"/>
        <v>10 - Existing alignment markout</v>
      </c>
      <c r="AR11" t="str">
        <f t="shared" si="1"/>
        <v>D2.7.1, C1.14</v>
      </c>
      <c r="AS11" t="str">
        <f t="shared" si="2"/>
        <v>Inspection / Test Point - Inspection/Test Point</v>
      </c>
      <c r="AT11" t="str">
        <f t="shared" si="3"/>
        <v>ACTION - H</v>
      </c>
      <c r="AU11" t="str">
        <f t="shared" si="4"/>
        <v>Conformance Criteria (Whats Required) - Markout existing aligment and trench edges onsite, to be confirmed by the Engineer's Rep</v>
      </c>
      <c r="AV11" t="str">
        <f t="shared" si="5"/>
        <v>Frequency - Prior to commencement</v>
      </c>
      <c r="AW11" t="str">
        <f t="shared" si="6"/>
        <v>Inspection / Test Method - Inspection</v>
      </c>
      <c r="AX11" t="str">
        <f t="shared" si="7"/>
        <v>Verification Records - Sign This ITP</v>
      </c>
      <c r="AY11" t="str">
        <f t="shared" si="8"/>
        <v>Signatory - Supervisor/Foreman</v>
      </c>
      <c r="AZ11" t="str">
        <f t="shared" si="9"/>
        <v xml:space="preserve">Comments - </v>
      </c>
      <c r="BD11" t="str">
        <v>Comments -</v>
      </c>
    </row>
    <row r="12" spans="1:56" ht="15" customHeight="1" x14ac:dyDescent="0.25">
      <c r="A12" s="1">
        <v>11</v>
      </c>
      <c r="B12" t="s">
        <v>50</v>
      </c>
      <c r="C12" s="4"/>
      <c r="I12" t="s">
        <v>51</v>
      </c>
      <c r="K12" s="4"/>
      <c r="N12" t="s">
        <v>52</v>
      </c>
      <c r="R12" t="s">
        <v>2</v>
      </c>
      <c r="T12" t="s">
        <v>53</v>
      </c>
      <c r="AF12" t="s">
        <v>45</v>
      </c>
      <c r="AK12" t="s">
        <v>52</v>
      </c>
      <c r="AM12" t="s">
        <v>5</v>
      </c>
      <c r="AN12" t="s">
        <v>35</v>
      </c>
      <c r="AQ12" t="str">
        <f t="shared" si="0"/>
        <v>11 - Inspect subgrade</v>
      </c>
      <c r="AR12" t="str">
        <f t="shared" si="1"/>
        <v>D13.4.3, D13.4.4</v>
      </c>
      <c r="AS12" t="str">
        <f t="shared" si="2"/>
        <v>Inspection / Test Point - Inspection/Scala</v>
      </c>
      <c r="AT12" t="str">
        <f t="shared" si="3"/>
        <v>ACTION - M</v>
      </c>
      <c r="AU12" t="str">
        <f t="shared" si="4"/>
        <v>Conformance Criteria (Whats Required) - Inspect subgrade as expose, complete scala if required. Contact manager for further instruction if subgrade is deemed unsuitable</v>
      </c>
      <c r="AV12" t="str">
        <f t="shared" si="5"/>
        <v>Frequency - During construction</v>
      </c>
      <c r="AW12" t="str">
        <f t="shared" si="6"/>
        <v>Inspection / Test Method - Inspection/Scala</v>
      </c>
      <c r="AX12" t="str">
        <f t="shared" si="7"/>
        <v>Verification Records - Sign This ITP</v>
      </c>
      <c r="AY12" t="str">
        <f t="shared" si="8"/>
        <v>Signatory - Supervisor/Foreman</v>
      </c>
      <c r="AZ12" t="str">
        <f t="shared" si="9"/>
        <v xml:space="preserve">Comments - </v>
      </c>
      <c r="BD12" t="str">
        <v>2 - Materials testing to be provided to Engineer for acceptance</v>
      </c>
    </row>
    <row r="13" spans="1:56" ht="15" customHeight="1" x14ac:dyDescent="0.25">
      <c r="A13" s="1">
        <v>12</v>
      </c>
      <c r="B13" t="s">
        <v>54</v>
      </c>
      <c r="I13" t="s">
        <v>55</v>
      </c>
      <c r="N13" t="s">
        <v>54</v>
      </c>
      <c r="R13" t="s">
        <v>2</v>
      </c>
      <c r="T13" t="s">
        <v>56</v>
      </c>
      <c r="AF13" t="s">
        <v>45</v>
      </c>
      <c r="AK13" t="s">
        <v>57</v>
      </c>
      <c r="AM13" t="s">
        <v>5</v>
      </c>
      <c r="AN13" t="s">
        <v>35</v>
      </c>
      <c r="AQ13" t="str">
        <f t="shared" si="0"/>
        <v>12 - Pipe laying</v>
      </c>
      <c r="AR13" t="str">
        <f t="shared" si="1"/>
        <v>D2, D2.7, D2.11.2</v>
      </c>
      <c r="AS13" t="str">
        <f t="shared" si="2"/>
        <v>Inspection / Test Point - Pipe laying</v>
      </c>
      <c r="AT13" t="str">
        <f t="shared" si="3"/>
        <v>ACTION - M</v>
      </c>
      <c r="AU13" t="str">
        <f t="shared" si="4"/>
        <v>Conformance Criteria (Whats Required) - Pipe to be laid as per specification, contract document and plans</v>
      </c>
      <c r="AV13" t="str">
        <f t="shared" si="5"/>
        <v>Frequency - During construction</v>
      </c>
      <c r="AW13" t="str">
        <f t="shared" si="6"/>
        <v>Inspection / Test Method - Spot checks</v>
      </c>
      <c r="AX13" t="str">
        <f t="shared" si="7"/>
        <v>Verification Records - Sign This ITP</v>
      </c>
      <c r="AY13" t="str">
        <f t="shared" si="8"/>
        <v>Signatory - Supervisor/Foreman</v>
      </c>
      <c r="AZ13" t="str">
        <f t="shared" si="9"/>
        <v xml:space="preserve">Comments - </v>
      </c>
      <c r="BD13" t="str">
        <v>SR10.103</v>
      </c>
    </row>
    <row r="14" spans="1:56" ht="15" customHeight="1" x14ac:dyDescent="0.25">
      <c r="A14" s="1">
        <v>13</v>
      </c>
      <c r="B14" s="1" t="s">
        <v>58</v>
      </c>
      <c r="F14" s="4"/>
      <c r="I14" t="s">
        <v>59</v>
      </c>
      <c r="K14" s="4"/>
      <c r="N14" t="s">
        <v>14</v>
      </c>
      <c r="R14" t="s">
        <v>1</v>
      </c>
      <c r="T14" t="s">
        <v>60</v>
      </c>
      <c r="AF14" t="s">
        <v>45</v>
      </c>
      <c r="AK14" t="s">
        <v>61</v>
      </c>
      <c r="AM14" t="s">
        <v>5</v>
      </c>
      <c r="AN14" t="s">
        <v>35</v>
      </c>
      <c r="AQ14" t="str">
        <f t="shared" si="0"/>
        <v>13 - Saddles onto main, for laterals</v>
      </c>
      <c r="AR14" t="str">
        <f t="shared" si="1"/>
        <v>D4</v>
      </c>
      <c r="AS14" t="str">
        <f t="shared" si="2"/>
        <v>Inspection / Test Point - Sign off</v>
      </c>
      <c r="AT14" t="str">
        <f t="shared" si="3"/>
        <v>ACTION - W</v>
      </c>
      <c r="AU14" t="str">
        <f t="shared" si="4"/>
        <v>Conformance Criteria (Whats Required) - Install as per construction plans</v>
      </c>
      <c r="AV14" t="str">
        <f t="shared" si="5"/>
        <v>Frequency - During construction</v>
      </c>
      <c r="AW14" t="str">
        <f t="shared" si="6"/>
        <v>Inspection / Test Method - Photos</v>
      </c>
      <c r="AX14" t="str">
        <f t="shared" si="7"/>
        <v>Verification Records - Sign This ITP</v>
      </c>
      <c r="AY14" t="str">
        <f t="shared" si="8"/>
        <v>Signatory - Supervisor/Foreman</v>
      </c>
      <c r="AZ14" t="str">
        <f t="shared" si="9"/>
        <v xml:space="preserve">Comments - </v>
      </c>
      <c r="BD14" t="str">
        <v>Inspection / Test Point - Aggregate Acceptance</v>
      </c>
    </row>
    <row r="15" spans="1:56" ht="15" customHeight="1" x14ac:dyDescent="0.25">
      <c r="A15" s="1">
        <v>14</v>
      </c>
      <c r="B15" t="s">
        <v>62</v>
      </c>
      <c r="I15" t="s">
        <v>63</v>
      </c>
      <c r="N15" t="s">
        <v>64</v>
      </c>
      <c r="R15" t="s">
        <v>2</v>
      </c>
      <c r="T15" t="s">
        <v>65</v>
      </c>
      <c r="AF15" t="s">
        <v>45</v>
      </c>
      <c r="AK15" t="s">
        <v>66</v>
      </c>
      <c r="AM15" t="s">
        <v>5</v>
      </c>
      <c r="AN15" t="s">
        <v>35</v>
      </c>
      <c r="AQ15" t="str">
        <f t="shared" si="0"/>
        <v>14 - Compaction of bedding</v>
      </c>
      <c r="AR15" t="str">
        <f t="shared" si="1"/>
        <v>D1.29, D2.7.7</v>
      </c>
      <c r="AS15" t="str">
        <f t="shared" si="2"/>
        <v>Inspection / Test Point - Bedding</v>
      </c>
      <c r="AT15" t="str">
        <f t="shared" si="3"/>
        <v>ACTION - M</v>
      </c>
      <c r="AU15" t="str">
        <f t="shared" si="4"/>
        <v>Conformance Criteria (Whats Required) - Compacted layers not exceeding 200mm or 1/3 the pipe OD (whichever is lesser).</v>
      </c>
      <c r="AV15" t="str">
        <f t="shared" si="5"/>
        <v>Frequency - During construction</v>
      </c>
      <c r="AW15" t="str">
        <f t="shared" si="6"/>
        <v>Inspection / Test Method - Monitor</v>
      </c>
      <c r="AX15" t="str">
        <f t="shared" si="7"/>
        <v>Verification Records - Sign This ITP</v>
      </c>
      <c r="AY15" t="str">
        <f t="shared" si="8"/>
        <v>Signatory - Supervisor/Foreman</v>
      </c>
      <c r="AZ15" t="str">
        <f t="shared" si="9"/>
        <v xml:space="preserve">Comments - </v>
      </c>
      <c r="BD15" t="str">
        <v>ACTION - W</v>
      </c>
    </row>
    <row r="16" spans="1:56" ht="15" customHeight="1" x14ac:dyDescent="0.25">
      <c r="A16">
        <v>15</v>
      </c>
      <c r="B16" t="s">
        <v>67</v>
      </c>
      <c r="G16" s="4"/>
      <c r="I16" t="s">
        <v>68</v>
      </c>
      <c r="N16" t="s">
        <v>14</v>
      </c>
      <c r="R16" t="s">
        <v>1</v>
      </c>
      <c r="T16" t="s">
        <v>69</v>
      </c>
      <c r="AF16" t="s">
        <v>45</v>
      </c>
      <c r="AK16" t="s">
        <v>33</v>
      </c>
      <c r="AM16" t="s">
        <v>5</v>
      </c>
      <c r="AN16" t="s">
        <v>35</v>
      </c>
      <c r="AO16" t="s">
        <v>70</v>
      </c>
      <c r="AQ16" t="str">
        <f t="shared" si="0"/>
        <v>15 - Concrete pours</v>
      </c>
      <c r="AR16" t="str">
        <f t="shared" si="1"/>
        <v>D1.24</v>
      </c>
      <c r="AS16" t="str">
        <f t="shared" si="2"/>
        <v>Inspection / Test Point - Sign off</v>
      </c>
      <c r="AT16" t="str">
        <f t="shared" si="3"/>
        <v>ACTION - W</v>
      </c>
      <c r="AU16" t="str">
        <f t="shared" si="4"/>
        <v>Conformance Criteria (Whats Required) - Concrete pours to be inspected by Engineer's Rep prior to backfilling</v>
      </c>
      <c r="AV16" t="str">
        <f t="shared" si="5"/>
        <v>Frequency - During construction</v>
      </c>
      <c r="AW16" t="str">
        <f t="shared" si="6"/>
        <v>Inspection / Test Method - Inspection</v>
      </c>
      <c r="AX16" t="str">
        <f t="shared" si="7"/>
        <v>Verification Records - Sign This ITP</v>
      </c>
      <c r="AY16" t="str">
        <f t="shared" si="8"/>
        <v>Signatory - Supervisor/Foreman</v>
      </c>
      <c r="AZ16" t="str">
        <f t="shared" si="9"/>
        <v>Comments - Photos/concrete dockets</v>
      </c>
      <c r="BD16" t="str">
        <v>Conformance Criteria (Whats Required) - Laboratory test certificates: MDD and Grading Results</v>
      </c>
    </row>
    <row r="17" spans="1:56" ht="15" customHeight="1" x14ac:dyDescent="0.25">
      <c r="A17" s="1">
        <v>16</v>
      </c>
      <c r="B17" t="s">
        <v>123</v>
      </c>
      <c r="I17" t="s">
        <v>7</v>
      </c>
      <c r="N17" t="s">
        <v>33</v>
      </c>
      <c r="R17" t="s">
        <v>1</v>
      </c>
      <c r="T17" t="s">
        <v>71</v>
      </c>
      <c r="AF17" t="s">
        <v>45</v>
      </c>
      <c r="AK17" t="s">
        <v>33</v>
      </c>
      <c r="AM17" t="s">
        <v>5</v>
      </c>
      <c r="AN17" t="s">
        <v>35</v>
      </c>
      <c r="AO17" t="s">
        <v>72</v>
      </c>
      <c r="AQ17" t="str">
        <f t="shared" si="0"/>
        <v>16 - DN1050 Manhole F25382</v>
      </c>
      <c r="AR17" t="str">
        <f t="shared" si="1"/>
        <v>D18</v>
      </c>
      <c r="AS17" t="str">
        <f t="shared" si="2"/>
        <v>Inspection / Test Point - Inspection</v>
      </c>
      <c r="AT17" t="str">
        <f t="shared" si="3"/>
        <v>ACTION - W</v>
      </c>
      <c r="AU17" t="str">
        <f t="shared" si="4"/>
        <v>Conformance Criteria (Whats Required) - Complete manhole installation checklist</v>
      </c>
      <c r="AV17" t="str">
        <f t="shared" si="5"/>
        <v>Frequency - During construction</v>
      </c>
      <c r="AW17" t="str">
        <f t="shared" si="6"/>
        <v>Inspection / Test Method - Inspection</v>
      </c>
      <c r="AX17" t="str">
        <f t="shared" si="7"/>
        <v>Verification Records - Sign This ITP</v>
      </c>
      <c r="AY17" t="str">
        <f t="shared" si="8"/>
        <v>Signatory - Supervisor/Foreman</v>
      </c>
      <c r="AZ17" t="str">
        <f t="shared" si="9"/>
        <v>Comments - Complete SR manhole checklist</v>
      </c>
      <c r="BD17" t="str">
        <v>Frequency - Prior to commencement</v>
      </c>
    </row>
    <row r="18" spans="1:56" ht="15" customHeight="1" x14ac:dyDescent="0.25">
      <c r="A18" s="1">
        <v>17</v>
      </c>
      <c r="B18" t="s">
        <v>124</v>
      </c>
      <c r="I18" t="s">
        <v>7</v>
      </c>
      <c r="N18" t="s">
        <v>33</v>
      </c>
      <c r="R18" t="s">
        <v>1</v>
      </c>
      <c r="T18" t="s">
        <v>71</v>
      </c>
      <c r="AF18" t="s">
        <v>45</v>
      </c>
      <c r="AK18" t="s">
        <v>33</v>
      </c>
      <c r="AM18" t="s">
        <v>5</v>
      </c>
      <c r="AN18" t="s">
        <v>35</v>
      </c>
      <c r="AO18" t="s">
        <v>72</v>
      </c>
      <c r="AQ18" t="str">
        <f t="shared" si="0"/>
        <v>17 - DN1050 Manhole F25381</v>
      </c>
      <c r="AR18" t="str">
        <f t="shared" si="1"/>
        <v>D18</v>
      </c>
      <c r="AS18" t="str">
        <f t="shared" si="2"/>
        <v>Inspection / Test Point - Inspection</v>
      </c>
      <c r="AT18" t="str">
        <f t="shared" si="3"/>
        <v>ACTION - W</v>
      </c>
      <c r="AU18" t="str">
        <f t="shared" si="4"/>
        <v>Conformance Criteria (Whats Required) - Complete manhole installation checklist</v>
      </c>
      <c r="AV18" t="str">
        <f t="shared" si="5"/>
        <v>Frequency - During construction</v>
      </c>
      <c r="AW18" t="str">
        <f t="shared" si="6"/>
        <v>Inspection / Test Method - Inspection</v>
      </c>
      <c r="AX18" t="str">
        <f t="shared" si="7"/>
        <v>Verification Records - Sign This ITP</v>
      </c>
      <c r="AY18" t="str">
        <f t="shared" si="8"/>
        <v>Signatory - Supervisor/Foreman</v>
      </c>
      <c r="AZ18" t="str">
        <f t="shared" si="9"/>
        <v>Comments - Complete SR manhole checklist</v>
      </c>
      <c r="BD18" t="str">
        <v>Inspection / Test Method - Lab report</v>
      </c>
    </row>
    <row r="19" spans="1:56" ht="15" customHeight="1" x14ac:dyDescent="0.25">
      <c r="A19" s="1">
        <v>18</v>
      </c>
      <c r="B19" t="s">
        <v>125</v>
      </c>
      <c r="I19" t="s">
        <v>7</v>
      </c>
      <c r="N19" t="s">
        <v>33</v>
      </c>
      <c r="R19" t="s">
        <v>1</v>
      </c>
      <c r="T19" t="s">
        <v>71</v>
      </c>
      <c r="AF19" t="s">
        <v>45</v>
      </c>
      <c r="AK19" t="s">
        <v>33</v>
      </c>
      <c r="AM19" t="s">
        <v>5</v>
      </c>
      <c r="AN19" t="s">
        <v>35</v>
      </c>
      <c r="AO19" t="s">
        <v>72</v>
      </c>
      <c r="AQ19" t="str">
        <f t="shared" si="0"/>
        <v>18 - DN1050 Manhole F25380</v>
      </c>
      <c r="AR19" t="str">
        <f t="shared" si="1"/>
        <v>D18</v>
      </c>
      <c r="AS19" t="str">
        <f t="shared" si="2"/>
        <v>Inspection / Test Point - Inspection</v>
      </c>
      <c r="AT19" t="str">
        <f t="shared" si="3"/>
        <v>ACTION - W</v>
      </c>
      <c r="AU19" t="str">
        <f t="shared" si="4"/>
        <v>Conformance Criteria (Whats Required) - Complete manhole installation checklist</v>
      </c>
      <c r="AV19" t="str">
        <f t="shared" si="5"/>
        <v>Frequency - During construction</v>
      </c>
      <c r="AW19" t="str">
        <f t="shared" si="6"/>
        <v>Inspection / Test Method - Inspection</v>
      </c>
      <c r="AX19" t="str">
        <f t="shared" si="7"/>
        <v>Verification Records - Sign This ITP</v>
      </c>
      <c r="AY19" t="str">
        <f t="shared" si="8"/>
        <v>Signatory - Supervisor/Foreman</v>
      </c>
      <c r="AZ19" t="str">
        <f t="shared" si="9"/>
        <v>Comments - Complete SR manhole checklist</v>
      </c>
      <c r="BD19" t="str">
        <v>Verification Records - Sign This ITP</v>
      </c>
    </row>
    <row r="20" spans="1:56" ht="15" customHeight="1" x14ac:dyDescent="0.25">
      <c r="A20" s="1">
        <v>19</v>
      </c>
      <c r="B20" t="s">
        <v>126</v>
      </c>
      <c r="F20" s="4"/>
      <c r="H20" s="4"/>
      <c r="I20" s="1" t="s">
        <v>7</v>
      </c>
      <c r="N20" t="s">
        <v>33</v>
      </c>
      <c r="R20" t="s">
        <v>1</v>
      </c>
      <c r="T20" t="s">
        <v>71</v>
      </c>
      <c r="AF20" t="s">
        <v>45</v>
      </c>
      <c r="AK20" t="s">
        <v>33</v>
      </c>
      <c r="AM20" t="s">
        <v>5</v>
      </c>
      <c r="AN20" t="s">
        <v>35</v>
      </c>
      <c r="AO20" t="s">
        <v>72</v>
      </c>
      <c r="AQ20" t="str">
        <f t="shared" si="0"/>
        <v>19 - DN1050 Manhole F25379</v>
      </c>
      <c r="AR20" t="str">
        <f t="shared" si="1"/>
        <v>D18</v>
      </c>
      <c r="AS20" t="str">
        <f t="shared" si="2"/>
        <v>Inspection / Test Point - Inspection</v>
      </c>
      <c r="AT20" t="str">
        <f t="shared" si="3"/>
        <v>ACTION - W</v>
      </c>
      <c r="AU20" t="str">
        <f t="shared" si="4"/>
        <v>Conformance Criteria (Whats Required) - Complete manhole installation checklist</v>
      </c>
      <c r="AV20" t="str">
        <f t="shared" si="5"/>
        <v>Frequency - During construction</v>
      </c>
      <c r="AW20" t="str">
        <f t="shared" si="6"/>
        <v>Inspection / Test Method - Inspection</v>
      </c>
      <c r="AX20" t="str">
        <f t="shared" si="7"/>
        <v>Verification Records - Sign This ITP</v>
      </c>
      <c r="AY20" t="str">
        <f t="shared" si="8"/>
        <v>Signatory - Supervisor/Foreman</v>
      </c>
      <c r="AZ20" t="str">
        <f t="shared" si="9"/>
        <v>Comments - Complete SR manhole checklist</v>
      </c>
      <c r="BD20" t="str">
        <v>Signatory - Contractor's Rep</v>
      </c>
    </row>
    <row r="21" spans="1:56" ht="15" customHeight="1" x14ac:dyDescent="0.25">
      <c r="A21" s="1">
        <v>20</v>
      </c>
      <c r="B21" t="s">
        <v>127</v>
      </c>
      <c r="F21" s="4"/>
      <c r="G21" s="4"/>
      <c r="I21" t="s">
        <v>7</v>
      </c>
      <c r="N21" t="s">
        <v>33</v>
      </c>
      <c r="R21" t="s">
        <v>1</v>
      </c>
      <c r="T21" t="s">
        <v>71</v>
      </c>
      <c r="AF21" t="s">
        <v>45</v>
      </c>
      <c r="AK21" t="s">
        <v>33</v>
      </c>
      <c r="AM21" t="s">
        <v>5</v>
      </c>
      <c r="AN21" t="s">
        <v>35</v>
      </c>
      <c r="AO21" t="s">
        <v>72</v>
      </c>
      <c r="AQ21" t="str">
        <f t="shared" si="0"/>
        <v>20 - DN1050 Manhole F25378</v>
      </c>
      <c r="AR21" t="str">
        <f t="shared" si="1"/>
        <v>D18</v>
      </c>
      <c r="AS21" t="str">
        <f t="shared" si="2"/>
        <v>Inspection / Test Point - Inspection</v>
      </c>
      <c r="AT21" t="str">
        <f t="shared" si="3"/>
        <v>ACTION - W</v>
      </c>
      <c r="AU21" t="str">
        <f t="shared" si="4"/>
        <v>Conformance Criteria (Whats Required) - Complete manhole installation checklist</v>
      </c>
      <c r="AV21" t="str">
        <f t="shared" si="5"/>
        <v>Frequency - During construction</v>
      </c>
      <c r="AW21" t="str">
        <f t="shared" si="6"/>
        <v>Inspection / Test Method - Inspection</v>
      </c>
      <c r="AX21" t="str">
        <f t="shared" si="7"/>
        <v>Verification Records - Sign This ITP</v>
      </c>
      <c r="AY21" t="str">
        <f t="shared" si="8"/>
        <v>Signatory - Supervisor/Foreman</v>
      </c>
      <c r="AZ21" t="str">
        <f t="shared" si="9"/>
        <v>Comments - Complete SR manhole checklist</v>
      </c>
      <c r="BD21" t="str">
        <v>Comments -</v>
      </c>
    </row>
    <row r="22" spans="1:56" ht="15" customHeight="1" x14ac:dyDescent="0.25">
      <c r="A22" s="1">
        <v>21</v>
      </c>
      <c r="B22" t="s">
        <v>128</v>
      </c>
      <c r="F22" s="4"/>
      <c r="G22" s="4"/>
      <c r="I22" t="s">
        <v>7</v>
      </c>
      <c r="N22" t="s">
        <v>33</v>
      </c>
      <c r="R22" t="s">
        <v>1</v>
      </c>
      <c r="T22" t="s">
        <v>71</v>
      </c>
      <c r="AF22" t="s">
        <v>45</v>
      </c>
      <c r="AK22" t="s">
        <v>33</v>
      </c>
      <c r="AM22" t="s">
        <v>5</v>
      </c>
      <c r="AN22" t="s">
        <v>35</v>
      </c>
      <c r="AO22" t="s">
        <v>72</v>
      </c>
      <c r="AQ22" t="str">
        <f t="shared" si="0"/>
        <v>21 - DN1050 Manhole F25377</v>
      </c>
      <c r="AR22" t="str">
        <f t="shared" si="1"/>
        <v>D18</v>
      </c>
      <c r="AS22" t="str">
        <f t="shared" si="2"/>
        <v>Inspection / Test Point - Inspection</v>
      </c>
      <c r="AT22" t="str">
        <f t="shared" si="3"/>
        <v>ACTION - W</v>
      </c>
      <c r="AU22" t="str">
        <f t="shared" si="4"/>
        <v>Conformance Criteria (Whats Required) - Complete manhole installation checklist</v>
      </c>
      <c r="AV22" t="str">
        <f t="shared" si="5"/>
        <v>Frequency - During construction</v>
      </c>
      <c r="AW22" t="str">
        <f t="shared" si="6"/>
        <v>Inspection / Test Method - Inspection</v>
      </c>
      <c r="AX22" t="str">
        <f t="shared" si="7"/>
        <v>Verification Records - Sign This ITP</v>
      </c>
      <c r="AY22" t="str">
        <f t="shared" si="8"/>
        <v>Signatory - Supervisor/Foreman</v>
      </c>
      <c r="AZ22" t="str">
        <f t="shared" si="9"/>
        <v>Comments - Complete SR manhole checklist</v>
      </c>
      <c r="BD22" t="str">
        <v>3 - Ensure Approved Plans are on site.
Safety/Environmental/Quality/TMP/Permits/Site Plans</v>
      </c>
    </row>
    <row r="23" spans="1:56" ht="15" customHeight="1" x14ac:dyDescent="0.25">
      <c r="A23" s="1">
        <v>22</v>
      </c>
      <c r="B23" t="s">
        <v>73</v>
      </c>
      <c r="F23" s="4"/>
      <c r="I23" t="s">
        <v>74</v>
      </c>
      <c r="N23" t="s">
        <v>75</v>
      </c>
      <c r="R23" t="s">
        <v>0</v>
      </c>
      <c r="T23" t="s">
        <v>76</v>
      </c>
      <c r="AF23" t="s">
        <v>45</v>
      </c>
      <c r="AK23" t="s">
        <v>75</v>
      </c>
      <c r="AM23" t="s">
        <v>5</v>
      </c>
      <c r="AN23" t="s">
        <v>35</v>
      </c>
      <c r="AO23" t="s">
        <v>77</v>
      </c>
      <c r="AQ23" t="str">
        <f t="shared" si="0"/>
        <v>22 - Encountered Services Sheet</v>
      </c>
      <c r="AR23" t="str">
        <f t="shared" si="1"/>
        <v>Contract document Appendix X, D2.7.4.3</v>
      </c>
      <c r="AS23" t="str">
        <f t="shared" si="2"/>
        <v>Inspection / Test Point - Record</v>
      </c>
      <c r="AT23" t="str">
        <f t="shared" si="3"/>
        <v>ACTION - H</v>
      </c>
      <c r="AU23" t="str">
        <f t="shared" si="4"/>
        <v>Conformance Criteria (Whats Required) - Record service on ICC encountered services sheet for services found on main and laterals</v>
      </c>
      <c r="AV23" t="str">
        <f t="shared" si="5"/>
        <v>Frequency - During construction</v>
      </c>
      <c r="AW23" t="str">
        <f t="shared" si="6"/>
        <v>Inspection / Test Method - Record</v>
      </c>
      <c r="AX23" t="str">
        <f t="shared" si="7"/>
        <v>Verification Records - Sign This ITP</v>
      </c>
      <c r="AY23" t="str">
        <f t="shared" si="8"/>
        <v>Signatory - Supervisor/Foreman</v>
      </c>
      <c r="AZ23" t="str">
        <f t="shared" si="9"/>
        <v>Comments - Complete encountered service sheet for each service</v>
      </c>
      <c r="BD23">
        <v>0</v>
      </c>
    </row>
    <row r="24" spans="1:56" ht="15" customHeight="1" x14ac:dyDescent="0.25">
      <c r="A24" s="1">
        <v>23</v>
      </c>
      <c r="B24" t="s">
        <v>78</v>
      </c>
      <c r="F24" s="4"/>
      <c r="I24" t="s">
        <v>79</v>
      </c>
      <c r="N24" t="s">
        <v>75</v>
      </c>
      <c r="R24" t="s">
        <v>0</v>
      </c>
      <c r="T24" t="s">
        <v>80</v>
      </c>
      <c r="AF24" t="s">
        <v>45</v>
      </c>
      <c r="AK24" t="s">
        <v>75</v>
      </c>
      <c r="AM24" t="s">
        <v>5</v>
      </c>
      <c r="AN24" t="s">
        <v>35</v>
      </c>
      <c r="AO24" t="s">
        <v>81</v>
      </c>
      <c r="AQ24" t="str">
        <f t="shared" si="0"/>
        <v>23 - Drainage Connection Sheet</v>
      </c>
      <c r="AR24" t="str">
        <f t="shared" si="1"/>
        <v>Contract document Appendix XI</v>
      </c>
      <c r="AS24" t="str">
        <f t="shared" si="2"/>
        <v>Inspection / Test Point - Record</v>
      </c>
      <c r="AT24" t="str">
        <f t="shared" si="3"/>
        <v>ACTION - H</v>
      </c>
      <c r="AU24" t="str">
        <f t="shared" si="4"/>
        <v>Conformance Criteria (Whats Required) - Record detail on ICC drainage connection sheet for each lateral installed</v>
      </c>
      <c r="AV24" t="str">
        <f t="shared" si="5"/>
        <v>Frequency - During construction</v>
      </c>
      <c r="AW24" t="str">
        <f t="shared" si="6"/>
        <v>Inspection / Test Method - Record</v>
      </c>
      <c r="AX24" t="str">
        <f t="shared" si="7"/>
        <v>Verification Records - Sign This ITP</v>
      </c>
      <c r="AY24" t="str">
        <f t="shared" si="8"/>
        <v>Signatory - Supervisor/Foreman</v>
      </c>
      <c r="AZ24" t="str">
        <f t="shared" si="9"/>
        <v>Comments - Complete drainage connection sheet for each lateral installed</v>
      </c>
      <c r="BD24" t="str">
        <v>Inspection / Test Point - Review</v>
      </c>
    </row>
    <row r="25" spans="1:56" ht="15" customHeight="1" x14ac:dyDescent="0.25">
      <c r="A25" s="1">
        <v>24</v>
      </c>
      <c r="B25" t="s">
        <v>82</v>
      </c>
      <c r="F25" s="4"/>
      <c r="I25" t="s">
        <v>83</v>
      </c>
      <c r="N25" t="s">
        <v>75</v>
      </c>
      <c r="R25" t="s">
        <v>0</v>
      </c>
      <c r="T25" t="s">
        <v>84</v>
      </c>
      <c r="AF25" t="s">
        <v>45</v>
      </c>
      <c r="AK25" t="s">
        <v>75</v>
      </c>
      <c r="AM25" t="s">
        <v>5</v>
      </c>
      <c r="AN25" t="s">
        <v>35</v>
      </c>
      <c r="AO25" t="s">
        <v>85</v>
      </c>
      <c r="AQ25" t="str">
        <f t="shared" si="0"/>
        <v>24 - Manhole (MH) Inspection Sheet</v>
      </c>
      <c r="AR25" t="str">
        <f t="shared" si="1"/>
        <v>Contract document Appendix XV</v>
      </c>
      <c r="AS25" t="str">
        <f t="shared" si="2"/>
        <v>Inspection / Test Point - Record</v>
      </c>
      <c r="AT25" t="str">
        <f t="shared" si="3"/>
        <v>ACTION - H</v>
      </c>
      <c r="AU25" t="str">
        <f t="shared" si="4"/>
        <v>Conformance Criteria (Whats Required) - Record detail on ICC manhole inspection sheet for each manhole installed</v>
      </c>
      <c r="AV25" t="str">
        <f t="shared" si="5"/>
        <v>Frequency - During construction</v>
      </c>
      <c r="AW25" t="str">
        <f t="shared" si="6"/>
        <v>Inspection / Test Method - Record</v>
      </c>
      <c r="AX25" t="str">
        <f t="shared" si="7"/>
        <v>Verification Records - Sign This ITP</v>
      </c>
      <c r="AY25" t="str">
        <f t="shared" si="8"/>
        <v>Signatory - Supervisor/Foreman</v>
      </c>
      <c r="AZ25" t="str">
        <f t="shared" si="9"/>
        <v>Comments - Complete manhole installation sheet for each manhole installed</v>
      </c>
      <c r="BD25" t="str">
        <v>ACTION - W</v>
      </c>
    </row>
    <row r="26" spans="1:56" ht="15" customHeight="1" x14ac:dyDescent="0.25">
      <c r="A26" s="1">
        <v>25</v>
      </c>
      <c r="B26" t="s">
        <v>86</v>
      </c>
      <c r="F26" s="4"/>
      <c r="I26" t="s">
        <v>9</v>
      </c>
      <c r="N26" t="s">
        <v>87</v>
      </c>
      <c r="R26" t="s">
        <v>0</v>
      </c>
      <c r="T26" t="s">
        <v>88</v>
      </c>
      <c r="AF26" t="s">
        <v>89</v>
      </c>
      <c r="AK26" t="s">
        <v>87</v>
      </c>
      <c r="AM26" t="s">
        <v>5</v>
      </c>
      <c r="AN26" t="s">
        <v>21</v>
      </c>
      <c r="AQ26" t="str">
        <f t="shared" si="0"/>
        <v>25 - Plateau Testing</v>
      </c>
      <c r="AR26" t="str">
        <f t="shared" si="1"/>
        <v>D2.7.7</v>
      </c>
      <c r="AS26" t="str">
        <f t="shared" si="2"/>
        <v>Inspection / Test Point - Test</v>
      </c>
      <c r="AT26" t="str">
        <f t="shared" si="3"/>
        <v>ACTION - H</v>
      </c>
      <c r="AU26" t="str">
        <f t="shared" si="4"/>
        <v>Conformance Criteria (Whats Required) - Plateau test to be undertaken at start of backfill to calibrate compaction methodology</v>
      </c>
      <c r="AV26" t="str">
        <f t="shared" si="5"/>
        <v>Frequency - Prior to backfill</v>
      </c>
      <c r="AW26" t="str">
        <f t="shared" si="6"/>
        <v>Inspection / Test Method - Test</v>
      </c>
      <c r="AX26" t="str">
        <f t="shared" si="7"/>
        <v>Verification Records - Sign This ITP</v>
      </c>
      <c r="AY26" t="str">
        <f t="shared" si="8"/>
        <v>Signatory - Contractor's Rep</v>
      </c>
      <c r="AZ26" t="str">
        <f t="shared" si="9"/>
        <v xml:space="preserve">Comments - </v>
      </c>
      <c r="BD26" t="str">
        <v>Conformance Criteria (Whats Required) - All plans permits produced under pre-construction available on site at all times</v>
      </c>
    </row>
    <row r="27" spans="1:56" ht="15" customHeight="1" x14ac:dyDescent="0.25">
      <c r="A27" s="1">
        <v>26</v>
      </c>
      <c r="B27" t="s">
        <v>90</v>
      </c>
      <c r="F27" s="4"/>
      <c r="I27" t="s">
        <v>91</v>
      </c>
      <c r="J27" s="4"/>
      <c r="N27" t="s">
        <v>75</v>
      </c>
      <c r="R27" t="s">
        <v>1</v>
      </c>
      <c r="T27" t="s">
        <v>92</v>
      </c>
      <c r="AF27" t="s">
        <v>93</v>
      </c>
      <c r="AK27" t="s">
        <v>10</v>
      </c>
      <c r="AM27" t="s">
        <v>5</v>
      </c>
      <c r="AN27" t="s">
        <v>35</v>
      </c>
      <c r="AQ27" t="str">
        <f t="shared" si="0"/>
        <v>26 - Compaction of AP65 - Clegg Tests</v>
      </c>
      <c r="AR27" t="str">
        <f t="shared" si="1"/>
        <v>Contract document Appendix XIII, D2.7.7</v>
      </c>
      <c r="AS27" t="str">
        <f t="shared" si="2"/>
        <v>Inspection / Test Point - Record</v>
      </c>
      <c r="AT27" t="str">
        <f t="shared" si="3"/>
        <v>ACTION - W</v>
      </c>
      <c r="AU27" t="str">
        <f t="shared" si="4"/>
        <v>Conformance Criteria (Whats Required) - AP65 to be compacted in layers not exceeding 200mm depth. Clegg testing to be undertaken at 6m intervals. Record results on the ICC Clegg test result sheet.</v>
      </c>
      <c r="AV27" t="str">
        <f t="shared" si="5"/>
        <v>Frequency - During backfill</v>
      </c>
      <c r="AW27" t="str">
        <f t="shared" si="6"/>
        <v>Inspection / Test Method - Clegg test</v>
      </c>
      <c r="AX27" t="str">
        <f t="shared" si="7"/>
        <v>Verification Records - Sign This ITP</v>
      </c>
      <c r="AY27" t="str">
        <f t="shared" si="8"/>
        <v>Signatory - Supervisor/Foreman</v>
      </c>
      <c r="AZ27" t="str">
        <f t="shared" si="9"/>
        <v xml:space="preserve">Comments - </v>
      </c>
      <c r="BD27" t="str">
        <v>Frequency - Prior to commencement</v>
      </c>
    </row>
    <row r="28" spans="1:56" ht="15" customHeight="1" x14ac:dyDescent="0.25">
      <c r="A28" s="1">
        <v>27</v>
      </c>
      <c r="B28" t="s">
        <v>94</v>
      </c>
      <c r="F28" s="4"/>
      <c r="G28" s="4"/>
      <c r="I28" t="s">
        <v>95</v>
      </c>
      <c r="J28" s="4"/>
      <c r="N28" t="s">
        <v>96</v>
      </c>
      <c r="R28" t="s">
        <v>1</v>
      </c>
      <c r="T28" t="s">
        <v>97</v>
      </c>
      <c r="AF28" t="s">
        <v>45</v>
      </c>
      <c r="AK28" t="s">
        <v>98</v>
      </c>
      <c r="AM28" t="s">
        <v>5</v>
      </c>
      <c r="AN28" t="s">
        <v>21</v>
      </c>
      <c r="AO28" t="s">
        <v>99</v>
      </c>
      <c r="AQ28" t="str">
        <f t="shared" si="0"/>
        <v>27 - Compaction of AP65 - Test Results to Engineer</v>
      </c>
      <c r="AR28" t="str">
        <f t="shared" si="1"/>
        <v>D1.29, D2.7</v>
      </c>
      <c r="AS28" t="str">
        <f t="shared" si="2"/>
        <v>Inspection / Test Point - Test Point</v>
      </c>
      <c r="AT28" t="str">
        <f t="shared" si="3"/>
        <v>ACTION - W</v>
      </c>
      <c r="AU28" t="str">
        <f t="shared" si="4"/>
        <v>Conformance Criteria (Whats Required) - NDM testing to be undertaken every 120m and achieve compaction of at least 95%. Results to be provided to Engineer at end of each stage.</v>
      </c>
      <c r="AV28" t="str">
        <f t="shared" si="5"/>
        <v>Frequency - During construction</v>
      </c>
      <c r="AW28" t="str">
        <f t="shared" si="6"/>
        <v>Inspection / Test Method - NDM Test</v>
      </c>
      <c r="AX28" t="str">
        <f t="shared" si="7"/>
        <v>Verification Records - Sign This ITP</v>
      </c>
      <c r="AY28" t="str">
        <f t="shared" si="8"/>
        <v>Signatory - Contractor's Rep</v>
      </c>
      <c r="AZ28" t="str">
        <f t="shared" si="9"/>
        <v>Comments - NDM test results</v>
      </c>
      <c r="BD28" t="str">
        <v>Inspection / Test Method - Review</v>
      </c>
    </row>
    <row r="29" spans="1:56" ht="15" customHeight="1" x14ac:dyDescent="0.25">
      <c r="A29" s="1">
        <v>28</v>
      </c>
      <c r="B29" t="s">
        <v>100</v>
      </c>
      <c r="F29" s="4"/>
      <c r="G29" s="4"/>
      <c r="I29" t="s">
        <v>95</v>
      </c>
      <c r="N29" t="s">
        <v>96</v>
      </c>
      <c r="R29" t="s">
        <v>1</v>
      </c>
      <c r="T29" t="s">
        <v>101</v>
      </c>
      <c r="AF29" t="s">
        <v>45</v>
      </c>
      <c r="AK29" t="s">
        <v>98</v>
      </c>
      <c r="AM29" t="s">
        <v>5</v>
      </c>
      <c r="AN29" t="s">
        <v>21</v>
      </c>
      <c r="AO29" t="s">
        <v>99</v>
      </c>
      <c r="AQ29" t="str">
        <f t="shared" si="0"/>
        <v>28 - Compaction of AP40 - Test Results to Engineer</v>
      </c>
      <c r="AR29" t="str">
        <f t="shared" si="1"/>
        <v>D1.29, D2.7</v>
      </c>
      <c r="AS29" t="str">
        <f t="shared" si="2"/>
        <v>Inspection / Test Point - Test Point</v>
      </c>
      <c r="AT29" t="str">
        <f t="shared" si="3"/>
        <v>ACTION - W</v>
      </c>
      <c r="AU29" t="str">
        <f t="shared" si="4"/>
        <v>Conformance Criteria (Whats Required) - NDM testing to be undertaken every 20m and achieve compaction of at least 98%. Results to be provided to Engineer at end of each stage.</v>
      </c>
      <c r="AV29" t="str">
        <f t="shared" si="5"/>
        <v>Frequency - During construction</v>
      </c>
      <c r="AW29" t="str">
        <f t="shared" si="6"/>
        <v>Inspection / Test Method - NDM Test</v>
      </c>
      <c r="AX29" t="str">
        <f t="shared" si="7"/>
        <v>Verification Records - Sign This ITP</v>
      </c>
      <c r="AY29" t="str">
        <f t="shared" si="8"/>
        <v>Signatory - Contractor's Rep</v>
      </c>
      <c r="AZ29" t="str">
        <f t="shared" si="9"/>
        <v>Comments - NDM test results</v>
      </c>
      <c r="BD29" t="str">
        <v>Verification Records - Sign This ITP</v>
      </c>
    </row>
    <row r="30" spans="1:56" ht="15" customHeight="1" x14ac:dyDescent="0.25">
      <c r="A30" s="1">
        <v>29</v>
      </c>
      <c r="B30" t="s">
        <v>102</v>
      </c>
      <c r="I30" t="s">
        <v>103</v>
      </c>
      <c r="N30" t="s">
        <v>96</v>
      </c>
      <c r="R30" t="s">
        <v>0</v>
      </c>
      <c r="T30" t="s">
        <v>104</v>
      </c>
      <c r="AF30" t="s">
        <v>45</v>
      </c>
      <c r="AK30" t="s">
        <v>105</v>
      </c>
      <c r="AM30" t="s">
        <v>5</v>
      </c>
      <c r="AN30" t="s">
        <v>106</v>
      </c>
      <c r="AQ30" t="str">
        <f t="shared" si="0"/>
        <v>29 - Foul sewer main pressure testing</v>
      </c>
      <c r="AR30" t="str">
        <f t="shared" si="1"/>
        <v>AS/NZS2566:2</v>
      </c>
      <c r="AS30" t="str">
        <f t="shared" si="2"/>
        <v>Inspection / Test Point - Test Point</v>
      </c>
      <c r="AT30" t="str">
        <f t="shared" si="3"/>
        <v>ACTION - H</v>
      </c>
      <c r="AU30" t="str">
        <f t="shared" si="4"/>
        <v>Conformance Criteria (Whats Required) - Pressure test of new main, including connections to boundary</v>
      </c>
      <c r="AV30" t="str">
        <f t="shared" si="5"/>
        <v>Frequency - During construction</v>
      </c>
      <c r="AW30" t="str">
        <f t="shared" si="6"/>
        <v>Inspection / Test Method - Pressure test</v>
      </c>
      <c r="AX30" t="str">
        <f t="shared" si="7"/>
        <v>Verification Records - Sign This ITP</v>
      </c>
      <c r="AY30" t="str">
        <f t="shared" si="8"/>
        <v>Signatory - Supervisor/Contractor's Rep</v>
      </c>
      <c r="AZ30" t="str">
        <f t="shared" si="9"/>
        <v xml:space="preserve">Comments - </v>
      </c>
      <c r="BD30" t="str">
        <v>Signatory - Contractor's Rep</v>
      </c>
    </row>
    <row r="31" spans="1:56" ht="15" customHeight="1" x14ac:dyDescent="0.25">
      <c r="A31" s="1">
        <v>30</v>
      </c>
      <c r="B31" t="s">
        <v>129</v>
      </c>
      <c r="F31" s="4"/>
      <c r="I31" t="s">
        <v>8</v>
      </c>
      <c r="N31" t="s">
        <v>14</v>
      </c>
      <c r="R31" t="s">
        <v>0</v>
      </c>
      <c r="T31" t="s">
        <v>107</v>
      </c>
      <c r="AF31" t="s">
        <v>45</v>
      </c>
      <c r="AK31" t="s">
        <v>33</v>
      </c>
      <c r="AM31" t="s">
        <v>5</v>
      </c>
      <c r="AN31" t="s">
        <v>106</v>
      </c>
      <c r="AO31" t="s">
        <v>108</v>
      </c>
      <c r="AQ31" t="str">
        <f t="shared" si="0"/>
        <v>30 - Height check and CCTV - MH F25382 - F25381</v>
      </c>
      <c r="AR31" t="str">
        <f t="shared" si="1"/>
        <v>D2.9.3</v>
      </c>
      <c r="AS31" t="str">
        <f t="shared" si="2"/>
        <v>Inspection / Test Point - Sign off</v>
      </c>
      <c r="AT31" t="str">
        <f t="shared" si="3"/>
        <v>ACTION - H</v>
      </c>
      <c r="AU31" t="str">
        <f t="shared" si="4"/>
        <v>Conformance Criteria (Whats Required) - Check heights during construction. CCTV new line to ensure quality of installation prior to asphalt.</v>
      </c>
      <c r="AV31" t="str">
        <f t="shared" si="5"/>
        <v>Frequency - During construction</v>
      </c>
      <c r="AW31" t="str">
        <f t="shared" si="6"/>
        <v>Inspection / Test Method - Inspection</v>
      </c>
      <c r="AX31" t="str">
        <f t="shared" si="7"/>
        <v>Verification Records - Sign This ITP</v>
      </c>
      <c r="AY31" t="str">
        <f t="shared" si="8"/>
        <v>Signatory - Supervisor/Contractor's Rep</v>
      </c>
      <c r="AZ31" t="str">
        <f t="shared" si="9"/>
        <v>Comments - CCTV footage</v>
      </c>
      <c r="BD31" t="str">
        <v>Comments -</v>
      </c>
    </row>
    <row r="32" spans="1:56" ht="15" customHeight="1" x14ac:dyDescent="0.25">
      <c r="A32" s="1">
        <v>31</v>
      </c>
      <c r="B32" t="s">
        <v>130</v>
      </c>
      <c r="F32" s="4"/>
      <c r="I32" t="s">
        <v>8</v>
      </c>
      <c r="N32" t="s">
        <v>14</v>
      </c>
      <c r="R32" t="s">
        <v>0</v>
      </c>
      <c r="T32" t="s">
        <v>107</v>
      </c>
      <c r="AF32" t="s">
        <v>45</v>
      </c>
      <c r="AK32" t="s">
        <v>33</v>
      </c>
      <c r="AM32" t="s">
        <v>5</v>
      </c>
      <c r="AN32" t="s">
        <v>106</v>
      </c>
      <c r="AO32" t="s">
        <v>108</v>
      </c>
      <c r="AQ32" t="str">
        <f t="shared" si="0"/>
        <v>31 - Height check and CCTV - MH F25381 - F25380</v>
      </c>
      <c r="AR32" t="str">
        <f t="shared" si="1"/>
        <v>D2.9.3</v>
      </c>
      <c r="AS32" t="str">
        <f t="shared" si="2"/>
        <v>Inspection / Test Point - Sign off</v>
      </c>
      <c r="AT32" t="str">
        <f t="shared" si="3"/>
        <v>ACTION - H</v>
      </c>
      <c r="AU32" t="str">
        <f t="shared" si="4"/>
        <v>Conformance Criteria (Whats Required) - Check heights during construction. CCTV new line to ensure quality of installation prior to asphalt.</v>
      </c>
      <c r="AV32" t="str">
        <f t="shared" si="5"/>
        <v>Frequency - During construction</v>
      </c>
      <c r="AW32" t="str">
        <f t="shared" si="6"/>
        <v>Inspection / Test Method - Inspection</v>
      </c>
      <c r="AX32" t="str">
        <f t="shared" si="7"/>
        <v>Verification Records - Sign This ITP</v>
      </c>
      <c r="AY32" t="str">
        <f t="shared" si="8"/>
        <v>Signatory - Supervisor/Contractor's Rep</v>
      </c>
      <c r="AZ32" t="str">
        <f t="shared" si="9"/>
        <v>Comments - CCTV footage</v>
      </c>
      <c r="BD32" t="str">
        <v>4 - Notice to Engineer Reviewed by Divisional Manager</v>
      </c>
    </row>
    <row r="33" spans="1:56" ht="15" customHeight="1" x14ac:dyDescent="0.25">
      <c r="A33" s="1">
        <v>32</v>
      </c>
      <c r="B33" t="s">
        <v>131</v>
      </c>
      <c r="I33" s="1" t="s">
        <v>8</v>
      </c>
      <c r="N33" t="s">
        <v>14</v>
      </c>
      <c r="R33" t="s">
        <v>0</v>
      </c>
      <c r="T33" t="s">
        <v>107</v>
      </c>
      <c r="AF33" t="s">
        <v>45</v>
      </c>
      <c r="AK33" t="s">
        <v>33</v>
      </c>
      <c r="AM33" t="s">
        <v>5</v>
      </c>
      <c r="AN33" t="s">
        <v>106</v>
      </c>
      <c r="AO33" t="s">
        <v>108</v>
      </c>
      <c r="AQ33" t="str">
        <f t="shared" si="0"/>
        <v>32 - Height check and CCTV - MH F25380 - F25379</v>
      </c>
      <c r="AR33" t="str">
        <f t="shared" si="1"/>
        <v>D2.9.3</v>
      </c>
      <c r="AS33" t="str">
        <f t="shared" si="2"/>
        <v>Inspection / Test Point - Sign off</v>
      </c>
      <c r="AT33" t="str">
        <f t="shared" si="3"/>
        <v>ACTION - H</v>
      </c>
      <c r="AU33" t="str">
        <f t="shared" si="4"/>
        <v>Conformance Criteria (Whats Required) - Check heights during construction. CCTV new line to ensure quality of installation prior to asphalt.</v>
      </c>
      <c r="AV33" t="str">
        <f t="shared" si="5"/>
        <v>Frequency - During construction</v>
      </c>
      <c r="AW33" t="str">
        <f t="shared" si="6"/>
        <v>Inspection / Test Method - Inspection</v>
      </c>
      <c r="AX33" t="str">
        <f t="shared" si="7"/>
        <v>Verification Records - Sign This ITP</v>
      </c>
      <c r="AY33" t="str">
        <f t="shared" si="8"/>
        <v>Signatory - Supervisor/Contractor's Rep</v>
      </c>
      <c r="AZ33" t="str">
        <f t="shared" si="9"/>
        <v>Comments - CCTV footage</v>
      </c>
      <c r="BD33">
        <v>0</v>
      </c>
    </row>
    <row r="34" spans="1:56" ht="15" customHeight="1" x14ac:dyDescent="0.25">
      <c r="A34">
        <v>33</v>
      </c>
      <c r="B34" t="s">
        <v>132</v>
      </c>
      <c r="F34" s="4"/>
      <c r="I34" t="s">
        <v>8</v>
      </c>
      <c r="N34" t="s">
        <v>14</v>
      </c>
      <c r="R34" t="s">
        <v>0</v>
      </c>
      <c r="T34" t="s">
        <v>107</v>
      </c>
      <c r="AF34" t="s">
        <v>45</v>
      </c>
      <c r="AK34" t="s">
        <v>33</v>
      </c>
      <c r="AM34" t="s">
        <v>5</v>
      </c>
      <c r="AN34" t="s">
        <v>106</v>
      </c>
      <c r="AO34" t="s">
        <v>108</v>
      </c>
      <c r="AQ34" t="str">
        <f t="shared" si="0"/>
        <v>33 - Height check and CCTV - MH F25379 - F25378</v>
      </c>
      <c r="AR34" t="str">
        <f t="shared" si="1"/>
        <v>D2.9.3</v>
      </c>
      <c r="AS34" t="str">
        <f t="shared" si="2"/>
        <v>Inspection / Test Point - Sign off</v>
      </c>
      <c r="AT34" t="str">
        <f t="shared" si="3"/>
        <v>ACTION - H</v>
      </c>
      <c r="AU34" t="str">
        <f t="shared" si="4"/>
        <v>Conformance Criteria (Whats Required) - Check heights during construction. CCTV new line to ensure quality of installation prior to asphalt.</v>
      </c>
      <c r="AV34" t="str">
        <f t="shared" si="5"/>
        <v>Frequency - During construction</v>
      </c>
      <c r="AW34" t="str">
        <f t="shared" si="6"/>
        <v>Inspection / Test Method - Inspection</v>
      </c>
      <c r="AX34" t="str">
        <f t="shared" si="7"/>
        <v>Verification Records - Sign This ITP</v>
      </c>
      <c r="AY34" t="str">
        <f t="shared" si="8"/>
        <v>Signatory - Supervisor/Contractor's Rep</v>
      </c>
      <c r="AZ34" t="str">
        <f t="shared" si="9"/>
        <v>Comments - CCTV footage</v>
      </c>
      <c r="BD34" t="str">
        <v>Inspection / Test Point - Review</v>
      </c>
    </row>
    <row r="35" spans="1:56" ht="15" customHeight="1" x14ac:dyDescent="0.25">
      <c r="A35" s="1">
        <v>34</v>
      </c>
      <c r="B35" t="s">
        <v>133</v>
      </c>
      <c r="H35" s="4"/>
      <c r="I35" t="s">
        <v>8</v>
      </c>
      <c r="J35" s="4"/>
      <c r="N35" t="s">
        <v>14</v>
      </c>
      <c r="R35" t="s">
        <v>0</v>
      </c>
      <c r="T35" t="s">
        <v>107</v>
      </c>
      <c r="AF35" t="s">
        <v>45</v>
      </c>
      <c r="AK35" t="s">
        <v>33</v>
      </c>
      <c r="AM35" t="s">
        <v>5</v>
      </c>
      <c r="AN35" t="s">
        <v>106</v>
      </c>
      <c r="AO35" t="s">
        <v>108</v>
      </c>
      <c r="AQ35" t="str">
        <f t="shared" si="0"/>
        <v>34 - Height check and CCTV - MH F25378 - F25377</v>
      </c>
      <c r="AR35" t="str">
        <f t="shared" si="1"/>
        <v>D2.9.3</v>
      </c>
      <c r="AS35" t="str">
        <f t="shared" si="2"/>
        <v>Inspection / Test Point - Sign off</v>
      </c>
      <c r="AT35" t="str">
        <f t="shared" si="3"/>
        <v>ACTION - H</v>
      </c>
      <c r="AU35" t="str">
        <f t="shared" si="4"/>
        <v>Conformance Criteria (Whats Required) - Check heights during construction. CCTV new line to ensure quality of installation prior to asphalt.</v>
      </c>
      <c r="AV35" t="str">
        <f t="shared" si="5"/>
        <v>Frequency - During construction</v>
      </c>
      <c r="AW35" t="str">
        <f t="shared" si="6"/>
        <v>Inspection / Test Method - Inspection</v>
      </c>
      <c r="AX35" t="str">
        <f t="shared" si="7"/>
        <v>Verification Records - Sign This ITP</v>
      </c>
      <c r="AY35" t="str">
        <f t="shared" si="8"/>
        <v>Signatory - Supervisor/Contractor's Rep</v>
      </c>
      <c r="AZ35" t="str">
        <f t="shared" si="9"/>
        <v>Comments - CCTV footage</v>
      </c>
      <c r="BD35" t="str">
        <v>ACTION - W</v>
      </c>
    </row>
    <row r="36" spans="1:56" ht="15" customHeight="1" x14ac:dyDescent="0.25">
      <c r="A36" s="1">
        <v>35</v>
      </c>
      <c r="B36" t="s">
        <v>109</v>
      </c>
      <c r="F36" s="4"/>
      <c r="G36" s="4"/>
      <c r="I36" t="s">
        <v>110</v>
      </c>
      <c r="J36" s="4"/>
      <c r="N36" t="s">
        <v>14</v>
      </c>
      <c r="R36" t="s">
        <v>0</v>
      </c>
      <c r="T36" t="s">
        <v>111</v>
      </c>
      <c r="AF36" t="s">
        <v>112</v>
      </c>
      <c r="AK36" t="s">
        <v>33</v>
      </c>
      <c r="AM36" t="s">
        <v>5</v>
      </c>
      <c r="AN36" t="s">
        <v>113</v>
      </c>
      <c r="AQ36" t="str">
        <f t="shared" si="0"/>
        <v>35 - Asphalt prep</v>
      </c>
      <c r="AR36" t="str">
        <f t="shared" si="1"/>
        <v>D2.8, D12</v>
      </c>
      <c r="AS36" t="str">
        <f t="shared" si="2"/>
        <v>Inspection / Test Point - Sign off</v>
      </c>
      <c r="AT36" t="str">
        <f t="shared" si="3"/>
        <v>ACTION - H</v>
      </c>
      <c r="AU36" t="str">
        <f t="shared" si="4"/>
        <v>Conformance Criteria (Whats Required) - Engineer to approve area is ready for asphalt. Prep and overcuts completed and compaction results satisfactory.</v>
      </c>
      <c r="AV36" t="str">
        <f t="shared" si="5"/>
        <v>Frequency - Prior to asphalt</v>
      </c>
      <c r="AW36" t="str">
        <f t="shared" si="6"/>
        <v>Inspection / Test Method - Inspection</v>
      </c>
      <c r="AX36" t="str">
        <f t="shared" si="7"/>
        <v>Verification Records - Sign This ITP</v>
      </c>
      <c r="AY36" t="str">
        <f t="shared" si="8"/>
        <v>Signatory - Engineer/Engineer's Rep</v>
      </c>
      <c r="AZ36" t="str">
        <f t="shared" si="9"/>
        <v xml:space="preserve">Comments - </v>
      </c>
      <c r="BD36" t="str">
        <v>Conformance Criteria (Whats Required) - All NTE's to be reviewed</v>
      </c>
    </row>
    <row r="37" spans="1:56" ht="15" customHeight="1" x14ac:dyDescent="0.25">
      <c r="A37" s="1">
        <v>36</v>
      </c>
      <c r="B37" t="s">
        <v>114</v>
      </c>
      <c r="F37" s="4"/>
      <c r="G37" s="4"/>
      <c r="I37" s="1"/>
      <c r="J37" s="4"/>
      <c r="N37" t="s">
        <v>33</v>
      </c>
      <c r="R37" t="s">
        <v>0</v>
      </c>
      <c r="T37" t="s">
        <v>115</v>
      </c>
      <c r="AF37" t="s">
        <v>116</v>
      </c>
      <c r="AK37" t="s">
        <v>33</v>
      </c>
      <c r="AM37" t="s">
        <v>5</v>
      </c>
      <c r="AN37" t="s">
        <v>21</v>
      </c>
      <c r="AQ37" t="str">
        <f t="shared" si="0"/>
        <v>36 - Defect walkovers</v>
      </c>
      <c r="AR37">
        <f t="shared" si="1"/>
        <v>0</v>
      </c>
      <c r="AS37" t="str">
        <f t="shared" si="2"/>
        <v>Inspection / Test Point - Inspection</v>
      </c>
      <c r="AT37" t="str">
        <f t="shared" si="3"/>
        <v>ACTION - H</v>
      </c>
      <c r="AU37" t="str">
        <f t="shared" si="4"/>
        <v>Conformance Criteria (Whats Required) - Contract management team to walk over site and inspect for any defects. List to be made by Engineer and provided to SR for rectification.</v>
      </c>
      <c r="AV37" t="str">
        <f t="shared" si="5"/>
        <v>Frequency - Post construction</v>
      </c>
      <c r="AW37" t="str">
        <f t="shared" si="6"/>
        <v>Inspection / Test Method - Inspection</v>
      </c>
      <c r="AX37" t="str">
        <f t="shared" si="7"/>
        <v>Verification Records - Sign This ITP</v>
      </c>
      <c r="AY37" t="str">
        <f t="shared" si="8"/>
        <v>Signatory - Contractor's Rep</v>
      </c>
      <c r="AZ37" t="str">
        <f t="shared" si="9"/>
        <v xml:space="preserve">Comments - </v>
      </c>
      <c r="BD37" t="str">
        <v>Frequency - Prior to submission to Engineer</v>
      </c>
    </row>
    <row r="38" spans="1:56" ht="15" customHeight="1" x14ac:dyDescent="0.25">
      <c r="A38" s="1">
        <v>37</v>
      </c>
      <c r="B38" t="s">
        <v>117</v>
      </c>
      <c r="F38" s="4"/>
      <c r="G38" s="4"/>
      <c r="I38" t="s">
        <v>11</v>
      </c>
      <c r="J38" s="4"/>
      <c r="N38" t="s">
        <v>14</v>
      </c>
      <c r="R38" t="s">
        <v>1</v>
      </c>
      <c r="T38" t="s">
        <v>118</v>
      </c>
      <c r="AF38" t="s">
        <v>116</v>
      </c>
      <c r="AK38" t="s">
        <v>33</v>
      </c>
      <c r="AM38" t="s">
        <v>5</v>
      </c>
      <c r="AN38" t="s">
        <v>21</v>
      </c>
      <c r="AQ38" t="str">
        <f t="shared" si="0"/>
        <v>37 - Supply of QA documentation</v>
      </c>
      <c r="AR38" t="str">
        <f t="shared" si="1"/>
        <v>D17</v>
      </c>
      <c r="AS38" t="str">
        <f t="shared" si="2"/>
        <v>Inspection / Test Point - Sign off</v>
      </c>
      <c r="AT38" t="str">
        <f t="shared" si="3"/>
        <v>ACTION - W</v>
      </c>
      <c r="AU38" t="str">
        <f t="shared" si="4"/>
        <v>Conformance Criteria (Whats Required) - Remaining QA documentation to be uploaded into Sharepoint</v>
      </c>
      <c r="AV38" t="str">
        <f t="shared" si="5"/>
        <v>Frequency - Post construction</v>
      </c>
      <c r="AW38" t="str">
        <f t="shared" si="6"/>
        <v>Inspection / Test Method - Inspection</v>
      </c>
      <c r="AX38" t="str">
        <f t="shared" si="7"/>
        <v>Verification Records - Sign This ITP</v>
      </c>
      <c r="AY38" t="str">
        <f t="shared" si="8"/>
        <v>Signatory - Contractor's Rep</v>
      </c>
      <c r="AZ38" t="str">
        <f t="shared" si="9"/>
        <v xml:space="preserve">Comments - </v>
      </c>
      <c r="BD38" t="str">
        <v>Inspection / Test Method - Review</v>
      </c>
    </row>
    <row r="39" spans="1:56" ht="15" customHeight="1" x14ac:dyDescent="0.25">
      <c r="A39" s="1">
        <v>38</v>
      </c>
      <c r="B39" t="s">
        <v>119</v>
      </c>
      <c r="G39" s="4"/>
      <c r="I39" t="s">
        <v>11</v>
      </c>
      <c r="K39" s="4"/>
      <c r="N39" t="s">
        <v>14</v>
      </c>
      <c r="R39" t="s">
        <v>1</v>
      </c>
      <c r="T39" t="s">
        <v>120</v>
      </c>
      <c r="AF39" t="s">
        <v>116</v>
      </c>
      <c r="AK39" t="s">
        <v>33</v>
      </c>
      <c r="AM39" t="s">
        <v>5</v>
      </c>
      <c r="AN39" t="s">
        <v>21</v>
      </c>
      <c r="AQ39" t="str">
        <f t="shared" si="0"/>
        <v>38 - Supply of Asbuilts</v>
      </c>
      <c r="AR39" t="str">
        <f t="shared" si="1"/>
        <v>D17</v>
      </c>
      <c r="AS39" t="str">
        <f t="shared" si="2"/>
        <v>Inspection / Test Point - Sign off</v>
      </c>
      <c r="AT39" t="str">
        <f t="shared" si="3"/>
        <v>ACTION - W</v>
      </c>
      <c r="AU39" t="str">
        <f t="shared" si="4"/>
        <v>Conformance Criteria (Whats Required) - Asbuilt data, DWG format drawings and red pen mark- ups provided to Engineer</v>
      </c>
      <c r="AV39" t="str">
        <f t="shared" si="5"/>
        <v>Frequency - Post construction</v>
      </c>
      <c r="AW39" t="str">
        <f t="shared" si="6"/>
        <v>Inspection / Test Method - Inspection</v>
      </c>
      <c r="AX39" t="str">
        <f t="shared" si="7"/>
        <v>Verification Records - Sign This ITP</v>
      </c>
      <c r="AY39" t="str">
        <f t="shared" si="8"/>
        <v>Signatory - Contractor's Rep</v>
      </c>
      <c r="AZ39" t="str">
        <f t="shared" si="9"/>
        <v xml:space="preserve">Comments - </v>
      </c>
      <c r="BD39" t="str">
        <v>Verification Records - Sign This ITP</v>
      </c>
    </row>
    <row r="40" spans="1:56" ht="15" customHeight="1" x14ac:dyDescent="0.25">
      <c r="A40" s="1"/>
      <c r="F40" s="4"/>
      <c r="G40" s="4"/>
      <c r="J40" s="4"/>
      <c r="BD40" t="str">
        <v>Signatory - Contractor's Rep</v>
      </c>
    </row>
    <row r="41" spans="1:56" ht="15" customHeight="1" x14ac:dyDescent="0.25">
      <c r="A41" s="1"/>
      <c r="G41" s="4"/>
      <c r="BD41" t="str">
        <v>Comments -</v>
      </c>
    </row>
    <row r="42" spans="1:56" ht="15" customHeight="1" x14ac:dyDescent="0.25">
      <c r="A42" s="1"/>
      <c r="F42" s="4"/>
      <c r="I42" s="1"/>
      <c r="BD42" t="str">
        <v>5 - Variations Reviewed by Divisional Manager</v>
      </c>
    </row>
    <row r="43" spans="1:56" ht="15" customHeight="1" x14ac:dyDescent="0.25">
      <c r="A43" s="1"/>
      <c r="B43" s="1"/>
      <c r="J43" s="4"/>
      <c r="BD43">
        <v>0</v>
      </c>
    </row>
    <row r="44" spans="1:56" ht="15" customHeight="1" x14ac:dyDescent="0.25">
      <c r="A44" s="1"/>
      <c r="I44" s="1"/>
      <c r="BD44" t="str">
        <v>Inspection / Test Point - Review</v>
      </c>
    </row>
    <row r="45" spans="1:56" ht="15" customHeight="1" x14ac:dyDescent="0.25">
      <c r="A45" s="1"/>
      <c r="F45" s="4"/>
      <c r="J45" s="4"/>
      <c r="BD45" t="str">
        <v>ACTION - W</v>
      </c>
    </row>
    <row r="46" spans="1:56" ht="15" customHeight="1" x14ac:dyDescent="0.25">
      <c r="A46" s="1"/>
      <c r="BD46" t="str">
        <v>Conformance Criteria (Whats Required) - All Variations to be reviewed</v>
      </c>
    </row>
    <row r="47" spans="1:56" ht="15" customHeight="1" x14ac:dyDescent="0.25">
      <c r="A47" s="1"/>
      <c r="BD47" t="str">
        <v>Frequency - Prior to submission to Engineer</v>
      </c>
    </row>
    <row r="48" spans="1:56" ht="15" customHeight="1" x14ac:dyDescent="0.25">
      <c r="BD48" t="str">
        <v>Inspection / Test Method - Review</v>
      </c>
    </row>
    <row r="49" spans="1:56" ht="15" customHeight="1" x14ac:dyDescent="0.25">
      <c r="BD49" t="str">
        <v>Verification Records - Sign This ITP</v>
      </c>
    </row>
    <row r="50" spans="1:56" ht="15" customHeight="1" x14ac:dyDescent="0.25">
      <c r="A50" s="1"/>
      <c r="BD50" t="str">
        <v>Signatory - Contractor's Rep</v>
      </c>
    </row>
    <row r="51" spans="1:56" ht="15" customHeight="1" x14ac:dyDescent="0.25">
      <c r="A51" s="1"/>
      <c r="BD51" t="str">
        <v>Comments -</v>
      </c>
    </row>
    <row r="52" spans="1:56" ht="15" customHeight="1" x14ac:dyDescent="0.25">
      <c r="A52" s="1"/>
      <c r="BD52" t="str">
        <v>6 - Site Pre-Condition Inspection</v>
      </c>
    </row>
    <row r="53" spans="1:56" ht="15" customHeight="1" x14ac:dyDescent="0.25">
      <c r="A53" s="1"/>
      <c r="D53" s="4"/>
      <c r="I53" s="1"/>
      <c r="BD53" t="str">
        <v>D1.5, D1.32.4</v>
      </c>
    </row>
    <row r="54" spans="1:56" ht="15" customHeight="1" x14ac:dyDescent="0.25">
      <c r="A54" s="1"/>
      <c r="BD54" t="str">
        <v>Inspection / Test Point - Review</v>
      </c>
    </row>
    <row r="55" spans="1:56" ht="15" customHeight="1" x14ac:dyDescent="0.25">
      <c r="A55" s="1"/>
      <c r="BD55" t="str">
        <v>ACTION - W</v>
      </c>
    </row>
    <row r="56" spans="1:56" ht="15" customHeight="1" x14ac:dyDescent="0.25">
      <c r="A56" s="1"/>
      <c r="BD56" t="str">
        <v>Conformance Criteria (Whats Required) - Record existing condition of site via walk-over/drive-over</v>
      </c>
    </row>
    <row r="57" spans="1:56" ht="15" customHeight="1" x14ac:dyDescent="0.25">
      <c r="A57" s="1"/>
      <c r="BD57" t="str">
        <v>Frequency - Prior to excavation</v>
      </c>
    </row>
    <row r="58" spans="1:56" ht="15" customHeight="1" x14ac:dyDescent="0.25">
      <c r="A58" s="1"/>
      <c r="BD58" t="str">
        <v>Inspection / Test Method - Video</v>
      </c>
    </row>
    <row r="59" spans="1:56" ht="15" customHeight="1" x14ac:dyDescent="0.25">
      <c r="BD59" t="str">
        <v>Verification Records - Sign This ITP</v>
      </c>
    </row>
    <row r="60" spans="1:56" ht="15" customHeight="1" x14ac:dyDescent="0.25">
      <c r="D60" s="4"/>
      <c r="I60" s="1"/>
      <c r="BD60" t="str">
        <v>Signatory - Contractor's Rep</v>
      </c>
    </row>
    <row r="61" spans="1:56" ht="15" customHeight="1" x14ac:dyDescent="0.25">
      <c r="A61" s="1"/>
      <c r="BD61" t="str">
        <v>Comments -</v>
      </c>
    </row>
    <row r="62" spans="1:56" ht="15" customHeight="1" x14ac:dyDescent="0.25">
      <c r="A62" s="1"/>
      <c r="BD62" t="str">
        <v>7 - Powernet and Chorus locates completed</v>
      </c>
    </row>
    <row r="63" spans="1:56" ht="15" customHeight="1" x14ac:dyDescent="0.25">
      <c r="A63" s="1"/>
      <c r="BD63" t="str">
        <v>D1.8</v>
      </c>
    </row>
    <row r="64" spans="1:56" ht="15" customHeight="1" x14ac:dyDescent="0.25">
      <c r="A64" s="1"/>
      <c r="BD64" t="str">
        <v>Inspection / Test Point - Inspection</v>
      </c>
    </row>
    <row r="65" spans="4:56" ht="15" customHeight="1" x14ac:dyDescent="0.25">
      <c r="BD65" t="str">
        <v>ACTION - H</v>
      </c>
    </row>
    <row r="66" spans="4:56" ht="15" customHeight="1" x14ac:dyDescent="0.25">
      <c r="BD66" t="str">
        <v>Conformance Criteria (Whats Required) - All known services have been located, reference back to plans to ensure everything has been located</v>
      </c>
    </row>
    <row r="67" spans="4:56" ht="15" customHeight="1" x14ac:dyDescent="0.25">
      <c r="D67" s="4"/>
      <c r="I67" s="1"/>
      <c r="BD67" t="str">
        <v>Frequency - Prior to excavation</v>
      </c>
    </row>
    <row r="68" spans="4:56" ht="15" customHeight="1" x14ac:dyDescent="0.25">
      <c r="BD68" t="str">
        <v>Inspection / Test Method - Inspection</v>
      </c>
    </row>
    <row r="69" spans="4:56" ht="15" customHeight="1" x14ac:dyDescent="0.25">
      <c r="BD69" t="str">
        <v>Verification Records - Sign This ITP</v>
      </c>
    </row>
    <row r="70" spans="4:56" ht="15" customHeight="1" x14ac:dyDescent="0.25">
      <c r="BD70" t="str">
        <v>Signatory - Supervisor/Foreman</v>
      </c>
    </row>
    <row r="71" spans="4:56" ht="15" customHeight="1" x14ac:dyDescent="0.25">
      <c r="BD71" t="str">
        <v>Comments -</v>
      </c>
    </row>
    <row r="72" spans="4:56" ht="15" customHeight="1" x14ac:dyDescent="0.25">
      <c r="BD72" t="str">
        <v>8 - Material inspection</v>
      </c>
    </row>
    <row r="73" spans="4:56" ht="15" customHeight="1" x14ac:dyDescent="0.25">
      <c r="D73" s="4"/>
      <c r="I73" s="1"/>
      <c r="BD73" t="str">
        <v>D2, D2.4.1</v>
      </c>
    </row>
    <row r="74" spans="4:56" ht="15" customHeight="1" x14ac:dyDescent="0.25">
      <c r="BD74" t="str">
        <v>Inspection / Test Point - Material Inspection</v>
      </c>
    </row>
    <row r="75" spans="4:56" ht="15" customHeight="1" x14ac:dyDescent="0.25">
      <c r="BD75" t="str">
        <v>ACTION - W</v>
      </c>
    </row>
    <row r="76" spans="4:56" ht="15" customHeight="1" x14ac:dyDescent="0.25">
      <c r="BD76" t="str">
        <v>Conformance Criteria (Whats Required) - Complete inspection of materials as they arrive to site</v>
      </c>
    </row>
    <row r="77" spans="4:56" ht="15" customHeight="1" x14ac:dyDescent="0.25">
      <c r="BD77" t="str">
        <v>Frequency - Upon pipe delivery</v>
      </c>
    </row>
    <row r="78" spans="4:56" ht="15" customHeight="1" x14ac:dyDescent="0.25">
      <c r="BD78" t="str">
        <v>Inspection / Test Method - Inspection</v>
      </c>
    </row>
    <row r="79" spans="4:56" ht="15" customHeight="1" x14ac:dyDescent="0.25">
      <c r="BD79" t="str">
        <v>Verification Records - Sign This ITP</v>
      </c>
    </row>
    <row r="80" spans="4:56" ht="15" customHeight="1" x14ac:dyDescent="0.25">
      <c r="BD80" t="str">
        <v>Signatory - Supervisor/Foreman</v>
      </c>
    </row>
    <row r="81" spans="56:56" ht="15" customHeight="1" x14ac:dyDescent="0.25">
      <c r="BD81" t="str">
        <v>Comments -</v>
      </c>
    </row>
    <row r="82" spans="56:56" ht="15" customHeight="1" x14ac:dyDescent="0.25">
      <c r="BD82" t="str">
        <v>9 - Sewerage continuity</v>
      </c>
    </row>
    <row r="83" spans="56:56" ht="15" customHeight="1" x14ac:dyDescent="0.25">
      <c r="BD83" t="str">
        <v>C1.13, D2.7.5</v>
      </c>
    </row>
    <row r="84" spans="56:56" ht="15" customHeight="1" x14ac:dyDescent="0.25">
      <c r="BD84" t="str">
        <v>Inspection / Test Point - Monitoring</v>
      </c>
    </row>
    <row r="85" spans="56:56" ht="15" customHeight="1" x14ac:dyDescent="0.25">
      <c r="BD85" t="str">
        <v>ACTION - W</v>
      </c>
    </row>
    <row r="86" spans="56:56" ht="15" customHeight="1" x14ac:dyDescent="0.25">
      <c r="BD86" t="str">
        <v>Conformance Criteria (Whats Required) - Ensure there is continuity in sewerage network during construction works</v>
      </c>
    </row>
    <row r="87" spans="56:56" ht="15" customHeight="1" x14ac:dyDescent="0.25">
      <c r="BD87" t="str">
        <v>Frequency - During construction</v>
      </c>
    </row>
    <row r="88" spans="56:56" ht="15" customHeight="1" x14ac:dyDescent="0.25">
      <c r="BD88" t="str">
        <v>Inspection / Test Method - Inspection</v>
      </c>
    </row>
    <row r="89" spans="56:56" ht="15" customHeight="1" x14ac:dyDescent="0.25">
      <c r="BD89" t="str">
        <v>Verification Records - Sign This ITP</v>
      </c>
    </row>
    <row r="90" spans="56:56" ht="15" customHeight="1" x14ac:dyDescent="0.25">
      <c r="BD90" t="str">
        <v>Signatory - Supervisor/Foreman</v>
      </c>
    </row>
    <row r="91" spans="56:56" ht="15" customHeight="1" x14ac:dyDescent="0.25">
      <c r="BD91" t="str">
        <v>Comments -</v>
      </c>
    </row>
    <row r="92" spans="56:56" ht="15" customHeight="1" x14ac:dyDescent="0.25">
      <c r="BD92" t="str">
        <v>10 - Existing alignment markout</v>
      </c>
    </row>
    <row r="93" spans="56:56" ht="15" customHeight="1" x14ac:dyDescent="0.25">
      <c r="BD93" t="str">
        <v>D2.7.1, C1.14</v>
      </c>
    </row>
    <row r="94" spans="56:56" ht="15" customHeight="1" x14ac:dyDescent="0.25">
      <c r="BD94" t="str">
        <v>Inspection / Test Point - Inspection/Test Point</v>
      </c>
    </row>
    <row r="95" spans="56:56" ht="15" customHeight="1" x14ac:dyDescent="0.25">
      <c r="BD95" t="str">
        <v>ACTION - H</v>
      </c>
    </row>
    <row r="96" spans="56:56" ht="15" customHeight="1" x14ac:dyDescent="0.25">
      <c r="BD96" t="str">
        <v>Conformance Criteria (Whats Required) - Markout existing aligment and trench edges onsite, to be confirmed by the Engineer's Rep</v>
      </c>
    </row>
    <row r="97" spans="56:56" ht="15" customHeight="1" x14ac:dyDescent="0.25">
      <c r="BD97" t="str">
        <v>Frequency - Prior to commencement</v>
      </c>
    </row>
    <row r="98" spans="56:56" ht="15" customHeight="1" x14ac:dyDescent="0.25">
      <c r="BD98" t="str">
        <v>Inspection / Test Method - Inspection</v>
      </c>
    </row>
    <row r="99" spans="56:56" ht="15" customHeight="1" x14ac:dyDescent="0.25">
      <c r="BD99" t="str">
        <v>Verification Records - Sign This ITP</v>
      </c>
    </row>
    <row r="100" spans="56:56" ht="15" customHeight="1" x14ac:dyDescent="0.25">
      <c r="BD100" t="str">
        <v>Signatory - Supervisor/Foreman</v>
      </c>
    </row>
    <row r="101" spans="56:56" ht="15" customHeight="1" x14ac:dyDescent="0.25">
      <c r="BD101" t="str">
        <v>Comments -</v>
      </c>
    </row>
    <row r="102" spans="56:56" ht="15" customHeight="1" x14ac:dyDescent="0.25">
      <c r="BD102" t="str">
        <v>11 - Inspect subgrade</v>
      </c>
    </row>
    <row r="103" spans="56:56" ht="15" customHeight="1" x14ac:dyDescent="0.25">
      <c r="BD103" t="str">
        <v>D13.4.3, D13.4.4</v>
      </c>
    </row>
    <row r="104" spans="56:56" ht="15" customHeight="1" x14ac:dyDescent="0.25">
      <c r="BD104" t="str">
        <v>Inspection / Test Point - Inspection/Scala</v>
      </c>
    </row>
    <row r="105" spans="56:56" ht="15" customHeight="1" x14ac:dyDescent="0.25">
      <c r="BD105" t="str">
        <v>ACTION - M</v>
      </c>
    </row>
    <row r="106" spans="56:56" ht="15" customHeight="1" x14ac:dyDescent="0.25">
      <c r="BD106" t="str">
        <v>Conformance Criteria (Whats Required) - Inspect subgrade as expose, complete scala if required. Contact manager for further instruction if subgrade is deemed unsuitable</v>
      </c>
    </row>
    <row r="107" spans="56:56" ht="15" customHeight="1" x14ac:dyDescent="0.25">
      <c r="BD107" t="str">
        <v>Frequency - During construction</v>
      </c>
    </row>
    <row r="108" spans="56:56" ht="15" customHeight="1" x14ac:dyDescent="0.25">
      <c r="BD108" t="str">
        <v>Inspection / Test Method - Inspection/Scala</v>
      </c>
    </row>
    <row r="109" spans="56:56" ht="15" customHeight="1" x14ac:dyDescent="0.25">
      <c r="BD109" t="str">
        <v>Verification Records - Sign This ITP</v>
      </c>
    </row>
    <row r="110" spans="56:56" ht="15" customHeight="1" x14ac:dyDescent="0.25">
      <c r="BD110" t="str">
        <v>Signatory - Supervisor/Foreman</v>
      </c>
    </row>
    <row r="111" spans="56:56" ht="15" customHeight="1" x14ac:dyDescent="0.25">
      <c r="BD111" t="str">
        <v>Comments -</v>
      </c>
    </row>
    <row r="112" spans="56:56" ht="15" customHeight="1" x14ac:dyDescent="0.25">
      <c r="BD112" t="str">
        <v>12 - Pipe laying</v>
      </c>
    </row>
    <row r="113" spans="56:56" ht="15" customHeight="1" x14ac:dyDescent="0.25">
      <c r="BD113" t="str">
        <v>D2, D2.7, D2.11.2</v>
      </c>
    </row>
    <row r="114" spans="56:56" ht="15" customHeight="1" x14ac:dyDescent="0.25">
      <c r="BD114" t="str">
        <v>Inspection / Test Point - Pipe laying</v>
      </c>
    </row>
    <row r="115" spans="56:56" ht="15" customHeight="1" x14ac:dyDescent="0.25">
      <c r="BD115" t="str">
        <v>ACTION - M</v>
      </c>
    </row>
    <row r="116" spans="56:56" ht="15" customHeight="1" x14ac:dyDescent="0.25">
      <c r="BD116" t="str">
        <v>Conformance Criteria (Whats Required) - Pipe to be laid as per specification, contract document and plans</v>
      </c>
    </row>
    <row r="117" spans="56:56" ht="15" customHeight="1" x14ac:dyDescent="0.25">
      <c r="BD117" t="str">
        <v>Frequency - During construction</v>
      </c>
    </row>
    <row r="118" spans="56:56" ht="15" customHeight="1" x14ac:dyDescent="0.25">
      <c r="BD118" t="str">
        <v>Inspection / Test Method - Spot checks</v>
      </c>
    </row>
    <row r="119" spans="56:56" ht="15" customHeight="1" x14ac:dyDescent="0.25">
      <c r="BD119" t="str">
        <v>Verification Records - Sign This ITP</v>
      </c>
    </row>
    <row r="120" spans="56:56" ht="15" customHeight="1" x14ac:dyDescent="0.25">
      <c r="BD120" t="str">
        <v>Signatory - Supervisor/Foreman</v>
      </c>
    </row>
    <row r="121" spans="56:56" ht="15" customHeight="1" x14ac:dyDescent="0.25">
      <c r="BD121" t="str">
        <v>Comments -</v>
      </c>
    </row>
    <row r="122" spans="56:56" ht="15" customHeight="1" x14ac:dyDescent="0.25">
      <c r="BD122" t="str">
        <v>13 - Saddles onto main, for laterals</v>
      </c>
    </row>
    <row r="123" spans="56:56" ht="15" customHeight="1" x14ac:dyDescent="0.25">
      <c r="BD123" t="str">
        <v>D4</v>
      </c>
    </row>
    <row r="124" spans="56:56" ht="15" customHeight="1" x14ac:dyDescent="0.25">
      <c r="BD124" t="str">
        <v>Inspection / Test Point - Sign off</v>
      </c>
    </row>
    <row r="125" spans="56:56" ht="15" customHeight="1" x14ac:dyDescent="0.25">
      <c r="BD125" t="str">
        <v>ACTION - W</v>
      </c>
    </row>
    <row r="126" spans="56:56" ht="15" customHeight="1" x14ac:dyDescent="0.25">
      <c r="BD126" t="str">
        <v>Conformance Criteria (Whats Required) - Install as per construction plans</v>
      </c>
    </row>
    <row r="127" spans="56:56" ht="15" customHeight="1" x14ac:dyDescent="0.25">
      <c r="BD127" t="str">
        <v>Frequency - During construction</v>
      </c>
    </row>
    <row r="128" spans="56:56" ht="15" customHeight="1" x14ac:dyDescent="0.25">
      <c r="BD128" t="str">
        <v>Inspection / Test Method - Photos</v>
      </c>
    </row>
    <row r="129" spans="56:56" ht="15" customHeight="1" x14ac:dyDescent="0.25">
      <c r="BD129" t="str">
        <v>Verification Records - Sign This ITP</v>
      </c>
    </row>
    <row r="130" spans="56:56" ht="15" customHeight="1" x14ac:dyDescent="0.25">
      <c r="BD130" t="str">
        <v>Signatory - Supervisor/Foreman</v>
      </c>
    </row>
    <row r="131" spans="56:56" ht="15" customHeight="1" x14ac:dyDescent="0.25">
      <c r="BD131" t="str">
        <v>Comments -</v>
      </c>
    </row>
    <row r="132" spans="56:56" ht="15" customHeight="1" x14ac:dyDescent="0.25">
      <c r="BD132" t="str">
        <v>14 - Compaction of bedding</v>
      </c>
    </row>
    <row r="133" spans="56:56" ht="15" customHeight="1" x14ac:dyDescent="0.25">
      <c r="BD133" t="str">
        <v>D1.29, D2.7.7</v>
      </c>
    </row>
    <row r="134" spans="56:56" ht="15" customHeight="1" x14ac:dyDescent="0.25">
      <c r="BD134" t="str">
        <v>Inspection / Test Point - Bedding</v>
      </c>
    </row>
    <row r="135" spans="56:56" ht="15" customHeight="1" x14ac:dyDescent="0.25">
      <c r="BD135" t="str">
        <v>ACTION - M</v>
      </c>
    </row>
    <row r="136" spans="56:56" ht="15" customHeight="1" x14ac:dyDescent="0.25">
      <c r="BD136" t="str">
        <v>Conformance Criteria (Whats Required) - Compacted layers not exceeding 200mm or 1/3 the pipe OD (whichever is lesser).</v>
      </c>
    </row>
    <row r="137" spans="56:56" ht="15" customHeight="1" x14ac:dyDescent="0.25">
      <c r="BD137" t="str">
        <v>Frequency - During construction</v>
      </c>
    </row>
    <row r="138" spans="56:56" ht="15" customHeight="1" x14ac:dyDescent="0.25">
      <c r="BD138" t="str">
        <v>Inspection / Test Method - Monitor</v>
      </c>
    </row>
    <row r="139" spans="56:56" ht="15" customHeight="1" x14ac:dyDescent="0.25">
      <c r="BD139" t="str">
        <v>Verification Records - Sign This ITP</v>
      </c>
    </row>
    <row r="140" spans="56:56" ht="15" customHeight="1" x14ac:dyDescent="0.25">
      <c r="BD140" t="str">
        <v>Signatory - Supervisor/Foreman</v>
      </c>
    </row>
    <row r="141" spans="56:56" ht="15" customHeight="1" x14ac:dyDescent="0.25">
      <c r="BD141" t="str">
        <v>Comments -</v>
      </c>
    </row>
    <row r="142" spans="56:56" ht="15" customHeight="1" x14ac:dyDescent="0.25">
      <c r="BD142" t="str">
        <v>15 - Concrete pours</v>
      </c>
    </row>
    <row r="143" spans="56:56" ht="15" customHeight="1" x14ac:dyDescent="0.25">
      <c r="BD143" t="str">
        <v>D1.24</v>
      </c>
    </row>
    <row r="144" spans="56:56" ht="15" customHeight="1" x14ac:dyDescent="0.25">
      <c r="BD144" t="str">
        <v>Inspection / Test Point - Sign off</v>
      </c>
    </row>
    <row r="145" spans="56:56" ht="15" customHeight="1" x14ac:dyDescent="0.25">
      <c r="BD145" t="str">
        <v>ACTION - W</v>
      </c>
    </row>
    <row r="146" spans="56:56" ht="15" customHeight="1" x14ac:dyDescent="0.25">
      <c r="BD146" t="str">
        <v>Conformance Criteria (Whats Required) - Concrete pours to be inspected by Engineer's Rep prior to backfilling</v>
      </c>
    </row>
    <row r="147" spans="56:56" ht="15" customHeight="1" x14ac:dyDescent="0.25">
      <c r="BD147" t="str">
        <v>Frequency - During construction</v>
      </c>
    </row>
    <row r="148" spans="56:56" ht="15" customHeight="1" x14ac:dyDescent="0.25">
      <c r="BD148" t="str">
        <v>Inspection / Test Method - Inspection</v>
      </c>
    </row>
    <row r="149" spans="56:56" ht="15" customHeight="1" x14ac:dyDescent="0.25">
      <c r="BD149" t="str">
        <v>Verification Records - Sign This ITP</v>
      </c>
    </row>
    <row r="150" spans="56:56" ht="15" customHeight="1" x14ac:dyDescent="0.25">
      <c r="BD150" t="str">
        <v>Signatory - Supervisor/Foreman</v>
      </c>
    </row>
    <row r="151" spans="56:56" ht="15" customHeight="1" x14ac:dyDescent="0.25">
      <c r="BD151" t="str">
        <v>Comments - Photos/concrete dockets</v>
      </c>
    </row>
    <row r="152" spans="56:56" ht="15" customHeight="1" x14ac:dyDescent="0.25">
      <c r="BD152" t="str">
        <v>16 - DN1050 Manhole F25382</v>
      </c>
    </row>
    <row r="153" spans="56:56" ht="15" customHeight="1" x14ac:dyDescent="0.25">
      <c r="BD153" t="str">
        <v>D18</v>
      </c>
    </row>
    <row r="154" spans="56:56" ht="15" customHeight="1" x14ac:dyDescent="0.25">
      <c r="BD154" t="str">
        <v>Inspection / Test Point - Inspection</v>
      </c>
    </row>
    <row r="155" spans="56:56" ht="15" customHeight="1" x14ac:dyDescent="0.25">
      <c r="BD155" t="str">
        <v>ACTION - W</v>
      </c>
    </row>
    <row r="156" spans="56:56" ht="15" customHeight="1" x14ac:dyDescent="0.25">
      <c r="BD156" t="str">
        <v>Conformance Criteria (Whats Required) - Complete manhole installation checklist</v>
      </c>
    </row>
    <row r="157" spans="56:56" ht="15" customHeight="1" x14ac:dyDescent="0.25">
      <c r="BD157" t="str">
        <v>Frequency - During construction</v>
      </c>
    </row>
    <row r="158" spans="56:56" ht="15" customHeight="1" x14ac:dyDescent="0.25">
      <c r="BD158" t="str">
        <v>Inspection / Test Method - Inspection</v>
      </c>
    </row>
    <row r="159" spans="56:56" ht="15" customHeight="1" x14ac:dyDescent="0.25">
      <c r="BD159" t="str">
        <v>Verification Records - Sign This ITP</v>
      </c>
    </row>
    <row r="160" spans="56:56" ht="15" customHeight="1" x14ac:dyDescent="0.25">
      <c r="BD160" t="str">
        <v>Signatory - Supervisor/Foreman</v>
      </c>
    </row>
    <row r="161" spans="56:56" ht="15" customHeight="1" x14ac:dyDescent="0.25">
      <c r="BD161" t="str">
        <v>Comments - Complete SR manhole checklist</v>
      </c>
    </row>
    <row r="162" spans="56:56" ht="15" customHeight="1" x14ac:dyDescent="0.25">
      <c r="BD162" t="str">
        <v>17 - DN1050 Manhole F25381</v>
      </c>
    </row>
    <row r="163" spans="56:56" ht="15" customHeight="1" x14ac:dyDescent="0.25">
      <c r="BD163" t="str">
        <v>D18</v>
      </c>
    </row>
    <row r="164" spans="56:56" ht="15" customHeight="1" x14ac:dyDescent="0.25">
      <c r="BD164" t="str">
        <v>Inspection / Test Point - Inspection</v>
      </c>
    </row>
    <row r="165" spans="56:56" ht="15" customHeight="1" x14ac:dyDescent="0.25">
      <c r="BD165" t="str">
        <v>ACTION - W</v>
      </c>
    </row>
    <row r="166" spans="56:56" ht="15" customHeight="1" x14ac:dyDescent="0.25">
      <c r="BD166" t="str">
        <v>Conformance Criteria (Whats Required) - Complete manhole installation checklist</v>
      </c>
    </row>
    <row r="167" spans="56:56" ht="15" customHeight="1" x14ac:dyDescent="0.25">
      <c r="BD167" t="str">
        <v>Frequency - During construction</v>
      </c>
    </row>
    <row r="168" spans="56:56" ht="15" customHeight="1" x14ac:dyDescent="0.25">
      <c r="BD168" t="str">
        <v>Inspection / Test Method - Inspection</v>
      </c>
    </row>
    <row r="169" spans="56:56" ht="15" customHeight="1" x14ac:dyDescent="0.25">
      <c r="BD169" t="str">
        <v>Verification Records - Sign This ITP</v>
      </c>
    </row>
    <row r="170" spans="56:56" ht="15" customHeight="1" x14ac:dyDescent="0.25">
      <c r="BD170" t="str">
        <v>Signatory - Supervisor/Foreman</v>
      </c>
    </row>
    <row r="171" spans="56:56" ht="15" customHeight="1" x14ac:dyDescent="0.25">
      <c r="BD171" t="str">
        <v>Comments - Complete SR manhole checklist</v>
      </c>
    </row>
    <row r="172" spans="56:56" ht="15" customHeight="1" x14ac:dyDescent="0.25">
      <c r="BD172" t="str">
        <v>18 - DN1050 Manhole F25380</v>
      </c>
    </row>
    <row r="173" spans="56:56" ht="15" customHeight="1" x14ac:dyDescent="0.25">
      <c r="BD173" t="str">
        <v>D18</v>
      </c>
    </row>
    <row r="174" spans="56:56" ht="15" customHeight="1" x14ac:dyDescent="0.25">
      <c r="BD174" t="str">
        <v>Inspection / Test Point - Inspection</v>
      </c>
    </row>
    <row r="175" spans="56:56" ht="15" customHeight="1" x14ac:dyDescent="0.25">
      <c r="BD175" t="str">
        <v>ACTION - W</v>
      </c>
    </row>
    <row r="176" spans="56:56" ht="15" customHeight="1" x14ac:dyDescent="0.25">
      <c r="BD176" t="str">
        <v>Conformance Criteria (Whats Required) - Complete manhole installation checklist</v>
      </c>
    </row>
    <row r="177" spans="56:56" ht="15" customHeight="1" x14ac:dyDescent="0.25">
      <c r="BD177" t="str">
        <v>Frequency - During construction</v>
      </c>
    </row>
    <row r="178" spans="56:56" ht="15" customHeight="1" x14ac:dyDescent="0.25">
      <c r="BD178" t="str">
        <v>Inspection / Test Method - Inspection</v>
      </c>
    </row>
    <row r="179" spans="56:56" ht="15" customHeight="1" x14ac:dyDescent="0.25">
      <c r="BD179" t="str">
        <v>Verification Records - Sign This ITP</v>
      </c>
    </row>
    <row r="180" spans="56:56" ht="15" customHeight="1" x14ac:dyDescent="0.25">
      <c r="BD180" t="str">
        <v>Signatory - Supervisor/Foreman</v>
      </c>
    </row>
    <row r="181" spans="56:56" ht="15" customHeight="1" x14ac:dyDescent="0.25">
      <c r="BD181" t="str">
        <v>Comments - Complete SR manhole checklist</v>
      </c>
    </row>
    <row r="182" spans="56:56" ht="15" customHeight="1" x14ac:dyDescent="0.25">
      <c r="BD182" t="str">
        <v>19 - DN1050 Manhole F25379</v>
      </c>
    </row>
    <row r="183" spans="56:56" ht="15" customHeight="1" x14ac:dyDescent="0.25">
      <c r="BD183" t="str">
        <v>D18</v>
      </c>
    </row>
    <row r="184" spans="56:56" ht="15" customHeight="1" x14ac:dyDescent="0.25">
      <c r="BD184" t="str">
        <v>Inspection / Test Point - Inspection</v>
      </c>
    </row>
    <row r="185" spans="56:56" ht="15" customHeight="1" x14ac:dyDescent="0.25">
      <c r="BD185" t="str">
        <v>ACTION - W</v>
      </c>
    </row>
    <row r="186" spans="56:56" ht="15" customHeight="1" x14ac:dyDescent="0.25">
      <c r="BD186" t="str">
        <v>Conformance Criteria (Whats Required) - Complete manhole installation checklist</v>
      </c>
    </row>
    <row r="187" spans="56:56" ht="15" customHeight="1" x14ac:dyDescent="0.25">
      <c r="BD187" t="str">
        <v>Frequency - During construction</v>
      </c>
    </row>
    <row r="188" spans="56:56" ht="15" customHeight="1" x14ac:dyDescent="0.25">
      <c r="BD188" t="str">
        <v>Inspection / Test Method - Inspection</v>
      </c>
    </row>
    <row r="189" spans="56:56" ht="15" customHeight="1" x14ac:dyDescent="0.25">
      <c r="BD189" t="str">
        <v>Verification Records - Sign This ITP</v>
      </c>
    </row>
    <row r="190" spans="56:56" ht="15" customHeight="1" x14ac:dyDescent="0.25">
      <c r="BD190" t="str">
        <v>Signatory - Supervisor/Foreman</v>
      </c>
    </row>
    <row r="191" spans="56:56" ht="15" customHeight="1" x14ac:dyDescent="0.25">
      <c r="BD191" t="str">
        <v>Comments - Complete SR manhole checklist</v>
      </c>
    </row>
    <row r="192" spans="56:56" ht="15" customHeight="1" x14ac:dyDescent="0.25">
      <c r="BD192" t="str">
        <v>20 - DN1050 Manhole F25378</v>
      </c>
    </row>
    <row r="193" spans="56:56" ht="15" customHeight="1" x14ac:dyDescent="0.25">
      <c r="BD193" t="str">
        <v>D18</v>
      </c>
    </row>
    <row r="194" spans="56:56" ht="15" customHeight="1" x14ac:dyDescent="0.25">
      <c r="BD194" t="str">
        <v>Inspection / Test Point - Inspection</v>
      </c>
    </row>
    <row r="195" spans="56:56" ht="15" customHeight="1" x14ac:dyDescent="0.25">
      <c r="BD195" t="str">
        <v>ACTION - W</v>
      </c>
    </row>
    <row r="196" spans="56:56" ht="15" customHeight="1" x14ac:dyDescent="0.25">
      <c r="BD196" t="str">
        <v>Conformance Criteria (Whats Required) - Complete manhole installation checklist</v>
      </c>
    </row>
    <row r="197" spans="56:56" ht="15" customHeight="1" x14ac:dyDescent="0.25">
      <c r="BD197" t="str">
        <v>Frequency - During construction</v>
      </c>
    </row>
    <row r="198" spans="56:56" ht="15" customHeight="1" x14ac:dyDescent="0.25">
      <c r="BD198" t="str">
        <v>Inspection / Test Method - Inspection</v>
      </c>
    </row>
    <row r="199" spans="56:56" ht="15" customHeight="1" x14ac:dyDescent="0.25">
      <c r="BD199" t="str">
        <v>Verification Records - Sign This ITP</v>
      </c>
    </row>
    <row r="200" spans="56:56" ht="15" customHeight="1" x14ac:dyDescent="0.25">
      <c r="BD200" t="str">
        <v>Signatory - Supervisor/Foreman</v>
      </c>
    </row>
    <row r="201" spans="56:56" ht="15" customHeight="1" x14ac:dyDescent="0.25">
      <c r="BD201" t="str">
        <v>Comments - Complete SR manhole checklist</v>
      </c>
    </row>
    <row r="202" spans="56:56" ht="15" customHeight="1" x14ac:dyDescent="0.25">
      <c r="BD202" t="str">
        <v>21 - DN1050 Manhole F25377</v>
      </c>
    </row>
    <row r="203" spans="56:56" ht="15" customHeight="1" x14ac:dyDescent="0.25">
      <c r="BD203" t="str">
        <v>D18</v>
      </c>
    </row>
    <row r="204" spans="56:56" ht="15" customHeight="1" x14ac:dyDescent="0.25">
      <c r="BD204" t="str">
        <v>Inspection / Test Point - Inspection</v>
      </c>
    </row>
    <row r="205" spans="56:56" ht="15" customHeight="1" x14ac:dyDescent="0.25">
      <c r="BD205" t="str">
        <v>ACTION - W</v>
      </c>
    </row>
    <row r="206" spans="56:56" ht="15" customHeight="1" x14ac:dyDescent="0.25">
      <c r="BD206" t="str">
        <v>Conformance Criteria (Whats Required) - Complete manhole installation checklist</v>
      </c>
    </row>
    <row r="207" spans="56:56" ht="15" customHeight="1" x14ac:dyDescent="0.25">
      <c r="BD207" t="str">
        <v>Frequency - During construction</v>
      </c>
    </row>
    <row r="208" spans="56:56" ht="15" customHeight="1" x14ac:dyDescent="0.25">
      <c r="BD208" t="str">
        <v>Inspection / Test Method - Inspection</v>
      </c>
    </row>
    <row r="209" spans="56:56" ht="15" customHeight="1" x14ac:dyDescent="0.25">
      <c r="BD209" t="str">
        <v>Verification Records - Sign This ITP</v>
      </c>
    </row>
    <row r="210" spans="56:56" ht="15" customHeight="1" x14ac:dyDescent="0.25">
      <c r="BD210" t="str">
        <v>Signatory - Supervisor/Foreman</v>
      </c>
    </row>
    <row r="211" spans="56:56" ht="15" customHeight="1" x14ac:dyDescent="0.25">
      <c r="BD211" t="str">
        <v>Comments - Complete SR manhole checklist</v>
      </c>
    </row>
    <row r="212" spans="56:56" ht="15" customHeight="1" x14ac:dyDescent="0.25">
      <c r="BD212" t="str">
        <v>22 - Encountered Services Sheet</v>
      </c>
    </row>
    <row r="213" spans="56:56" ht="15" customHeight="1" x14ac:dyDescent="0.25">
      <c r="BD213" t="str">
        <v>Contract document Appendix X, D2.7.4.3</v>
      </c>
    </row>
    <row r="214" spans="56:56" ht="15" customHeight="1" x14ac:dyDescent="0.25">
      <c r="BD214" t="str">
        <v>Inspection / Test Point - Record</v>
      </c>
    </row>
    <row r="215" spans="56:56" ht="15" customHeight="1" x14ac:dyDescent="0.25">
      <c r="BD215" t="str">
        <v>ACTION - H</v>
      </c>
    </row>
    <row r="216" spans="56:56" ht="15" customHeight="1" x14ac:dyDescent="0.25">
      <c r="BD216" t="str">
        <v>Conformance Criteria (Whats Required) - Record service on ICC encountered services sheet for services found on main and laterals</v>
      </c>
    </row>
    <row r="217" spans="56:56" ht="15" customHeight="1" x14ac:dyDescent="0.25">
      <c r="BD217" t="str">
        <v>Frequency - During construction</v>
      </c>
    </row>
    <row r="218" spans="56:56" ht="15" customHeight="1" x14ac:dyDescent="0.25">
      <c r="BD218" t="str">
        <v>Inspection / Test Method - Record</v>
      </c>
    </row>
    <row r="219" spans="56:56" ht="15" customHeight="1" x14ac:dyDescent="0.25">
      <c r="BD219" t="str">
        <v>Verification Records - Sign This ITP</v>
      </c>
    </row>
    <row r="220" spans="56:56" ht="15" customHeight="1" x14ac:dyDescent="0.25">
      <c r="BD220" t="str">
        <v>Signatory - Supervisor/Foreman</v>
      </c>
    </row>
    <row r="221" spans="56:56" ht="15" customHeight="1" x14ac:dyDescent="0.25">
      <c r="BD221" t="str">
        <v>Comments - Complete encountered service sheet for each service</v>
      </c>
    </row>
    <row r="222" spans="56:56" ht="15" customHeight="1" x14ac:dyDescent="0.25">
      <c r="BD222" t="str">
        <v>23 - Drainage Connection Sheet</v>
      </c>
    </row>
    <row r="223" spans="56:56" ht="15" customHeight="1" x14ac:dyDescent="0.25">
      <c r="BD223" t="str">
        <v>Contract document Appendix XI</v>
      </c>
    </row>
    <row r="224" spans="56:56" ht="15" customHeight="1" x14ac:dyDescent="0.25">
      <c r="BD224" t="str">
        <v>Inspection / Test Point - Record</v>
      </c>
    </row>
    <row r="225" spans="56:56" ht="15" customHeight="1" x14ac:dyDescent="0.25">
      <c r="BD225" t="str">
        <v>ACTION - H</v>
      </c>
    </row>
    <row r="226" spans="56:56" ht="15" customHeight="1" x14ac:dyDescent="0.25">
      <c r="BD226" t="str">
        <v>Conformance Criteria (Whats Required) - Record detail on ICC drainage connection sheet for each lateral installed</v>
      </c>
    </row>
    <row r="227" spans="56:56" ht="15" customHeight="1" x14ac:dyDescent="0.25">
      <c r="BD227" t="str">
        <v>Frequency - During construction</v>
      </c>
    </row>
    <row r="228" spans="56:56" ht="15" customHeight="1" x14ac:dyDescent="0.25">
      <c r="BD228" t="str">
        <v>Inspection / Test Method - Record</v>
      </c>
    </row>
    <row r="229" spans="56:56" ht="15" customHeight="1" x14ac:dyDescent="0.25">
      <c r="BD229" t="str">
        <v>Verification Records - Sign This ITP</v>
      </c>
    </row>
    <row r="230" spans="56:56" ht="15" customHeight="1" x14ac:dyDescent="0.25">
      <c r="BD230" t="str">
        <v>Signatory - Supervisor/Foreman</v>
      </c>
    </row>
    <row r="231" spans="56:56" ht="15" customHeight="1" x14ac:dyDescent="0.25">
      <c r="BD231" t="str">
        <v>Comments - Complete drainage connection sheet for each lateral installed</v>
      </c>
    </row>
    <row r="232" spans="56:56" ht="15" customHeight="1" x14ac:dyDescent="0.25">
      <c r="BD232" t="str">
        <v>24 - Manhole (MH) Inspection Sheet</v>
      </c>
    </row>
    <row r="233" spans="56:56" ht="15" customHeight="1" x14ac:dyDescent="0.25">
      <c r="BD233" t="str">
        <v>Contract document Appendix XV</v>
      </c>
    </row>
    <row r="234" spans="56:56" ht="15" customHeight="1" x14ac:dyDescent="0.25">
      <c r="BD234" t="str">
        <v>Inspection / Test Point - Record</v>
      </c>
    </row>
    <row r="235" spans="56:56" ht="15" customHeight="1" x14ac:dyDescent="0.25">
      <c r="BD235" t="str">
        <v>ACTION - H</v>
      </c>
    </row>
    <row r="236" spans="56:56" ht="15" customHeight="1" x14ac:dyDescent="0.25">
      <c r="BD236" t="str">
        <v>Conformance Criteria (Whats Required) - Record detail on ICC manhole inspection sheet for each manhole installed</v>
      </c>
    </row>
    <row r="237" spans="56:56" ht="15" customHeight="1" x14ac:dyDescent="0.25">
      <c r="BD237" t="str">
        <v>Frequency - During construction</v>
      </c>
    </row>
    <row r="238" spans="56:56" ht="15" customHeight="1" x14ac:dyDescent="0.25">
      <c r="BD238" t="str">
        <v>Inspection / Test Method - Record</v>
      </c>
    </row>
    <row r="239" spans="56:56" ht="15" customHeight="1" x14ac:dyDescent="0.25">
      <c r="BD239" t="str">
        <v>Verification Records - Sign This ITP</v>
      </c>
    </row>
    <row r="240" spans="56:56" ht="15" customHeight="1" x14ac:dyDescent="0.25">
      <c r="BD240" t="str">
        <v>Signatory - Supervisor/Foreman</v>
      </c>
    </row>
    <row r="241" spans="56:56" ht="15" customHeight="1" x14ac:dyDescent="0.25">
      <c r="BD241" t="str">
        <v>Comments - Complete manhole installation sheet for each manhole installed</v>
      </c>
    </row>
    <row r="242" spans="56:56" ht="15" customHeight="1" x14ac:dyDescent="0.25">
      <c r="BD242" t="str">
        <v>25 - Plateau Testing</v>
      </c>
    </row>
    <row r="243" spans="56:56" ht="15" customHeight="1" x14ac:dyDescent="0.25">
      <c r="BD243" t="str">
        <v>D2.7.7</v>
      </c>
    </row>
    <row r="244" spans="56:56" ht="15" customHeight="1" x14ac:dyDescent="0.25">
      <c r="BD244" t="str">
        <v>Inspection / Test Point - Test</v>
      </c>
    </row>
    <row r="245" spans="56:56" ht="15" customHeight="1" x14ac:dyDescent="0.25">
      <c r="BD245" t="str">
        <v>ACTION - H</v>
      </c>
    </row>
    <row r="246" spans="56:56" ht="15" customHeight="1" x14ac:dyDescent="0.25">
      <c r="BD246" t="str">
        <v>Conformance Criteria (Whats Required) - Plateau test to be undertaken at start of backfill to calibrate compaction methodology</v>
      </c>
    </row>
    <row r="247" spans="56:56" ht="15" customHeight="1" x14ac:dyDescent="0.25">
      <c r="BD247" t="str">
        <v>Frequency - Prior to backfill</v>
      </c>
    </row>
    <row r="248" spans="56:56" ht="15" customHeight="1" x14ac:dyDescent="0.25">
      <c r="BD248" t="str">
        <v>Inspection / Test Method - Test</v>
      </c>
    </row>
    <row r="249" spans="56:56" ht="15" customHeight="1" x14ac:dyDescent="0.25">
      <c r="BD249" t="str">
        <v>Verification Records - Sign This ITP</v>
      </c>
    </row>
    <row r="250" spans="56:56" ht="15" customHeight="1" x14ac:dyDescent="0.25">
      <c r="BD250" t="str">
        <v>Signatory - Contractor's Rep</v>
      </c>
    </row>
    <row r="251" spans="56:56" ht="15" customHeight="1" x14ac:dyDescent="0.25">
      <c r="BD251" t="str">
        <v>Comments -</v>
      </c>
    </row>
    <row r="252" spans="56:56" ht="15" customHeight="1" x14ac:dyDescent="0.25">
      <c r="BD252" t="str">
        <v>26 - Compaction of AP65 - Clegg Tests</v>
      </c>
    </row>
    <row r="253" spans="56:56" ht="15" customHeight="1" x14ac:dyDescent="0.25">
      <c r="BD253" t="str">
        <v>Contract document Appendix XIII, D2.7.7</v>
      </c>
    </row>
    <row r="254" spans="56:56" ht="15" customHeight="1" x14ac:dyDescent="0.25">
      <c r="BD254" t="str">
        <v>Inspection / Test Point - Record</v>
      </c>
    </row>
    <row r="255" spans="56:56" ht="15" customHeight="1" x14ac:dyDescent="0.25">
      <c r="BD255" t="str">
        <v>ACTION - W</v>
      </c>
    </row>
    <row r="256" spans="56:56" ht="15" customHeight="1" x14ac:dyDescent="0.25">
      <c r="BD256" t="str">
        <v>Conformance Criteria (Whats Required) - AP65 to be compacted in layers not exceeding 200mm depth. Clegg testing to be undertaken at 6m intervals. Record results on the ICC Clegg test result sheet.</v>
      </c>
    </row>
    <row r="257" spans="56:56" ht="15" customHeight="1" x14ac:dyDescent="0.25">
      <c r="BD257" t="str">
        <v>Frequency - During backfill</v>
      </c>
    </row>
    <row r="258" spans="56:56" ht="15" customHeight="1" x14ac:dyDescent="0.25">
      <c r="BD258" t="str">
        <v>Inspection / Test Method - Clegg test</v>
      </c>
    </row>
    <row r="259" spans="56:56" ht="15" customHeight="1" x14ac:dyDescent="0.25">
      <c r="BD259" t="str">
        <v>Verification Records - Sign This ITP</v>
      </c>
    </row>
    <row r="260" spans="56:56" ht="15" customHeight="1" x14ac:dyDescent="0.25">
      <c r="BD260" t="str">
        <v>Signatory - Supervisor/Foreman</v>
      </c>
    </row>
    <row r="261" spans="56:56" ht="15" customHeight="1" x14ac:dyDescent="0.25">
      <c r="BD261" t="str">
        <v>Comments -</v>
      </c>
    </row>
    <row r="262" spans="56:56" ht="15" customHeight="1" x14ac:dyDescent="0.25">
      <c r="BD262" t="str">
        <v>27 - Compaction of AP65 - Test Results to Engineer</v>
      </c>
    </row>
    <row r="263" spans="56:56" ht="15" customHeight="1" x14ac:dyDescent="0.25">
      <c r="BD263" t="str">
        <v>D1.29, D2.7</v>
      </c>
    </row>
    <row r="264" spans="56:56" ht="15" customHeight="1" x14ac:dyDescent="0.25">
      <c r="BD264" t="str">
        <v>Inspection / Test Point - Test Point</v>
      </c>
    </row>
    <row r="265" spans="56:56" ht="15" customHeight="1" x14ac:dyDescent="0.25">
      <c r="BD265" t="str">
        <v>ACTION - W</v>
      </c>
    </row>
    <row r="266" spans="56:56" ht="15" customHeight="1" x14ac:dyDescent="0.25">
      <c r="BD266" t="str">
        <v>Conformance Criteria (Whats Required) - NDM testing to be undertaken every 120m and achieve compaction of at least 95%. Results to be provided to Engineer at end of each stage.</v>
      </c>
    </row>
    <row r="267" spans="56:56" ht="15" customHeight="1" x14ac:dyDescent="0.25">
      <c r="BD267" t="str">
        <v>Frequency - During construction</v>
      </c>
    </row>
    <row r="268" spans="56:56" ht="15" customHeight="1" x14ac:dyDescent="0.25">
      <c r="BD268" t="str">
        <v>Inspection / Test Method - NDM Test</v>
      </c>
    </row>
    <row r="269" spans="56:56" ht="15" customHeight="1" x14ac:dyDescent="0.25">
      <c r="BD269" t="str">
        <v>Verification Records - Sign This ITP</v>
      </c>
    </row>
    <row r="270" spans="56:56" ht="15" customHeight="1" x14ac:dyDescent="0.25">
      <c r="BD270" t="str">
        <v>Signatory - Contractor's Rep</v>
      </c>
    </row>
    <row r="271" spans="56:56" ht="15" customHeight="1" x14ac:dyDescent="0.25">
      <c r="BD271" t="str">
        <v>Comments - NDM test results</v>
      </c>
    </row>
    <row r="272" spans="56:56" ht="15" customHeight="1" x14ac:dyDescent="0.25">
      <c r="BD272" t="str">
        <v>28 - Compaction of AP40 - Test Results to Engineer</v>
      </c>
    </row>
    <row r="273" spans="56:56" ht="15" customHeight="1" x14ac:dyDescent="0.25">
      <c r="BD273" t="str">
        <v>D1.29, D2.7</v>
      </c>
    </row>
    <row r="274" spans="56:56" ht="15" customHeight="1" x14ac:dyDescent="0.25">
      <c r="BD274" t="str">
        <v>Inspection / Test Point - Test Point</v>
      </c>
    </row>
    <row r="275" spans="56:56" ht="15" customHeight="1" x14ac:dyDescent="0.25">
      <c r="BD275" t="str">
        <v>ACTION - W</v>
      </c>
    </row>
    <row r="276" spans="56:56" ht="15" customHeight="1" x14ac:dyDescent="0.25">
      <c r="BD276" t="str">
        <v>Conformance Criteria (Whats Required) - NDM testing to be undertaken every 20m and achieve compaction of at least 98%. Results to be provided to Engineer at end of each stage.</v>
      </c>
    </row>
    <row r="277" spans="56:56" ht="15" customHeight="1" x14ac:dyDescent="0.25">
      <c r="BD277" t="str">
        <v>Frequency - During construction</v>
      </c>
    </row>
    <row r="278" spans="56:56" ht="15" customHeight="1" x14ac:dyDescent="0.25">
      <c r="BD278" t="str">
        <v>Inspection / Test Method - NDM Test</v>
      </c>
    </row>
    <row r="279" spans="56:56" ht="15" customHeight="1" x14ac:dyDescent="0.25">
      <c r="BD279" t="str">
        <v>Verification Records - Sign This ITP</v>
      </c>
    </row>
    <row r="280" spans="56:56" ht="15" customHeight="1" x14ac:dyDescent="0.25">
      <c r="BD280" t="str">
        <v>Signatory - Contractor's Rep</v>
      </c>
    </row>
    <row r="281" spans="56:56" ht="15" customHeight="1" x14ac:dyDescent="0.25">
      <c r="BD281" t="str">
        <v>Comments - NDM test results</v>
      </c>
    </row>
    <row r="282" spans="56:56" ht="15" customHeight="1" x14ac:dyDescent="0.25">
      <c r="BD282" t="str">
        <v>29 - Foul sewer main pressure testing</v>
      </c>
    </row>
    <row r="283" spans="56:56" ht="15" customHeight="1" x14ac:dyDescent="0.25">
      <c r="BD283" t="str">
        <v>AS/NZS2566:2</v>
      </c>
    </row>
    <row r="284" spans="56:56" ht="15" customHeight="1" x14ac:dyDescent="0.25">
      <c r="BD284" t="str">
        <v>Inspection / Test Point - Test Point</v>
      </c>
    </row>
    <row r="285" spans="56:56" ht="15" customHeight="1" x14ac:dyDescent="0.25">
      <c r="BD285" t="str">
        <v>ACTION - H</v>
      </c>
    </row>
    <row r="286" spans="56:56" ht="15" customHeight="1" x14ac:dyDescent="0.25">
      <c r="BD286" t="str">
        <v>Conformance Criteria (Whats Required) - Pressure test of new main, including connections to boundary</v>
      </c>
    </row>
    <row r="287" spans="56:56" ht="15" customHeight="1" x14ac:dyDescent="0.25">
      <c r="BD287" t="str">
        <v>Frequency - During construction</v>
      </c>
    </row>
    <row r="288" spans="56:56" ht="15" customHeight="1" x14ac:dyDescent="0.25">
      <c r="BD288" t="str">
        <v>Inspection / Test Method - Pressure test</v>
      </c>
    </row>
    <row r="289" spans="56:56" ht="15" customHeight="1" x14ac:dyDescent="0.25">
      <c r="BD289" t="str">
        <v>Verification Records - Sign This ITP</v>
      </c>
    </row>
    <row r="290" spans="56:56" ht="15" customHeight="1" x14ac:dyDescent="0.25">
      <c r="BD290" t="str">
        <v>Signatory - Supervisor/Contractor's Rep</v>
      </c>
    </row>
    <row r="291" spans="56:56" ht="15" customHeight="1" x14ac:dyDescent="0.25">
      <c r="BD291" t="str">
        <v>Comments -</v>
      </c>
    </row>
    <row r="292" spans="56:56" ht="15" customHeight="1" x14ac:dyDescent="0.25">
      <c r="BD292" t="str">
        <v>30 - Height check and CCTV - MH F25382 - F25381</v>
      </c>
    </row>
    <row r="293" spans="56:56" ht="15" customHeight="1" x14ac:dyDescent="0.25">
      <c r="BD293" t="str">
        <v>D2.9.3</v>
      </c>
    </row>
    <row r="294" spans="56:56" ht="15" customHeight="1" x14ac:dyDescent="0.25">
      <c r="BD294" t="str">
        <v>Inspection / Test Point - Sign off</v>
      </c>
    </row>
    <row r="295" spans="56:56" ht="15" customHeight="1" x14ac:dyDescent="0.25">
      <c r="BD295" t="str">
        <v>ACTION - H</v>
      </c>
    </row>
    <row r="296" spans="56:56" ht="15" customHeight="1" x14ac:dyDescent="0.25">
      <c r="BD296" t="str">
        <v>Conformance Criteria (Whats Required) - Check heights during construction. CCTV new line to ensure quality of installation prior to asphalt.</v>
      </c>
    </row>
    <row r="297" spans="56:56" ht="15" customHeight="1" x14ac:dyDescent="0.25">
      <c r="BD297" t="str">
        <v>Frequency - During construction</v>
      </c>
    </row>
    <row r="298" spans="56:56" ht="15" customHeight="1" x14ac:dyDescent="0.25">
      <c r="BD298" t="str">
        <v>Inspection / Test Method - Inspection</v>
      </c>
    </row>
    <row r="299" spans="56:56" ht="15" customHeight="1" x14ac:dyDescent="0.25">
      <c r="BD299" t="str">
        <v>Verification Records - Sign This ITP</v>
      </c>
    </row>
    <row r="300" spans="56:56" ht="15" customHeight="1" x14ac:dyDescent="0.25">
      <c r="BD300" t="str">
        <v>Signatory - Supervisor/Contractor's Rep</v>
      </c>
    </row>
    <row r="301" spans="56:56" ht="15" customHeight="1" x14ac:dyDescent="0.25">
      <c r="BD301" t="str">
        <v>Comments - CCTV footage</v>
      </c>
    </row>
    <row r="302" spans="56:56" ht="15" customHeight="1" x14ac:dyDescent="0.25">
      <c r="BD302" t="str">
        <v>31 - Height check and CCTV - MH F25381 - F25380</v>
      </c>
    </row>
    <row r="303" spans="56:56" ht="15" customHeight="1" x14ac:dyDescent="0.25">
      <c r="BD303" t="str">
        <v>D2.9.3</v>
      </c>
    </row>
    <row r="304" spans="56:56" ht="15" customHeight="1" x14ac:dyDescent="0.25">
      <c r="BD304" t="str">
        <v>Inspection / Test Point - Sign off</v>
      </c>
    </row>
    <row r="305" spans="56:56" ht="15" customHeight="1" x14ac:dyDescent="0.25">
      <c r="BD305" t="str">
        <v>ACTION - H</v>
      </c>
    </row>
    <row r="306" spans="56:56" ht="15" customHeight="1" x14ac:dyDescent="0.25">
      <c r="BD306" t="str">
        <v>Conformance Criteria (Whats Required) - Check heights during construction. CCTV new line to ensure quality of installation prior to asphalt.</v>
      </c>
    </row>
    <row r="307" spans="56:56" ht="15" customHeight="1" x14ac:dyDescent="0.25">
      <c r="BD307" t="str">
        <v>Frequency - During construction</v>
      </c>
    </row>
    <row r="308" spans="56:56" ht="15" customHeight="1" x14ac:dyDescent="0.25">
      <c r="BD308" t="str">
        <v>Inspection / Test Method - Inspection</v>
      </c>
    </row>
    <row r="309" spans="56:56" ht="15" customHeight="1" x14ac:dyDescent="0.25">
      <c r="BD309" t="str">
        <v>Verification Records - Sign This ITP</v>
      </c>
    </row>
    <row r="310" spans="56:56" ht="15" customHeight="1" x14ac:dyDescent="0.25">
      <c r="BD310" t="str">
        <v>Signatory - Supervisor/Contractor's Rep</v>
      </c>
    </row>
    <row r="311" spans="56:56" ht="15" customHeight="1" x14ac:dyDescent="0.25">
      <c r="BD311" t="str">
        <v>Comments - CCTV footage</v>
      </c>
    </row>
    <row r="312" spans="56:56" ht="15" customHeight="1" x14ac:dyDescent="0.25">
      <c r="BD312" t="str">
        <v>32 - Height check and CCTV - MH F25380 - F25379</v>
      </c>
    </row>
    <row r="313" spans="56:56" ht="15" customHeight="1" x14ac:dyDescent="0.25">
      <c r="BD313" t="str">
        <v>D2.9.3</v>
      </c>
    </row>
    <row r="314" spans="56:56" ht="15" customHeight="1" x14ac:dyDescent="0.25">
      <c r="BD314" t="str">
        <v>Inspection / Test Point - Sign off</v>
      </c>
    </row>
    <row r="315" spans="56:56" ht="15" customHeight="1" x14ac:dyDescent="0.25">
      <c r="BD315" t="str">
        <v>ACTION - H</v>
      </c>
    </row>
    <row r="316" spans="56:56" ht="15" customHeight="1" x14ac:dyDescent="0.25">
      <c r="BD316" t="str">
        <v>Conformance Criteria (Whats Required) - Check heights during construction. CCTV new line to ensure quality of installation prior to asphalt.</v>
      </c>
    </row>
    <row r="317" spans="56:56" ht="15" customHeight="1" x14ac:dyDescent="0.25">
      <c r="BD317" t="str">
        <v>Frequency - During construction</v>
      </c>
    </row>
    <row r="318" spans="56:56" ht="15" customHeight="1" x14ac:dyDescent="0.25">
      <c r="BD318" t="str">
        <v>Inspection / Test Method - Inspection</v>
      </c>
    </row>
    <row r="319" spans="56:56" ht="15" customHeight="1" x14ac:dyDescent="0.25">
      <c r="BD319" t="str">
        <v>Verification Records - Sign This ITP</v>
      </c>
    </row>
    <row r="320" spans="56:56" ht="15" customHeight="1" x14ac:dyDescent="0.25">
      <c r="BD320" t="str">
        <v>Signatory - Supervisor/Contractor's Rep</v>
      </c>
    </row>
    <row r="321" spans="56:56" ht="15" customHeight="1" x14ac:dyDescent="0.25">
      <c r="BD321" t="str">
        <v>Comments - CCTV footage</v>
      </c>
    </row>
    <row r="322" spans="56:56" ht="15" customHeight="1" x14ac:dyDescent="0.25">
      <c r="BD322" t="str">
        <v>33 - Height check and CCTV - MH F25379 - F25378</v>
      </c>
    </row>
    <row r="323" spans="56:56" ht="15" customHeight="1" x14ac:dyDescent="0.25">
      <c r="BD323" t="str">
        <v>D2.9.3</v>
      </c>
    </row>
    <row r="324" spans="56:56" ht="15" customHeight="1" x14ac:dyDescent="0.25">
      <c r="BD324" t="str">
        <v>Inspection / Test Point - Sign off</v>
      </c>
    </row>
    <row r="325" spans="56:56" ht="15" customHeight="1" x14ac:dyDescent="0.25">
      <c r="BD325" t="str">
        <v>ACTION - H</v>
      </c>
    </row>
    <row r="326" spans="56:56" ht="15" customHeight="1" x14ac:dyDescent="0.25">
      <c r="BD326" t="str">
        <v>Conformance Criteria (Whats Required) - Check heights during construction. CCTV new line to ensure quality of installation prior to asphalt.</v>
      </c>
    </row>
    <row r="327" spans="56:56" ht="15" customHeight="1" x14ac:dyDescent="0.25">
      <c r="BD327" t="str">
        <v>Frequency - During construction</v>
      </c>
    </row>
    <row r="328" spans="56:56" ht="15" customHeight="1" x14ac:dyDescent="0.25">
      <c r="BD328" t="str">
        <v>Inspection / Test Method - Inspection</v>
      </c>
    </row>
    <row r="329" spans="56:56" ht="15" customHeight="1" x14ac:dyDescent="0.25">
      <c r="BD329" t="str">
        <v>Verification Records - Sign This ITP</v>
      </c>
    </row>
    <row r="330" spans="56:56" ht="15" customHeight="1" x14ac:dyDescent="0.25">
      <c r="BD330" t="str">
        <v>Signatory - Supervisor/Contractor's Rep</v>
      </c>
    </row>
    <row r="331" spans="56:56" ht="15" customHeight="1" x14ac:dyDescent="0.25">
      <c r="BD331" t="str">
        <v>Comments - CCTV footage</v>
      </c>
    </row>
    <row r="332" spans="56:56" ht="15" customHeight="1" x14ac:dyDescent="0.25">
      <c r="BD332" t="str">
        <v>34 - Height check and CCTV - MH F25378 - F25377</v>
      </c>
    </row>
    <row r="333" spans="56:56" ht="15" customHeight="1" x14ac:dyDescent="0.25">
      <c r="BD333" t="str">
        <v>D2.9.3</v>
      </c>
    </row>
    <row r="334" spans="56:56" ht="15" customHeight="1" x14ac:dyDescent="0.25">
      <c r="BD334" t="str">
        <v>Inspection / Test Point - Sign off</v>
      </c>
    </row>
    <row r="335" spans="56:56" ht="15" customHeight="1" x14ac:dyDescent="0.25">
      <c r="BD335" t="str">
        <v>ACTION - H</v>
      </c>
    </row>
    <row r="336" spans="56:56" ht="15" customHeight="1" x14ac:dyDescent="0.25">
      <c r="BD336" t="str">
        <v>Conformance Criteria (Whats Required) - Check heights during construction. CCTV new line to ensure quality of installation prior to asphalt.</v>
      </c>
    </row>
    <row r="337" spans="56:56" ht="15" customHeight="1" x14ac:dyDescent="0.25">
      <c r="BD337" t="str">
        <v>Frequency - During construction</v>
      </c>
    </row>
    <row r="338" spans="56:56" ht="15" customHeight="1" x14ac:dyDescent="0.25">
      <c r="BD338" t="str">
        <v>Inspection / Test Method - Inspection</v>
      </c>
    </row>
    <row r="339" spans="56:56" ht="15" customHeight="1" x14ac:dyDescent="0.25">
      <c r="BD339" t="str">
        <v>Verification Records - Sign This ITP</v>
      </c>
    </row>
    <row r="340" spans="56:56" ht="15" customHeight="1" x14ac:dyDescent="0.25">
      <c r="BD340" t="str">
        <v>Signatory - Supervisor/Contractor's Rep</v>
      </c>
    </row>
    <row r="341" spans="56:56" ht="15" customHeight="1" x14ac:dyDescent="0.25">
      <c r="BD341" t="str">
        <v>Comments - CCTV footage</v>
      </c>
    </row>
    <row r="342" spans="56:56" ht="15" customHeight="1" x14ac:dyDescent="0.25">
      <c r="BD342" t="str">
        <v>35 - Asphalt prep</v>
      </c>
    </row>
    <row r="343" spans="56:56" ht="15" customHeight="1" x14ac:dyDescent="0.25">
      <c r="BD343" t="str">
        <v>D2.8, D12</v>
      </c>
    </row>
    <row r="344" spans="56:56" ht="15" customHeight="1" x14ac:dyDescent="0.25">
      <c r="BD344" t="str">
        <v>Inspection / Test Point - Sign off</v>
      </c>
    </row>
    <row r="345" spans="56:56" ht="15" customHeight="1" x14ac:dyDescent="0.25">
      <c r="BD345" t="str">
        <v>ACTION - H</v>
      </c>
    </row>
    <row r="346" spans="56:56" ht="15" customHeight="1" x14ac:dyDescent="0.25">
      <c r="BD346" t="str">
        <v>Conformance Criteria (Whats Required) - Engineer to approve area is ready for asphalt. Prep and overcuts completed and compaction results satisfactory.</v>
      </c>
    </row>
    <row r="347" spans="56:56" ht="15" customHeight="1" x14ac:dyDescent="0.25">
      <c r="BD347" t="str">
        <v>Frequency - Prior to asphalt</v>
      </c>
    </row>
    <row r="348" spans="56:56" ht="15" customHeight="1" x14ac:dyDescent="0.25">
      <c r="BD348" t="str">
        <v>Inspection / Test Method - Inspection</v>
      </c>
    </row>
    <row r="349" spans="56:56" ht="15" customHeight="1" x14ac:dyDescent="0.25">
      <c r="BD349" t="str">
        <v>Verification Records - Sign This ITP</v>
      </c>
    </row>
    <row r="350" spans="56:56" ht="15" customHeight="1" x14ac:dyDescent="0.25">
      <c r="BD350" t="str">
        <v>Signatory - Engineer/Engineer's Rep</v>
      </c>
    </row>
    <row r="351" spans="56:56" ht="15" customHeight="1" x14ac:dyDescent="0.25">
      <c r="BD351" t="str">
        <v>Comments -</v>
      </c>
    </row>
    <row r="352" spans="56:56" ht="15" customHeight="1" x14ac:dyDescent="0.25">
      <c r="BD352" t="str">
        <v>36 - Defect walkovers</v>
      </c>
    </row>
    <row r="353" spans="56:56" ht="15" customHeight="1" x14ac:dyDescent="0.25">
      <c r="BD353">
        <v>0</v>
      </c>
    </row>
    <row r="354" spans="56:56" ht="15" customHeight="1" x14ac:dyDescent="0.25">
      <c r="BD354" t="str">
        <v>Inspection / Test Point - Inspection</v>
      </c>
    </row>
    <row r="355" spans="56:56" ht="15" customHeight="1" x14ac:dyDescent="0.25">
      <c r="BD355" t="str">
        <v>ACTION - H</v>
      </c>
    </row>
    <row r="356" spans="56:56" ht="15" customHeight="1" x14ac:dyDescent="0.25">
      <c r="BD356" t="str">
        <v>Conformance Criteria (Whats Required) - Contract management team to walk over site and inspect for any defects. List to be made by Engineer and provided to SR for rectification.</v>
      </c>
    </row>
    <row r="357" spans="56:56" ht="15" customHeight="1" x14ac:dyDescent="0.25">
      <c r="BD357" t="str">
        <v>Frequency - Post construction</v>
      </c>
    </row>
    <row r="358" spans="56:56" ht="15" customHeight="1" x14ac:dyDescent="0.25">
      <c r="BD358" t="str">
        <v>Inspection / Test Method - Inspection</v>
      </c>
    </row>
    <row r="359" spans="56:56" ht="15" customHeight="1" x14ac:dyDescent="0.25">
      <c r="BD359" t="str">
        <v>Verification Records - Sign This ITP</v>
      </c>
    </row>
    <row r="360" spans="56:56" ht="15" customHeight="1" x14ac:dyDescent="0.25">
      <c r="BD360" t="str">
        <v>Signatory - Contractor's Rep</v>
      </c>
    </row>
    <row r="361" spans="56:56" ht="15" customHeight="1" x14ac:dyDescent="0.25">
      <c r="BD361" t="str">
        <v>Comments -</v>
      </c>
    </row>
    <row r="362" spans="56:56" ht="15" customHeight="1" x14ac:dyDescent="0.25">
      <c r="BD362" t="str">
        <v>37 - Supply of QA documentation</v>
      </c>
    </row>
    <row r="363" spans="56:56" ht="15" customHeight="1" x14ac:dyDescent="0.25">
      <c r="BD363" t="str">
        <v>D17</v>
      </c>
    </row>
    <row r="364" spans="56:56" ht="15" customHeight="1" x14ac:dyDescent="0.25">
      <c r="BD364" t="str">
        <v>Inspection / Test Point - Sign off</v>
      </c>
    </row>
    <row r="365" spans="56:56" ht="15" customHeight="1" x14ac:dyDescent="0.25">
      <c r="BD365" t="str">
        <v>ACTION - W</v>
      </c>
    </row>
    <row r="366" spans="56:56" ht="15" customHeight="1" x14ac:dyDescent="0.25">
      <c r="BD366" t="str">
        <v>Conformance Criteria (Whats Required) - Remaining QA documentation to be uploaded into Sharepoint</v>
      </c>
    </row>
    <row r="367" spans="56:56" ht="15" customHeight="1" x14ac:dyDescent="0.25">
      <c r="BD367" t="str">
        <v>Frequency - Post construction</v>
      </c>
    </row>
    <row r="368" spans="56:56" ht="15" customHeight="1" x14ac:dyDescent="0.25">
      <c r="BD368" t="str">
        <v>Inspection / Test Method - Inspection</v>
      </c>
    </row>
    <row r="369" spans="56:56" ht="15" customHeight="1" x14ac:dyDescent="0.25">
      <c r="BD369" t="str">
        <v>Verification Records - Sign This ITP</v>
      </c>
    </row>
    <row r="370" spans="56:56" ht="15" customHeight="1" x14ac:dyDescent="0.25">
      <c r="BD370" t="str">
        <v>Signatory - Contractor's Rep</v>
      </c>
    </row>
    <row r="371" spans="56:56" ht="15" customHeight="1" x14ac:dyDescent="0.25">
      <c r="BD371" t="str">
        <v>Comments -</v>
      </c>
    </row>
    <row r="372" spans="56:56" ht="15" customHeight="1" x14ac:dyDescent="0.25">
      <c r="BD372" t="str">
        <v>38 - Supply of Asbuilts</v>
      </c>
    </row>
    <row r="373" spans="56:56" ht="15" customHeight="1" x14ac:dyDescent="0.25">
      <c r="BD373" t="str">
        <v>D17</v>
      </c>
    </row>
    <row r="374" spans="56:56" ht="15" customHeight="1" x14ac:dyDescent="0.25">
      <c r="BD374" t="str">
        <v>Inspection / Test Point - Sign off</v>
      </c>
    </row>
    <row r="375" spans="56:56" ht="15" customHeight="1" x14ac:dyDescent="0.25">
      <c r="BD375" t="str">
        <v>ACTION - W</v>
      </c>
    </row>
    <row r="376" spans="56:56" ht="15" customHeight="1" x14ac:dyDescent="0.25">
      <c r="BD376" t="str">
        <v>Conformance Criteria (Whats Required) - Asbuilt data, DWG format drawings and red pen mark- ups provided to Engineer</v>
      </c>
    </row>
    <row r="377" spans="56:56" ht="15" customHeight="1" x14ac:dyDescent="0.25">
      <c r="BD377" t="str">
        <v>Frequency - Post construction</v>
      </c>
    </row>
    <row r="378" spans="56:56" ht="15" customHeight="1" x14ac:dyDescent="0.25">
      <c r="BD378" t="str">
        <v>Inspection / Test Method - Inspection</v>
      </c>
    </row>
    <row r="379" spans="56:56" ht="15" customHeight="1" x14ac:dyDescent="0.25">
      <c r="BD379" t="str">
        <v>Verification Records - Sign This ITP</v>
      </c>
    </row>
    <row r="380" spans="56:56" ht="15" customHeight="1" x14ac:dyDescent="0.25">
      <c r="BD380" t="str">
        <v>Signatory - Contractor's Rep</v>
      </c>
    </row>
    <row r="381" spans="56:56" ht="15" customHeight="1" x14ac:dyDescent="0.25">
      <c r="BD381" t="str">
        <v>Comments -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Tat</dc:creator>
  <cp:lastModifiedBy>William Tat</cp:lastModifiedBy>
  <dcterms:created xsi:type="dcterms:W3CDTF">2024-01-22T00:41:57Z</dcterms:created>
  <dcterms:modified xsi:type="dcterms:W3CDTF">2025-06-17T04:04:25Z</dcterms:modified>
</cp:coreProperties>
</file>