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/>
  </bookViews>
  <sheets>
    <sheet name="minInt" sheetId="1" r:id="rId1"/>
    <sheet name="minString" sheetId="2" r:id="rId2"/>
    <sheet name="reduciton" sheetId="3" r:id="rId3"/>
  </sheets>
  <calcPr calcId="144525"/>
</workbook>
</file>

<file path=xl/sharedStrings.xml><?xml version="1.0" encoding="utf-8"?>
<sst xmlns="http://schemas.openxmlformats.org/spreadsheetml/2006/main" count="16">
  <si>
    <t>min int耗时(us)</t>
  </si>
  <si>
    <t>数组长度</t>
  </si>
  <si>
    <t>外部迭代</t>
  </si>
  <si>
    <t>Stream串行迭代</t>
  </si>
  <si>
    <t>Stream并行迭代</t>
  </si>
  <si>
    <t>归一化时间</t>
  </si>
  <si>
    <t>不同并行度耗时(us)</t>
  </si>
  <si>
    <t>单核</t>
  </si>
  <si>
    <t>双核</t>
  </si>
  <si>
    <t>四核</t>
  </si>
  <si>
    <t>八核</t>
  </si>
  <si>
    <t>归一化的时间</t>
  </si>
  <si>
    <t>min String耗时(us)</t>
  </si>
  <si>
    <t>Rreduction耗时(us)</t>
  </si>
  <si>
    <t>Stream串行归约</t>
  </si>
  <si>
    <t>Stream并行归约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</si>
</sst>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.5"/>
      <color rgb="FFC00000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1" fillId="0" borderId="0" xfId="0" applyNumberFormat="1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11" fontId="2" fillId="0" borderId="0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1" fontId="2" fillId="0" borderId="0" xfId="0" applyNumberFormat="1" applyFont="1" applyAlignment="1">
      <alignment horizontal="center" vertical="top" wrapText="1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i="0" u="none" strike="noStrike" kern="1200" cap="none" spc="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Stream求</a:t>
            </a:r>
            <a:r>
              <a:rPr lang="x-none" altLang="en-US" sz="1400" b="1" i="0" u="none" strike="noStrike" kern="1200" cap="none" spc="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int数组最小值性能</a:t>
            </a:r>
            <a:endParaRPr lang="x-none" altLang="en-US" sz="1400" b="1" i="0" u="none" strike="noStrike" kern="1200" cap="none" spc="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minInt!$B$10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minInt!$B$11:$B$16</c15:sqref>
                  </c15:fullRef>
                </c:ext>
              </c:extLst>
              <c:f>minInt!$B$13:$B$16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minInt!$C$10</c:f>
              <c:strCache>
                <c:ptCount val="1"/>
                <c:pt idx="0">
                  <c:v>Stream串行迭代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minInt!$C$11:$C$16</c15:sqref>
                  </c15:fullRef>
                </c:ext>
              </c:extLst>
              <c:f>minInt!$C$13:$C$16</c:f>
              <c:numCache>
                <c:formatCode>0.00_ </c:formatCode>
                <c:ptCount val="4"/>
                <c:pt idx="0">
                  <c:v>2.02942123665808</c:v>
                </c:pt>
                <c:pt idx="1">
                  <c:v>2.04766214557172</c:v>
                </c:pt>
                <c:pt idx="2">
                  <c:v>1.97916098719368</c:v>
                </c:pt>
                <c:pt idx="3">
                  <c:v>2.04624411454979</c:v>
                </c:pt>
              </c:numCache>
            </c:numRef>
          </c:val>
        </c:ser>
        <c:ser>
          <c:idx val="3"/>
          <c:order val="2"/>
          <c:tx>
            <c:strRef>
              <c:f>minInt!$D$10</c:f>
              <c:strCache>
                <c:ptCount val="1"/>
                <c:pt idx="0">
                  <c:v>Stream并行迭代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minInt!$A$11:$A$16</c15:sqref>
                  </c15:fullRef>
                </c:ext>
              </c:extLst>
              <c:f>minInt!$A$13:$A$16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100000000</c:v>
                </c:pt>
                <c:pt idx="3" c:formatCode="0.00E+00">
                  <c:v>1000000000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minInt!$D$11:$D$16</c15:sqref>
                  </c15:fullRef>
                </c:ext>
              </c:extLst>
              <c:f>minInt!$D$13:$D$16</c:f>
              <c:numCache>
                <c:formatCode>0.00_ </c:formatCode>
                <c:ptCount val="4"/>
                <c:pt idx="0">
                  <c:v>0.503151453809348</c:v>
                </c:pt>
                <c:pt idx="1">
                  <c:v>0.415180236236639</c:v>
                </c:pt>
                <c:pt idx="2">
                  <c:v>0.319990130033929</c:v>
                </c:pt>
                <c:pt idx="3">
                  <c:v>0.390457839448049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87617"/>
        <c:axId val="923129771"/>
      </c:barChart>
      <c:catAx>
        <c:axId val="803587617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b="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数组长度</a:t>
                </a:r>
                <a:endParaRPr lang="x-none" altLang="en-US" sz="1200" b="0" i="0" u="none" strike="noStrike" kern="1200" cap="none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3129771"/>
        <c:crosses val="autoZero"/>
        <c:auto val="1"/>
        <c:lblAlgn val="ctr"/>
        <c:lblOffset val="100"/>
        <c:tickMarkSkip val="1"/>
        <c:noMultiLvlLbl val="0"/>
      </c:catAx>
      <c:valAx>
        <c:axId val="92312977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b="1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1" i="0" u="none" strike="noStrike" kern="1200" cap="none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1" i="0" u="none" strike="noStrike" kern="1200" cap="none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3587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求int数组最小值性能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minInt!$B$24:$E$24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minInt!$B$28:$E$28</c:f>
              <c:numCache>
                <c:formatCode>0.00_ </c:formatCode>
                <c:ptCount val="4"/>
                <c:pt idx="0">
                  <c:v>2.07536505132478</c:v>
                </c:pt>
                <c:pt idx="1">
                  <c:v>1.05139536536399</c:v>
                </c:pt>
                <c:pt idx="2">
                  <c:v>0.5548664076476</c:v>
                </c:pt>
                <c:pt idx="3">
                  <c:v>0.37284134117178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097718"/>
        <c:axId val="993649618"/>
      </c:lineChart>
      <c:catAx>
        <c:axId val="47109771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b="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993649618"/>
        <c:crosses val="autoZero"/>
        <c:auto val="1"/>
        <c:lblAlgn val="ctr"/>
        <c:lblOffset val="100"/>
        <c:tickMarkSkip val="1"/>
        <c:noMultiLvlLbl val="0"/>
      </c:catAx>
      <c:valAx>
        <c:axId val="99364961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b="1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1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1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471097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Stream求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String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数组最小值性能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minString!$B$10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minString!$B$11:$B$16</c15:sqref>
                  </c15:fullRef>
                </c:ext>
              </c:extLst>
              <c:f>minString!$B$13:$B$16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minString!$C$10</c:f>
              <c:strCache>
                <c:ptCount val="1"/>
                <c:pt idx="0">
                  <c:v>Stream串行迭代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minString!$C$11:$C$16</c15:sqref>
                  </c15:fullRef>
                </c:ext>
              </c:extLst>
              <c:f>minString!$C$13:$C$16</c:f>
              <c:numCache>
                <c:formatCode>0.00_ </c:formatCode>
                <c:ptCount val="4"/>
                <c:pt idx="0">
                  <c:v>1.47259005339581</c:v>
                </c:pt>
                <c:pt idx="1">
                  <c:v>1.53273689162108</c:v>
                </c:pt>
                <c:pt idx="2">
                  <c:v>1.47155901746715</c:v>
                </c:pt>
                <c:pt idx="3">
                  <c:v>1.50128479184064</c:v>
                </c:pt>
              </c:numCache>
            </c:numRef>
          </c:val>
        </c:ser>
        <c:ser>
          <c:idx val="3"/>
          <c:order val="2"/>
          <c:tx>
            <c:strRef>
              <c:f>minString!$D$10</c:f>
              <c:strCache>
                <c:ptCount val="1"/>
                <c:pt idx="0">
                  <c:v>Stream并行迭代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minString!$A$11:$A$16</c15:sqref>
                  </c15:fullRef>
                </c:ext>
              </c:extLst>
              <c:f>minString!$A$13:$A$16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minString!$D$11:$D$16</c15:sqref>
                  </c15:fullRef>
                </c:ext>
              </c:extLst>
              <c:f>minString!$D$13:$D$16</c:f>
              <c:numCache>
                <c:formatCode>0.00_ </c:formatCode>
                <c:ptCount val="4"/>
                <c:pt idx="0">
                  <c:v>0.435168393012166</c:v>
                </c:pt>
                <c:pt idx="1">
                  <c:v>0.225075897680433</c:v>
                </c:pt>
                <c:pt idx="2">
                  <c:v>0.295840595723829</c:v>
                </c:pt>
                <c:pt idx="3">
                  <c:v>0.334749885387848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6915"/>
        <c:axId val="663819871"/>
      </c:barChart>
      <c:catAx>
        <c:axId val="644216915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数组长度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663819871"/>
        <c:crosses val="autoZero"/>
        <c:auto val="1"/>
        <c:lblAlgn val="ctr"/>
        <c:lblOffset val="100"/>
        <c:tickMarkSkip val="1"/>
        <c:noMultiLvlLbl val="0"/>
      </c:catAx>
      <c:valAx>
        <c:axId val="66381987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644216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ysClr val="windowText" lastClr="221F1E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求String数组最小值性能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minString!$B$24:$E$24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minString!$B$28:$E$28</c:f>
              <c:numCache>
                <c:formatCode>0.00_ </c:formatCode>
                <c:ptCount val="4"/>
                <c:pt idx="0">
                  <c:v>1.29028534701042</c:v>
                </c:pt>
                <c:pt idx="1">
                  <c:v>0.717924961952674</c:v>
                </c:pt>
                <c:pt idx="2">
                  <c:v>0.496988515337267</c:v>
                </c:pt>
                <c:pt idx="3">
                  <c:v>0.375421628613641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9907026"/>
        <c:axId val="785038902"/>
      </c:lineChart>
      <c:catAx>
        <c:axId val="36990702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785038902"/>
        <c:crosses val="autoZero"/>
        <c:auto val="1"/>
        <c:lblAlgn val="ctr"/>
        <c:lblOffset val="100"/>
        <c:tickMarkSkip val="1"/>
        <c:noMultiLvlLbl val="0"/>
      </c:catAx>
      <c:valAx>
        <c:axId val="78503890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369907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Stream归约操作性能</a:t>
            </a:r>
            <a:endParaRPr lang="x-none" altLang="en-US"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reduciton!$B$10</c:f>
              <c:strCache>
                <c:ptCount val="1"/>
                <c:pt idx="0">
                  <c:v>外部迭代</c:v>
                </c:pt>
              </c:strCache>
            </c:strRef>
          </c:tx>
          <c:spPr>
            <a:pattFill prst="pct6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reduciton!$B$11:$B$16</c15:sqref>
                  </c15:fullRef>
                </c:ext>
              </c:extLst>
              <c:f>reduciton!$B$13:$B$16</c:f>
              <c:numCache>
                <c:formatCode>0.00_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1"/>
          <c:tx>
            <c:strRef>
              <c:f>reduciton!$C$10</c:f>
              <c:strCache>
                <c:ptCount val="1"/>
                <c:pt idx="0">
                  <c:v>Stream串行归约</c:v>
                </c:pt>
              </c:strCache>
            </c:strRef>
          </c:tx>
          <c:spPr>
            <a:pattFill prst="pct80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reduciton!$C$11:$C$16</c15:sqref>
                  </c15:fullRef>
                </c:ext>
              </c:extLst>
              <c:f>reduciton!$C$13:$C$16</c:f>
              <c:numCache>
                <c:formatCode>0.00_ </c:formatCode>
                <c:ptCount val="4"/>
                <c:pt idx="0">
                  <c:v>0.72015293749128</c:v>
                </c:pt>
                <c:pt idx="1">
                  <c:v>0.859922202590757</c:v>
                </c:pt>
                <c:pt idx="2">
                  <c:v>0.630903495841186</c:v>
                </c:pt>
                <c:pt idx="3">
                  <c:v>0.739526419709258</c:v>
                </c:pt>
              </c:numCache>
            </c:numRef>
          </c:val>
        </c:ser>
        <c:ser>
          <c:idx val="3"/>
          <c:order val="2"/>
          <c:tx>
            <c:strRef>
              <c:f>reduciton!$D$10</c:f>
              <c:strCache>
                <c:ptCount val="1"/>
                <c:pt idx="0">
                  <c:v>Stream并行归约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reduciton!$A$11:$A$16</c15:sqref>
                  </c15:fullRef>
                </c:ext>
              </c:extLst>
              <c:f>reduciton!$A$13:$A$16</c:f>
              <c:numCache>
                <c:formatCode>0.00E+00</c:formatCode>
                <c:ptCount val="4"/>
                <c:pt idx="0" c:formatCode="0.00E+00">
                  <c:v>1000000</c:v>
                </c:pt>
                <c:pt idx="1" c:formatCode="0.00E+00">
                  <c:v>10000000</c:v>
                </c:pt>
                <c:pt idx="2" c:formatCode="0.00E+00">
                  <c:v>20000000</c:v>
                </c:pt>
                <c:pt idx="3" c:formatCode="0.00E+00">
                  <c:v>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reduciton!$D$11:$D$16</c15:sqref>
                  </c15:fullRef>
                </c:ext>
              </c:extLst>
              <c:f>reduciton!$D$13:$D$16</c:f>
              <c:numCache>
                <c:formatCode>0.00_ </c:formatCode>
                <c:ptCount val="4"/>
                <c:pt idx="0">
                  <c:v>0.607341307845464</c:v>
                </c:pt>
                <c:pt idx="1">
                  <c:v>0.390587506809478</c:v>
                </c:pt>
                <c:pt idx="2">
                  <c:v>0.290495082990233</c:v>
                </c:pt>
                <c:pt idx="3">
                  <c:v>0.183189889371743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70083"/>
        <c:axId val="297653565"/>
      </c:barChart>
      <c:catAx>
        <c:axId val="724070083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订单数量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297653565"/>
        <c:crosses val="autoZero"/>
        <c:auto val="1"/>
        <c:lblAlgn val="ctr"/>
        <c:lblOffset val="100"/>
        <c:tickMarkSkip val="1"/>
        <c:noMultiLvlLbl val="0"/>
      </c:catAx>
      <c:valAx>
        <c:axId val="29765356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724070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b="1">
                <a:solidFill>
                  <a:sysClr val="windowText" lastClr="221F1E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1" kern="1200">
              <a:solidFill>
                <a:sysClr val="windowText" lastClr="221F1E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Stream</a:t>
            </a:r>
            <a:r>
              <a:rPr lang="x-none" altLang="en-US"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并行</a:t>
            </a:r>
            <a:r>
              <a:rPr sz="1400" b="1" i="0" u="none" strike="noStrike" kern="1200" cap="none" spc="0" normalizeH="0" baseline="0">
                <a:solidFill>
                  <a:sysClr val="windowText" lastClr="221F1E"/>
                </a:solidFill>
                <a:effectLst/>
                <a:latin typeface="+mn-lt"/>
                <a:ea typeface="+mn-ea"/>
                <a:cs typeface="+mn-cs"/>
              </a:rPr>
              <a:t>归约操作性能</a:t>
            </a:r>
            <a:endParaRPr sz="1400" b="1" i="0" u="none" strike="noStrike" kern="1200" cap="none" spc="0" normalizeH="0" baseline="0">
              <a:solidFill>
                <a:sysClr val="windowText" lastClr="221F1E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  <a:headEnd type="diamond"/>
              <a:tailEnd type="diamond"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reduciton!$B$21:$E$21</c:f>
              <c:strCache>
                <c:ptCount val="4"/>
                <c:pt idx="0" c:formatCode="0.00_ ">
                  <c:v>单核</c:v>
                </c:pt>
                <c:pt idx="1" c:formatCode="0.00_ ">
                  <c:v>双核</c:v>
                </c:pt>
                <c:pt idx="2">
                  <c:v>四核</c:v>
                </c:pt>
                <c:pt idx="3">
                  <c:v>八核</c:v>
                </c:pt>
              </c:strCache>
            </c:strRef>
          </c:cat>
          <c:val>
            <c:numRef>
              <c:f>reduciton!$B$22:$E$22</c:f>
              <c:numCache>
                <c:formatCode>0.00_ </c:formatCode>
                <c:ptCount val="4"/>
                <c:pt idx="0">
                  <c:v>1.34593958810208</c:v>
                </c:pt>
                <c:pt idx="1">
                  <c:v>0.864244211765243</c:v>
                </c:pt>
                <c:pt idx="2">
                  <c:v>0.471503124731557</c:v>
                </c:pt>
                <c:pt idx="3">
                  <c:v>0.370331468087977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34981"/>
        <c:axId val="456439570"/>
      </c:lineChart>
      <c:catAx>
        <c:axId val="3313498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使用核数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456439570"/>
        <c:crosses val="autoZero"/>
        <c:auto val="1"/>
        <c:lblAlgn val="ctr"/>
        <c:lblOffset val="100"/>
        <c:tickMarkSkip val="1"/>
        <c:noMultiLvlLbl val="0"/>
      </c:catAx>
      <c:valAx>
        <c:axId val="45643957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200" kern="1200">
                    <a:solidFill>
                      <a:sysClr val="windowText" lastClr="221F1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200" b="0" i="0" u="none" strike="noStrike" kern="1200" cap="none" normalizeH="0" baseline="0">
                    <a:solidFill>
                      <a:sysClr val="windowText" lastClr="221F1E"/>
                    </a:solidFill>
                    <a:effectLst/>
                    <a:latin typeface="+mn-lt"/>
                    <a:ea typeface="+mn-ea"/>
                    <a:cs typeface="+mn-cs"/>
                  </a:rPr>
                  <a:t>归一化时间</a:t>
                </a:r>
                <a:endParaRPr lang="x-none" altLang="en-US" sz="1200" b="0" i="0" u="none" strike="noStrike" kern="1200" cap="none" normalizeH="0" baseline="0">
                  <a:solidFill>
                    <a:sysClr val="windowText" lastClr="221F1E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ysClr val="windowText" lastClr="221F1E"/>
                </a:solidFill>
                <a:latin typeface="+mn-lt"/>
                <a:ea typeface="+mn-ea"/>
                <a:cs typeface="+mn-cs"/>
              </a:defRPr>
            </a:pPr>
          </a:p>
        </c:txPr>
        <c:crossAx val="33134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26035</xdr:colOff>
      <xdr:row>0</xdr:row>
      <xdr:rowOff>91440</xdr:rowOff>
    </xdr:from>
    <xdr:to>
      <xdr:col>13</xdr:col>
      <xdr:colOff>330200</xdr:colOff>
      <xdr:row>21</xdr:row>
      <xdr:rowOff>138430</xdr:rowOff>
    </xdr:to>
    <xdr:graphicFrame>
      <xdr:nvGraphicFramePr>
        <xdr:cNvPr id="3" name="Chart 2"/>
        <xdr:cNvGraphicFramePr/>
      </xdr:nvGraphicFramePr>
      <xdr:xfrm>
        <a:off x="4588510" y="91440"/>
        <a:ext cx="5104765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23</xdr:row>
      <xdr:rowOff>52705</xdr:rowOff>
    </xdr:from>
    <xdr:to>
      <xdr:col>12</xdr:col>
      <xdr:colOff>492760</xdr:colOff>
      <xdr:row>43</xdr:row>
      <xdr:rowOff>60960</xdr:rowOff>
    </xdr:to>
    <xdr:graphicFrame>
      <xdr:nvGraphicFramePr>
        <xdr:cNvPr id="4" name="Chart 3"/>
        <xdr:cNvGraphicFramePr/>
      </xdr:nvGraphicFramePr>
      <xdr:xfrm>
        <a:off x="4585335" y="3776980"/>
        <a:ext cx="4584700" cy="324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45</xdr:row>
      <xdr:rowOff>40005</xdr:rowOff>
    </xdr:from>
    <xdr:to>
      <xdr:col>9</xdr:col>
      <xdr:colOff>56515</xdr:colOff>
      <xdr:row>46</xdr:row>
      <xdr:rowOff>66040</xdr:rowOff>
    </xdr:to>
    <xdr:sp>
      <xdr:nvSpPr>
        <xdr:cNvPr id="7" name="Text Box 6"/>
        <xdr:cNvSpPr txBox="1"/>
      </xdr:nvSpPr>
      <xdr:spPr>
        <a:xfrm>
          <a:off x="4924425" y="7326630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en-US" sz="1100">
              <a:latin typeface="楷体" charset="0"/>
              <a:ea typeface="楷体" charset="0"/>
            </a:rPr>
            <a:t>注：所用数组长度为1E9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0.0391612276072768</cdr:x>
      <cdr:y>0.912235619687685</cdr:y>
    </cdr:from>
    <cdr:to>
      <cdr:x>0.374392445493681</cdr:x>
      <cdr:y>0.994465309349674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79070" y="2930525"/>
          <a:ext cx="1532890" cy="264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</xdr:colOff>
      <xdr:row>0</xdr:row>
      <xdr:rowOff>76835</xdr:rowOff>
    </xdr:from>
    <xdr:to>
      <xdr:col>13</xdr:col>
      <xdr:colOff>392430</xdr:colOff>
      <xdr:row>22</xdr:row>
      <xdr:rowOff>46355</xdr:rowOff>
    </xdr:to>
    <xdr:graphicFrame>
      <xdr:nvGraphicFramePr>
        <xdr:cNvPr id="3" name="Chart 2"/>
        <xdr:cNvGraphicFramePr/>
      </xdr:nvGraphicFramePr>
      <xdr:xfrm>
        <a:off x="4589145" y="76835"/>
        <a:ext cx="5156835" cy="3531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</xdr:colOff>
      <xdr:row>24</xdr:row>
      <xdr:rowOff>64135</xdr:rowOff>
    </xdr:from>
    <xdr:to>
      <xdr:col>12</xdr:col>
      <xdr:colOff>458470</xdr:colOff>
      <xdr:row>43</xdr:row>
      <xdr:rowOff>118745</xdr:rowOff>
    </xdr:to>
    <xdr:graphicFrame>
      <xdr:nvGraphicFramePr>
        <xdr:cNvPr id="4" name="Chart 3"/>
        <xdr:cNvGraphicFramePr/>
      </xdr:nvGraphicFramePr>
      <xdr:xfrm>
        <a:off x="4554220" y="3950335"/>
        <a:ext cx="4572000" cy="313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368935</xdr:colOff>
      <xdr:row>41</xdr:row>
      <xdr:rowOff>135890</xdr:rowOff>
    </xdr:from>
    <xdr:to>
      <xdr:col>9</xdr:col>
      <xdr:colOff>63500</xdr:colOff>
      <xdr:row>43</xdr:row>
      <xdr:rowOff>0</xdr:rowOff>
    </xdr:to>
    <xdr:sp>
      <xdr:nvSpPr>
        <xdr:cNvPr id="5" name="Text Box 4"/>
        <xdr:cNvSpPr txBox="1"/>
      </xdr:nvSpPr>
      <xdr:spPr>
        <a:xfrm>
          <a:off x="4921885" y="6774815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US" sz="1100">
              <a:latin typeface="楷体" charset="0"/>
              <a:ea typeface="楷体" charset="0"/>
            </a:rPr>
            <a:t>注：所用数组长度为4E7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</xdr:colOff>
      <xdr:row>1</xdr:row>
      <xdr:rowOff>151130</xdr:rowOff>
    </xdr:from>
    <xdr:to>
      <xdr:col>13</xdr:col>
      <xdr:colOff>394970</xdr:colOff>
      <xdr:row>22</xdr:row>
      <xdr:rowOff>67945</xdr:rowOff>
    </xdr:to>
    <xdr:graphicFrame>
      <xdr:nvGraphicFramePr>
        <xdr:cNvPr id="2" name="Chart 1"/>
        <xdr:cNvGraphicFramePr/>
      </xdr:nvGraphicFramePr>
      <xdr:xfrm>
        <a:off x="4754880" y="313055"/>
        <a:ext cx="5117465" cy="33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24</xdr:row>
      <xdr:rowOff>27305</xdr:rowOff>
    </xdr:from>
    <xdr:to>
      <xdr:col>12</xdr:col>
      <xdr:colOff>292100</xdr:colOff>
      <xdr:row>43</xdr:row>
      <xdr:rowOff>113030</xdr:rowOff>
    </xdr:to>
    <xdr:graphicFrame>
      <xdr:nvGraphicFramePr>
        <xdr:cNvPr id="3" name="Chart 2"/>
        <xdr:cNvGraphicFramePr/>
      </xdr:nvGraphicFramePr>
      <xdr:xfrm>
        <a:off x="4511675" y="3913505"/>
        <a:ext cx="4572000" cy="316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47</xdr:row>
      <xdr:rowOff>80645</xdr:rowOff>
    </xdr:from>
    <xdr:to>
      <xdr:col>9</xdr:col>
      <xdr:colOff>126365</xdr:colOff>
      <xdr:row>48</xdr:row>
      <xdr:rowOff>106680</xdr:rowOff>
    </xdr:to>
    <xdr:sp>
      <xdr:nvSpPr>
        <xdr:cNvPr id="5" name="Text Box 4"/>
        <xdr:cNvSpPr txBox="1"/>
      </xdr:nvSpPr>
      <xdr:spPr>
        <a:xfrm>
          <a:off x="5108575" y="7691120"/>
          <a:ext cx="1751965" cy="187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x-none" altLang="en-US" sz="1100">
              <a:latin typeface="楷体" charset="0"/>
              <a:ea typeface="楷体" charset="0"/>
            </a:rPr>
            <a:t>注：所用订单数量为2E7</a:t>
          </a:r>
          <a:endParaRPr lang="x-none" altLang="en-US" sz="1100">
            <a:latin typeface="楷体" charset="0"/>
            <a:ea typeface="楷体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21F1E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"/>
  <sheetViews>
    <sheetView tabSelected="1" topLeftCell="E7" workbookViewId="0">
      <selection activeCell="F18" sqref="F18"/>
    </sheetView>
  </sheetViews>
  <sheetFormatPr defaultColWidth="9" defaultRowHeight="12.75" outlineLevelCol="4"/>
  <cols>
    <col min="1" max="1" width="9.25"/>
    <col min="2" max="2" width="11" customWidth="1"/>
    <col min="3" max="3" width="10.875" customWidth="1"/>
    <col min="4" max="4" width="10.25" customWidth="1"/>
    <col min="5" max="5" width="9.5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277.78</v>
      </c>
      <c r="C3" s="3">
        <v>9.48</v>
      </c>
      <c r="D3" s="3">
        <v>130</v>
      </c>
    </row>
    <row r="4" spans="1:4">
      <c r="A4" s="2">
        <v>100000</v>
      </c>
      <c r="B4" s="3">
        <v>611.68</v>
      </c>
      <c r="C4" s="3">
        <v>87.73</v>
      </c>
      <c r="D4" s="3">
        <v>58.51</v>
      </c>
    </row>
    <row r="5" spans="1:4">
      <c r="A5" s="4">
        <v>1000000</v>
      </c>
      <c r="B5" s="5">
        <v>434.72</v>
      </c>
      <c r="C5" s="5">
        <v>882.23</v>
      </c>
      <c r="D5" s="5">
        <v>218.73</v>
      </c>
    </row>
    <row r="6" spans="1:4">
      <c r="A6" s="4">
        <v>10000000</v>
      </c>
      <c r="B6" s="5">
        <v>4773.18</v>
      </c>
      <c r="C6" s="5">
        <v>9773.86</v>
      </c>
      <c r="D6" s="5">
        <v>1981.73</v>
      </c>
    </row>
    <row r="7" spans="1:4">
      <c r="A7" s="4">
        <v>100000000</v>
      </c>
      <c r="B7" s="5">
        <v>48713.44</v>
      </c>
      <c r="C7" s="5">
        <v>96411.74</v>
      </c>
      <c r="D7" s="5">
        <v>15587.82</v>
      </c>
    </row>
    <row r="8" spans="1:4">
      <c r="A8" s="4">
        <v>1000000000</v>
      </c>
      <c r="B8" s="5">
        <v>461829.58</v>
      </c>
      <c r="C8" s="5">
        <v>945016.06</v>
      </c>
      <c r="D8" s="5">
        <v>180324.98</v>
      </c>
    </row>
    <row r="9" spans="1:4">
      <c r="A9" s="1" t="s">
        <v>5</v>
      </c>
      <c r="B9" s="1"/>
      <c r="C9" s="1"/>
      <c r="D9" s="1"/>
    </row>
    <row r="10" spans="1:4">
      <c r="A10" t="s">
        <v>1</v>
      </c>
      <c r="B10" t="s">
        <v>2</v>
      </c>
      <c r="C10" t="s">
        <v>3</v>
      </c>
      <c r="D10" t="s">
        <v>4</v>
      </c>
    </row>
    <row r="11" spans="1:4">
      <c r="A11" s="4">
        <v>10000</v>
      </c>
      <c r="B11" s="7">
        <f t="shared" ref="B11:B16" si="0">B3/B3</f>
        <v>1</v>
      </c>
      <c r="C11" s="7">
        <f t="shared" ref="C11:C16" si="1">C3/B3</f>
        <v>0.0341277269781842</v>
      </c>
      <c r="D11" s="7">
        <f t="shared" ref="D11:D16" si="2">D3/B3</f>
        <v>0.467996256029952</v>
      </c>
    </row>
    <row r="12" spans="1:4">
      <c r="A12" s="4">
        <v>100000</v>
      </c>
      <c r="B12" s="7">
        <f t="shared" si="0"/>
        <v>1</v>
      </c>
      <c r="C12" s="7">
        <f t="shared" si="1"/>
        <v>0.143424666492284</v>
      </c>
      <c r="D12" s="7">
        <f t="shared" si="2"/>
        <v>0.0956545906356265</v>
      </c>
    </row>
    <row r="13" spans="1:4">
      <c r="A13" s="4">
        <v>1000000</v>
      </c>
      <c r="B13" s="7">
        <f t="shared" si="0"/>
        <v>1</v>
      </c>
      <c r="C13" s="7">
        <f t="shared" si="1"/>
        <v>2.02942123665808</v>
      </c>
      <c r="D13" s="7">
        <f t="shared" si="2"/>
        <v>0.503151453809348</v>
      </c>
    </row>
    <row r="14" spans="1:4">
      <c r="A14" s="4">
        <v>10000000</v>
      </c>
      <c r="B14" s="7">
        <f t="shared" si="0"/>
        <v>1</v>
      </c>
      <c r="C14" s="7">
        <f t="shared" si="1"/>
        <v>2.04766214557172</v>
      </c>
      <c r="D14" s="7">
        <f t="shared" si="2"/>
        <v>0.415180236236639</v>
      </c>
    </row>
    <row r="15" spans="1:4">
      <c r="A15" s="4">
        <v>100000000</v>
      </c>
      <c r="B15" s="7">
        <f t="shared" si="0"/>
        <v>1</v>
      </c>
      <c r="C15" s="7">
        <f t="shared" si="1"/>
        <v>1.97916098719368</v>
      </c>
      <c r="D15" s="7">
        <f t="shared" si="2"/>
        <v>0.319990130033929</v>
      </c>
    </row>
    <row r="16" spans="1:4">
      <c r="A16" s="4">
        <v>1000000000</v>
      </c>
      <c r="B16" s="7">
        <f t="shared" si="0"/>
        <v>1</v>
      </c>
      <c r="C16" s="7">
        <f t="shared" si="1"/>
        <v>2.04624411454979</v>
      </c>
      <c r="D16" s="7">
        <f t="shared" si="2"/>
        <v>0.390457839448049</v>
      </c>
    </row>
    <row r="17" spans="1:5">
      <c r="A17" s="1" t="s">
        <v>6</v>
      </c>
      <c r="B17" s="1"/>
      <c r="C17" s="1"/>
      <c r="D17" s="1"/>
      <c r="E17" s="1"/>
    </row>
    <row r="18" spans="1:5">
      <c r="A18" t="s">
        <v>1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1000000</v>
      </c>
      <c r="B19" s="7">
        <v>1182.1</v>
      </c>
      <c r="C19" s="7">
        <v>631.59</v>
      </c>
      <c r="D19">
        <v>384.74</v>
      </c>
      <c r="E19">
        <v>316.73</v>
      </c>
    </row>
    <row r="20" spans="1:5">
      <c r="A20" s="4">
        <v>10000000</v>
      </c>
      <c r="B20" s="7">
        <v>10072.69</v>
      </c>
      <c r="C20" s="7">
        <v>5137.26</v>
      </c>
      <c r="D20">
        <v>2798.62</v>
      </c>
      <c r="E20">
        <v>2154.82</v>
      </c>
    </row>
    <row r="21" spans="1:5">
      <c r="A21" s="4">
        <v>100000000</v>
      </c>
      <c r="B21" s="7">
        <v>97079.62</v>
      </c>
      <c r="C21" s="7">
        <v>49440.73</v>
      </c>
      <c r="D21">
        <v>26558.34</v>
      </c>
      <c r="E21">
        <v>17371.24</v>
      </c>
    </row>
    <row r="22" spans="1:5">
      <c r="A22" s="4">
        <v>1000000000</v>
      </c>
      <c r="B22" s="7">
        <v>958464.97</v>
      </c>
      <c r="C22" s="7">
        <v>485565.48</v>
      </c>
      <c r="D22">
        <v>256253.72</v>
      </c>
      <c r="E22">
        <v>172189.16</v>
      </c>
    </row>
    <row r="23" spans="1:5">
      <c r="A23" s="8" t="s">
        <v>11</v>
      </c>
      <c r="B23" s="8"/>
      <c r="C23" s="8"/>
      <c r="D23" s="8"/>
      <c r="E23" s="8"/>
    </row>
    <row r="24" spans="1:5">
      <c r="A24" t="s">
        <v>1</v>
      </c>
      <c r="B24" s="7" t="s">
        <v>7</v>
      </c>
      <c r="C24" s="7" t="s">
        <v>8</v>
      </c>
      <c r="D24" t="s">
        <v>9</v>
      </c>
      <c r="E24" t="s">
        <v>10</v>
      </c>
    </row>
    <row r="25" spans="1:5">
      <c r="A25" s="4">
        <v>1000000</v>
      </c>
      <c r="B25" s="7">
        <f t="shared" ref="B25:B28" si="3">B19/B5</f>
        <v>2.71922156790578</v>
      </c>
      <c r="C25" s="7">
        <f t="shared" ref="C25:C28" si="4">C19/B5</f>
        <v>1.45286621273463</v>
      </c>
      <c r="D25" s="7">
        <f t="shared" ref="D25:D28" si="5">D19/B5</f>
        <v>0.885029444239971</v>
      </c>
      <c r="E25" s="7">
        <f t="shared" ref="E25:E28" si="6">E19/B5</f>
        <v>0.728583916083916</v>
      </c>
    </row>
    <row r="26" spans="1:5">
      <c r="A26" s="4">
        <v>10000000</v>
      </c>
      <c r="B26" s="7">
        <f t="shared" si="3"/>
        <v>2.11026820693961</v>
      </c>
      <c r="C26" s="7">
        <f t="shared" si="4"/>
        <v>1.07627619322967</v>
      </c>
      <c r="D26" s="7">
        <f t="shared" si="5"/>
        <v>0.586321906988632</v>
      </c>
      <c r="E26" s="7">
        <f t="shared" si="6"/>
        <v>0.451443272619093</v>
      </c>
    </row>
    <row r="27" spans="1:5">
      <c r="A27" s="4">
        <v>100000000</v>
      </c>
      <c r="B27" s="7">
        <f t="shared" si="3"/>
        <v>1.99287137184317</v>
      </c>
      <c r="C27" s="7">
        <f t="shared" si="4"/>
        <v>1.01492996593958</v>
      </c>
      <c r="D27" s="7">
        <f t="shared" si="5"/>
        <v>0.545195330077285</v>
      </c>
      <c r="E27" s="7">
        <f t="shared" si="6"/>
        <v>0.356600560338174</v>
      </c>
    </row>
    <row r="28" spans="1:5">
      <c r="A28" s="4">
        <v>1000000000</v>
      </c>
      <c r="B28" s="7">
        <f t="shared" si="3"/>
        <v>2.07536505132478</v>
      </c>
      <c r="C28" s="7">
        <f t="shared" si="4"/>
        <v>1.05139536536399</v>
      </c>
      <c r="D28" s="7">
        <f t="shared" si="5"/>
        <v>0.5548664076476</v>
      </c>
      <c r="E28" s="7">
        <f t="shared" si="6"/>
        <v>0.37284134117178</v>
      </c>
    </row>
    <row r="29" spans="2:3">
      <c r="B29" s="7"/>
      <c r="C29" s="7"/>
    </row>
    <row r="30" spans="1:5">
      <c r="A30" s="4"/>
      <c r="B30" s="7"/>
      <c r="C30" s="7"/>
      <c r="D30" s="7"/>
      <c r="E30" s="7"/>
    </row>
  </sheetData>
  <mergeCells count="4">
    <mergeCell ref="A1:D1"/>
    <mergeCell ref="A9:D9"/>
    <mergeCell ref="A17:E17"/>
    <mergeCell ref="A23:E2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8"/>
  <sheetViews>
    <sheetView topLeftCell="E5" workbookViewId="0">
      <selection activeCell="E41" sqref="E41"/>
    </sheetView>
  </sheetViews>
  <sheetFormatPr defaultColWidth="9" defaultRowHeight="12.75" outlineLevelCol="4"/>
  <cols>
    <col min="1" max="1" width="9.25"/>
    <col min="2" max="5" width="10.375"/>
  </cols>
  <sheetData>
    <row r="1" spans="1:4">
      <c r="A1" s="1" t="s">
        <v>12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167.11</v>
      </c>
      <c r="C3" s="3">
        <v>87.42</v>
      </c>
      <c r="D3" s="3">
        <v>196.4</v>
      </c>
    </row>
    <row r="4" spans="1:4">
      <c r="A4" s="2">
        <v>100000</v>
      </c>
      <c r="B4" s="3">
        <v>463.82</v>
      </c>
      <c r="C4" s="3">
        <v>848.64</v>
      </c>
      <c r="D4" s="3">
        <v>285.46</v>
      </c>
    </row>
    <row r="5" spans="1:4">
      <c r="A5" s="4">
        <v>1000000</v>
      </c>
      <c r="B5" s="5">
        <v>6727.12</v>
      </c>
      <c r="C5" s="5">
        <v>9906.29</v>
      </c>
      <c r="D5" s="5">
        <v>2927.43</v>
      </c>
    </row>
    <row r="6" spans="1:4">
      <c r="A6" s="4">
        <v>10000000</v>
      </c>
      <c r="B6" s="5">
        <v>116390.25</v>
      </c>
      <c r="C6" s="5">
        <v>178395.63</v>
      </c>
      <c r="D6" s="5">
        <v>26196.64</v>
      </c>
    </row>
    <row r="7" spans="1:4">
      <c r="A7" s="4">
        <v>20000000</v>
      </c>
      <c r="B7" s="5">
        <v>171872.93</v>
      </c>
      <c r="C7" s="5">
        <v>252921.16</v>
      </c>
      <c r="D7" s="5">
        <v>50846.99</v>
      </c>
    </row>
    <row r="8" spans="1:4">
      <c r="A8" s="4">
        <v>40000000</v>
      </c>
      <c r="B8" s="5">
        <v>327539.44</v>
      </c>
      <c r="C8" s="5">
        <v>491729.98</v>
      </c>
      <c r="D8" s="5">
        <v>109643.79</v>
      </c>
    </row>
    <row r="9" spans="1:4">
      <c r="A9" s="1" t="s">
        <v>5</v>
      </c>
      <c r="B9" s="1"/>
      <c r="C9" s="1"/>
      <c r="D9" s="1"/>
    </row>
    <row r="10" spans="1:4">
      <c r="A10" t="s">
        <v>1</v>
      </c>
      <c r="B10" t="s">
        <v>2</v>
      </c>
      <c r="C10" t="s">
        <v>3</v>
      </c>
      <c r="D10" t="s">
        <v>4</v>
      </c>
    </row>
    <row r="11" spans="1:4">
      <c r="A11" s="2">
        <v>10000</v>
      </c>
      <c r="B11" s="6">
        <f t="shared" ref="B11:B16" si="0">B3/B3</f>
        <v>1</v>
      </c>
      <c r="C11" s="6">
        <f t="shared" ref="C11:C16" si="1">C3/B3</f>
        <v>0.523128478247861</v>
      </c>
      <c r="D11" s="6">
        <f t="shared" ref="D11:D16" si="2">D3/B3</f>
        <v>1.1752737717671</v>
      </c>
    </row>
    <row r="12" spans="1:4">
      <c r="A12" s="2">
        <v>100000</v>
      </c>
      <c r="B12" s="6">
        <f t="shared" si="0"/>
        <v>1</v>
      </c>
      <c r="C12" s="6">
        <f t="shared" si="1"/>
        <v>1.82967530507524</v>
      </c>
      <c r="D12" s="6">
        <f t="shared" si="2"/>
        <v>0.615454271053426</v>
      </c>
    </row>
    <row r="13" spans="1:4">
      <c r="A13" s="4">
        <v>1000000</v>
      </c>
      <c r="B13" s="7">
        <f t="shared" si="0"/>
        <v>1</v>
      </c>
      <c r="C13" s="7">
        <f t="shared" si="1"/>
        <v>1.47259005339581</v>
      </c>
      <c r="D13" s="7">
        <f t="shared" si="2"/>
        <v>0.435168393012166</v>
      </c>
    </row>
    <row r="14" spans="1:4">
      <c r="A14" s="4">
        <v>10000000</v>
      </c>
      <c r="B14" s="7">
        <f t="shared" si="0"/>
        <v>1</v>
      </c>
      <c r="C14" s="7">
        <f t="shared" si="1"/>
        <v>1.53273689162108</v>
      </c>
      <c r="D14" s="7">
        <f t="shared" si="2"/>
        <v>0.225075897680433</v>
      </c>
    </row>
    <row r="15" spans="1:4">
      <c r="A15" s="4">
        <v>20000000</v>
      </c>
      <c r="B15" s="7">
        <f t="shared" si="0"/>
        <v>1</v>
      </c>
      <c r="C15" s="7">
        <f t="shared" si="1"/>
        <v>1.47155901746715</v>
      </c>
      <c r="D15" s="7">
        <f t="shared" si="2"/>
        <v>0.295840595723829</v>
      </c>
    </row>
    <row r="16" spans="1:4">
      <c r="A16" s="4">
        <v>40000000</v>
      </c>
      <c r="B16" s="7">
        <f t="shared" si="0"/>
        <v>1</v>
      </c>
      <c r="C16" s="7">
        <f t="shared" si="1"/>
        <v>1.50128479184064</v>
      </c>
      <c r="D16" s="7">
        <f t="shared" si="2"/>
        <v>0.334749885387848</v>
      </c>
    </row>
    <row r="17" spans="1:5">
      <c r="A17" s="1" t="s">
        <v>6</v>
      </c>
      <c r="B17" s="1"/>
      <c r="C17" s="1"/>
      <c r="D17" s="1"/>
      <c r="E17" s="1"/>
    </row>
    <row r="18" spans="1:5">
      <c r="A18" t="s">
        <v>1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1000000</v>
      </c>
      <c r="B19">
        <v>11583.98</v>
      </c>
      <c r="C19">
        <v>6310.93</v>
      </c>
      <c r="D19">
        <v>4261.26</v>
      </c>
      <c r="E19">
        <v>3593.99</v>
      </c>
    </row>
    <row r="20" spans="1:5">
      <c r="A20" s="4">
        <v>10000000</v>
      </c>
      <c r="B20">
        <v>155368.23</v>
      </c>
      <c r="C20">
        <v>79171.62</v>
      </c>
      <c r="D20">
        <v>45881.87</v>
      </c>
      <c r="E20">
        <v>32395.08</v>
      </c>
    </row>
    <row r="21" spans="1:5">
      <c r="A21" s="4">
        <v>20000000</v>
      </c>
      <c r="B21">
        <v>303017.31</v>
      </c>
      <c r="C21">
        <v>117841.68</v>
      </c>
      <c r="D21">
        <v>80931.61</v>
      </c>
      <c r="E21">
        <v>59398.26</v>
      </c>
    </row>
    <row r="22" spans="1:5">
      <c r="A22" s="4">
        <v>40000000</v>
      </c>
      <c r="B22">
        <v>422619.34</v>
      </c>
      <c r="C22">
        <v>235148.74</v>
      </c>
      <c r="D22">
        <v>162783.34</v>
      </c>
      <c r="E22">
        <v>122965.39</v>
      </c>
    </row>
    <row r="23" spans="1:5">
      <c r="A23" s="8" t="s">
        <v>11</v>
      </c>
      <c r="B23" s="8"/>
      <c r="C23" s="8"/>
      <c r="D23" s="8"/>
      <c r="E23" s="8"/>
    </row>
    <row r="24" spans="1:5">
      <c r="A24" t="s">
        <v>1</v>
      </c>
      <c r="B24" s="7" t="s">
        <v>7</v>
      </c>
      <c r="C24" s="7" t="s">
        <v>8</v>
      </c>
      <c r="D24" t="s">
        <v>9</v>
      </c>
      <c r="E24" t="s">
        <v>10</v>
      </c>
    </row>
    <row r="25" spans="1:5">
      <c r="A25" s="4">
        <v>1000000</v>
      </c>
      <c r="B25" s="7">
        <f t="shared" ref="B25:B28" si="3">B19/B5</f>
        <v>1.72198206661989</v>
      </c>
      <c r="C25" s="7">
        <f t="shared" ref="C25:C28" si="4">C19/B5</f>
        <v>0.938132514359786</v>
      </c>
      <c r="D25" s="7">
        <f t="shared" ref="D25:D28" si="5">D19/B5</f>
        <v>0.633444921452271</v>
      </c>
      <c r="E25" s="7">
        <f t="shared" ref="E25:E28" si="6">E19/B5</f>
        <v>0.534253885763893</v>
      </c>
    </row>
    <row r="26" spans="1:5">
      <c r="A26" s="4">
        <v>10000000</v>
      </c>
      <c r="B26" s="7">
        <f t="shared" si="3"/>
        <v>1.33489042252251</v>
      </c>
      <c r="C26" s="7">
        <f t="shared" si="4"/>
        <v>0.680225534355326</v>
      </c>
      <c r="D26" s="7">
        <f t="shared" si="5"/>
        <v>0.394207160823179</v>
      </c>
      <c r="E26" s="7">
        <f t="shared" si="6"/>
        <v>0.278331561277684</v>
      </c>
    </row>
    <row r="27" spans="1:5">
      <c r="A27" s="4">
        <v>20000000</v>
      </c>
      <c r="B27" s="7">
        <f t="shared" si="3"/>
        <v>1.76303103694107</v>
      </c>
      <c r="C27" s="7">
        <f t="shared" si="4"/>
        <v>0.685632577509443</v>
      </c>
      <c r="D27" s="7">
        <f t="shared" si="5"/>
        <v>0.470880492931609</v>
      </c>
      <c r="E27" s="7">
        <f t="shared" si="6"/>
        <v>0.345594038572566</v>
      </c>
    </row>
    <row r="28" spans="1:5">
      <c r="A28" s="4">
        <v>40000000</v>
      </c>
      <c r="B28" s="7">
        <f t="shared" si="3"/>
        <v>1.29028534701042</v>
      </c>
      <c r="C28" s="7">
        <f t="shared" si="4"/>
        <v>0.717924961952674</v>
      </c>
      <c r="D28" s="7">
        <f t="shared" si="5"/>
        <v>0.496988515337267</v>
      </c>
      <c r="E28" s="7">
        <f t="shared" si="6"/>
        <v>0.375421628613641</v>
      </c>
    </row>
  </sheetData>
  <mergeCells count="4">
    <mergeCell ref="A1:D1"/>
    <mergeCell ref="A9:D9"/>
    <mergeCell ref="A17:E17"/>
    <mergeCell ref="A23:E2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opLeftCell="A19" workbookViewId="0">
      <selection activeCell="F32" sqref="F32"/>
    </sheetView>
  </sheetViews>
  <sheetFormatPr defaultColWidth="9" defaultRowHeight="12.75" outlineLevelCol="4"/>
  <cols>
    <col min="1" max="1" width="9.25"/>
    <col min="2" max="2" width="10.25" customWidth="1"/>
    <col min="3" max="3" width="11.25" customWidth="1"/>
    <col min="4" max="4" width="10.875" customWidth="1"/>
    <col min="5" max="5" width="10.75" customWidth="1"/>
  </cols>
  <sheetData>
    <row r="1" spans="1:4">
      <c r="A1" s="1" t="s">
        <v>13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2">
        <v>10000</v>
      </c>
      <c r="B3" s="3">
        <v>6432.85</v>
      </c>
      <c r="C3" s="3">
        <v>2602.78</v>
      </c>
      <c r="D3" s="3">
        <v>5448.47</v>
      </c>
    </row>
    <row r="4" spans="1:4">
      <c r="A4" s="2">
        <v>100000</v>
      </c>
      <c r="B4" s="3">
        <v>8278.96</v>
      </c>
      <c r="C4" s="3">
        <v>2197.1</v>
      </c>
      <c r="D4" s="3">
        <v>14165.79</v>
      </c>
    </row>
    <row r="5" spans="1:4">
      <c r="A5" s="4">
        <v>1000000</v>
      </c>
      <c r="B5" s="5">
        <v>62284.27</v>
      </c>
      <c r="C5" s="5">
        <v>44854.2</v>
      </c>
      <c r="D5" s="5">
        <v>37827.81</v>
      </c>
    </row>
    <row r="6" spans="1:4">
      <c r="A6" s="4">
        <v>10000000</v>
      </c>
      <c r="B6" s="5">
        <v>763292.77</v>
      </c>
      <c r="C6" s="5">
        <v>656372.4</v>
      </c>
      <c r="D6" s="5">
        <v>298132.62</v>
      </c>
    </row>
    <row r="7" spans="1:4">
      <c r="A7" s="4">
        <v>20000000</v>
      </c>
      <c r="B7" s="5">
        <v>3640907.96</v>
      </c>
      <c r="C7" s="5">
        <v>2297061.56</v>
      </c>
      <c r="D7" s="5">
        <v>1057665.86</v>
      </c>
    </row>
    <row r="8" spans="1:4">
      <c r="A8" s="4">
        <v>40000000</v>
      </c>
      <c r="B8" s="5">
        <v>11134782.64</v>
      </c>
      <c r="C8" s="5">
        <v>8234465.94</v>
      </c>
      <c r="D8" s="5">
        <v>2039779.6</v>
      </c>
    </row>
    <row r="9" spans="1:4">
      <c r="A9" s="1" t="s">
        <v>5</v>
      </c>
      <c r="B9" s="1"/>
      <c r="C9" s="1"/>
      <c r="D9" s="1"/>
    </row>
    <row r="10" spans="1:4">
      <c r="A10" t="s">
        <v>1</v>
      </c>
      <c r="B10" t="s">
        <v>2</v>
      </c>
      <c r="C10" t="s">
        <v>14</v>
      </c>
      <c r="D10" t="s">
        <v>15</v>
      </c>
    </row>
    <row r="11" spans="1:4">
      <c r="A11" s="2">
        <v>10000</v>
      </c>
      <c r="B11" s="6">
        <f t="shared" ref="B11:B16" si="0">B3/B3</f>
        <v>1</v>
      </c>
      <c r="C11" s="6">
        <f t="shared" ref="C11:C16" si="1">C3/B3</f>
        <v>0.404607600052854</v>
      </c>
      <c r="D11" s="6">
        <f t="shared" ref="D11:D16" si="2">D3/B3</f>
        <v>0.846976068150198</v>
      </c>
    </row>
    <row r="12" spans="1:4">
      <c r="A12" s="2">
        <v>100000</v>
      </c>
      <c r="B12" s="6">
        <f t="shared" si="0"/>
        <v>1</v>
      </c>
      <c r="C12" s="6">
        <f t="shared" si="1"/>
        <v>0.265383574748519</v>
      </c>
      <c r="D12" s="6">
        <f t="shared" si="2"/>
        <v>1.71105911853663</v>
      </c>
    </row>
    <row r="13" spans="1:4">
      <c r="A13" s="4">
        <v>1000000</v>
      </c>
      <c r="B13" s="7">
        <f t="shared" si="0"/>
        <v>1</v>
      </c>
      <c r="C13" s="7">
        <f t="shared" si="1"/>
        <v>0.72015293749128</v>
      </c>
      <c r="D13" s="7">
        <f t="shared" si="2"/>
        <v>0.607341307845464</v>
      </c>
    </row>
    <row r="14" spans="1:4">
      <c r="A14" s="4">
        <v>10000000</v>
      </c>
      <c r="B14" s="7">
        <f t="shared" si="0"/>
        <v>1</v>
      </c>
      <c r="C14" s="7">
        <f t="shared" si="1"/>
        <v>0.859922202590757</v>
      </c>
      <c r="D14" s="7">
        <f t="shared" si="2"/>
        <v>0.390587506809478</v>
      </c>
    </row>
    <row r="15" spans="1:4">
      <c r="A15" s="4">
        <v>20000000</v>
      </c>
      <c r="B15" s="7">
        <f t="shared" si="0"/>
        <v>1</v>
      </c>
      <c r="C15" s="7">
        <f t="shared" si="1"/>
        <v>0.630903495841186</v>
      </c>
      <c r="D15" s="7">
        <f t="shared" si="2"/>
        <v>0.290495082990233</v>
      </c>
    </row>
    <row r="16" spans="1:4">
      <c r="A16" s="4">
        <v>40000000</v>
      </c>
      <c r="B16" s="7">
        <f t="shared" si="0"/>
        <v>1</v>
      </c>
      <c r="C16" s="7">
        <f t="shared" si="1"/>
        <v>0.739526419709258</v>
      </c>
      <c r="D16" s="7">
        <f t="shared" si="2"/>
        <v>0.183189889371743</v>
      </c>
    </row>
    <row r="17" spans="1:5">
      <c r="A17" s="1" t="s">
        <v>6</v>
      </c>
      <c r="B17" s="1"/>
      <c r="C17" s="1"/>
      <c r="D17" s="1"/>
      <c r="E17" s="1"/>
    </row>
    <row r="18" spans="1:5">
      <c r="A18" t="s">
        <v>1</v>
      </c>
      <c r="B18" s="7" t="s">
        <v>7</v>
      </c>
      <c r="C18" s="7" t="s">
        <v>8</v>
      </c>
      <c r="D18" t="s">
        <v>9</v>
      </c>
      <c r="E18" t="s">
        <v>10</v>
      </c>
    </row>
    <row r="19" spans="1:5">
      <c r="A19" s="4">
        <v>20000000</v>
      </c>
      <c r="B19">
        <v>4900442.16</v>
      </c>
      <c r="C19">
        <v>3146633.63</v>
      </c>
      <c r="D19">
        <v>1716699.48</v>
      </c>
      <c r="E19">
        <v>1348342.79</v>
      </c>
    </row>
    <row r="20" spans="1:5">
      <c r="A20" s="8" t="s">
        <v>11</v>
      </c>
      <c r="B20" s="8"/>
      <c r="C20" s="8"/>
      <c r="D20" s="8"/>
      <c r="E20" s="8"/>
    </row>
    <row r="21" spans="1:5">
      <c r="A21" t="s">
        <v>1</v>
      </c>
      <c r="B21" s="7" t="s">
        <v>7</v>
      </c>
      <c r="C21" s="7" t="s">
        <v>8</v>
      </c>
      <c r="D21" t="s">
        <v>9</v>
      </c>
      <c r="E21" t="s">
        <v>10</v>
      </c>
    </row>
    <row r="22" spans="1:5">
      <c r="A22" s="4">
        <v>20000000</v>
      </c>
      <c r="B22" s="7">
        <f>B19/B7</f>
        <v>1.34593958810208</v>
      </c>
      <c r="C22" s="7">
        <f>C19/B7</f>
        <v>0.864244211765243</v>
      </c>
      <c r="D22" s="7">
        <f>D19/B7</f>
        <v>0.471503124731557</v>
      </c>
      <c r="E22" s="7">
        <f>E19/B7</f>
        <v>0.370331468087977</v>
      </c>
    </row>
    <row r="23" spans="2:4">
      <c r="B23" s="5"/>
      <c r="C23" s="5"/>
      <c r="D23" s="5"/>
    </row>
    <row r="24" spans="2:3">
      <c r="B24" s="7"/>
      <c r="C24" s="7"/>
    </row>
    <row r="25" spans="1:5">
      <c r="A25" s="4"/>
      <c r="B25" s="7"/>
      <c r="C25" s="7"/>
      <c r="D25" s="7"/>
      <c r="E25" s="7"/>
    </row>
  </sheetData>
  <mergeCells count="4">
    <mergeCell ref="A1:D1"/>
    <mergeCell ref="A9:D9"/>
    <mergeCell ref="A17:E17"/>
    <mergeCell ref="A20:E2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minInt</vt:lpstr>
      <vt:lpstr>minString</vt:lpstr>
      <vt:lpstr>reduciton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dcterms:created xsi:type="dcterms:W3CDTF">2017-04-01T12:56:00Z</dcterms:created>
  <dcterms:modified xsi:type="dcterms:W3CDTF">2017-04-01T16:06:13Z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