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<sst xmlns="http://schemas.openxmlformats.org/spreadsheetml/2006/main" count="262" uniqueCount="213">
  <si>
    <t xml:space="preserve">PCBWay Bom Quotation, Product No.:T-2D39W751273A</t>
  </si>
  <si>
    <t xml:space="preserve">Item #</t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</si>
  <si>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Designator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</si>
  <si>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Qty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</si>
  <si>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Mfg Part #</t>
    </r>
  </si>
  <si>
    <t xml:space="preserve">Description / Value</t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</si>
  <si>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Package/Footprint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</si>
  <si>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Unit Price(1 set)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</si>
  <si>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Total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</si>
  <si>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Delivery Time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</si>
  <si>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Actual Purchase Mfg Part #</t>
    </r>
  </si>
  <si>
    <r>
      <rPr>
        <sz val="10"/>
        <color rgb="FFFF0000"/>
        <rFont val="Arial"/>
        <family val="0"/>
        <charset val="1"/>
      </rPr>
      <t xml:space="preserve">*</t>
    </r>
    <r>
      <rPr>
        <b val="true"/>
        <sz val="10"/>
        <color rgb="FF000000"/>
        <rFont val="Arial"/>
        <family val="0"/>
        <charset val="1"/>
      </rPr>
      <t xml:space="preserve">PCBWay Note</t>
    </r>
  </si>
  <si>
    <t xml:space="preserve">Customer Reply</t>
  </si>
  <si>
    <t xml:space="preserve">PCBWay Update</t>
  </si>
  <si>
    <t xml:space="preserve">C4, C5, C6, C7, C8, C9</t>
  </si>
  <si>
    <r>
      <rPr>
        <sz val="10"/>
        <color rgb="FF000000"/>
        <rFont val="Arial"/>
        <family val="0"/>
        <charset val="1"/>
      </rPr>
      <t xml:space="preserve">0.1uF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0.1UF-0603-25V-(+80/-20%)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0.1µF ceramic capacitors</t>
    </r>
  </si>
  <si>
    <t xml:space="preserve">0603</t>
  </si>
  <si>
    <t xml:space="preserve">CC0603MRY5V8BB104</t>
  </si>
  <si>
    <t xml:space="preserve">3C1, 3C3, 3C4, 3C11, 3C13, 3C15, 3C17</t>
  </si>
  <si>
    <r>
      <rPr>
        <sz val="10"/>
        <color rgb="FF000000"/>
        <rFont val="Arial"/>
        <family val="0"/>
        <charset val="1"/>
      </rPr>
      <t xml:space="preserve">0.1uF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0.1UF-0603-50V-10%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0.1µF ceramic capacitors</t>
    </r>
  </si>
  <si>
    <t xml:space="preserve">603</t>
  </si>
  <si>
    <t xml:space="preserve">CL10B104KB8NNNC</t>
  </si>
  <si>
    <t xml:space="preserve">2C9, 2C11, 2C13</t>
  </si>
  <si>
    <r>
      <rPr>
        <sz val="10"/>
        <color rgb="FF000000"/>
        <rFont val="Arial"/>
        <family val="0"/>
        <charset val="1"/>
      </rPr>
      <t xml:space="preserve">0.1uF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50V 10% X7R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European symbol</t>
    </r>
  </si>
  <si>
    <t xml:space="preserve">C0805</t>
  </si>
  <si>
    <t xml:space="preserve">0805B104K500CT</t>
  </si>
  <si>
    <t xml:space="preserve">2C1</t>
  </si>
  <si>
    <r>
      <rPr>
        <sz val="10"/>
        <color rgb="FF000000"/>
        <rFont val="Arial"/>
        <family val="0"/>
        <charset val="1"/>
      </rPr>
      <t xml:space="preserve">1.0uF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1.0UF-0805-25V-10%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1µF ceramic capacitors</t>
    </r>
  </si>
  <si>
    <t xml:space="preserve">0805</t>
  </si>
  <si>
    <t xml:space="preserve">0805B105K250NT</t>
  </si>
  <si>
    <t xml:space="preserve">1C13</t>
  </si>
  <si>
    <r>
      <rPr>
        <sz val="10"/>
        <color rgb="FF000000"/>
        <rFont val="Arial"/>
        <family val="0"/>
        <charset val="1"/>
      </rPr>
      <t xml:space="preserve">1.0uF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1.0UF-0805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1µF ceramic capacitors 50V X7R 10%</t>
    </r>
  </si>
  <si>
    <t xml:space="preserve">TCC0805X7R105K500DTS</t>
  </si>
  <si>
    <t xml:space="preserve">3C6, 3C7</t>
  </si>
  <si>
    <r>
      <rPr>
        <sz val="10"/>
        <color rgb="FF000000"/>
        <rFont val="Arial"/>
        <family val="0"/>
        <charset val="1"/>
      </rPr>
      <t xml:space="preserve">1.5nF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C-EUC0603 50v-10%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European symbol</t>
    </r>
  </si>
  <si>
    <t xml:space="preserve">0603B152K500NT</t>
  </si>
  <si>
    <t xml:space="preserve">3R4, 2R5,2R4</t>
  </si>
  <si>
    <r>
      <rPr>
        <sz val="10"/>
        <color rgb="FF000000"/>
        <rFont val="Arial"/>
        <family val="0"/>
        <charset val="1"/>
      </rPr>
      <t xml:space="preserve">100k, 1/10W 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R-US_R0603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RESISTOR, American symbol</t>
    </r>
  </si>
  <si>
    <t xml:space="preserve">RC0603FR-07100KL</t>
  </si>
  <si>
    <t xml:space="preserve">C2, C3</t>
  </si>
  <si>
    <r>
      <rPr>
        <sz val="10"/>
        <color rgb="FF000000"/>
        <rFont val="Arial"/>
        <family val="0"/>
        <charset val="1"/>
      </rPr>
      <t xml:space="preserve">100pF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100PF-0603-50V-5%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100pF/0.1nF ceramic capacitors</t>
    </r>
  </si>
  <si>
    <t xml:space="preserve">0603CG101J500NT</t>
  </si>
  <si>
    <t xml:space="preserve">2R14, 2R15, 2R20</t>
  </si>
  <si>
    <r>
      <rPr>
        <sz val="10"/>
        <color rgb="FF000000"/>
        <rFont val="Arial"/>
        <family val="0"/>
        <charset val="1"/>
      </rPr>
      <t xml:space="preserve">10k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RC-MASTER-SMD_R_0603MP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</t>
    </r>
  </si>
  <si>
    <t xml:space="preserve">RC-MASTER-SMD_R0603MP</t>
  </si>
  <si>
    <t xml:space="preserve">RC0603FR-0710KL</t>
  </si>
  <si>
    <t xml:space="preserve">R6</t>
  </si>
  <si>
    <r>
      <rPr>
        <sz val="10"/>
        <color rgb="FF000000"/>
        <rFont val="Arial"/>
        <family val="0"/>
        <charset val="1"/>
      </rPr>
      <t xml:space="preserve">10M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10MOHM-0603-1/4W-5%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1MΩ resistor</t>
    </r>
  </si>
  <si>
    <t xml:space="preserve">ESR03EZPJ106</t>
  </si>
  <si>
    <t xml:space="preserve">2C3, 2C5</t>
  </si>
  <si>
    <r>
      <rPr>
        <sz val="10"/>
        <color rgb="FF000000"/>
        <rFont val="Arial"/>
        <family val="0"/>
        <charset val="1"/>
      </rPr>
      <t xml:space="preserve">10nF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10NF-0603-50V-10%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0.01uF/10nF/10,000pF ceramic capacitors</t>
    </r>
  </si>
  <si>
    <t xml:space="preserve">CC0603KRX7R9BB103</t>
  </si>
  <si>
    <t xml:space="preserve">C1,3C2,1C15, 1C17</t>
  </si>
  <si>
    <t xml:space="preserve">1C1, 1C10</t>
  </si>
  <si>
    <r>
      <rPr>
        <sz val="10"/>
        <color rgb="FF000000"/>
        <rFont val="Arial"/>
        <family val="0"/>
        <charset val="1"/>
      </rPr>
      <t xml:space="preserve">10u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C-USC0603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American symbol  50V X7R 10%</t>
    </r>
  </si>
  <si>
    <t xml:space="preserve">GRM188R61E106KA73D</t>
  </si>
  <si>
    <t xml:space="preserve">10uF ±10% 25V,  X5R</t>
  </si>
  <si>
    <t xml:space="preserve">1C2</t>
  </si>
  <si>
    <r>
      <rPr>
        <sz val="10"/>
        <color rgb="FF000000"/>
        <rFont val="Arial"/>
        <family val="0"/>
        <charset val="1"/>
      </rPr>
      <t xml:space="preserve">10u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C-USC1210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American 50V X7R 10%</t>
    </r>
  </si>
  <si>
    <t xml:space="preserve">1210</t>
  </si>
  <si>
    <t xml:space="preserve">1210B106K500NT</t>
  </si>
  <si>
    <t xml:space="preserve">2C8, 2C10, 2C12</t>
  </si>
  <si>
    <r>
      <rPr>
        <sz val="10"/>
        <color rgb="FF000000"/>
        <rFont val="Arial"/>
        <family val="0"/>
        <charset val="1"/>
      </rPr>
      <t xml:space="preserve">10uF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10UF-0805-10V-10%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10.0µF ceramic capacitors</t>
    </r>
  </si>
  <si>
    <t xml:space="preserve">TCC0805X5R106K100FT</t>
  </si>
  <si>
    <t xml:space="preserve">2C2, 2C4, 2C6, 2C7</t>
  </si>
  <si>
    <r>
      <rPr>
        <sz val="10"/>
        <color rgb="FF000000"/>
        <rFont val="Arial"/>
        <family val="0"/>
        <charset val="1"/>
      </rPr>
      <t xml:space="preserve">10uF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10UF-0805-25V-10%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10.0µF ceramic capacitors</t>
    </r>
  </si>
  <si>
    <t xml:space="preserve">TCC0805X5R106K250FT</t>
  </si>
  <si>
    <t xml:space="preserve">1C14, 1C16, 1C18, 1C19</t>
  </si>
  <si>
    <r>
      <rPr>
        <sz val="10"/>
        <color rgb="FF000000"/>
        <rFont val="Arial"/>
        <family val="0"/>
        <charset val="1"/>
      </rPr>
      <t xml:space="preserve">10uF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10UF-0805-25V-10%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10.0µF ceramic capacitors  50V X7R 10%</t>
    </r>
  </si>
  <si>
    <t xml:space="preserve">CL21B106KAYQNNE</t>
  </si>
  <si>
    <t xml:space="preserve">10uF ±10% 25V</t>
  </si>
  <si>
    <t xml:space="preserve">C10, C11</t>
  </si>
  <si>
    <r>
      <rPr>
        <sz val="10"/>
        <color rgb="FF000000"/>
        <rFont val="Arial"/>
        <family val="0"/>
        <charset val="1"/>
      </rPr>
      <t xml:space="preserve">10uF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10UF-0805-50V-10%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10.0µF ceramic capacitors</t>
    </r>
  </si>
  <si>
    <t xml:space="preserve">CL21A106KBYQNNE</t>
  </si>
  <si>
    <t xml:space="preserve">3C5, 3C8, 3C12, 3C14, 3C16, 3C18</t>
  </si>
  <si>
    <t xml:space="preserve">805</t>
  </si>
  <si>
    <t xml:space="preserve">3R5</t>
  </si>
  <si>
    <r>
      <rPr>
        <sz val="10"/>
        <color rgb="FF000000"/>
        <rFont val="Arial"/>
        <family val="0"/>
        <charset val="1"/>
      </rPr>
      <t xml:space="preserve">1k, 1/10W 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R-US_R0603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RESISTOR, American symbol</t>
    </r>
  </si>
  <si>
    <t xml:space="preserve">RC0603FR-071KL</t>
  </si>
  <si>
    <t xml:space="preserve">1D2, 1D3, 1D5, 1D6</t>
  </si>
  <si>
    <r>
      <rPr>
        <sz val="10"/>
        <color rgb="FF000000"/>
        <rFont val="Arial"/>
        <family val="0"/>
        <charset val="1"/>
      </rPr>
      <t xml:space="preserve">1n4007 (A7)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DIODE A7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DIODE</t>
    </r>
  </si>
  <si>
    <t xml:space="preserve">SOD123</t>
  </si>
  <si>
    <t xml:space="preserve">7-10 Workdays</t>
  </si>
  <si>
    <t xml:space="preserve">PMEG200G20ELR-QX</t>
  </si>
  <si>
    <t xml:space="preserve">1C9, 1C11</t>
  </si>
  <si>
    <r>
      <rPr>
        <sz val="10"/>
        <color rgb="FF000000"/>
        <rFont val="Arial"/>
        <family val="0"/>
        <charset val="1"/>
      </rPr>
      <t xml:space="preserve">1u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C-USC0603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American symbol  50V X7R 10%</t>
    </r>
  </si>
  <si>
    <t xml:space="preserve">0603B105K500NT</t>
  </si>
  <si>
    <t xml:space="preserve">1C3</t>
  </si>
  <si>
    <r>
      <rPr>
        <sz val="10"/>
        <color rgb="FF000000"/>
        <rFont val="Arial"/>
        <family val="0"/>
        <charset val="1"/>
      </rPr>
      <t xml:space="preserve">1u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C-USC1210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CAPACITOR, American symbol   50V X7R 10%</t>
    </r>
  </si>
  <si>
    <t xml:space="preserve">CC1210KKX7R9BB105</t>
  </si>
  <si>
    <t xml:space="preserve">2U$2, 2U$4, 2U$6, 2U$8</t>
  </si>
  <si>
    <r>
      <rPr>
        <sz val="10"/>
        <color rgb="FF000000"/>
        <rFont val="Arial"/>
        <family val="0"/>
        <charset val="1"/>
      </rPr>
      <t xml:space="preserve">1uF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10% X7R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Generic chip capacitor</t>
    </r>
  </si>
  <si>
    <t xml:space="preserve">885012106030</t>
  </si>
  <si>
    <t xml:space="preserve">2U$1, 2U$3, 2U$5, 2U$7</t>
  </si>
  <si>
    <r>
      <rPr>
        <sz val="10"/>
        <color rgb="FF000000"/>
        <rFont val="Arial"/>
        <family val="0"/>
        <charset val="1"/>
      </rPr>
      <t xml:space="preserve">2.2uf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10% X7R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Generic chip capacitor</t>
    </r>
  </si>
  <si>
    <t xml:space="preserve">GRM188R61E225KA12J</t>
  </si>
  <si>
    <t xml:space="preserve">2R1,R5,1R3</t>
  </si>
  <si>
    <r>
      <rPr>
        <sz val="10"/>
        <color rgb="FF000000"/>
        <rFont val="Arial"/>
        <family val="0"/>
        <charset val="1"/>
      </rPr>
      <t xml:space="preserve">220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220OHM-0603-1/10W-1%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220Ω resistor</t>
    </r>
  </si>
  <si>
    <t xml:space="preserve">RC0603FR-07220RL</t>
  </si>
  <si>
    <t xml:space="preserve">1C8</t>
  </si>
  <si>
    <r>
      <rPr>
        <sz val="10"/>
        <color rgb="FF000000"/>
        <rFont val="Arial"/>
        <family val="0"/>
        <charset val="1"/>
      </rPr>
      <t xml:space="preserve">220u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CAPACITOR-P140CLH-1014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POLARIZED CAPACITOR, American symbol 50V X7R 10%</t>
    </r>
  </si>
  <si>
    <t xml:space="preserve">140CLH-1014</t>
  </si>
  <si>
    <t xml:space="preserve">EEE-FP1H221AV</t>
  </si>
  <si>
    <t xml:space="preserve">3Y1</t>
  </si>
  <si>
    <r>
      <rPr>
        <sz val="10"/>
        <color rgb="FF000000"/>
        <rFont val="Arial"/>
        <family val="0"/>
        <charset val="1"/>
      </rPr>
      <t xml:space="preserve">25MHZ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OSCILLATORSMD-5X3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Oscillators (Generic) url: https://www.ebay.com/itm/364220200646?_trkparms=amclksrc%3DITM%26aid%3D777008%26algo%3DPERSONAL.TOPIC%26ao%3D1%26asc%3D275609%26meid%3D086e04e270c741de9b55575efe980ba9%26pid%3D101949%26rk%3D1%26rkt%3D1%26itm%3D364220200646%26pmt%3D1%26noa%3D1%26pg%3D4375194%26algv%3DRecentlyViewedItemsV2WithMLRPbooster_BP%26brand%3DUnbranded&amp;_trksid=p4375194.c101949.m162918&amp;_trkparms=parentrq%3Ad1454d831920a6234f843e3dffff5916%7Cpageci%3Ab6b69a04-94e0-11ef-8887-deb8bc722a68%7Ciid%3A1%7Cvlpname%3Avlp_homepage</t>
    </r>
  </si>
  <si>
    <t xml:space="preserve">5X3.2mm</t>
  </si>
  <si>
    <t xml:space="preserve">FT3MHUPM25.0-T1</t>
  </si>
  <si>
    <t xml:space="preserve">1R6, 1R7</t>
  </si>
  <si>
    <r>
      <rPr>
        <sz val="10"/>
        <color rgb="FF000000"/>
        <rFont val="Arial"/>
        <family val="0"/>
        <charset val="1"/>
      </rPr>
      <t xml:space="preserve">300k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300KOHM-0603-1/10W-1%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300KΩ 1%</t>
    </r>
  </si>
  <si>
    <t xml:space="preserve">RC0603FR-07300KL</t>
  </si>
  <si>
    <t xml:space="preserve">2R16, 2R17, 2R18, 2R19</t>
  </si>
  <si>
    <r>
      <rPr>
        <sz val="10"/>
        <color rgb="FF000000"/>
        <rFont val="Arial"/>
        <family val="0"/>
        <charset val="1"/>
      </rPr>
      <t xml:space="preserve">30k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1/10W 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</t>
    </r>
  </si>
  <si>
    <t xml:space="preserve">RC0603FR-0730KL</t>
  </si>
  <si>
    <t xml:space="preserve">R4</t>
  </si>
  <si>
    <r>
      <rPr>
        <sz val="10"/>
        <color rgb="FF000000"/>
        <rFont val="Arial"/>
        <family val="0"/>
        <charset val="1"/>
      </rPr>
      <t xml:space="preserve">4.7k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4.7KOHM-0603-1/10W-1%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4.7kΩ resistor</t>
    </r>
  </si>
  <si>
    <t xml:space="preserve">RC0603FR-074K7L</t>
  </si>
  <si>
    <t xml:space="preserve">2U$9</t>
  </si>
  <si>
    <r>
      <rPr>
        <sz val="10"/>
        <color rgb="FF000000"/>
        <rFont val="Arial"/>
        <family val="0"/>
        <charset val="1"/>
      </rPr>
      <t xml:space="preserve">4.7uf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10% X7R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Generic chip capacitor</t>
    </r>
  </si>
  <si>
    <t xml:space="preserve">RESC0603_M</t>
  </si>
  <si>
    <t xml:space="preserve">06033D475KAT2A</t>
  </si>
  <si>
    <r>
      <rPr>
        <sz val="10"/>
        <color rgb="FF000000"/>
        <rFont val="Arial"/>
        <family val="0"/>
        <charset val="1"/>
      </rPr>
      <t xml:space="preserve">R3</t>
    </r>
    <r>
      <rPr>
        <sz val="10"/>
        <color rgb="FF000000"/>
        <rFont val="SimSun"/>
        <family val="0"/>
        <charset val="1"/>
      </rPr>
      <t xml:space="preserve">，</t>
    </r>
    <r>
      <rPr>
        <sz val="10"/>
        <color rgb="FF000000"/>
        <rFont val="Arial"/>
        <family val="0"/>
        <charset val="1"/>
      </rPr>
      <t xml:space="preserve">R2</t>
    </r>
  </si>
  <si>
    <r>
      <rPr>
        <sz val="10"/>
        <color rgb="FF000000"/>
        <rFont val="Arial"/>
        <family val="0"/>
        <charset val="1"/>
      </rPr>
      <t xml:space="preserve">470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470OHM-0603-1/10W-1%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470Ω resistor</t>
    </r>
  </si>
  <si>
    <t xml:space="preserve">RC0603FR-07470RL</t>
  </si>
  <si>
    <t xml:space="preserve">R2</t>
  </si>
  <si>
    <r>
      <rPr>
        <sz val="10"/>
        <color rgb="FF000000"/>
        <rFont val="Arial"/>
        <family val="0"/>
        <charset val="1"/>
      </rPr>
      <t xml:space="preserve">470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47Ω resistor</t>
    </r>
  </si>
  <si>
    <t xml:space="preserve">RMC1/16K4702FTP</t>
  </si>
  <si>
    <r>
      <rPr>
        <sz val="10"/>
        <color rgb="FF000000"/>
        <rFont val="Arial"/>
        <family val="0"/>
        <charset val="1"/>
      </rPr>
      <t xml:space="preserve">[DNP</t>
    </r>
    <r>
      <rPr>
        <sz val="10"/>
        <color rgb="FF000000"/>
        <rFont val="SimSun"/>
        <family val="0"/>
        <charset val="1"/>
      </rPr>
      <t xml:space="preserve">不要贴</t>
    </r>
    <r>
      <rPr>
        <sz val="10"/>
        <color rgb="FF000000"/>
        <rFont val="Arial"/>
        <family val="0"/>
        <charset val="1"/>
      </rPr>
      <t xml:space="preserve">];</t>
    </r>
  </si>
  <si>
    <t xml:space="preserve">R1</t>
  </si>
  <si>
    <r>
      <rPr>
        <sz val="10"/>
        <color rgb="FF000000"/>
        <rFont val="Arial"/>
        <family val="0"/>
        <charset val="1"/>
      </rPr>
      <t xml:space="preserve">47k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47KOHM-0603-1/10W-1%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47kΩ resistor</t>
    </r>
  </si>
  <si>
    <t xml:space="preserve">RC0603FR-0747KL</t>
  </si>
  <si>
    <t xml:space="preserve">3R1,3R2,3R6, 3R7, 3R8, 3R9</t>
  </si>
  <si>
    <r>
      <rPr>
        <sz val="10"/>
        <color rgb="FF000000"/>
        <rFont val="Arial"/>
        <family val="0"/>
        <charset val="1"/>
      </rPr>
      <t xml:space="preserve">5.6k 1/10W 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R-US_R0603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RESISTOR, American symbol</t>
    </r>
  </si>
  <si>
    <t xml:space="preserve">RC0603FR-075K6L</t>
  </si>
  <si>
    <t xml:space="preserve">2R6, 2R7, 2R8, 2R9, 2R10, 2R11, 2R12, 2R13</t>
  </si>
  <si>
    <r>
      <rPr>
        <sz val="10"/>
        <color rgb="FF000000"/>
        <rFont val="Arial"/>
        <family val="0"/>
        <charset val="1"/>
      </rPr>
      <t xml:space="preserve">5k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1/10W-1%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</t>
    </r>
  </si>
  <si>
    <t xml:space="preserve">RTT035001FTP</t>
  </si>
  <si>
    <t xml:space="preserve">L3, L141</t>
  </si>
  <si>
    <r>
      <rPr>
        <sz val="10"/>
        <color rgb="FF000000"/>
        <rFont val="Arial"/>
        <family val="0"/>
        <charset val="1"/>
      </rPr>
      <t xml:space="preserve">60Ohm@100 MHz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WE-CBF_0603_74279267_WB_HS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High Speed 60Ohm@100 MHz 110Ohm@650 MHz   WE-CBF SMD EMI Suppression Ferrite Bead https://www.we-online.com/redexpert/spec/74279267?ae   2000mA    SMT</t>
    </r>
  </si>
  <si>
    <t xml:space="preserve">74279267</t>
  </si>
  <si>
    <t xml:space="preserve">3R3</t>
  </si>
  <si>
    <r>
      <rPr>
        <sz val="10"/>
        <color rgb="FF000000"/>
        <rFont val="Arial"/>
        <family val="0"/>
        <charset val="1"/>
      </rPr>
      <t xml:space="preserve">7.2k</t>
    </r>
    <r>
      <rPr>
        <sz val="10"/>
        <color rgb="FF000000"/>
        <rFont val="SimSun"/>
        <family val="0"/>
        <charset val="1"/>
      </rPr>
      <t xml:space="preserve">， </t>
    </r>
    <r>
      <rPr>
        <sz val="10"/>
        <color rgb="FF000000"/>
        <rFont val="Arial"/>
        <family val="0"/>
        <charset val="1"/>
      </rPr>
      <t xml:space="preserve">1/10W 1%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R-US_R0603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RESISTOR, American symbol</t>
    </r>
  </si>
  <si>
    <t xml:space="preserve">AR03FTDX7201NA</t>
  </si>
  <si>
    <t xml:space="preserve">1IC4</t>
  </si>
  <si>
    <t xml:space="preserve">7805DT</t>
  </si>
  <si>
    <r>
      <rPr>
        <sz val="10"/>
        <color rgb="FF000000"/>
        <rFont val="Arial"/>
        <family val="0"/>
        <charset val="1"/>
      </rPr>
      <t xml:space="preserve">7805DT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7805DT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Positive VOLTAGE REGULATOR</t>
    </r>
  </si>
  <si>
    <t xml:space="preserve">TO252</t>
  </si>
  <si>
    <t xml:space="preserve">MC7805BDTG</t>
  </si>
  <si>
    <t xml:space="preserve">1IC2</t>
  </si>
  <si>
    <t xml:space="preserve">7815DT</t>
  </si>
  <si>
    <r>
      <rPr>
        <sz val="10"/>
        <color rgb="FF000000"/>
        <rFont val="Arial"/>
        <family val="0"/>
        <charset val="1"/>
      </rPr>
      <t xml:space="preserve">7815DT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7815DT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Positive VOLTAGE REGULATOR</t>
    </r>
  </si>
  <si>
    <t xml:space="preserve">MC7815BDTRKG</t>
  </si>
  <si>
    <t xml:space="preserve">2U2</t>
  </si>
  <si>
    <r>
      <rPr>
        <sz val="10"/>
        <color rgb="FF000000"/>
        <rFont val="Arial"/>
        <family val="0"/>
        <charset val="1"/>
      </rPr>
      <t xml:space="preserve">AD5696RARUZ-RL7RU_16_ADI-M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Analog Devices Inc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Quad, 26bit nano DAC.</t>
    </r>
  </si>
  <si>
    <t xml:space="preserve">RU_16_ADI-M</t>
  </si>
  <si>
    <t xml:space="preserve">AD5696RARUZ</t>
  </si>
  <si>
    <t xml:space="preserve">U3</t>
  </si>
  <si>
    <t xml:space="preserve">AD8675ARMZ-REEL</t>
  </si>
  <si>
    <r>
      <rPr>
        <sz val="10"/>
        <color rgb="FF000000"/>
        <rFont val="Arial"/>
        <family val="0"/>
        <charset val="1"/>
      </rPr>
      <t xml:space="preserve">AD8675ARMZ-REEL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Analog Devices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36 V Precision, 2.8 nV/√Hz Rail-to-Rail Output Op Amp</t>
    </r>
  </si>
  <si>
    <t xml:space="preserve">MSOP-8</t>
  </si>
  <si>
    <t xml:space="preserve">U2</t>
  </si>
  <si>
    <t xml:space="preserve">AD8676ARMZ</t>
  </si>
  <si>
    <r>
      <rPr>
        <sz val="10"/>
        <color rgb="FF000000"/>
        <rFont val="Arial"/>
        <family val="0"/>
        <charset val="1"/>
      </rPr>
      <t xml:space="preserve">AD8676ARMZ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Analog Devices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Ultra Precision, 36 V, 2.8 nV/√Hz Dual RRO Op Amp</t>
    </r>
  </si>
  <si>
    <t xml:space="preserve">3U1</t>
  </si>
  <si>
    <t xml:space="preserve">AD9833BRM</t>
  </si>
  <si>
    <r>
      <rPr>
        <sz val="10"/>
        <color rgb="FF000000"/>
        <rFont val="Arial"/>
        <family val="0"/>
        <charset val="1"/>
      </rPr>
      <t xml:space="preserve">AD9833BRM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Analog Devices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Direct Digital Synthesizer 25MHz 1-DAC 10-Bit Serial</t>
    </r>
  </si>
  <si>
    <t xml:space="preserve">MSOP-10</t>
  </si>
  <si>
    <t xml:space="preserve">AD9833WBRMZ-REEL</t>
  </si>
  <si>
    <t xml:space="preserve">J1</t>
  </si>
  <si>
    <r>
      <rPr>
        <sz val="10"/>
        <color rgb="FF000000"/>
        <rFont val="Arial"/>
        <family val="0"/>
        <charset val="1"/>
      </rPr>
      <t xml:space="preserve">CONN_05PTH_LONGPADS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Multi connection point. Often used as Generic Header-pin footprint for 0.1 inch spaced/style header connections</t>
    </r>
  </si>
  <si>
    <t xml:space="preserve">1X05_LONGPADS</t>
  </si>
  <si>
    <t xml:space="preserve">HWS16310</t>
  </si>
  <si>
    <t xml:space="preserve">2U3</t>
  </si>
  <si>
    <t xml:space="preserve">LM324KAD</t>
  </si>
  <si>
    <r>
      <rPr>
        <sz val="10"/>
        <color rgb="FF000000"/>
        <rFont val="Arial"/>
        <family val="0"/>
        <charset val="1"/>
      </rPr>
      <t xml:space="preserve">LM324KAD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Texas Instruments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Quad, 30-V, 1.2-MHz, 3-mV offset voltage</t>
    </r>
  </si>
  <si>
    <t xml:space="preserve">SOIC-14</t>
  </si>
  <si>
    <t xml:space="preserve">3U3</t>
  </si>
  <si>
    <t xml:space="preserve">3U2</t>
  </si>
  <si>
    <t xml:space="preserve">LM339D</t>
  </si>
  <si>
    <r>
      <rPr>
        <sz val="10"/>
        <color rgb="FF000000"/>
        <rFont val="Arial"/>
        <family val="0"/>
        <charset val="1"/>
      </rPr>
      <t xml:space="preserve">LM339D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Texas Instrument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Quad differential</t>
    </r>
  </si>
  <si>
    <t xml:space="preserve">SSOIC-14</t>
  </si>
  <si>
    <r>
      <rPr>
        <sz val="10"/>
        <color rgb="FF000000"/>
        <rFont val="Arial"/>
        <family val="0"/>
        <charset val="1"/>
      </rPr>
      <t xml:space="preserve">2U1</t>
    </r>
    <r>
      <rPr>
        <sz val="10"/>
        <color rgb="FF000000"/>
        <rFont val="SimSun"/>
        <family val="0"/>
        <charset val="1"/>
      </rPr>
      <t xml:space="preserve">，</t>
    </r>
    <r>
      <rPr>
        <sz val="10"/>
        <color rgb="FF000000"/>
        <rFont val="Arial"/>
        <family val="0"/>
        <charset val="1"/>
      </rPr>
      <t xml:space="preserve">1U2</t>
    </r>
  </si>
  <si>
    <t xml:space="preserve">LTC3260EMSE#PBF</t>
  </si>
  <si>
    <r>
      <rPr>
        <sz val="10"/>
        <color rgb="FF000000"/>
        <rFont val="Arial"/>
        <family val="0"/>
        <charset val="1"/>
      </rPr>
      <t xml:space="preserve">LTC3260EMSE#PBF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Analog Devices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Low Noise Dual Supply Inverting Charge Pump</t>
    </r>
  </si>
  <si>
    <t xml:space="preserve">MSOP-16</t>
  </si>
  <si>
    <r>
      <rPr>
        <sz val="10"/>
        <color rgb="FF000000"/>
        <rFont val="Arial"/>
        <family val="0"/>
        <charset val="1"/>
      </rPr>
      <t xml:space="preserve">LTC3260EMSE#PBF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LTC3260EMSE#PBF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Low Noise Dual Supply Inverting Charge Pump</t>
    </r>
  </si>
  <si>
    <t xml:space="preserve">MSOP-16_MSE</t>
  </si>
  <si>
    <t xml:space="preserve">U4</t>
  </si>
  <si>
    <t xml:space="preserve">OPA656U</t>
  </si>
  <si>
    <r>
      <rPr>
        <sz val="10"/>
        <color rgb="FF000000"/>
        <rFont val="Arial"/>
        <family val="0"/>
        <charset val="1"/>
      </rPr>
      <t xml:space="preserve">OPA656U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Texas Instruments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Wideband, Unity Gain Stable FET-Input Operational Amplifier</t>
    </r>
  </si>
  <si>
    <t xml:space="preserve">SOIC-8</t>
  </si>
  <si>
    <t xml:space="preserve">OPA656UB/2K5</t>
  </si>
  <si>
    <t xml:space="preserve">1J1</t>
  </si>
  <si>
    <r>
      <rPr>
        <sz val="10"/>
        <color rgb="FF000000"/>
        <rFont val="Arial"/>
        <family val="0"/>
        <charset val="1"/>
      </rPr>
      <t xml:space="preserve">POWER_JACKPOWER_JACK_SLOT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POWER_JACKPOWER_JACK_SLOT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Power Jack Connector 5.5mmx2.1mm</t>
    </r>
  </si>
  <si>
    <t xml:space="preserve">POWER_JACK_PTH_SLOT</t>
  </si>
  <si>
    <t xml:space="preserve">PJ-102AH</t>
  </si>
  <si>
    <t xml:space="preserve">3U4</t>
  </si>
  <si>
    <t xml:space="preserve">SN74LVC1G86DCKRG4</t>
  </si>
  <si>
    <r>
      <rPr>
        <sz val="10"/>
        <color rgb="FF000000"/>
        <rFont val="Arial"/>
        <family val="0"/>
        <charset val="1"/>
      </rPr>
      <t xml:space="preserve">SN74LVC1G86DCKRG4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Texas Instruments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Single 2-input, 1.65-V to 5.5-V XOR (exclusive OR) gate</t>
    </r>
  </si>
  <si>
    <t xml:space="preserve">SC70-5</t>
  </si>
  <si>
    <t xml:space="preserve">1R4, 1R5, 2R3, 2R2</t>
  </si>
  <si>
    <t xml:space="preserve"> 910K Ohm, 1/10W 1%</t>
  </si>
  <si>
    <t xml:space="preserve">New added</t>
  </si>
  <si>
    <t xml:space="preserve">USB TYPE A CONNECTOR</t>
  </si>
  <si>
    <t xml:space="preserve">USBR-A-S-S-O-TH</t>
  </si>
  <si>
    <r>
      <rPr>
        <sz val="10"/>
        <color rgb="FF000000"/>
        <rFont val="Arial"/>
        <family val="0"/>
        <charset val="1"/>
      </rPr>
      <t xml:space="preserve">USBR-A-S-S-O-TH</t>
    </r>
    <r>
      <rPr>
        <sz val="10"/>
        <color rgb="FF000000"/>
        <rFont val="SimSun"/>
        <family val="0"/>
        <charset val="1"/>
      </rPr>
      <t xml:space="preserve">『 』</t>
    </r>
    <r>
      <rPr>
        <sz val="10"/>
        <color rgb="FF000000"/>
        <rFont val="Arial"/>
        <family val="0"/>
        <charset val="1"/>
      </rPr>
      <t xml:space="preserve">USBR-A-S-S-O-TH</t>
    </r>
  </si>
  <si>
    <t xml:space="preserve">SAMTEC_USBR-A-S-S-O-TH J4</t>
  </si>
  <si>
    <t xml:space="preserve">Component Cost</t>
  </si>
  <si>
    <t xml:space="preserve">Assembly Cost</t>
  </si>
  <si>
    <t xml:space="preserve">PCB Cost</t>
  </si>
  <si>
    <t xml:space="preserve">V0 Member 0% off</t>
  </si>
  <si>
    <t xml:space="preserve">All Total 1 Sets</t>
  </si>
  <si>
    <t xml:space="preserve">Build time</t>
  </si>
  <si>
    <t xml:space="preserve">23-25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</si>
</sst>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0.000"/>
    <numFmt numFmtId="166" formatCode="\$0.00"/>
  </numFmts>
  <fonts count="14">
    <font>
      <sz val="12"/>
      <color rgb="FF000000"/>
      <name val="SimSu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SimSun"/>
      <family val="0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  <font>
      <sz val="12"/>
      <name val="SimSun"/>
      <family val="0"/>
      <charset val="1"/>
    </font>
    <font>
      <b val="true"/>
      <sz val="10"/>
      <color rgb="FFFF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0</xdr:row>
      <xdr:rowOff>66600</xdr:rowOff>
    </xdr:from>
    <xdr:to>
      <xdr:col>1</xdr:col>
      <xdr:colOff>1060560</xdr:colOff>
      <xdr:row>0</xdr:row>
      <xdr:rowOff>437760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66600" y="66600"/>
          <a:ext cx="1504440" cy="37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B38" activeCellId="0" sqref="B38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34.52"/>
    <col collapsed="false" customWidth="true" hidden="false" outlineLevel="0" max="3" min="3" style="0" width="5.33"/>
    <col collapsed="false" customWidth="true" hidden="false" outlineLevel="0" max="4" min="4" style="0" width="12.11"/>
    <col collapsed="false" customWidth="true" hidden="false" outlineLevel="0" max="5" min="5" style="0" width="50"/>
    <col collapsed="false" customWidth="true" hidden="false" outlineLevel="0" max="6" min="6" style="0" width="34.89"/>
    <col collapsed="false" customWidth="true" hidden="false" outlineLevel="0" max="7" min="7" style="0" width="18"/>
    <col collapsed="false" customWidth="true" hidden="false" outlineLevel="0" max="8" min="8" style="0" width="12"/>
    <col collapsed="false" customWidth="true" hidden="false" outlineLevel="0" max="9" min="9" style="0" width="16"/>
    <col collapsed="false" customWidth="true" hidden="false" outlineLevel="0" max="10" min="10" style="0" width="26"/>
    <col collapsed="false" customWidth="true" hidden="false" outlineLevel="0" max="13" min="11" style="0" width="14"/>
    <col collapsed="false" customWidth="true" hidden="false" outlineLevel="0" max="14" min="14" style="0" width="27.89"/>
    <col collapsed="false" customWidth="true" hidden="false" outlineLevel="0" max="15" min="15" style="0" width="19.78"/>
    <col collapsed="false" customWidth="true" hidden="false" outlineLevel="0" max="16" min="16" style="0" width="20.67"/>
    <col collapsed="false" customWidth="true" hidden="false" outlineLevel="0" max="33" min="17" style="0" width="9"/>
  </cols>
  <sheetData>
    <row r="1" customFormat="false" ht="39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25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5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25.5" hidden="false" customHeight="true" outlineLevel="0" collapsed="false">
      <c r="A3" s="6" t="n">
        <v>1</v>
      </c>
      <c r="B3" s="6" t="s">
        <v>14</v>
      </c>
      <c r="C3" s="6" t="n">
        <v>6</v>
      </c>
      <c r="D3" s="6"/>
      <c r="E3" s="7" t="s">
        <v>15</v>
      </c>
      <c r="F3" s="6" t="s">
        <v>16</v>
      </c>
      <c r="G3" s="8" t="n">
        <v>0.098</v>
      </c>
      <c r="H3" s="8" t="n">
        <f aca="false">C3*G3*1</f>
        <v>0.588</v>
      </c>
      <c r="I3" s="6"/>
      <c r="J3" s="9" t="s">
        <v>17</v>
      </c>
      <c r="K3" s="7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6" t="n">
        <v>2</v>
      </c>
      <c r="B4" s="6" t="s">
        <v>18</v>
      </c>
      <c r="C4" s="6" t="n">
        <v>7</v>
      </c>
      <c r="D4" s="6"/>
      <c r="E4" s="7" t="s">
        <v>19</v>
      </c>
      <c r="F4" s="6" t="s">
        <v>20</v>
      </c>
      <c r="G4" s="8" t="n">
        <v>0.018</v>
      </c>
      <c r="H4" s="8" t="n">
        <f aca="false">C4*G4*1</f>
        <v>0.126</v>
      </c>
      <c r="I4" s="6"/>
      <c r="J4" s="9" t="s">
        <v>21</v>
      </c>
      <c r="K4" s="7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5" hidden="false" customHeight="false" outlineLevel="0" collapsed="false">
      <c r="A5" s="6" t="n">
        <v>3</v>
      </c>
      <c r="B5" s="6" t="s">
        <v>22</v>
      </c>
      <c r="C5" s="6" t="n">
        <v>3</v>
      </c>
      <c r="D5" s="6"/>
      <c r="E5" s="7" t="s">
        <v>23</v>
      </c>
      <c r="F5" s="6" t="s">
        <v>24</v>
      </c>
      <c r="G5" s="8" t="n">
        <v>0.099</v>
      </c>
      <c r="H5" s="8" t="n">
        <f aca="false">C5*G5*1</f>
        <v>0.297</v>
      </c>
      <c r="I5" s="6"/>
      <c r="J5" s="9" t="s">
        <v>25</v>
      </c>
      <c r="K5" s="7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5" hidden="false" customHeight="false" outlineLevel="0" collapsed="false">
      <c r="A6" s="6" t="n">
        <v>4</v>
      </c>
      <c r="B6" s="6" t="s">
        <v>26</v>
      </c>
      <c r="C6" s="6" t="n">
        <v>1</v>
      </c>
      <c r="D6" s="6"/>
      <c r="E6" s="7" t="s">
        <v>27</v>
      </c>
      <c r="F6" s="6" t="s">
        <v>28</v>
      </c>
      <c r="G6" s="8" t="n">
        <v>0.05</v>
      </c>
      <c r="H6" s="8" t="n">
        <f aca="false">C6*G6*1</f>
        <v>0.05</v>
      </c>
      <c r="I6" s="6"/>
      <c r="J6" s="9" t="s">
        <v>29</v>
      </c>
      <c r="K6" s="7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5" hidden="false" customHeight="false" outlineLevel="0" collapsed="false">
      <c r="A7" s="6" t="n">
        <v>5</v>
      </c>
      <c r="B7" s="6" t="s">
        <v>30</v>
      </c>
      <c r="C7" s="6" t="n">
        <v>1</v>
      </c>
      <c r="D7" s="6"/>
      <c r="E7" s="7" t="s">
        <v>31</v>
      </c>
      <c r="F7" s="6" t="s">
        <v>28</v>
      </c>
      <c r="G7" s="8" t="n">
        <v>0.05</v>
      </c>
      <c r="H7" s="8" t="n">
        <f aca="false">C7*G7*1</f>
        <v>0.05</v>
      </c>
      <c r="I7" s="6"/>
      <c r="J7" s="9" t="s">
        <v>32</v>
      </c>
      <c r="K7" s="7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25.5" hidden="false" customHeight="true" outlineLevel="0" collapsed="false">
      <c r="A8" s="6" t="n">
        <v>6</v>
      </c>
      <c r="B8" s="6" t="s">
        <v>33</v>
      </c>
      <c r="C8" s="6" t="n">
        <v>2</v>
      </c>
      <c r="D8" s="6"/>
      <c r="E8" s="7" t="s">
        <v>34</v>
      </c>
      <c r="F8" s="6" t="s">
        <v>20</v>
      </c>
      <c r="G8" s="8" t="n">
        <v>0.141</v>
      </c>
      <c r="H8" s="8" t="n">
        <f aca="false">C8*G8*1</f>
        <v>0.282</v>
      </c>
      <c r="I8" s="6"/>
      <c r="J8" s="9" t="s">
        <v>35</v>
      </c>
      <c r="K8" s="7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25.5" hidden="false" customHeight="true" outlineLevel="0" collapsed="false">
      <c r="A9" s="6" t="n">
        <v>7</v>
      </c>
      <c r="B9" s="6" t="s">
        <v>36</v>
      </c>
      <c r="C9" s="6" t="n">
        <v>3</v>
      </c>
      <c r="D9" s="6"/>
      <c r="E9" s="7" t="s">
        <v>37</v>
      </c>
      <c r="F9" s="6" t="s">
        <v>20</v>
      </c>
      <c r="G9" s="8" t="n">
        <v>0.041</v>
      </c>
      <c r="H9" s="8" t="n">
        <f aca="false">C9*G9*1</f>
        <v>0.123</v>
      </c>
      <c r="I9" s="6"/>
      <c r="J9" s="9" t="s">
        <v>38</v>
      </c>
      <c r="K9" s="7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25.5" hidden="false" customHeight="true" outlineLevel="0" collapsed="false">
      <c r="A10" s="6" t="n">
        <v>8</v>
      </c>
      <c r="B10" s="6" t="s">
        <v>39</v>
      </c>
      <c r="C10" s="6" t="n">
        <v>2</v>
      </c>
      <c r="D10" s="6"/>
      <c r="E10" s="7" t="s">
        <v>40</v>
      </c>
      <c r="F10" s="6" t="s">
        <v>16</v>
      </c>
      <c r="G10" s="8" t="n">
        <v>0.172</v>
      </c>
      <c r="H10" s="8" t="n">
        <f aca="false">C10*G10*1</f>
        <v>0.344</v>
      </c>
      <c r="I10" s="6"/>
      <c r="J10" s="9" t="s">
        <v>41</v>
      </c>
      <c r="K10" s="7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5" hidden="false" customHeight="false" outlineLevel="0" collapsed="false">
      <c r="A11" s="6" t="n">
        <v>9</v>
      </c>
      <c r="B11" s="6" t="s">
        <v>42</v>
      </c>
      <c r="C11" s="6" t="n">
        <v>3</v>
      </c>
      <c r="D11" s="6"/>
      <c r="E11" s="7" t="s">
        <v>43</v>
      </c>
      <c r="F11" s="6" t="s">
        <v>44</v>
      </c>
      <c r="G11" s="8" t="n">
        <v>0.043</v>
      </c>
      <c r="H11" s="8" t="n">
        <f aca="false">C11*G11*1</f>
        <v>0.129</v>
      </c>
      <c r="I11" s="6"/>
      <c r="J11" s="9" t="s">
        <v>45</v>
      </c>
      <c r="K11" s="7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5" hidden="false" customHeight="false" outlineLevel="0" collapsed="false">
      <c r="A12" s="6" t="n">
        <v>10</v>
      </c>
      <c r="B12" s="6" t="s">
        <v>46</v>
      </c>
      <c r="C12" s="6" t="n">
        <v>1</v>
      </c>
      <c r="D12" s="6"/>
      <c r="E12" s="7" t="s">
        <v>47</v>
      </c>
      <c r="F12" s="6" t="s">
        <v>16</v>
      </c>
      <c r="G12" s="8" t="n">
        <v>0.139</v>
      </c>
      <c r="H12" s="8" t="n">
        <f aca="false">C12*G12*1</f>
        <v>0.139</v>
      </c>
      <c r="I12" s="6"/>
      <c r="J12" s="9" t="s">
        <v>48</v>
      </c>
      <c r="K12" s="7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25.5" hidden="false" customHeight="true" outlineLevel="0" collapsed="false">
      <c r="A13" s="6" t="n">
        <v>11</v>
      </c>
      <c r="B13" s="6" t="s">
        <v>49</v>
      </c>
      <c r="C13" s="6" t="n">
        <v>2</v>
      </c>
      <c r="D13" s="6"/>
      <c r="E13" s="7" t="s">
        <v>50</v>
      </c>
      <c r="F13" s="6" t="s">
        <v>16</v>
      </c>
      <c r="G13" s="8" t="n">
        <v>0.05</v>
      </c>
      <c r="H13" s="8" t="n">
        <f aca="false">C13*G13*1</f>
        <v>0.1</v>
      </c>
      <c r="I13" s="6"/>
      <c r="J13" s="9" t="s">
        <v>51</v>
      </c>
      <c r="K13" s="7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25.5" hidden="false" customHeight="true" outlineLevel="0" collapsed="false">
      <c r="A14" s="6" t="n">
        <v>12</v>
      </c>
      <c r="B14" s="6" t="s">
        <v>52</v>
      </c>
      <c r="C14" s="6" t="n">
        <v>4</v>
      </c>
      <c r="D14" s="6"/>
      <c r="E14" s="7" t="s">
        <v>50</v>
      </c>
      <c r="F14" s="6" t="s">
        <v>16</v>
      </c>
      <c r="G14" s="8" t="n">
        <v>0.066</v>
      </c>
      <c r="H14" s="8" t="n">
        <f aca="false">C14*G14*1</f>
        <v>0.264</v>
      </c>
      <c r="I14" s="6"/>
      <c r="J14" s="9" t="s">
        <v>51</v>
      </c>
      <c r="K14" s="7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25.5" hidden="false" customHeight="true" outlineLevel="0" collapsed="false">
      <c r="A15" s="6" t="n">
        <v>13</v>
      </c>
      <c r="B15" s="6" t="s">
        <v>53</v>
      </c>
      <c r="C15" s="6" t="n">
        <v>2</v>
      </c>
      <c r="D15" s="6"/>
      <c r="E15" s="7" t="s">
        <v>54</v>
      </c>
      <c r="F15" s="6" t="s">
        <v>16</v>
      </c>
      <c r="G15" s="8" t="n">
        <v>0.078</v>
      </c>
      <c r="H15" s="8" t="n">
        <f aca="false">C15*G15*1</f>
        <v>0.156</v>
      </c>
      <c r="I15" s="6"/>
      <c r="J15" s="9" t="s">
        <v>55</v>
      </c>
      <c r="K15" s="7" t="s">
        <v>56</v>
      </c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5" hidden="false" customHeight="false" outlineLevel="0" collapsed="false">
      <c r="A16" s="6" t="n">
        <v>14</v>
      </c>
      <c r="B16" s="6" t="s">
        <v>57</v>
      </c>
      <c r="C16" s="6" t="n">
        <v>1</v>
      </c>
      <c r="D16" s="6"/>
      <c r="E16" s="7" t="s">
        <v>58</v>
      </c>
      <c r="F16" s="6" t="s">
        <v>59</v>
      </c>
      <c r="G16" s="8" t="n">
        <v>0.504</v>
      </c>
      <c r="H16" s="8" t="n">
        <f aca="false">C16*G16*1</f>
        <v>0.504</v>
      </c>
      <c r="I16" s="6"/>
      <c r="J16" s="9" t="s">
        <v>60</v>
      </c>
      <c r="K16" s="7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5" hidden="false" customHeight="false" outlineLevel="0" collapsed="false">
      <c r="A17" s="6" t="n">
        <v>15</v>
      </c>
      <c r="B17" s="6" t="s">
        <v>61</v>
      </c>
      <c r="C17" s="6" t="n">
        <v>3</v>
      </c>
      <c r="D17" s="6"/>
      <c r="E17" s="7" t="s">
        <v>62</v>
      </c>
      <c r="F17" s="6" t="s">
        <v>28</v>
      </c>
      <c r="G17" s="8" t="n">
        <v>0.05</v>
      </c>
      <c r="H17" s="8" t="n">
        <f aca="false">C17*G17*1</f>
        <v>0.15</v>
      </c>
      <c r="I17" s="6"/>
      <c r="J17" s="9" t="s">
        <v>63</v>
      </c>
      <c r="K17" s="7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5" hidden="false" customHeight="false" outlineLevel="0" collapsed="false">
      <c r="A18" s="6" t="n">
        <v>16</v>
      </c>
      <c r="B18" s="6" t="s">
        <v>64</v>
      </c>
      <c r="C18" s="6" t="n">
        <v>4</v>
      </c>
      <c r="D18" s="6"/>
      <c r="E18" s="7" t="s">
        <v>65</v>
      </c>
      <c r="F18" s="6" t="s">
        <v>28</v>
      </c>
      <c r="G18" s="8" t="n">
        <v>0.05</v>
      </c>
      <c r="H18" s="8" t="n">
        <f aca="false">C18*G18*1</f>
        <v>0.2</v>
      </c>
      <c r="I18" s="6"/>
      <c r="J18" s="9" t="s">
        <v>66</v>
      </c>
      <c r="K18" s="7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25.5" hidden="false" customHeight="true" outlineLevel="0" collapsed="false">
      <c r="A19" s="6" t="n">
        <v>17</v>
      </c>
      <c r="B19" s="6" t="s">
        <v>67</v>
      </c>
      <c r="C19" s="6" t="n">
        <v>4</v>
      </c>
      <c r="D19" s="6"/>
      <c r="E19" s="7" t="s">
        <v>68</v>
      </c>
      <c r="F19" s="6" t="s">
        <v>28</v>
      </c>
      <c r="G19" s="8" t="n">
        <v>0.105</v>
      </c>
      <c r="H19" s="8" t="n">
        <f aca="false">C19*G19*1</f>
        <v>0.42</v>
      </c>
      <c r="I19" s="6"/>
      <c r="J19" s="9" t="s">
        <v>69</v>
      </c>
      <c r="K19" s="7" t="s">
        <v>70</v>
      </c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5" hidden="false" customHeight="false" outlineLevel="0" collapsed="false">
      <c r="A20" s="6" t="n">
        <v>18</v>
      </c>
      <c r="B20" s="6" t="s">
        <v>71</v>
      </c>
      <c r="C20" s="6" t="n">
        <v>2</v>
      </c>
      <c r="D20" s="6"/>
      <c r="E20" s="7" t="s">
        <v>72</v>
      </c>
      <c r="F20" s="6" t="s">
        <v>28</v>
      </c>
      <c r="G20" s="8" t="n">
        <v>0.147</v>
      </c>
      <c r="H20" s="8" t="n">
        <f aca="false">C20*G20*1</f>
        <v>0.294</v>
      </c>
      <c r="I20" s="6"/>
      <c r="J20" s="9" t="s">
        <v>73</v>
      </c>
      <c r="K20" s="7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5.75" hidden="false" customHeight="true" outlineLevel="0" collapsed="false">
      <c r="A21" s="6" t="n">
        <v>19</v>
      </c>
      <c r="B21" s="6" t="s">
        <v>74</v>
      </c>
      <c r="C21" s="6" t="n">
        <v>6</v>
      </c>
      <c r="D21" s="6"/>
      <c r="E21" s="7" t="s">
        <v>72</v>
      </c>
      <c r="F21" s="6" t="s">
        <v>75</v>
      </c>
      <c r="G21" s="8" t="n">
        <v>0.134</v>
      </c>
      <c r="H21" s="8" t="n">
        <f aca="false">C21*G21*1</f>
        <v>0.804</v>
      </c>
      <c r="I21" s="6"/>
      <c r="J21" s="9" t="s">
        <v>73</v>
      </c>
      <c r="K21" s="7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5.75" hidden="false" customHeight="true" outlineLevel="0" collapsed="false">
      <c r="A22" s="6" t="n">
        <v>20</v>
      </c>
      <c r="B22" s="6" t="s">
        <v>76</v>
      </c>
      <c r="C22" s="6" t="n">
        <v>1</v>
      </c>
      <c r="D22" s="6"/>
      <c r="E22" s="7" t="s">
        <v>77</v>
      </c>
      <c r="F22" s="6" t="s">
        <v>20</v>
      </c>
      <c r="G22" s="8" t="n">
        <v>0.127</v>
      </c>
      <c r="H22" s="8" t="n">
        <f aca="false">C22*G22*1</f>
        <v>0.127</v>
      </c>
      <c r="I22" s="6"/>
      <c r="J22" s="9" t="s">
        <v>78</v>
      </c>
      <c r="K22" s="7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5.75" hidden="false" customHeight="true" outlineLevel="0" collapsed="false">
      <c r="A23" s="6" t="n">
        <v>21</v>
      </c>
      <c r="B23" s="6" t="s">
        <v>79</v>
      </c>
      <c r="C23" s="6" t="n">
        <v>4</v>
      </c>
      <c r="D23" s="6"/>
      <c r="E23" s="7" t="s">
        <v>80</v>
      </c>
      <c r="F23" s="6" t="s">
        <v>81</v>
      </c>
      <c r="G23" s="8" t="n">
        <v>0.603</v>
      </c>
      <c r="H23" s="8" t="n">
        <f aca="false">C23*G23*1</f>
        <v>2.412</v>
      </c>
      <c r="I23" s="6" t="s">
        <v>82</v>
      </c>
      <c r="J23" s="9" t="s">
        <v>83</v>
      </c>
      <c r="K23" s="7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25.5" hidden="false" customHeight="true" outlineLevel="0" collapsed="false">
      <c r="A24" s="6" t="n">
        <v>22</v>
      </c>
      <c r="B24" s="6" t="s">
        <v>84</v>
      </c>
      <c r="C24" s="6" t="n">
        <v>2</v>
      </c>
      <c r="D24" s="6"/>
      <c r="E24" s="7" t="s">
        <v>85</v>
      </c>
      <c r="F24" s="6" t="s">
        <v>16</v>
      </c>
      <c r="G24" s="8" t="n">
        <v>0.05</v>
      </c>
      <c r="H24" s="8" t="n">
        <f aca="false">C24*G24*1</f>
        <v>0.1</v>
      </c>
      <c r="I24" s="6"/>
      <c r="J24" s="9" t="s">
        <v>86</v>
      </c>
      <c r="K24" s="7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25.5" hidden="false" customHeight="true" outlineLevel="0" collapsed="false">
      <c r="A25" s="6" t="n">
        <v>23</v>
      </c>
      <c r="B25" s="6" t="s">
        <v>87</v>
      </c>
      <c r="C25" s="6" t="n">
        <v>1</v>
      </c>
      <c r="D25" s="6"/>
      <c r="E25" s="7" t="s">
        <v>88</v>
      </c>
      <c r="F25" s="6" t="s">
        <v>59</v>
      </c>
      <c r="G25" s="8" t="n">
        <v>0.134</v>
      </c>
      <c r="H25" s="8" t="n">
        <f aca="false">C25*G25*1</f>
        <v>0.134</v>
      </c>
      <c r="I25" s="6"/>
      <c r="J25" s="9" t="s">
        <v>89</v>
      </c>
      <c r="K25" s="7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5.75" hidden="false" customHeight="true" outlineLevel="0" collapsed="false">
      <c r="A26" s="6" t="n">
        <v>24</v>
      </c>
      <c r="B26" s="6" t="s">
        <v>90</v>
      </c>
      <c r="C26" s="6" t="n">
        <v>4</v>
      </c>
      <c r="D26" s="6"/>
      <c r="E26" s="7" t="s">
        <v>91</v>
      </c>
      <c r="F26" s="6" t="s">
        <v>16</v>
      </c>
      <c r="G26" s="8" t="n">
        <v>0.237</v>
      </c>
      <c r="H26" s="8" t="n">
        <f aca="false">C26*G26*1</f>
        <v>0.948</v>
      </c>
      <c r="I26" s="6" t="s">
        <v>82</v>
      </c>
      <c r="J26" s="9" t="s">
        <v>92</v>
      </c>
      <c r="K26" s="7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5.75" hidden="false" customHeight="true" outlineLevel="0" collapsed="false">
      <c r="A27" s="6" t="n">
        <v>25</v>
      </c>
      <c r="B27" s="6" t="s">
        <v>93</v>
      </c>
      <c r="C27" s="6" t="n">
        <v>4</v>
      </c>
      <c r="D27" s="6"/>
      <c r="E27" s="7" t="s">
        <v>94</v>
      </c>
      <c r="F27" s="6" t="s">
        <v>16</v>
      </c>
      <c r="G27" s="8" t="n">
        <v>0.063</v>
      </c>
      <c r="H27" s="8" t="n">
        <f aca="false">C27*G27*1</f>
        <v>0.252</v>
      </c>
      <c r="I27" s="6"/>
      <c r="J27" s="9" t="s">
        <v>95</v>
      </c>
      <c r="K27" s="7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5.75" hidden="false" customHeight="true" outlineLevel="0" collapsed="false">
      <c r="A28" s="6" t="n">
        <v>26</v>
      </c>
      <c r="B28" s="6" t="s">
        <v>96</v>
      </c>
      <c r="C28" s="6" t="n">
        <v>3</v>
      </c>
      <c r="D28" s="6"/>
      <c r="E28" s="7" t="s">
        <v>97</v>
      </c>
      <c r="F28" s="6" t="s">
        <v>16</v>
      </c>
      <c r="G28" s="8" t="n">
        <v>0.054</v>
      </c>
      <c r="H28" s="8" t="n">
        <f aca="false">C28*G28*1</f>
        <v>0.162</v>
      </c>
      <c r="I28" s="6"/>
      <c r="J28" s="9" t="s">
        <v>98</v>
      </c>
      <c r="K28" s="7"/>
      <c r="L28" s="6"/>
      <c r="M28" s="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25.5" hidden="false" customHeight="true" outlineLevel="0" collapsed="false">
      <c r="A29" s="6" t="n">
        <v>27</v>
      </c>
      <c r="B29" s="6" t="s">
        <v>99</v>
      </c>
      <c r="C29" s="6" t="n">
        <v>1</v>
      </c>
      <c r="D29" s="6"/>
      <c r="E29" s="7" t="s">
        <v>100</v>
      </c>
      <c r="F29" s="6" t="s">
        <v>101</v>
      </c>
      <c r="G29" s="8" t="n">
        <v>1.764</v>
      </c>
      <c r="H29" s="8" t="n">
        <f aca="false">C29*G29*1</f>
        <v>1.764</v>
      </c>
      <c r="I29" s="6" t="s">
        <v>82</v>
      </c>
      <c r="J29" s="9" t="s">
        <v>102</v>
      </c>
      <c r="K29" s="7"/>
      <c r="L29" s="6"/>
      <c r="M29" s="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40.25" hidden="false" customHeight="true" outlineLevel="0" collapsed="false">
      <c r="A30" s="6" t="n">
        <v>28</v>
      </c>
      <c r="B30" s="6" t="s">
        <v>103</v>
      </c>
      <c r="C30" s="6" t="n">
        <v>1</v>
      </c>
      <c r="D30" s="6"/>
      <c r="E30" s="7" t="s">
        <v>104</v>
      </c>
      <c r="F30" s="6" t="s">
        <v>105</v>
      </c>
      <c r="G30" s="8" t="n">
        <v>2.245</v>
      </c>
      <c r="H30" s="8" t="n">
        <f aca="false">C30*G30*1</f>
        <v>2.245</v>
      </c>
      <c r="I30" s="6" t="s">
        <v>82</v>
      </c>
      <c r="J30" s="9" t="s">
        <v>106</v>
      </c>
      <c r="K30" s="7"/>
      <c r="L30" s="6"/>
      <c r="M30" s="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5.75" hidden="false" customHeight="true" outlineLevel="0" collapsed="false">
      <c r="A31" s="6" t="n">
        <v>29</v>
      </c>
      <c r="B31" s="6" t="s">
        <v>107</v>
      </c>
      <c r="C31" s="6" t="n">
        <v>2</v>
      </c>
      <c r="D31" s="6"/>
      <c r="E31" s="7" t="s">
        <v>108</v>
      </c>
      <c r="F31" s="6" t="s">
        <v>16</v>
      </c>
      <c r="G31" s="8" t="n">
        <v>0.086</v>
      </c>
      <c r="H31" s="8" t="n">
        <f aca="false">C31*G31*1</f>
        <v>0.172</v>
      </c>
      <c r="I31" s="6"/>
      <c r="J31" s="9" t="s">
        <v>109</v>
      </c>
      <c r="K31" s="7"/>
      <c r="L31" s="6"/>
      <c r="M31" s="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5.75" hidden="false" customHeight="true" outlineLevel="0" collapsed="false">
      <c r="A32" s="6" t="n">
        <v>31</v>
      </c>
      <c r="B32" s="6" t="s">
        <v>110</v>
      </c>
      <c r="C32" s="6" t="n">
        <v>4</v>
      </c>
      <c r="D32" s="6"/>
      <c r="E32" s="7" t="s">
        <v>111</v>
      </c>
      <c r="F32" s="6" t="s">
        <v>44</v>
      </c>
      <c r="G32" s="8" t="n">
        <v>0.038</v>
      </c>
      <c r="H32" s="8" t="n">
        <f aca="false">C32*G32*1</f>
        <v>0.152</v>
      </c>
      <c r="I32" s="6"/>
      <c r="J32" s="9" t="s">
        <v>112</v>
      </c>
      <c r="K32" s="7"/>
      <c r="L32" s="6"/>
      <c r="M32" s="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5.75" hidden="false" customHeight="true" outlineLevel="0" collapsed="false">
      <c r="A33" s="6" t="n">
        <v>32</v>
      </c>
      <c r="B33" s="6" t="s">
        <v>113</v>
      </c>
      <c r="C33" s="6" t="n">
        <v>1</v>
      </c>
      <c r="D33" s="6"/>
      <c r="E33" s="7" t="s">
        <v>114</v>
      </c>
      <c r="F33" s="6" t="s">
        <v>16</v>
      </c>
      <c r="G33" s="8" t="n">
        <v>0.129</v>
      </c>
      <c r="H33" s="8" t="n">
        <f aca="false">C33*G33*1</f>
        <v>0.129</v>
      </c>
      <c r="I33" s="6"/>
      <c r="J33" s="9" t="s">
        <v>115</v>
      </c>
      <c r="K33" s="7"/>
      <c r="L33" s="6"/>
      <c r="M33" s="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5.75" hidden="false" customHeight="true" outlineLevel="0" collapsed="false">
      <c r="A34" s="6" t="n">
        <v>33</v>
      </c>
      <c r="B34" s="6" t="s">
        <v>116</v>
      </c>
      <c r="C34" s="6" t="n">
        <v>1</v>
      </c>
      <c r="D34" s="6"/>
      <c r="E34" s="7" t="s">
        <v>117</v>
      </c>
      <c r="F34" s="6" t="s">
        <v>118</v>
      </c>
      <c r="G34" s="8" t="n">
        <v>0.147</v>
      </c>
      <c r="H34" s="8" t="n">
        <f aca="false">C34*G34*1</f>
        <v>0.147</v>
      </c>
      <c r="I34" s="6"/>
      <c r="J34" s="9" t="s">
        <v>119</v>
      </c>
      <c r="K34" s="7"/>
      <c r="L34" s="6"/>
      <c r="M34" s="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5.75" hidden="false" customHeight="true" outlineLevel="0" collapsed="false">
      <c r="A35" s="6" t="n">
        <v>34</v>
      </c>
      <c r="B35" s="6" t="s">
        <v>120</v>
      </c>
      <c r="C35" s="6" t="n">
        <v>2</v>
      </c>
      <c r="D35" s="6"/>
      <c r="E35" s="7" t="s">
        <v>121</v>
      </c>
      <c r="F35" s="6" t="s">
        <v>16</v>
      </c>
      <c r="G35" s="8" t="n">
        <v>0.077</v>
      </c>
      <c r="H35" s="8" t="n">
        <f aca="false">C35*G35*1</f>
        <v>0.154</v>
      </c>
      <c r="I35" s="6"/>
      <c r="J35" s="9" t="s">
        <v>122</v>
      </c>
      <c r="K35" s="7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5.75" hidden="false" customHeight="true" outlineLevel="0" collapsed="false">
      <c r="A36" s="6" t="n">
        <v>35</v>
      </c>
      <c r="B36" s="6" t="s">
        <v>123</v>
      </c>
      <c r="C36" s="6" t="n">
        <v>1</v>
      </c>
      <c r="D36" s="6"/>
      <c r="E36" s="7" t="s">
        <v>124</v>
      </c>
      <c r="F36" s="6" t="s">
        <v>16</v>
      </c>
      <c r="G36" s="8"/>
      <c r="H36" s="8"/>
      <c r="I36" s="6"/>
      <c r="J36" s="9" t="s">
        <v>125</v>
      </c>
      <c r="K36" s="10" t="s">
        <v>126</v>
      </c>
      <c r="L36" s="6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5.75" hidden="false" customHeight="true" outlineLevel="0" collapsed="false">
      <c r="A37" s="6" t="n">
        <v>36</v>
      </c>
      <c r="B37" s="6" t="s">
        <v>127</v>
      </c>
      <c r="C37" s="6" t="n">
        <v>1</v>
      </c>
      <c r="D37" s="6"/>
      <c r="E37" s="7" t="s">
        <v>128</v>
      </c>
      <c r="F37" s="6" t="s">
        <v>16</v>
      </c>
      <c r="G37" s="8" t="n">
        <v>0.152</v>
      </c>
      <c r="H37" s="8" t="n">
        <f aca="false">C37*G37*1</f>
        <v>0.152</v>
      </c>
      <c r="I37" s="6"/>
      <c r="J37" s="9" t="s">
        <v>129</v>
      </c>
      <c r="K37" s="7"/>
      <c r="L37" s="6"/>
      <c r="M37" s="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25.5" hidden="false" customHeight="true" outlineLevel="0" collapsed="false">
      <c r="A38" s="6" t="n">
        <v>37</v>
      </c>
      <c r="B38" s="6" t="s">
        <v>130</v>
      </c>
      <c r="C38" s="6" t="n">
        <v>4</v>
      </c>
      <c r="D38" s="6"/>
      <c r="E38" s="7" t="s">
        <v>131</v>
      </c>
      <c r="F38" s="6" t="s">
        <v>20</v>
      </c>
      <c r="G38" s="8" t="n">
        <v>0.038</v>
      </c>
      <c r="H38" s="8" t="n">
        <f aca="false">C38*G38*1</f>
        <v>0.152</v>
      </c>
      <c r="I38" s="6"/>
      <c r="J38" s="9" t="s">
        <v>132</v>
      </c>
      <c r="K38" s="7"/>
      <c r="L38" s="6"/>
      <c r="M38" s="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5.75" hidden="false" customHeight="true" outlineLevel="0" collapsed="false">
      <c r="A39" s="6" t="n">
        <v>38</v>
      </c>
      <c r="B39" s="6" t="s">
        <v>133</v>
      </c>
      <c r="C39" s="6" t="n">
        <v>8</v>
      </c>
      <c r="D39" s="6"/>
      <c r="E39" s="7" t="s">
        <v>134</v>
      </c>
      <c r="F39" s="6" t="s">
        <v>44</v>
      </c>
      <c r="G39" s="8" t="n">
        <v>0.019</v>
      </c>
      <c r="H39" s="8" t="n">
        <f aca="false">C39*G39*1</f>
        <v>0.152</v>
      </c>
      <c r="I39" s="6"/>
      <c r="J39" s="9" t="s">
        <v>135</v>
      </c>
      <c r="K39" s="7"/>
      <c r="L39" s="6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51" hidden="false" customHeight="true" outlineLevel="0" collapsed="false">
      <c r="A40" s="6" t="n">
        <v>39</v>
      </c>
      <c r="B40" s="6" t="s">
        <v>136</v>
      </c>
      <c r="C40" s="6" t="n">
        <v>2</v>
      </c>
      <c r="D40" s="6"/>
      <c r="E40" s="7" t="s">
        <v>137</v>
      </c>
      <c r="F40" s="6" t="s">
        <v>16</v>
      </c>
      <c r="G40" s="8" t="n">
        <v>0.315</v>
      </c>
      <c r="H40" s="8" t="n">
        <f aca="false">C40*G40*1</f>
        <v>0.63</v>
      </c>
      <c r="I40" s="6"/>
      <c r="J40" s="9" t="s">
        <v>138</v>
      </c>
      <c r="K40" s="7"/>
      <c r="L40" s="6"/>
      <c r="M40" s="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25.5" hidden="false" customHeight="true" outlineLevel="0" collapsed="false">
      <c r="A41" s="6" t="n">
        <v>40</v>
      </c>
      <c r="B41" s="6" t="s">
        <v>139</v>
      </c>
      <c r="C41" s="6" t="n">
        <v>1</v>
      </c>
      <c r="D41" s="6"/>
      <c r="E41" s="7" t="s">
        <v>140</v>
      </c>
      <c r="F41" s="6" t="s">
        <v>20</v>
      </c>
      <c r="G41" s="8" t="n">
        <v>0.105</v>
      </c>
      <c r="H41" s="8" t="n">
        <f aca="false">C41*G41*1</f>
        <v>0.105</v>
      </c>
      <c r="I41" s="6"/>
      <c r="J41" s="9" t="s">
        <v>141</v>
      </c>
      <c r="K41" s="7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5.75" hidden="false" customHeight="true" outlineLevel="0" collapsed="false">
      <c r="A42" s="6" t="n">
        <v>41</v>
      </c>
      <c r="B42" s="6" t="s">
        <v>142</v>
      </c>
      <c r="C42" s="6" t="n">
        <v>1</v>
      </c>
      <c r="D42" s="6" t="s">
        <v>143</v>
      </c>
      <c r="E42" s="7" t="s">
        <v>144</v>
      </c>
      <c r="F42" s="6" t="s">
        <v>145</v>
      </c>
      <c r="G42" s="8" t="n">
        <v>0.44</v>
      </c>
      <c r="H42" s="8" t="n">
        <f aca="false">C42*G42*1</f>
        <v>0.44</v>
      </c>
      <c r="I42" s="6"/>
      <c r="J42" s="9" t="s">
        <v>146</v>
      </c>
      <c r="K42" s="7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5.75" hidden="false" customHeight="true" outlineLevel="0" collapsed="false">
      <c r="A43" s="6" t="n">
        <v>42</v>
      </c>
      <c r="B43" s="6" t="s">
        <v>147</v>
      </c>
      <c r="C43" s="6" t="n">
        <v>1</v>
      </c>
      <c r="D43" s="6" t="s">
        <v>148</v>
      </c>
      <c r="E43" s="7" t="s">
        <v>149</v>
      </c>
      <c r="F43" s="6" t="s">
        <v>145</v>
      </c>
      <c r="G43" s="8" t="n">
        <v>0.592</v>
      </c>
      <c r="H43" s="8" t="n">
        <f aca="false">C43*G43*1</f>
        <v>0.592</v>
      </c>
      <c r="I43" s="6"/>
      <c r="J43" s="9" t="s">
        <v>150</v>
      </c>
      <c r="K43" s="7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25.5" hidden="false" customHeight="true" outlineLevel="0" collapsed="false">
      <c r="A44" s="6" t="n">
        <v>43</v>
      </c>
      <c r="B44" s="6" t="s">
        <v>151</v>
      </c>
      <c r="C44" s="6" t="n">
        <v>1</v>
      </c>
      <c r="D44" s="6"/>
      <c r="E44" s="7" t="s">
        <v>152</v>
      </c>
      <c r="F44" s="6" t="s">
        <v>153</v>
      </c>
      <c r="G44" s="8" t="n">
        <v>29.458</v>
      </c>
      <c r="H44" s="8" t="n">
        <f aca="false">C44*G44*1</f>
        <v>29.458</v>
      </c>
      <c r="I44" s="6" t="s">
        <v>82</v>
      </c>
      <c r="J44" s="9" t="s">
        <v>154</v>
      </c>
      <c r="K44" s="7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25.5" hidden="false" customHeight="true" outlineLevel="0" collapsed="false">
      <c r="A45" s="6" t="n">
        <v>44</v>
      </c>
      <c r="B45" s="6" t="s">
        <v>155</v>
      </c>
      <c r="C45" s="6" t="n">
        <v>1</v>
      </c>
      <c r="D45" s="6" t="s">
        <v>156</v>
      </c>
      <c r="E45" s="7" t="s">
        <v>157</v>
      </c>
      <c r="F45" s="6" t="s">
        <v>158</v>
      </c>
      <c r="G45" s="8" t="n">
        <v>2.73</v>
      </c>
      <c r="H45" s="8" t="n">
        <f aca="false">C45*G45*1</f>
        <v>2.73</v>
      </c>
      <c r="I45" s="6"/>
      <c r="J45" s="9"/>
      <c r="K45" s="7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25.5" hidden="false" customHeight="true" outlineLevel="0" collapsed="false">
      <c r="A46" s="6" t="n">
        <v>45</v>
      </c>
      <c r="B46" s="6" t="s">
        <v>159</v>
      </c>
      <c r="C46" s="6" t="n">
        <v>1</v>
      </c>
      <c r="D46" s="6" t="s">
        <v>160</v>
      </c>
      <c r="E46" s="7" t="s">
        <v>161</v>
      </c>
      <c r="F46" s="6" t="s">
        <v>158</v>
      </c>
      <c r="G46" s="8" t="n">
        <v>4.41</v>
      </c>
      <c r="H46" s="8" t="n">
        <f aca="false">C46*G46*1</f>
        <v>4.41</v>
      </c>
      <c r="I46" s="6"/>
      <c r="J46" s="9"/>
      <c r="K46" s="7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25.5" hidden="false" customHeight="true" outlineLevel="0" collapsed="false">
      <c r="A47" s="6" t="n">
        <v>46</v>
      </c>
      <c r="B47" s="6" t="s">
        <v>162</v>
      </c>
      <c r="C47" s="6" t="n">
        <v>1</v>
      </c>
      <c r="D47" s="6" t="s">
        <v>163</v>
      </c>
      <c r="E47" s="7" t="s">
        <v>164</v>
      </c>
      <c r="F47" s="6" t="s">
        <v>165</v>
      </c>
      <c r="G47" s="8" t="n">
        <v>19.918</v>
      </c>
      <c r="H47" s="8" t="n">
        <f aca="false">C47*G47*1</f>
        <v>19.918</v>
      </c>
      <c r="I47" s="6" t="s">
        <v>82</v>
      </c>
      <c r="J47" s="9" t="s">
        <v>166</v>
      </c>
      <c r="K47" s="7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38.25" hidden="false" customHeight="true" outlineLevel="0" collapsed="false">
      <c r="A48" s="6" t="n">
        <v>47</v>
      </c>
      <c r="B48" s="6" t="s">
        <v>167</v>
      </c>
      <c r="C48" s="6" t="n">
        <v>1</v>
      </c>
      <c r="D48" s="6"/>
      <c r="E48" s="7" t="s">
        <v>168</v>
      </c>
      <c r="F48" s="6" t="s">
        <v>169</v>
      </c>
      <c r="G48" s="8"/>
      <c r="H48" s="8"/>
      <c r="I48" s="6"/>
      <c r="J48" s="9" t="s">
        <v>170</v>
      </c>
      <c r="K48" s="10" t="s">
        <v>126</v>
      </c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25.5" hidden="false" customHeight="true" outlineLevel="0" collapsed="false">
      <c r="A49" s="6" t="n">
        <v>48</v>
      </c>
      <c r="B49" s="6" t="s">
        <v>171</v>
      </c>
      <c r="C49" s="6" t="n">
        <v>1</v>
      </c>
      <c r="D49" s="6" t="s">
        <v>172</v>
      </c>
      <c r="E49" s="7" t="s">
        <v>173</v>
      </c>
      <c r="F49" s="6" t="s">
        <v>174</v>
      </c>
      <c r="G49" s="8" t="n">
        <v>0.63</v>
      </c>
      <c r="H49" s="8" t="n">
        <f aca="false">C49*G49*1</f>
        <v>0.63</v>
      </c>
      <c r="I49" s="6"/>
      <c r="J49" s="9"/>
      <c r="K49" s="7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25.5" hidden="false" customHeight="true" outlineLevel="0" collapsed="false">
      <c r="A50" s="6" t="n">
        <v>49</v>
      </c>
      <c r="B50" s="6" t="s">
        <v>175</v>
      </c>
      <c r="C50" s="6" t="n">
        <v>1</v>
      </c>
      <c r="D50" s="6" t="s">
        <v>172</v>
      </c>
      <c r="E50" s="7" t="s">
        <v>173</v>
      </c>
      <c r="F50" s="6" t="s">
        <v>174</v>
      </c>
      <c r="G50" s="8" t="n">
        <v>0.63</v>
      </c>
      <c r="H50" s="8" t="n">
        <f aca="false">C50*G50*1</f>
        <v>0.63</v>
      </c>
      <c r="I50" s="6"/>
      <c r="J50" s="9"/>
      <c r="K50" s="7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5.75" hidden="false" customHeight="true" outlineLevel="0" collapsed="false">
      <c r="A51" s="6" t="n">
        <v>50</v>
      </c>
      <c r="B51" s="6" t="s">
        <v>176</v>
      </c>
      <c r="C51" s="6" t="n">
        <v>1</v>
      </c>
      <c r="D51" s="6" t="s">
        <v>177</v>
      </c>
      <c r="E51" s="7" t="s">
        <v>178</v>
      </c>
      <c r="F51" s="6" t="s">
        <v>179</v>
      </c>
      <c r="G51" s="8" t="n">
        <v>0.919</v>
      </c>
      <c r="H51" s="8" t="n">
        <f aca="false">C51*G51*1</f>
        <v>0.919</v>
      </c>
      <c r="I51" s="6"/>
      <c r="J51" s="9"/>
      <c r="K51" s="7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25.5" hidden="false" customHeight="true" outlineLevel="0" collapsed="false">
      <c r="A52" s="6" t="n">
        <v>51</v>
      </c>
      <c r="B52" s="6" t="s">
        <v>180</v>
      </c>
      <c r="C52" s="6" t="n">
        <v>2</v>
      </c>
      <c r="D52" s="6" t="s">
        <v>181</v>
      </c>
      <c r="E52" s="7" t="s">
        <v>182</v>
      </c>
      <c r="F52" s="6" t="s">
        <v>183</v>
      </c>
      <c r="G52" s="8" t="n">
        <v>6.843</v>
      </c>
      <c r="H52" s="8" t="n">
        <f aca="false">C52*G52*1</f>
        <v>13.686</v>
      </c>
      <c r="I52" s="6"/>
      <c r="J52" s="9"/>
      <c r="K52" s="7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25.5" hidden="false" customHeight="true" outlineLevel="0" collapsed="false">
      <c r="A53" s="6" t="n">
        <v>52</v>
      </c>
      <c r="B53" s="6" t="s">
        <v>159</v>
      </c>
      <c r="C53" s="6" t="n">
        <v>1</v>
      </c>
      <c r="D53" s="6" t="s">
        <v>181</v>
      </c>
      <c r="E53" s="7" t="s">
        <v>184</v>
      </c>
      <c r="F53" s="6" t="s">
        <v>185</v>
      </c>
      <c r="G53" s="8"/>
      <c r="H53" s="8"/>
      <c r="I53" s="6"/>
      <c r="J53" s="9"/>
      <c r="K53" s="10" t="s">
        <v>126</v>
      </c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25.5" hidden="false" customHeight="true" outlineLevel="0" collapsed="false">
      <c r="A54" s="6" t="n">
        <v>53</v>
      </c>
      <c r="B54" s="6" t="s">
        <v>186</v>
      </c>
      <c r="C54" s="6" t="n">
        <v>1</v>
      </c>
      <c r="D54" s="6" t="s">
        <v>187</v>
      </c>
      <c r="E54" s="7" t="s">
        <v>188</v>
      </c>
      <c r="F54" s="6" t="s">
        <v>189</v>
      </c>
      <c r="G54" s="8" t="n">
        <v>11.23</v>
      </c>
      <c r="H54" s="8" t="n">
        <f aca="false">C54*G54*1</f>
        <v>11.23</v>
      </c>
      <c r="I54" s="6"/>
      <c r="J54" s="9" t="s">
        <v>190</v>
      </c>
      <c r="K54" s="7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38.25" hidden="false" customHeight="true" outlineLevel="0" collapsed="false">
      <c r="A55" s="6" t="n">
        <v>54</v>
      </c>
      <c r="B55" s="6" t="s">
        <v>191</v>
      </c>
      <c r="C55" s="6" t="n">
        <v>1</v>
      </c>
      <c r="D55" s="6"/>
      <c r="E55" s="7" t="s">
        <v>192</v>
      </c>
      <c r="F55" s="6" t="s">
        <v>193</v>
      </c>
      <c r="G55" s="8" t="n">
        <v>0.672</v>
      </c>
      <c r="H55" s="8" t="n">
        <f aca="false">C55*G55*1</f>
        <v>0.672</v>
      </c>
      <c r="I55" s="6"/>
      <c r="J55" s="9" t="s">
        <v>194</v>
      </c>
      <c r="K55" s="7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25.5" hidden="false" customHeight="true" outlineLevel="0" collapsed="false">
      <c r="A56" s="6" t="n">
        <v>55</v>
      </c>
      <c r="B56" s="6" t="s">
        <v>195</v>
      </c>
      <c r="C56" s="6" t="n">
        <v>1</v>
      </c>
      <c r="D56" s="6" t="s">
        <v>196</v>
      </c>
      <c r="E56" s="7" t="s">
        <v>197</v>
      </c>
      <c r="F56" s="6" t="s">
        <v>198</v>
      </c>
      <c r="G56" s="8" t="n">
        <v>0.414</v>
      </c>
      <c r="H56" s="8" t="n">
        <f aca="false">C56*G56*1</f>
        <v>0.414</v>
      </c>
      <c r="I56" s="6" t="s">
        <v>82</v>
      </c>
      <c r="J56" s="9"/>
      <c r="K56" s="7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="15" customFormat="true" ht="15.75" hidden="false" customHeight="true" outlineLevel="0" collapsed="false">
      <c r="A57" s="11"/>
      <c r="B57" s="11" t="s">
        <v>199</v>
      </c>
      <c r="C57" s="11" t="n">
        <v>4</v>
      </c>
      <c r="D57" s="11"/>
      <c r="E57" s="12" t="s">
        <v>200</v>
      </c>
      <c r="F57" s="11" t="s">
        <v>16</v>
      </c>
      <c r="G57" s="13"/>
      <c r="H57" s="13"/>
      <c r="I57" s="11"/>
      <c r="J57" s="11"/>
      <c r="K57" s="12"/>
      <c r="L57" s="11" t="s">
        <v>201</v>
      </c>
      <c r="M57" s="11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customFormat="false" ht="15.75" hidden="false" customHeight="true" outlineLevel="0" collapsed="false">
      <c r="A58" s="6" t="n">
        <v>56</v>
      </c>
      <c r="B58" s="6" t="s">
        <v>202</v>
      </c>
      <c r="C58" s="6" t="n">
        <v>1</v>
      </c>
      <c r="D58" s="6" t="s">
        <v>203</v>
      </c>
      <c r="E58" s="7" t="s">
        <v>204</v>
      </c>
      <c r="F58" s="6" t="s">
        <v>205</v>
      </c>
      <c r="G58" s="8" t="n">
        <v>2.674</v>
      </c>
      <c r="H58" s="8" t="n">
        <f aca="false">C58*G58*1</f>
        <v>2.674</v>
      </c>
      <c r="I58" s="6" t="s">
        <v>82</v>
      </c>
      <c r="J58" s="9"/>
      <c r="K58" s="7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6" t="s">
        <v>206</v>
      </c>
      <c r="H59" s="16" t="n">
        <f aca="false">SUM(H3:H58)</f>
        <v>103.512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6" t="s">
        <v>207</v>
      </c>
      <c r="H60" s="16" t="n">
        <v>88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6" t="s">
        <v>208</v>
      </c>
      <c r="H61" s="16" t="n">
        <v>81.61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6" t="s">
        <v>209</v>
      </c>
      <c r="H62" s="16" t="n">
        <f aca="false">0*SUM(H60:H61)</f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6" t="s">
        <v>210</v>
      </c>
      <c r="H63" s="16" t="n">
        <f aca="false">SUM(H59:H62)</f>
        <v>273.122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 t="s">
        <v>211</v>
      </c>
      <c r="H64" s="2" t="s">
        <v>212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48576" customFormat="false" ht="12.8" hidden="false" customHeight="true" outlineLevel="0" collapsed="false"/>
  </sheetData>
  <mergeCells count="1">
    <mergeCell ref="A1:M1"/>
  </mergeCells>
  <dataValidations count="3">
    <dataValidation allowBlank="true" operator="between" showDropDown="false" showErrorMessage="true" showInputMessage="false" sqref="D3:D64" type="list">
      <formula1>",7805DT,7815DT,AD8675ARMZ-REEL,AD8676ARMZ,AD9833BRM,LM324KAD,LM339D,LTC3260EMSE#PBF,OPA656U,SN74LVC1G86DCKRG4,USBR-A-S-S-O-TH"</formula1>
      <formula2>0</formula2>
    </dataValidation>
    <dataValidation allowBlank="true" operator="between" showDropDown="false" showErrorMessage="true" showInputMessage="false" sqref="I3:I64" type="list">
      <formula1>",7-10 Workdays"</formula1>
      <formula2>0</formula2>
    </dataValidation>
    <dataValidation allowBlank="true" operator="between" showDropDown="false" showErrorMessage="true" showInputMessage="false" sqref="K3:K64" type="list">
      <formula1>",10uF ±10% 25V,X5R,10uF ±10% 25V,[DNP不要贴];"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2020-08-21T01:41:33Z</dcterms:created>
  <dc:creator>Administrator</dc:creator>
  <dc:description/>
  <dc:language>en-US</dc:language>
  <cp:lastModifiedBy/>
  <dcterms:modified xsi:type="dcterms:W3CDTF">2024-12-30T00:58:44Z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2052-11.1.0.9912</vt:lpwstr>
  </property>
</Properties>
</file>