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repos_python\Project\DBD_Plasma\ZDplaskin\CH4_DBD_Plasma\"/>
    </mc:Choice>
  </mc:AlternateContent>
  <xr:revisionPtr revIDLastSave="0" documentId="13_ncr:1_{1BE0C508-72A3-445E-90FA-FB702E774500}" xr6:coauthVersionLast="36" xr6:coauthVersionMax="36" xr10:uidLastSave="{00000000-0000-0000-0000-000000000000}"/>
  <bookViews>
    <workbookView xWindow="0" yWindow="0" windowWidth="21600" windowHeight="17730" activeTab="2" xr2:uid="{15B93B4C-0321-4412-BBEB-62A8EBA02723}"/>
  </bookViews>
  <sheets>
    <sheet name="Elastic-Effective" sheetId="1" r:id="rId1"/>
    <sheet name="vibrational excitation" sheetId="5" r:id="rId2"/>
    <sheet name="Sheet6" sheetId="6" r:id="rId3"/>
    <sheet name="data sheet" sheetId="2" r:id="rId4"/>
    <sheet name="calculation sheet" sheetId="3" r:id="rId5"/>
    <sheet name="Reference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6" l="1"/>
  <c r="A12" i="6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10" i="3"/>
</calcChain>
</file>

<file path=xl/sharedStrings.xml><?xml version="1.0" encoding="utf-8"?>
<sst xmlns="http://schemas.openxmlformats.org/spreadsheetml/2006/main" count="512" uniqueCount="414">
  <si>
    <t>ELASTIC</t>
  </si>
  <si>
    <t>CH4</t>
  </si>
  <si>
    <t>-----------------------------</t>
  </si>
  <si>
    <t>EXCITATION</t>
  </si>
  <si>
    <t>CH4 -&gt; CH4(v13)</t>
    <phoneticPr fontId="2" type="noConversion"/>
  </si>
  <si>
    <t>SPECIES: e / CH4</t>
  </si>
  <si>
    <t>PROCESS: E + CH4 -&gt; E + CH4, Elastic</t>
  </si>
  <si>
    <t>COLUMNS: Energy (eV) | Cross section (m2)</t>
  </si>
  <si>
    <t>PROCESS: E + CH4 -&gt; E + CH4(v13), Excitation</t>
    <phoneticPr fontId="2" type="noConversion"/>
  </si>
  <si>
    <t>CH4 -&gt; CH4(v24)</t>
    <phoneticPr fontId="2" type="noConversion"/>
  </si>
  <si>
    <t>PROCESS: E + CH4 -&gt; E + CH4(v24), Excitation</t>
    <phoneticPr fontId="2" type="noConversion"/>
  </si>
  <si>
    <t>CH4 -&gt; CH3 H</t>
  </si>
  <si>
    <t>PROCESS: E + CH4 -&gt; E + CH3 H, Excitation</t>
  </si>
  <si>
    <t>UPDATED: Phys. Plasmas, Vol. 9, No. 9, September 2002</t>
    <phoneticPr fontId="2" type="noConversion"/>
  </si>
  <si>
    <t>PARAM.:  E = 8.8 eV, complete set</t>
    <phoneticPr fontId="2" type="noConversion"/>
  </si>
  <si>
    <t>CH4 -&gt; CH2 H2</t>
    <phoneticPr fontId="2" type="noConversion"/>
  </si>
  <si>
    <t>PARAM.:  E = 9.4 eV, complete set</t>
    <phoneticPr fontId="2" type="noConversion"/>
  </si>
  <si>
    <t>PROCESS: E + CH4 -&gt; E + CH2 + H2, Excitation</t>
    <phoneticPr fontId="2" type="noConversion"/>
  </si>
  <si>
    <t>CH4 -&gt; CH H2 H</t>
    <phoneticPr fontId="2" type="noConversion"/>
  </si>
  <si>
    <t>PROCESS: E + CH4 -&gt; E + CH + H2 + H, Excitation</t>
    <phoneticPr fontId="2" type="noConversion"/>
  </si>
  <si>
    <t>PARAM.:  E = 12.5 eV, complete set</t>
    <phoneticPr fontId="2" type="noConversion"/>
  </si>
  <si>
    <t>CH4 -&gt; C H2 H2</t>
    <phoneticPr fontId="2" type="noConversion"/>
  </si>
  <si>
    <t>PROCESS: E + CH4 -&gt; E + C + H2 + H2, Excitation</t>
    <phoneticPr fontId="2" type="noConversion"/>
  </si>
  <si>
    <t>PARAM.:  E = 14 eV, complete set</t>
    <phoneticPr fontId="2" type="noConversion"/>
  </si>
  <si>
    <t>IONIZATION</t>
    <phoneticPr fontId="2" type="noConversion"/>
  </si>
  <si>
    <t>CH4 -&gt; CH4^+</t>
    <phoneticPr fontId="2" type="noConversion"/>
  </si>
  <si>
    <t>PROCESS: E + CH4 -&gt; E + CH4^+, Excitation</t>
    <phoneticPr fontId="2" type="noConversion"/>
  </si>
  <si>
    <t>EFFECTIVE</t>
  </si>
  <si>
    <t>CH3</t>
  </si>
  <si>
    <t>SPECIES: e / CH3</t>
  </si>
  <si>
    <t>PROCESS: E + CH3 -&gt; E + CH3, Effective</t>
  </si>
  <si>
    <t>PARAM.:  m/M = 0.000036546, complete set</t>
  </si>
  <si>
    <t>UPDATED: 2011-06-06 11:16:58</t>
  </si>
  <si>
    <t xml:space="preserve"> 0.000000e+0    1.000000e-20</t>
  </si>
  <si>
    <t xml:space="preserve"> 2.000000e+2    1.000000e-20</t>
  </si>
  <si>
    <t>Morgan database, www.lxcat.net, retrieved on August 14, 2024.</t>
  </si>
  <si>
    <t>PARAM.:  m/M = 0.00003424, complete set</t>
  </si>
  <si>
    <t>UPDATED: 2011-02-08 04:54:48</t>
  </si>
  <si>
    <t xml:space="preserve"> 0.000000e+0    2.063830e-19</t>
  </si>
  <si>
    <t xml:space="preserve"> 1.000000e-2    2.063830e-19</t>
  </si>
  <si>
    <t xml:space="preserve"> 1.208000e-2    1.860940e-19</t>
  </si>
  <si>
    <t xml:space="preserve"> 1.409000e-2    1.656860e-19</t>
  </si>
  <si>
    <t xml:space="preserve"> 1.702000e-2    1.396350e-19</t>
  </si>
  <si>
    <t xml:space="preserve"> 2.098000e-2    1.147360e-19</t>
  </si>
  <si>
    <t xml:space="preserve"> 2.644000e-2    9.427600e-20</t>
  </si>
  <si>
    <t xml:space="preserve"> 3.484000e-2    7.681310e-20</t>
  </si>
  <si>
    <t xml:space="preserve"> 4.166000e-2    6.528490e-20</t>
  </si>
  <si>
    <t xml:space="preserve"> 5.135000e-2    5.131620e-20</t>
  </si>
  <si>
    <t xml:space="preserve"> 6.064000e-2    4.315650e-20</t>
  </si>
  <si>
    <t xml:space="preserve"> 7.148000e-2    3.392250e-20</t>
  </si>
  <si>
    <t xml:space="preserve"> 8.340000e-2    2.632850e-20</t>
  </si>
  <si>
    <t xml:space="preserve"> 9.851000e-2    2.069520e-20</t>
  </si>
  <si>
    <t xml:space="preserve"> 1.149400e-1    1.682620e-20</t>
  </si>
  <si>
    <t xml:space="preserve"> 1.388200e-1    1.353680e-20</t>
  </si>
  <si>
    <t xml:space="preserve"> 1.619800e-1    1.138430e-20</t>
  </si>
  <si>
    <t xml:space="preserve"> 1.932600e-1    9.594380e-21</t>
  </si>
  <si>
    <t xml:space="preserve"> 2.205200e-1    8.452520e-21</t>
  </si>
  <si>
    <t xml:space="preserve"> 2.435800e-1    7.352800e-21</t>
  </si>
  <si>
    <t xml:space="preserve"> 2.723500e-1    6.560320e-21</t>
  </si>
  <si>
    <t xml:space="preserve"> 3.076200e-1    6.196710e-21</t>
  </si>
  <si>
    <t xml:space="preserve"> 3.510000e-1    6.196710e-21</t>
  </si>
  <si>
    <t xml:space="preserve"> 4.005100e-1    6.629960e-21</t>
  </si>
  <si>
    <t xml:space="preserve"> 4.625900e-1    7.446560e-21</t>
  </si>
  <si>
    <t xml:space="preserve"> 5.397500e-1    9.374070e-21</t>
  </si>
  <si>
    <t xml:space="preserve"> 6.297800e-1    1.180050e-20</t>
  </si>
  <si>
    <t xml:space="preserve"> 7.438300e-1    1.536550e-20</t>
  </si>
  <si>
    <t xml:space="preserve"> 9.280300e-1    2.069520e-20</t>
  </si>
  <si>
    <t xml:space="preserve"> 1.107270e+0    2.666430e-20</t>
  </si>
  <si>
    <t xml:space="preserve"> 1.364740e+0    3.637100e-20</t>
  </si>
  <si>
    <t xml:space="preserve"> 1.702690e+0    5.131620e-20</t>
  </si>
  <si>
    <t xml:space="preserve"> 2.124330e+0    7.410420e-20</t>
  </si>
  <si>
    <t xml:space="preserve"> 2.399460e+0    9.018630e-20</t>
  </si>
  <si>
    <t xml:space="preserve"> 2.833990e+0    1.135310e-19</t>
  </si>
  <si>
    <t xml:space="preserve"> 3.381350e+0    1.364290e-19</t>
  </si>
  <si>
    <t xml:space="preserve"> 4.034440e+0    1.513030e-19</t>
  </si>
  <si>
    <t xml:space="preserve"> 5.199640e+0    1.601810e-19</t>
  </si>
  <si>
    <t xml:space="preserve"> 6.343990e+0    1.601810e-19</t>
  </si>
  <si>
    <t xml:space="preserve"> 8.360830e+0    1.513030e-19</t>
  </si>
  <si>
    <t xml:space="preserve"> 1.030497e+1    1.364290e-19</t>
  </si>
  <si>
    <t xml:space="preserve"> 1.344393e+1    1.147360e-19</t>
  </si>
  <si>
    <t xml:space="preserve"> 1.833999e+1    8.700580e-20</t>
  </si>
  <si>
    <t xml:space="preserve"> 2.335073e+1    6.838970e-20</t>
  </si>
  <si>
    <t xml:space="preserve"> 2.949006e+1    5.252230e-20</t>
  </si>
  <si>
    <t xml:space="preserve"> 3.754714e+1    3.891390e-20</t>
  </si>
  <si>
    <t xml:space="preserve"> 4.581062e+1    3.026640e-20</t>
  </si>
  <si>
    <t xml:space="preserve"> 5.715473e+1    2.295150e-20</t>
  </si>
  <si>
    <t xml:space="preserve"> 7.058796e+1    1.762640e-20</t>
  </si>
  <si>
    <t xml:space="preserve"> 8.788912e+1    1.368050e-20</t>
  </si>
  <si>
    <t xml:space="preserve"> 1.109968e+2    1.050640e-20</t>
  </si>
  <si>
    <t xml:space="preserve"> 1.462842e+2    7.702480e-21</t>
  </si>
  <si>
    <t xml:space="preserve"> 1.802994e+2    6.262500e-21</t>
  </si>
  <si>
    <t xml:space="preserve"> 2.249471e+2    5.038230e-21</t>
  </si>
  <si>
    <t xml:space="preserve"> 2.835137e+2    4.002270e-21</t>
  </si>
  <si>
    <t xml:space="preserve"> 3.698738e+2    3.106310e-21</t>
  </si>
  <si>
    <t xml:space="preserve"> 4.558800e+2    2.499060e-21</t>
  </si>
  <si>
    <t xml:space="preserve"> 5.439300e+2    2.053420e-21</t>
  </si>
  <si>
    <t xml:space="preserve"> 6.569384e+2    1.669530e-21</t>
  </si>
  <si>
    <t xml:space="preserve"> 7.420208e+2    1.455390e-21</t>
  </si>
  <si>
    <t xml:space="preserve"> 8.279771e+2    1.268710e-21</t>
  </si>
  <si>
    <t xml:space="preserve"> 9.053268e+2    1.143990e-21</t>
  </si>
  <si>
    <t xml:space="preserve"> 9.563272e+2    1.055770e-21</t>
  </si>
  <si>
    <t>PARAM.:  E = 0.159 eV, complete set</t>
  </si>
  <si>
    <t>UPDATED: 2010-06-16 04:32:51</t>
  </si>
  <si>
    <t>PARAM.:  E = 0.37 eV, complete set</t>
  </si>
  <si>
    <t>UPDATED: 2010-06-16 04:34:25</t>
  </si>
  <si>
    <t>CH2</t>
  </si>
  <si>
    <t>SPECIES: e / CH2</t>
  </si>
  <si>
    <t>PROCESS: E + CH2 -&gt; E + CH2, Effective</t>
  </si>
  <si>
    <t>PARAM.:  m/M = 0.000039157, complete set</t>
  </si>
  <si>
    <t>CH</t>
  </si>
  <si>
    <t>SPECIES: e / CH</t>
  </si>
  <si>
    <t>PROCESS: E + CH -&gt; E + CH, Effective</t>
  </si>
  <si>
    <t>PARAM.:  m/M = 0.000042169</t>
  </si>
  <si>
    <t>UPDATED: 2012-04-29 12:34:26</t>
  </si>
  <si>
    <t>C2H6</t>
  </si>
  <si>
    <t>SPECIES: e / C2H6</t>
  </si>
  <si>
    <t>PROCESS: E + C2H6 -&gt; E + C2H6, Elastic</t>
  </si>
  <si>
    <t>PARAM.:  m/M = 0.00001823, complete set</t>
  </si>
  <si>
    <t>UPDATED: 2010-06-16 06:02:03</t>
  </si>
  <si>
    <t xml:space="preserve"> 0.000000e+0    1.000000e-18</t>
  </si>
  <si>
    <t xml:space="preserve"> 3.100000e-3    4.554900e-19</t>
  </si>
  <si>
    <t xml:space="preserve"> 9.800000e-3    1.909000e-19</t>
  </si>
  <si>
    <t xml:space="preserve"> 2.210000e-2    9.018000e-20</t>
  </si>
  <si>
    <t xml:space="preserve"> 4.490000e-2    4.416000e-20</t>
  </si>
  <si>
    <t xml:space="preserve"> 5.850000e-2    3.170000e-20</t>
  </si>
  <si>
    <t xml:space="preserve"> 7.140000e-2    2.244000e-20</t>
  </si>
  <si>
    <t xml:space="preserve"> 8.810000e-2    1.473000e-20</t>
  </si>
  <si>
    <t xml:space="preserve"> 9.870000e-2    1.179000e-20</t>
  </si>
  <si>
    <t xml:space="preserve"> 1.053000e-1    1.109000e-20</t>
  </si>
  <si>
    <t xml:space="preserve"> 1.121000e-1    1.086000e-20</t>
  </si>
  <si>
    <t xml:space="preserve"> 1.182000e-1    1.092000e-20</t>
  </si>
  <si>
    <t xml:space="preserve"> 1.244000e-1    1.107000e-20</t>
  </si>
  <si>
    <t xml:space="preserve"> 1.293000e-1    1.139000e-20</t>
  </si>
  <si>
    <t xml:space="preserve"> 1.390000e-1    1.246000e-20</t>
  </si>
  <si>
    <t xml:space="preserve"> 1.904000e-1    2.080000e-20</t>
  </si>
  <si>
    <t xml:space="preserve"> 2.545000e-1    3.238000e-20</t>
  </si>
  <si>
    <t xml:space="preserve"> 3.761000e-1    4.683000e-20</t>
  </si>
  <si>
    <t xml:space="preserve"> 5.791000e-1    6.332000e-20</t>
  </si>
  <si>
    <t xml:space="preserve"> 1.131700e+0    8.897000e-20</t>
  </si>
  <si>
    <t xml:space="preserve"> 2.527200e+0    1.177900e-19</t>
  </si>
  <si>
    <t xml:space="preserve"> 4.523300e+0    1.403300e-19</t>
  </si>
  <si>
    <t xml:space="preserve"> 5.708700e+0    1.488500e-19</t>
  </si>
  <si>
    <t xml:space="preserve"> 7.158500e+0    1.502700e-19</t>
  </si>
  <si>
    <t xml:space="preserve"> 9.296200e+0    1.410200e-19</t>
  </si>
  <si>
    <t xml:space="preserve"> 1.403220e+1    1.152500e-19</t>
  </si>
  <si>
    <t xml:space="preserve"> 1.895950e+1    8.792000e-20</t>
  </si>
  <si>
    <t xml:space="preserve"> 3.753040e+1    4.004000e-20</t>
  </si>
  <si>
    <t xml:space="preserve"> 7.316070e+1    1.741000e-20</t>
  </si>
  <si>
    <t xml:space="preserve"> 2.706551e+2    4.440000e-21</t>
  </si>
  <si>
    <t xml:space="preserve"> 9.802148e+2    1.090000e-21</t>
  </si>
  <si>
    <t>C2H4</t>
  </si>
  <si>
    <t>SPECIES: e / C2H4</t>
  </si>
  <si>
    <t>PROCESS: E + C2H4 -&gt; E + C2H4, Elastic</t>
  </si>
  <si>
    <t>PARAM.:  m/M = 0.00001954, complete set</t>
  </si>
  <si>
    <t>UPDATED: 2010-06-16 05:34:39</t>
  </si>
  <si>
    <t xml:space="preserve"> 0.000000e+0    1.000000e-19</t>
  </si>
  <si>
    <t xml:space="preserve"> 1.200000e-2    9.577000e-20</t>
  </si>
  <si>
    <t xml:space="preserve"> 2.500000e-2    7.015000e-20</t>
  </si>
  <si>
    <t xml:space="preserve"> 4.300000e-2    4.474000e-20</t>
  </si>
  <si>
    <t xml:space="preserve"> 5.900000e-2    2.813000e-20</t>
  </si>
  <si>
    <t xml:space="preserve"> 7.100000e-2    1.882000e-20</t>
  </si>
  <si>
    <t xml:space="preserve"> 7.900000e-2    1.689000e-20</t>
  </si>
  <si>
    <t xml:space="preserve"> 8.800000e-2    2.000000e-20</t>
  </si>
  <si>
    <t xml:space="preserve"> 1.000000e-1    3.275000e-20</t>
  </si>
  <si>
    <t xml:space="preserve"> 1.190000e-1    4.964000e-20</t>
  </si>
  <si>
    <t xml:space="preserve"> 1.590000e-1    7.521000e-20</t>
  </si>
  <si>
    <t xml:space="preserve"> 2.330000e-1    1.022400e-19</t>
  </si>
  <si>
    <t xml:space="preserve"> 4.880000e-1    1.453500e-19</t>
  </si>
  <si>
    <t xml:space="preserve"> 1.169000e+0    2.130100e-19</t>
  </si>
  <si>
    <t xml:space="preserve"> 1.493000e+0    2.263400e-19</t>
  </si>
  <si>
    <t xml:space="preserve"> 2.189000e+0    2.060200e-19</t>
  </si>
  <si>
    <t xml:space="preserve"> 3.358000e+0    1.762600e-19</t>
  </si>
  <si>
    <t xml:space="preserve"> 4.702000e+0    1.654900e-19</t>
  </si>
  <si>
    <t xml:space="preserve"> 7.559000e+0    1.730000e-19</t>
  </si>
  <si>
    <t xml:space="preserve"> 1.125200e+1    1.623800e-19</t>
  </si>
  <si>
    <t xml:space="preserve"> 2.073500e+1    1.208300e-19</t>
  </si>
  <si>
    <t xml:space="preserve"> 3.760200e+1    7.588000e-20</t>
  </si>
  <si>
    <t xml:space="preserve"> 6.509200e+1    4.148000e-20</t>
  </si>
  <si>
    <t xml:space="preserve"> 1.076100e+2    2.199000e-20</t>
  </si>
  <si>
    <t xml:space="preserve"> 1.833080e+2    9.840000e-21</t>
  </si>
  <si>
    <t xml:space="preserve"> 3.420900e+2    3.770000e-21</t>
  </si>
  <si>
    <t xml:space="preserve"> 5.652300e+2    1.740000e-21</t>
  </si>
  <si>
    <t xml:space="preserve"> 8.787670e+2    8.800000e-22</t>
  </si>
  <si>
    <t>C2H2</t>
  </si>
  <si>
    <t>SPECIES: e / C2H2</t>
  </si>
  <si>
    <t>PROCESS: E + C2H2 -&gt; E + C2H2, Elastic</t>
  </si>
  <si>
    <t>PARAM.:  m/M = 0.00002105, complete set</t>
  </si>
  <si>
    <t>UPDATED: 2010-06-16 04:46:56</t>
  </si>
  <si>
    <t xml:space="preserve"> 0.000000e+0    9.860000e-20</t>
  </si>
  <si>
    <t xml:space="preserve"> 1.200000e-2    9.854000e-20</t>
  </si>
  <si>
    <t xml:space="preserve"> 3.200000e-2    9.842000e-20</t>
  </si>
  <si>
    <t xml:space="preserve"> 3.400000e-2    9.841000e-20</t>
  </si>
  <si>
    <t xml:space="preserve"> 5.300000e-2    1.088300e-19</t>
  </si>
  <si>
    <t xml:space="preserve"> 1.180000e-1    1.629400e-19</t>
  </si>
  <si>
    <t xml:space="preserve"> 1.960000e-1    1.775900e-19</t>
  </si>
  <si>
    <t xml:space="preserve"> 3.610000e-1    1.963400e-19</t>
  </si>
  <si>
    <t xml:space="preserve"> 8.110000e-1    2.078200e-19</t>
  </si>
  <si>
    <t xml:space="preserve"> 1.431000e+0    2.076700e-19</t>
  </si>
  <si>
    <t xml:space="preserve"> 2.130000e+0    2.330000e-19</t>
  </si>
  <si>
    <t xml:space="preserve"> 2.599000e+0    2.540500e-19</t>
  </si>
  <si>
    <t xml:space="preserve"> 3.601000e+0    1.874700e-19</t>
  </si>
  <si>
    <t xml:space="preserve"> 5.667000e+0    1.081900e-19</t>
  </si>
  <si>
    <t xml:space="preserve"> 8.795000e+0    6.909000e-20</t>
  </si>
  <si>
    <t xml:space="preserve"> 1.665300e+1    4.810000e-20</t>
  </si>
  <si>
    <t xml:space="preserve"> 3.290300e+1    3.301000e-20</t>
  </si>
  <si>
    <t xml:space="preserve"> 8.041800e+1    1.904000e-20</t>
  </si>
  <si>
    <t xml:space="preserve"> 1.479620e+2    1.067000e-20</t>
  </si>
  <si>
    <t xml:space="preserve"> 3.512660e+2    3.450000e-21</t>
  </si>
  <si>
    <t xml:space="preserve"> 9.076920e+2    8.000000e-22</t>
  </si>
  <si>
    <t>C3H8</t>
  </si>
  <si>
    <t>SPECIES: e / C3H8</t>
  </si>
  <si>
    <t>PROCESS: E + C3H8 -&gt; E + C3H8, Effective</t>
  </si>
  <si>
    <t>PARAM.:  m/M = 0.000012459, complete set</t>
  </si>
  <si>
    <t xml:space="preserve"> 0.000000e+0    5.000000e-19</t>
  </si>
  <si>
    <t xml:space="preserve"> 1.040000e-2    4.039000e-19</t>
  </si>
  <si>
    <t xml:space="preserve"> 1.800000e-2    2.477000e-19</t>
  </si>
  <si>
    <t xml:space="preserve"> 2.630000e-2    1.633000e-19</t>
  </si>
  <si>
    <t xml:space="preserve"> 3.660000e-2    1.097000e-19</t>
  </si>
  <si>
    <t xml:space="preserve"> 5.370000e-2    7.366000e-20</t>
  </si>
  <si>
    <t xml:space="preserve"> 6.560000e-2    5.717000e-20</t>
  </si>
  <si>
    <t xml:space="preserve"> 8.310000e-2    4.437000e-20</t>
  </si>
  <si>
    <t xml:space="preserve"> 9.620000e-2    3.980000e-20</t>
  </si>
  <si>
    <t xml:space="preserve"> 1.073000e-1    3.909000e-20</t>
  </si>
  <si>
    <t xml:space="preserve"> 1.287000e-1    4.205000e-20</t>
  </si>
  <si>
    <t xml:space="preserve"> 1.817000e-1    5.325000e-20</t>
  </si>
  <si>
    <t xml:space="preserve"> 2.520000e-1    6.623000e-20</t>
  </si>
  <si>
    <t xml:space="preserve"> 3.559000e-1    8.388000e-20</t>
  </si>
  <si>
    <t xml:space="preserve"> 4.848000e-1    1.024000e-19</t>
  </si>
  <si>
    <t xml:space="preserve"> 7.919000e-1    1.251000e-19</t>
  </si>
  <si>
    <t xml:space="preserve"> 1.341000e+0    1.474000e-19</t>
  </si>
  <si>
    <t xml:space="preserve"> 2.038000e+0    1.675000e-19</t>
  </si>
  <si>
    <t xml:space="preserve"> 3.390000e+0    1.973000e-19</t>
  </si>
  <si>
    <t xml:space="preserve"> 5.245000e+0    2.283000e-19</t>
  </si>
  <si>
    <t xml:space="preserve"> 6.406000e+0    2.411000e-19</t>
  </si>
  <si>
    <t xml:space="preserve"> 7.969000e+0    2.456000e-19</t>
  </si>
  <si>
    <t xml:space="preserve"> 1.009000e+1    2.244000e-19</t>
  </si>
  <si>
    <t xml:space="preserve"> 1.233000e+1    1.839000e-19</t>
  </si>
  <si>
    <t xml:space="preserve"> 1.681000e+1    1.352000e-19</t>
  </si>
  <si>
    <t xml:space="preserve"> 2.420000e+1    8.599000e-20</t>
  </si>
  <si>
    <t xml:space="preserve"> 3.360000e+1    5.879000e-20</t>
  </si>
  <si>
    <t xml:space="preserve"> 4.665000e+1    4.019000e-20</t>
  </si>
  <si>
    <t xml:space="preserve"> 6.244000e+1    2.798000e-20</t>
  </si>
  <si>
    <t xml:space="preserve"> 8.357000e+1    2.020000e-20</t>
  </si>
  <si>
    <t xml:space="preserve"> 1.139000e+2    1.432000e-20</t>
  </si>
  <si>
    <t xml:space="preserve"> 1.764000e+2    8.471000e-21</t>
  </si>
  <si>
    <t xml:space="preserve"> 2.634000e+2    5.387000e-21</t>
  </si>
  <si>
    <t xml:space="preserve"> 3.933000e+2    3.303000e-21</t>
  </si>
  <si>
    <t xml:space="preserve"> 5.662000e+2    2.178000e-21</t>
  </si>
  <si>
    <t xml:space="preserve"> 9.781000e+2    1.177000e-21</t>
  </si>
  <si>
    <t>C3H6</t>
  </si>
  <si>
    <t>SPECIES: e / C3H6</t>
  </si>
  <si>
    <t>PROCESS: E + C3H6 -&gt; E + C3H6, Elastic</t>
  </si>
  <si>
    <t>PARAM.:  m/M = 0.000013, complete set</t>
  </si>
  <si>
    <t>UPDATED: 2016-02-02 04:03:42</t>
  </si>
  <si>
    <t xml:space="preserve"> 0.000000e+0    3.100000e-19</t>
  </si>
  <si>
    <t xml:space="preserve"> 1.035000e-4    3.100000e-19</t>
  </si>
  <si>
    <t xml:space="preserve"> 1.287000e-4    3.100000e-19</t>
  </si>
  <si>
    <t xml:space="preserve"> 1.562000e-4    3.100000e-19</t>
  </si>
  <si>
    <t xml:space="preserve"> 2.053000e-4    3.100000e-19</t>
  </si>
  <si>
    <t xml:space="preserve"> 2.545000e-4    3.100000e-19</t>
  </si>
  <si>
    <t xml:space="preserve"> 3.142000e-4    3.100000e-19</t>
  </si>
  <si>
    <t xml:space="preserve"> 3.956000e-4    3.100000e-19</t>
  </si>
  <si>
    <t xml:space="preserve"> 5.222000e-4    3.100000e-19</t>
  </si>
  <si>
    <t xml:space="preserve"> 6.795000e-4    3.100000e-19</t>
  </si>
  <si>
    <t xml:space="preserve"> 9.714000e-4    3.100000e-19</t>
  </si>
  <si>
    <t xml:space="preserve"> 1.204000e-3    3.100000e-19</t>
  </si>
  <si>
    <t xml:space="preserve"> 1.512000e-3    3.100000e-19</t>
  </si>
  <si>
    <t xml:space="preserve"> 1.996000e-3    3.100000e-19</t>
  </si>
  <si>
    <t xml:space="preserve"> 2.628000e-3    3.100000e-19</t>
  </si>
  <si>
    <t xml:space="preserve"> 3.381000e-3    3.100000e-19</t>
  </si>
  <si>
    <t xml:space="preserve"> 4.216000e-3    3.100000e-19</t>
  </si>
  <si>
    <t xml:space="preserve"> 5.613000e-3    3.100000e-19</t>
  </si>
  <si>
    <t xml:space="preserve"> 6.744000e-3    3.100000e-19</t>
  </si>
  <si>
    <t xml:space="preserve"> 8.279000e-3    3.100000e-19</t>
  </si>
  <si>
    <t xml:space="preserve"> 9.684000e-3    3.100000e-19</t>
  </si>
  <si>
    <t xml:space="preserve"> 1.174000e-2    3.000000e-19</t>
  </si>
  <si>
    <t xml:space="preserve"> 1.567000e-2    2.596000e-19</t>
  </si>
  <si>
    <t xml:space="preserve"> 2.000000e-2    2.352000e-19</t>
  </si>
  <si>
    <t xml:space="preserve"> 2.535000e-2    2.166000e-19</t>
  </si>
  <si>
    <t xml:space="preserve"> 3.000000e-2    2.000000e-19</t>
  </si>
  <si>
    <t xml:space="preserve"> 4.000000e-2    1.761000e-19</t>
  </si>
  <si>
    <t xml:space="preserve"> 5.012000e-2    1.625000e-19</t>
  </si>
  <si>
    <t xml:space="preserve"> 5.412000e-2    1.514000e-19</t>
  </si>
  <si>
    <t xml:space="preserve"> 5.843000e-2    1.422000e-19</t>
  </si>
  <si>
    <t xml:space="preserve"> 6.310000e-2    1.330000e-19</t>
  </si>
  <si>
    <t xml:space="preserve"> 6.813000e-2    1.257000e-19</t>
  </si>
  <si>
    <t xml:space="preserve"> 7.356000e-2    1.188000e-19</t>
  </si>
  <si>
    <t xml:space="preserve"> 7.943000e-2    1.122000e-19</t>
  </si>
  <si>
    <t xml:space="preserve"> 8.577000e-2    1.060000e-19</t>
  </si>
  <si>
    <t xml:space="preserve"> 9.261000e-2    1.011000e-19</t>
  </si>
  <si>
    <t xml:space="preserve"> 1.000000e-1    9.703000e-20</t>
  </si>
  <si>
    <t xml:space="preserve"> 1.080000e-1    9.337000e-20</t>
  </si>
  <si>
    <t xml:space="preserve"> 1.166000e-1    9.128000e-20</t>
  </si>
  <si>
    <t xml:space="preserve"> 1.259000e-1    8.994000e-20</t>
  </si>
  <si>
    <t xml:space="preserve"> 1.359000e-1    8.993000e-20</t>
  </si>
  <si>
    <t xml:space="preserve"> 1.468000e-1    8.943000e-20</t>
  </si>
  <si>
    <t xml:space="preserve"> 1.585000e-1    9.064999e-20</t>
  </si>
  <si>
    <t xml:space="preserve"> 1.711000e-1    9.217000e-20</t>
  </si>
  <si>
    <t xml:space="preserve"> 1.848000e-1    9.486000e-20</t>
  </si>
  <si>
    <t xml:space="preserve"> 1.995000e-1    9.863000e-20</t>
  </si>
  <si>
    <t xml:space="preserve"> 2.154000e-1    1.052000e-19</t>
  </si>
  <si>
    <t xml:space="preserve"> 2.326000e-1    1.102000e-19</t>
  </si>
  <si>
    <t xml:space="preserve"> 2.512000e-1    1.156000e-19</t>
  </si>
  <si>
    <t xml:space="preserve"> 2.712000e-1    1.212000e-19</t>
  </si>
  <si>
    <t xml:space="preserve"> 2.929000e-1    1.260000e-19</t>
  </si>
  <si>
    <t xml:space="preserve"> 3.162000e-1    1.321000e-19</t>
  </si>
  <si>
    <t xml:space="preserve"> 3.415000e-1    1.374000e-19</t>
  </si>
  <si>
    <t xml:space="preserve"> 3.687000e-1    1.440000e-19</t>
  </si>
  <si>
    <t xml:space="preserve"> 3.981000e-1    1.498000e-19</t>
  </si>
  <si>
    <t xml:space="preserve"> 4.299000e-1    1.571000e-19</t>
  </si>
  <si>
    <t xml:space="preserve"> 4.642000e-1    1.633000e-19</t>
  </si>
  <si>
    <t xml:space="preserve"> 5.012000e-1    1.698000e-19</t>
  </si>
  <si>
    <t xml:space="preserve"> 5.412000e-1    1.766000e-19</t>
  </si>
  <si>
    <t xml:space="preserve"> 5.843000e-1    1.820000e-19</t>
  </si>
  <si>
    <t xml:space="preserve"> 6.310000e-1    1.888000e-19</t>
  </si>
  <si>
    <t xml:space="preserve"> 6.813000e-1    1.952000e-19</t>
  </si>
  <si>
    <t xml:space="preserve"> 7.356000e-1    2.002000e-19</t>
  </si>
  <si>
    <t xml:space="preserve"> 7.943000e-1    2.075000e-19</t>
  </si>
  <si>
    <t xml:space="preserve"> 8.577000e-1    2.123000e-19</t>
  </si>
  <si>
    <t xml:space="preserve"> 9.261000e-1    2.170000e-19</t>
  </si>
  <si>
    <t xml:space="preserve"> 1.000000e+0    2.220000e-19</t>
  </si>
  <si>
    <t xml:space="preserve"> 1.080000e+0    2.251000e-19</t>
  </si>
  <si>
    <t xml:space="preserve"> 1.166000e+0    2.286000e-19</t>
  </si>
  <si>
    <t xml:space="preserve"> 1.259000e+0    2.325000e-19</t>
  </si>
  <si>
    <t xml:space="preserve"> 1.359000e+0    2.363000e-19</t>
  </si>
  <si>
    <t xml:space="preserve"> 1.468000e+0    2.363000e-19</t>
  </si>
  <si>
    <t xml:space="preserve"> 1.585000e+0    2.382000e-19</t>
  </si>
  <si>
    <t xml:space="preserve"> 1.711000e+0    2.402000e-19</t>
  </si>
  <si>
    <t xml:space="preserve"> 1.848000e+0    2.402000e-19</t>
  </si>
  <si>
    <t xml:space="preserve"> 1.995000e+0    2.401000e-19</t>
  </si>
  <si>
    <t xml:space="preserve"> 2.154000e+0    2.401000e-19</t>
  </si>
  <si>
    <t xml:space="preserve"> 2.326000e+0    2.400000e-19</t>
  </si>
  <si>
    <t xml:space="preserve"> 2.512000e+0    2.400000e-19</t>
  </si>
  <si>
    <t xml:space="preserve"> 2.712000e+0    2.400000e-19</t>
  </si>
  <si>
    <t xml:space="preserve"> 2.929000e+0    2.399000e-19</t>
  </si>
  <si>
    <t xml:space="preserve"> 3.162000e+0    2.399000e-19</t>
  </si>
  <si>
    <t xml:space="preserve"> 3.415000e+0    2.398000e-19</t>
  </si>
  <si>
    <t xml:space="preserve"> 3.687000e+0    2.378000e-19</t>
  </si>
  <si>
    <t xml:space="preserve"> 3.981000e+0    2.378000e-19</t>
  </si>
  <si>
    <t xml:space="preserve"> 4.299000e+0    2.357000e-19</t>
  </si>
  <si>
    <t xml:space="preserve"> 4.642000e+0    2.357000e-19</t>
  </si>
  <si>
    <t xml:space="preserve"> 5.012000e+0    2.337000e-19</t>
  </si>
  <si>
    <t xml:space="preserve"> 5.412000e+0    2.337000e-19</t>
  </si>
  <si>
    <t xml:space="preserve"> 5.843000e+0    2.336000e-19</t>
  </si>
  <si>
    <t xml:space="preserve"> 6.310000e+0    2.316000e-19</t>
  </si>
  <si>
    <t xml:space="preserve"> 6.813000e+0    2.297000e-19</t>
  </si>
  <si>
    <t xml:space="preserve"> 7.356000e+0    2.277000e-19</t>
  </si>
  <si>
    <t xml:space="preserve"> 7.943000e+0    2.252000e-19</t>
  </si>
  <si>
    <t xml:space="preserve"> 8.577000e+0    2.239000e-19</t>
  </si>
  <si>
    <t xml:space="preserve"> 9.261000e+0    2.201000e-19</t>
  </si>
  <si>
    <t xml:space="preserve"> 1.000000e+1    2.174000e-19</t>
  </si>
  <si>
    <t xml:space="preserve"> 1.080000e+1    2.143000e-19</t>
  </si>
  <si>
    <t xml:space="preserve"> 1.166000e+1    2.095000e-19</t>
  </si>
  <si>
    <t xml:space="preserve"> 1.259000e+1    2.064000e-19</t>
  </si>
  <si>
    <t xml:space="preserve"> 1.359000e+1    2.018000e-19</t>
  </si>
  <si>
    <t xml:space="preserve"> 1.468000e+1    1.956000e-19</t>
  </si>
  <si>
    <t xml:space="preserve"> 1.585000e+1    1.880000e-19</t>
  </si>
  <si>
    <t xml:space="preserve"> 1.711000e+1    1.776000e-19</t>
  </si>
  <si>
    <t xml:space="preserve"> 1.848000e+1    1.693000e-19</t>
  </si>
  <si>
    <t xml:space="preserve"> 1.995000e+1    1.600000e-19</t>
  </si>
  <si>
    <t xml:space="preserve"> 2.154000e+1    1.505000e-19</t>
  </si>
  <si>
    <t xml:space="preserve"> 2.326000e+1    1.425000e-19</t>
  </si>
  <si>
    <t xml:space="preserve"> 2.512000e+1    1.328000e-19</t>
  </si>
  <si>
    <t xml:space="preserve"> 2.712000e+1    1.255000e-19</t>
  </si>
  <si>
    <t xml:space="preserve"> 2.929000e+1    1.185000e-19</t>
  </si>
  <si>
    <t xml:space="preserve"> 3.162000e+1    1.118000e-19</t>
  </si>
  <si>
    <t xml:space="preserve"> 3.415000e+1    1.050000e-19</t>
  </si>
  <si>
    <t xml:space="preserve"> 3.687000e+1    9.866999e-20</t>
  </si>
  <si>
    <t xml:space="preserve"> 3.981000e+1    9.225000e-20</t>
  </si>
  <si>
    <t xml:space="preserve"> 4.299000e+1    8.705000e-20</t>
  </si>
  <si>
    <t xml:space="preserve"> 4.642000e+1    8.170999e-20</t>
  </si>
  <si>
    <t xml:space="preserve"> 5.012000e+1    7.657000e-20</t>
  </si>
  <si>
    <t xml:space="preserve"> 5.412000e+1    7.176000e-20</t>
  </si>
  <si>
    <t xml:space="preserve"> 5.843000e+1    6.774000e-20</t>
  </si>
  <si>
    <t xml:space="preserve"> 6.310000e+1    6.409000e-20</t>
  </si>
  <si>
    <t xml:space="preserve"> 6.813000e+1    6.006000e-20</t>
  </si>
  <si>
    <t xml:space="preserve"> 7.356000e+1    5.676000e-20</t>
  </si>
  <si>
    <t xml:space="preserve"> 7.943000e+1    5.362000e-20</t>
  </si>
  <si>
    <t xml:space="preserve"> 8.577000e+1    5.037000e-20</t>
  </si>
  <si>
    <t xml:space="preserve"> 9.261000e+1    4.731000e-20</t>
  </si>
  <si>
    <t xml:space="preserve"> 1.000000e+2    4.452000e-20</t>
  </si>
  <si>
    <t xml:space="preserve"> 1.080000e+2    4.242000e-20</t>
  </si>
  <si>
    <t xml:space="preserve"> 1.166000e+2    3.977000e-20</t>
  </si>
  <si>
    <t xml:space="preserve"> 1.259000e+2    3.727000e-20</t>
  </si>
  <si>
    <t xml:space="preserve"> 1.359000e+2    3.488000e-20</t>
  </si>
  <si>
    <t xml:space="preserve"> 1.468000e+2    3.248000e-20</t>
  </si>
  <si>
    <t xml:space="preserve"> 1.585000e+2    3.026000e-20</t>
  </si>
  <si>
    <t xml:space="preserve"> 1.711000e+2    2.850000e-20</t>
  </si>
  <si>
    <t xml:space="preserve"> 1.848000e+2    2.647000e-20</t>
  </si>
  <si>
    <t xml:space="preserve"> 1.995000e+2    2.464000e-20</t>
  </si>
  <si>
    <t xml:space="preserve"> 2.154000e+2    2.276000e-20</t>
  </si>
  <si>
    <t xml:space="preserve"> 2.326000e+2    2.090000e-20</t>
  </si>
  <si>
    <t xml:space="preserve"> 2.512000e+2    1.924000e-20</t>
  </si>
  <si>
    <t xml:space="preserve"> 2.712000e+2    1.748000e-20</t>
  </si>
  <si>
    <t xml:space="preserve"> 2.929000e+2    1.573000e-20</t>
  </si>
  <si>
    <t xml:space="preserve"> 3.162000e+2    1.414000e-20</t>
  </si>
  <si>
    <t xml:space="preserve"> 3.415000e+2    1.276000e-20</t>
  </si>
  <si>
    <t xml:space="preserve"> 3.687000e+2    1.159000e-20</t>
  </si>
  <si>
    <t xml:space="preserve"> 3.981000e+2    1.076000e-20</t>
  </si>
  <si>
    <t xml:space="preserve"> 4.299000e+2    9.872999e-21</t>
  </si>
  <si>
    <t xml:space="preserve"> 4.642000e+2    8.911999e-21</t>
  </si>
  <si>
    <t xml:space="preserve"> 5.012000e+2    7.874000e-21</t>
  </si>
  <si>
    <t xml:space="preserve"> 5.412000e+2    6.947000e-21</t>
  </si>
  <si>
    <t xml:space="preserve"> 5.843000e+2    6.485000e-21</t>
  </si>
  <si>
    <t xml:space="preserve"> 6.310000e+2    5.987000e-21</t>
  </si>
  <si>
    <t xml:space="preserve"> 6.813000e+2    5.450000e-21</t>
  </si>
  <si>
    <t xml:space="preserve"> 7.356000e+2    4.869000e-21</t>
  </si>
  <si>
    <t xml:space="preserve"> 7.943000e+2    4.242000e-21</t>
  </si>
  <si>
    <t xml:space="preserve"> 8.577000e+2    3.565000e-21</t>
  </si>
  <si>
    <t>J. Phys. D: Appl. Phys. 35 882-890 (2002).</t>
  </si>
  <si>
    <t>Nonequilibrium  Processes in Partially Ionized Gases</t>
    <phoneticPr fontId="2" type="noConversion"/>
  </si>
  <si>
    <t>CH4</t>
    <phoneticPr fontId="2" type="noConversion"/>
  </si>
  <si>
    <t>축적</t>
    <phoneticPr fontId="2" type="noConversion"/>
  </si>
  <si>
    <t>mt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</si>
</sst>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E+00"/>
    <numFmt numFmtId="177" formatCode="0.0000E+00"/>
  </numFmts>
  <fonts count="4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1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93B1-5276-4415-8E2D-C4DD9C9AA48E}">
  <dimension ref="A1:AE170"/>
  <sheetViews>
    <sheetView workbookViewId="0">
      <selection activeCell="N28" sqref="N27:N28"/>
    </sheetView>
  </sheetViews>
  <sheetFormatPr defaultRowHeight="16.5"/>
  <cols>
    <col min="6" max="10" width="13.625" bestFit="1" customWidth="1"/>
    <col min="11" max="11" width="11.375" bestFit="1" customWidth="1"/>
    <col min="12" max="13" width="13.625" bestFit="1" customWidth="1"/>
    <col min="14" max="14" width="13.25" bestFit="1" customWidth="1"/>
    <col min="15" max="16" width="13.625" bestFit="1" customWidth="1"/>
    <col min="17" max="17" width="13.125" bestFit="1" customWidth="1"/>
    <col min="18" max="18" width="13.625" bestFit="1" customWidth="1"/>
    <col min="19" max="19" width="12.875" bestFit="1" customWidth="1"/>
    <col min="23" max="23" width="13.125" bestFit="1" customWidth="1"/>
    <col min="24" max="25" width="13.625" bestFit="1" customWidth="1"/>
    <col min="28" max="28" width="11.75" bestFit="1" customWidth="1"/>
    <col min="29" max="29" width="13.125" bestFit="1" customWidth="1"/>
    <col min="30" max="30" width="13.625" bestFit="1" customWidth="1"/>
    <col min="31" max="31" width="12.875" bestFit="1" customWidth="1"/>
  </cols>
  <sheetData>
    <row r="1" spans="1:30">
      <c r="A1" s="9" t="s">
        <v>0</v>
      </c>
      <c r="F1" s="9" t="s">
        <v>27</v>
      </c>
      <c r="I1" s="9" t="s">
        <v>27</v>
      </c>
      <c r="L1" s="9" t="s">
        <v>27</v>
      </c>
      <c r="O1" s="9" t="s">
        <v>0</v>
      </c>
      <c r="R1" s="9" t="s">
        <v>0</v>
      </c>
      <c r="V1" s="9" t="s">
        <v>0</v>
      </c>
      <c r="Z1" s="9" t="s">
        <v>27</v>
      </c>
      <c r="AD1" s="9" t="s">
        <v>0</v>
      </c>
    </row>
    <row r="2" spans="1:30">
      <c r="A2" s="9" t="s">
        <v>1</v>
      </c>
      <c r="B2" s="1"/>
      <c r="C2" s="1"/>
      <c r="D2" s="1"/>
      <c r="E2" s="1"/>
      <c r="F2" s="9" t="s">
        <v>28</v>
      </c>
      <c r="G2" s="1"/>
      <c r="H2" s="1"/>
      <c r="I2" s="9" t="s">
        <v>105</v>
      </c>
      <c r="L2" s="9" t="s">
        <v>109</v>
      </c>
      <c r="O2" s="9" t="s">
        <v>114</v>
      </c>
      <c r="R2" s="9" t="s">
        <v>150</v>
      </c>
      <c r="V2" s="9" t="s">
        <v>183</v>
      </c>
      <c r="Z2" s="9" t="s">
        <v>209</v>
      </c>
      <c r="AD2" s="9" t="s">
        <v>249</v>
      </c>
    </row>
    <row r="3" spans="1:30">
      <c r="A3" s="10">
        <v>3.4239999999999997E-5</v>
      </c>
      <c r="B3" s="2"/>
      <c r="C3" s="2"/>
      <c r="D3" s="2"/>
      <c r="E3" s="2"/>
      <c r="F3" s="10">
        <v>3.6545999999999999E-5</v>
      </c>
      <c r="G3" s="2"/>
      <c r="H3" s="2"/>
      <c r="I3" s="10">
        <v>3.9156999999999998E-5</v>
      </c>
      <c r="L3" s="10">
        <v>4.2169000000000002E-5</v>
      </c>
      <c r="O3" s="10">
        <v>1.823E-5</v>
      </c>
      <c r="R3" s="10">
        <v>1.9539999999999999E-5</v>
      </c>
      <c r="V3" s="10">
        <v>2.105E-5</v>
      </c>
      <c r="Z3" s="10">
        <v>1.2459E-5</v>
      </c>
      <c r="AD3" s="10">
        <v>1.2999999999999999E-5</v>
      </c>
    </row>
    <row r="4" spans="1:30">
      <c r="A4" s="9" t="s">
        <v>5</v>
      </c>
      <c r="B4" s="4"/>
      <c r="C4" s="2"/>
      <c r="D4" s="2"/>
      <c r="E4" s="2"/>
      <c r="F4" s="9" t="s">
        <v>29</v>
      </c>
      <c r="G4" s="5"/>
      <c r="H4" s="2"/>
      <c r="I4" s="9" t="s">
        <v>106</v>
      </c>
      <c r="L4" s="9" t="s">
        <v>110</v>
      </c>
      <c r="M4" s="2"/>
      <c r="N4" s="2"/>
      <c r="O4" s="9" t="s">
        <v>115</v>
      </c>
      <c r="P4" s="2"/>
      <c r="R4" s="9" t="s">
        <v>151</v>
      </c>
      <c r="V4" s="9" t="s">
        <v>184</v>
      </c>
      <c r="Z4" s="9" t="s">
        <v>210</v>
      </c>
      <c r="AD4" s="9" t="s">
        <v>250</v>
      </c>
    </row>
    <row r="5" spans="1:30">
      <c r="A5" s="9" t="s">
        <v>6</v>
      </c>
      <c r="B5" s="4"/>
      <c r="C5" s="2"/>
      <c r="D5" s="2"/>
      <c r="E5" s="2"/>
      <c r="F5" s="9" t="s">
        <v>30</v>
      </c>
      <c r="G5" s="5"/>
      <c r="H5" s="2"/>
      <c r="I5" s="9" t="s">
        <v>107</v>
      </c>
      <c r="J5" s="7"/>
      <c r="K5" s="6"/>
      <c r="L5" s="9" t="s">
        <v>111</v>
      </c>
      <c r="M5" s="7"/>
      <c r="N5" s="7"/>
      <c r="O5" s="9" t="s">
        <v>116</v>
      </c>
      <c r="P5" s="7"/>
      <c r="R5" s="9" t="s">
        <v>152</v>
      </c>
      <c r="V5" s="9" t="s">
        <v>185</v>
      </c>
      <c r="Z5" s="9" t="s">
        <v>211</v>
      </c>
      <c r="AD5" s="9" t="s">
        <v>251</v>
      </c>
    </row>
    <row r="6" spans="1:30">
      <c r="A6" s="9" t="s">
        <v>36</v>
      </c>
      <c r="B6" s="4"/>
      <c r="C6" s="2"/>
      <c r="D6" s="2"/>
      <c r="E6" s="2"/>
      <c r="F6" s="9" t="s">
        <v>31</v>
      </c>
      <c r="G6" s="5"/>
      <c r="H6" s="2"/>
      <c r="I6" s="9" t="s">
        <v>108</v>
      </c>
      <c r="J6" s="7"/>
      <c r="K6" s="7"/>
      <c r="L6" s="9" t="s">
        <v>112</v>
      </c>
      <c r="M6" s="7"/>
      <c r="N6" s="7"/>
      <c r="O6" s="9" t="s">
        <v>117</v>
      </c>
      <c r="P6" s="7"/>
      <c r="R6" s="9" t="s">
        <v>153</v>
      </c>
      <c r="V6" s="9" t="s">
        <v>186</v>
      </c>
      <c r="Z6" s="9" t="s">
        <v>212</v>
      </c>
      <c r="AD6" s="9" t="s">
        <v>252</v>
      </c>
    </row>
    <row r="7" spans="1:30">
      <c r="A7" s="9" t="s">
        <v>37</v>
      </c>
      <c r="B7" s="4"/>
      <c r="C7" s="2"/>
      <c r="D7" s="2"/>
      <c r="E7" s="2"/>
      <c r="F7" s="9" t="s">
        <v>32</v>
      </c>
      <c r="G7" s="5"/>
      <c r="H7" s="2"/>
      <c r="I7" s="9" t="s">
        <v>32</v>
      </c>
      <c r="L7" s="9" t="s">
        <v>113</v>
      </c>
      <c r="O7" s="9" t="s">
        <v>118</v>
      </c>
      <c r="R7" s="9" t="s">
        <v>154</v>
      </c>
      <c r="V7" s="9" t="s">
        <v>187</v>
      </c>
      <c r="Z7" s="9" t="s">
        <v>32</v>
      </c>
      <c r="AD7" s="9" t="s">
        <v>253</v>
      </c>
    </row>
    <row r="8" spans="1:30">
      <c r="A8" s="9" t="s">
        <v>7</v>
      </c>
      <c r="B8" s="4"/>
      <c r="C8" s="2"/>
      <c r="D8" s="2"/>
      <c r="E8" s="2"/>
      <c r="F8" s="9" t="s">
        <v>7</v>
      </c>
      <c r="G8" s="5"/>
      <c r="H8" s="2"/>
      <c r="I8" s="9" t="s">
        <v>7</v>
      </c>
      <c r="L8" s="9" t="s">
        <v>7</v>
      </c>
      <c r="O8" s="9" t="s">
        <v>7</v>
      </c>
      <c r="R8" s="9" t="s">
        <v>7</v>
      </c>
      <c r="V8" s="9" t="s">
        <v>7</v>
      </c>
      <c r="Z8" s="9" t="s">
        <v>7</v>
      </c>
      <c r="AD8" s="9" t="s">
        <v>7</v>
      </c>
    </row>
    <row r="9" spans="1:30">
      <c r="A9" s="9" t="s">
        <v>2</v>
      </c>
      <c r="B9" s="4"/>
      <c r="C9" s="2"/>
      <c r="D9" s="2"/>
      <c r="E9" s="2"/>
      <c r="F9" s="9" t="s">
        <v>2</v>
      </c>
      <c r="G9" s="5"/>
      <c r="H9" s="2"/>
      <c r="I9" s="9" t="s">
        <v>2</v>
      </c>
      <c r="L9" s="9" t="s">
        <v>2</v>
      </c>
      <c r="O9" s="9" t="s">
        <v>2</v>
      </c>
      <c r="R9" s="9" t="s">
        <v>2</v>
      </c>
      <c r="V9" s="9" t="s">
        <v>2</v>
      </c>
      <c r="Z9" s="9" t="s">
        <v>2</v>
      </c>
      <c r="AD9" s="9" t="s">
        <v>2</v>
      </c>
    </row>
    <row r="10" spans="1:30">
      <c r="A10" s="9" t="s">
        <v>38</v>
      </c>
      <c r="B10" s="4"/>
      <c r="C10" s="2"/>
      <c r="D10" s="2"/>
      <c r="E10" s="2"/>
      <c r="F10" s="9" t="s">
        <v>33</v>
      </c>
      <c r="G10" s="5"/>
      <c r="H10" s="2"/>
      <c r="I10" s="9" t="s">
        <v>33</v>
      </c>
      <c r="L10" s="9" t="s">
        <v>33</v>
      </c>
      <c r="O10" s="9" t="s">
        <v>119</v>
      </c>
      <c r="R10" s="9" t="s">
        <v>155</v>
      </c>
      <c r="V10" s="9" t="s">
        <v>188</v>
      </c>
      <c r="Z10" s="9" t="s">
        <v>213</v>
      </c>
      <c r="AD10" s="9" t="s">
        <v>254</v>
      </c>
    </row>
    <row r="11" spans="1:30">
      <c r="A11" s="9" t="s">
        <v>39</v>
      </c>
      <c r="B11" s="4"/>
      <c r="C11" s="2"/>
      <c r="D11" s="2"/>
      <c r="E11" s="2"/>
      <c r="F11" s="9" t="s">
        <v>34</v>
      </c>
      <c r="G11" s="5"/>
      <c r="H11" s="2"/>
      <c r="I11" s="9" t="s">
        <v>34</v>
      </c>
      <c r="J11" s="2"/>
      <c r="L11" s="9" t="s">
        <v>34</v>
      </c>
      <c r="O11" s="9" t="s">
        <v>120</v>
      </c>
      <c r="R11" s="9" t="s">
        <v>156</v>
      </c>
      <c r="V11" s="9" t="s">
        <v>189</v>
      </c>
      <c r="Z11" s="9" t="s">
        <v>214</v>
      </c>
      <c r="AD11" s="9" t="s">
        <v>255</v>
      </c>
    </row>
    <row r="12" spans="1:30">
      <c r="A12" s="9" t="s">
        <v>40</v>
      </c>
      <c r="B12" s="4"/>
      <c r="C12" s="2"/>
      <c r="D12" s="2"/>
      <c r="E12" s="2"/>
      <c r="F12" s="9" t="s">
        <v>2</v>
      </c>
      <c r="G12" s="5"/>
      <c r="H12" s="2"/>
      <c r="I12" s="9" t="s">
        <v>2</v>
      </c>
      <c r="J12" s="2"/>
      <c r="L12" s="9" t="s">
        <v>2</v>
      </c>
      <c r="O12" s="9" t="s">
        <v>121</v>
      </c>
      <c r="R12" s="9" t="s">
        <v>157</v>
      </c>
      <c r="V12" s="9" t="s">
        <v>190</v>
      </c>
      <c r="Z12" s="9" t="s">
        <v>215</v>
      </c>
      <c r="AD12" s="9" t="s">
        <v>256</v>
      </c>
    </row>
    <row r="13" spans="1:30">
      <c r="A13" s="9" t="s">
        <v>41</v>
      </c>
      <c r="B13" s="4"/>
      <c r="C13" s="2"/>
      <c r="D13" s="2"/>
      <c r="E13" s="2"/>
      <c r="F13" s="5"/>
      <c r="G13" s="5"/>
      <c r="H13" s="2"/>
      <c r="I13" s="2"/>
      <c r="J13" s="2"/>
      <c r="O13" s="9" t="s">
        <v>122</v>
      </c>
      <c r="R13" s="9" t="s">
        <v>158</v>
      </c>
      <c r="V13" s="9" t="s">
        <v>191</v>
      </c>
      <c r="Z13" s="9" t="s">
        <v>216</v>
      </c>
      <c r="AD13" s="9" t="s">
        <v>257</v>
      </c>
    </row>
    <row r="14" spans="1:30">
      <c r="A14" s="9" t="s">
        <v>42</v>
      </c>
      <c r="B14" s="4"/>
      <c r="C14" s="2"/>
      <c r="D14" s="2"/>
      <c r="E14" s="2"/>
      <c r="F14" s="5"/>
      <c r="G14" s="5"/>
      <c r="H14" s="2"/>
      <c r="I14" s="2"/>
      <c r="J14" s="2"/>
      <c r="O14" s="9" t="s">
        <v>123</v>
      </c>
      <c r="R14" s="9" t="s">
        <v>159</v>
      </c>
      <c r="V14" s="9" t="s">
        <v>192</v>
      </c>
      <c r="Z14" s="9" t="s">
        <v>217</v>
      </c>
      <c r="AD14" s="9" t="s">
        <v>258</v>
      </c>
    </row>
    <row r="15" spans="1:30">
      <c r="A15" s="9" t="s">
        <v>43</v>
      </c>
      <c r="B15" s="4"/>
      <c r="C15" s="2"/>
      <c r="D15" s="2"/>
      <c r="E15" s="2"/>
      <c r="F15" s="5"/>
      <c r="G15" s="5"/>
      <c r="H15" s="2"/>
      <c r="I15" s="2"/>
      <c r="J15" s="2"/>
      <c r="O15" s="9" t="s">
        <v>124</v>
      </c>
      <c r="R15" s="9" t="s">
        <v>160</v>
      </c>
      <c r="V15" s="9" t="s">
        <v>193</v>
      </c>
      <c r="Z15" s="9" t="s">
        <v>218</v>
      </c>
      <c r="AD15" s="9" t="s">
        <v>259</v>
      </c>
    </row>
    <row r="16" spans="1:30">
      <c r="A16" s="9" t="s">
        <v>44</v>
      </c>
      <c r="B16" s="4"/>
      <c r="C16" s="2"/>
      <c r="D16" s="2"/>
      <c r="E16" s="2"/>
      <c r="F16" s="5"/>
      <c r="G16" s="5"/>
      <c r="H16" s="2"/>
      <c r="I16" s="2"/>
      <c r="J16" s="2"/>
      <c r="O16" s="9" t="s">
        <v>125</v>
      </c>
      <c r="R16" s="9" t="s">
        <v>161</v>
      </c>
      <c r="V16" s="9" t="s">
        <v>194</v>
      </c>
      <c r="Z16" s="9" t="s">
        <v>219</v>
      </c>
      <c r="AD16" s="9" t="s">
        <v>260</v>
      </c>
    </row>
    <row r="17" spans="1:30">
      <c r="A17" s="9" t="s">
        <v>45</v>
      </c>
      <c r="B17" s="4"/>
      <c r="C17" s="2"/>
      <c r="D17" s="2"/>
      <c r="E17" s="2"/>
      <c r="F17" s="5"/>
      <c r="G17" s="5"/>
      <c r="H17" s="2"/>
      <c r="I17" s="2"/>
      <c r="J17" s="2"/>
      <c r="O17" s="9" t="s">
        <v>126</v>
      </c>
      <c r="R17" s="9" t="s">
        <v>162</v>
      </c>
      <c r="V17" s="9" t="s">
        <v>195</v>
      </c>
      <c r="Z17" s="9" t="s">
        <v>220</v>
      </c>
      <c r="AD17" s="9" t="s">
        <v>261</v>
      </c>
    </row>
    <row r="18" spans="1:30">
      <c r="A18" s="9" t="s">
        <v>46</v>
      </c>
      <c r="B18" s="4"/>
      <c r="C18" s="2"/>
      <c r="D18" s="2"/>
      <c r="E18" s="2"/>
      <c r="F18" s="5"/>
      <c r="G18" s="5"/>
      <c r="H18" s="2"/>
      <c r="I18" s="2"/>
      <c r="J18" s="2"/>
      <c r="O18" s="9" t="s">
        <v>127</v>
      </c>
      <c r="R18" s="9" t="s">
        <v>163</v>
      </c>
      <c r="V18" s="9" t="s">
        <v>196</v>
      </c>
      <c r="Z18" s="9" t="s">
        <v>221</v>
      </c>
      <c r="AD18" s="9" t="s">
        <v>262</v>
      </c>
    </row>
    <row r="19" spans="1:30">
      <c r="A19" s="9" t="s">
        <v>47</v>
      </c>
      <c r="B19" s="4"/>
      <c r="C19" s="2"/>
      <c r="D19" s="2"/>
      <c r="E19" s="2"/>
      <c r="F19" s="5"/>
      <c r="G19" s="5"/>
      <c r="H19" s="2"/>
      <c r="I19" s="2"/>
      <c r="J19" s="2"/>
      <c r="O19" s="9" t="s">
        <v>128</v>
      </c>
      <c r="R19" s="9" t="s">
        <v>164</v>
      </c>
      <c r="V19" s="9" t="s">
        <v>197</v>
      </c>
      <c r="Z19" s="9" t="s">
        <v>222</v>
      </c>
      <c r="AD19" s="9" t="s">
        <v>263</v>
      </c>
    </row>
    <row r="20" spans="1:30">
      <c r="A20" s="9" t="s">
        <v>48</v>
      </c>
      <c r="B20" s="4"/>
      <c r="C20" s="2"/>
      <c r="D20" s="2"/>
      <c r="E20" s="2"/>
      <c r="F20" s="5"/>
      <c r="G20" s="5"/>
      <c r="H20" s="2"/>
      <c r="I20" s="2"/>
      <c r="J20" s="2"/>
      <c r="O20" s="9" t="s">
        <v>129</v>
      </c>
      <c r="R20" s="9" t="s">
        <v>165</v>
      </c>
      <c r="V20" s="9" t="s">
        <v>198</v>
      </c>
      <c r="Z20" s="9" t="s">
        <v>223</v>
      </c>
      <c r="AD20" s="9" t="s">
        <v>264</v>
      </c>
    </row>
    <row r="21" spans="1:30">
      <c r="A21" s="9" t="s">
        <v>49</v>
      </c>
      <c r="B21" s="4"/>
      <c r="C21" s="2"/>
      <c r="D21" s="2"/>
      <c r="E21" s="2"/>
      <c r="F21" s="5"/>
      <c r="G21" s="5"/>
      <c r="H21" s="2"/>
      <c r="I21" s="2"/>
      <c r="J21" s="2"/>
      <c r="O21" s="9" t="s">
        <v>130</v>
      </c>
      <c r="R21" s="9" t="s">
        <v>166</v>
      </c>
      <c r="V21" s="9" t="s">
        <v>199</v>
      </c>
      <c r="Z21" s="9" t="s">
        <v>224</v>
      </c>
      <c r="AD21" s="9" t="s">
        <v>265</v>
      </c>
    </row>
    <row r="22" spans="1:30">
      <c r="A22" s="9" t="s">
        <v>50</v>
      </c>
      <c r="B22" s="4"/>
      <c r="C22" s="2"/>
      <c r="D22" s="2"/>
      <c r="E22" s="2"/>
      <c r="F22" s="5"/>
      <c r="G22" s="5"/>
      <c r="H22" s="2"/>
      <c r="I22" s="2"/>
      <c r="J22" s="2"/>
      <c r="O22" s="9" t="s">
        <v>131</v>
      </c>
      <c r="R22" s="9" t="s">
        <v>167</v>
      </c>
      <c r="V22" s="9" t="s">
        <v>200</v>
      </c>
      <c r="Z22" s="9" t="s">
        <v>225</v>
      </c>
      <c r="AD22" s="9" t="s">
        <v>266</v>
      </c>
    </row>
    <row r="23" spans="1:30">
      <c r="A23" s="9" t="s">
        <v>51</v>
      </c>
      <c r="B23" s="4"/>
      <c r="C23" s="2"/>
      <c r="D23" s="2"/>
      <c r="E23" s="4"/>
      <c r="F23" s="5"/>
      <c r="G23" s="5"/>
      <c r="H23" s="2"/>
      <c r="I23" s="2"/>
      <c r="J23" s="2"/>
      <c r="N23" s="3"/>
      <c r="O23" s="9" t="s">
        <v>132</v>
      </c>
      <c r="R23" s="9" t="s">
        <v>168</v>
      </c>
      <c r="V23" s="9" t="s">
        <v>201</v>
      </c>
      <c r="Z23" s="9" t="s">
        <v>226</v>
      </c>
      <c r="AD23" s="9" t="s">
        <v>267</v>
      </c>
    </row>
    <row r="24" spans="1:30">
      <c r="A24" s="9" t="s">
        <v>52</v>
      </c>
      <c r="B24" s="4"/>
      <c r="C24" s="2"/>
      <c r="D24" s="2"/>
      <c r="E24" s="4"/>
      <c r="F24" s="5"/>
      <c r="G24" s="5"/>
      <c r="H24" s="2"/>
      <c r="I24" s="2"/>
      <c r="J24" s="2"/>
      <c r="N24" s="3"/>
      <c r="O24" s="9" t="s">
        <v>133</v>
      </c>
      <c r="R24" s="9" t="s">
        <v>169</v>
      </c>
      <c r="V24" s="9" t="s">
        <v>202</v>
      </c>
      <c r="Z24" s="9" t="s">
        <v>227</v>
      </c>
      <c r="AD24" s="9" t="s">
        <v>268</v>
      </c>
    </row>
    <row r="25" spans="1:30">
      <c r="A25" s="9" t="s">
        <v>53</v>
      </c>
      <c r="B25" s="4"/>
      <c r="C25" s="2"/>
      <c r="D25" s="2"/>
      <c r="E25" s="4"/>
      <c r="F25" s="5"/>
      <c r="G25" s="5"/>
      <c r="H25" s="4"/>
      <c r="I25" s="2"/>
      <c r="J25" s="2"/>
      <c r="N25" s="3"/>
      <c r="O25" s="9" t="s">
        <v>134</v>
      </c>
      <c r="R25" s="9" t="s">
        <v>170</v>
      </c>
      <c r="V25" s="9" t="s">
        <v>203</v>
      </c>
      <c r="Z25" s="9" t="s">
        <v>228</v>
      </c>
      <c r="AD25" s="9" t="s">
        <v>269</v>
      </c>
    </row>
    <row r="26" spans="1:30">
      <c r="A26" s="9" t="s">
        <v>54</v>
      </c>
      <c r="B26" s="4"/>
      <c r="C26" s="2"/>
      <c r="D26" s="2"/>
      <c r="E26" s="4"/>
      <c r="F26" s="5"/>
      <c r="G26" s="5"/>
      <c r="H26" s="4"/>
      <c r="I26" s="2"/>
      <c r="J26" s="2"/>
      <c r="N26" s="3"/>
      <c r="O26" s="9" t="s">
        <v>135</v>
      </c>
      <c r="R26" s="9" t="s">
        <v>171</v>
      </c>
      <c r="V26" s="9" t="s">
        <v>204</v>
      </c>
      <c r="Z26" s="9" t="s">
        <v>229</v>
      </c>
      <c r="AD26" s="9" t="s">
        <v>270</v>
      </c>
    </row>
    <row r="27" spans="1:30">
      <c r="A27" s="9" t="s">
        <v>55</v>
      </c>
      <c r="B27" s="4"/>
      <c r="C27" s="2"/>
      <c r="D27" s="2"/>
      <c r="E27" s="4"/>
      <c r="F27" s="5"/>
      <c r="G27" s="5"/>
      <c r="H27" s="4"/>
      <c r="I27" s="2"/>
      <c r="J27" s="2"/>
      <c r="N27" s="3"/>
      <c r="O27" s="9" t="s">
        <v>136</v>
      </c>
      <c r="R27" s="9" t="s">
        <v>172</v>
      </c>
      <c r="V27" s="9" t="s">
        <v>205</v>
      </c>
      <c r="Z27" s="9" t="s">
        <v>230</v>
      </c>
      <c r="AD27" s="9" t="s">
        <v>271</v>
      </c>
    </row>
    <row r="28" spans="1:30">
      <c r="A28" s="9" t="s">
        <v>56</v>
      </c>
      <c r="B28" s="4"/>
      <c r="C28" s="2"/>
      <c r="D28" s="2"/>
      <c r="E28" s="4"/>
      <c r="F28" s="5"/>
      <c r="G28" s="5"/>
      <c r="H28" s="4"/>
      <c r="I28" s="2"/>
      <c r="J28" s="2"/>
      <c r="N28" s="3"/>
      <c r="O28" s="9" t="s">
        <v>137</v>
      </c>
      <c r="R28" s="9" t="s">
        <v>173</v>
      </c>
      <c r="V28" s="9" t="s">
        <v>206</v>
      </c>
      <c r="Z28" s="9" t="s">
        <v>231</v>
      </c>
      <c r="AD28" s="9" t="s">
        <v>272</v>
      </c>
    </row>
    <row r="29" spans="1:30">
      <c r="A29" s="9" t="s">
        <v>57</v>
      </c>
      <c r="B29" s="4"/>
      <c r="C29" s="2"/>
      <c r="D29" s="2"/>
      <c r="E29" s="4"/>
      <c r="F29" s="5"/>
      <c r="G29" s="5"/>
      <c r="H29" s="4"/>
      <c r="I29" s="2"/>
      <c r="J29" s="2"/>
      <c r="N29" s="3"/>
      <c r="O29" s="9" t="s">
        <v>138</v>
      </c>
      <c r="R29" s="9" t="s">
        <v>174</v>
      </c>
      <c r="V29" s="9" t="s">
        <v>207</v>
      </c>
      <c r="Z29" s="9" t="s">
        <v>232</v>
      </c>
      <c r="AD29" s="9" t="s">
        <v>273</v>
      </c>
    </row>
    <row r="30" spans="1:30">
      <c r="A30" s="9" t="s">
        <v>58</v>
      </c>
      <c r="B30" s="4"/>
      <c r="C30" s="2"/>
      <c r="D30" s="2"/>
      <c r="E30" s="4"/>
      <c r="F30" s="5"/>
      <c r="G30" s="5"/>
      <c r="H30" s="4"/>
      <c r="I30" s="2"/>
      <c r="J30" s="2"/>
      <c r="N30" s="3"/>
      <c r="O30" s="9" t="s">
        <v>139</v>
      </c>
      <c r="R30" s="9" t="s">
        <v>175</v>
      </c>
      <c r="V30" s="9" t="s">
        <v>208</v>
      </c>
      <c r="Z30" s="9" t="s">
        <v>233</v>
      </c>
      <c r="AD30" s="9" t="s">
        <v>274</v>
      </c>
    </row>
    <row r="31" spans="1:30">
      <c r="A31" s="9" t="s">
        <v>59</v>
      </c>
      <c r="B31" s="4"/>
      <c r="C31" s="2"/>
      <c r="D31" s="2"/>
      <c r="E31" s="4"/>
      <c r="F31" s="5"/>
      <c r="G31" s="5"/>
      <c r="H31" s="4"/>
      <c r="I31" s="2"/>
      <c r="J31" s="2"/>
      <c r="N31" s="3"/>
      <c r="O31" s="9" t="s">
        <v>140</v>
      </c>
      <c r="R31" s="9" t="s">
        <v>176</v>
      </c>
      <c r="V31" s="9" t="s">
        <v>2</v>
      </c>
      <c r="Z31" s="9" t="s">
        <v>234</v>
      </c>
      <c r="AD31" s="9" t="s">
        <v>275</v>
      </c>
    </row>
    <row r="32" spans="1:30">
      <c r="A32" s="9" t="s">
        <v>60</v>
      </c>
      <c r="B32" s="4"/>
      <c r="C32" s="2"/>
      <c r="D32" s="2"/>
      <c r="E32" s="4"/>
      <c r="F32" s="4"/>
      <c r="G32" s="4"/>
      <c r="H32" s="4"/>
      <c r="I32" s="2"/>
      <c r="J32" s="2"/>
      <c r="N32" s="3"/>
      <c r="O32" s="9" t="s">
        <v>141</v>
      </c>
      <c r="R32" s="9" t="s">
        <v>177</v>
      </c>
      <c r="Z32" s="9" t="s">
        <v>235</v>
      </c>
      <c r="AD32" s="9" t="s">
        <v>276</v>
      </c>
    </row>
    <row r="33" spans="1:31">
      <c r="A33" s="9" t="s">
        <v>61</v>
      </c>
      <c r="B33" s="4"/>
      <c r="C33" s="2"/>
      <c r="D33" s="2"/>
      <c r="E33" s="4"/>
      <c r="F33" s="4"/>
      <c r="G33" s="4"/>
      <c r="H33" s="4"/>
      <c r="I33" s="2"/>
      <c r="J33" s="2"/>
      <c r="K33" s="4"/>
      <c r="N33" s="3"/>
      <c r="O33" s="9" t="s">
        <v>142</v>
      </c>
      <c r="P33" s="2"/>
      <c r="Q33" s="4"/>
      <c r="R33" s="9" t="s">
        <v>178</v>
      </c>
      <c r="V33" s="2"/>
      <c r="Z33" s="9" t="s">
        <v>236</v>
      </c>
      <c r="AB33" s="2"/>
      <c r="AD33" s="9" t="s">
        <v>277</v>
      </c>
    </row>
    <row r="34" spans="1:31">
      <c r="A34" s="9" t="s">
        <v>62</v>
      </c>
      <c r="B34" s="4"/>
      <c r="C34" s="2"/>
      <c r="D34" s="2"/>
      <c r="E34" s="4"/>
      <c r="F34" s="5"/>
      <c r="G34" s="5"/>
      <c r="H34" s="4"/>
      <c r="I34" s="2"/>
      <c r="J34" s="2"/>
      <c r="L34" s="5"/>
      <c r="M34" s="8"/>
      <c r="N34" s="3"/>
      <c r="O34" s="9" t="s">
        <v>143</v>
      </c>
      <c r="P34" s="2"/>
      <c r="R34" s="9" t="s">
        <v>179</v>
      </c>
      <c r="S34" s="8"/>
      <c r="V34" s="2"/>
      <c r="X34" s="8"/>
      <c r="Y34" s="8"/>
      <c r="Z34" s="9" t="s">
        <v>237</v>
      </c>
      <c r="AB34" s="2"/>
      <c r="AD34" s="9" t="s">
        <v>278</v>
      </c>
      <c r="AE34" s="8"/>
    </row>
    <row r="35" spans="1:31">
      <c r="A35" s="9" t="s">
        <v>63</v>
      </c>
      <c r="B35" s="4"/>
      <c r="C35" s="2"/>
      <c r="D35" s="2"/>
      <c r="E35" s="4"/>
      <c r="F35" s="5"/>
      <c r="G35" s="5"/>
      <c r="H35" s="4"/>
      <c r="I35" s="2"/>
      <c r="J35" s="2"/>
      <c r="L35" s="5"/>
      <c r="M35" s="8"/>
      <c r="N35" s="3"/>
      <c r="O35" s="9" t="s">
        <v>144</v>
      </c>
      <c r="P35" s="2"/>
      <c r="R35" s="9" t="s">
        <v>180</v>
      </c>
      <c r="S35" s="8"/>
      <c r="U35" s="2"/>
      <c r="V35" s="2"/>
      <c r="X35" s="5"/>
      <c r="Y35" s="8"/>
      <c r="Z35" s="9" t="s">
        <v>238</v>
      </c>
      <c r="AA35" s="2"/>
      <c r="AB35" s="2"/>
      <c r="AD35" s="9" t="s">
        <v>279</v>
      </c>
      <c r="AE35" s="8"/>
    </row>
    <row r="36" spans="1:31">
      <c r="A36" s="9" t="s">
        <v>64</v>
      </c>
      <c r="B36" s="4"/>
      <c r="C36" s="2"/>
      <c r="D36" s="2"/>
      <c r="E36" s="4"/>
      <c r="F36" s="5"/>
      <c r="G36" s="5"/>
      <c r="H36" s="4"/>
      <c r="I36" s="2"/>
      <c r="J36" s="2"/>
      <c r="L36" s="5"/>
      <c r="M36" s="8"/>
      <c r="N36" s="3"/>
      <c r="O36" s="9" t="s">
        <v>145</v>
      </c>
      <c r="P36" s="2"/>
      <c r="R36" s="9" t="s">
        <v>181</v>
      </c>
      <c r="S36" s="8"/>
      <c r="U36" s="2"/>
      <c r="V36" s="2"/>
      <c r="X36" s="5"/>
      <c r="Y36" s="8"/>
      <c r="Z36" s="9" t="s">
        <v>239</v>
      </c>
      <c r="AA36" s="2"/>
      <c r="AB36" s="2"/>
      <c r="AD36" s="9" t="s">
        <v>280</v>
      </c>
      <c r="AE36" s="8"/>
    </row>
    <row r="37" spans="1:31">
      <c r="A37" s="9" t="s">
        <v>65</v>
      </c>
      <c r="B37" s="4"/>
      <c r="C37" s="2"/>
      <c r="D37" s="2"/>
      <c r="E37" s="4"/>
      <c r="F37" s="5"/>
      <c r="G37" s="5"/>
      <c r="H37" s="4"/>
      <c r="I37" s="2"/>
      <c r="J37" s="2"/>
      <c r="L37" s="5"/>
      <c r="M37" s="8"/>
      <c r="N37" s="3"/>
      <c r="O37" s="9" t="s">
        <v>146</v>
      </c>
      <c r="P37" s="2"/>
      <c r="R37" s="9" t="s">
        <v>182</v>
      </c>
      <c r="S37" s="8"/>
      <c r="U37" s="2"/>
      <c r="V37" s="2"/>
      <c r="X37" s="5"/>
      <c r="Y37" s="8"/>
      <c r="Z37" s="9" t="s">
        <v>240</v>
      </c>
      <c r="AA37" s="2"/>
      <c r="AB37" s="2"/>
      <c r="AD37" s="9" t="s">
        <v>281</v>
      </c>
      <c r="AE37" s="8"/>
    </row>
    <row r="38" spans="1:31">
      <c r="A38" s="9" t="s">
        <v>66</v>
      </c>
      <c r="B38" s="4"/>
      <c r="C38" s="2"/>
      <c r="D38" s="2"/>
      <c r="E38" s="4"/>
      <c r="F38" s="5"/>
      <c r="G38" s="5"/>
      <c r="H38" s="4"/>
      <c r="I38" s="2"/>
      <c r="J38" s="2"/>
      <c r="L38" s="5"/>
      <c r="M38" s="8"/>
      <c r="N38" s="3"/>
      <c r="O38" s="9" t="s">
        <v>147</v>
      </c>
      <c r="P38" s="2"/>
      <c r="R38" s="9" t="s">
        <v>2</v>
      </c>
      <c r="S38" s="8"/>
      <c r="U38" s="2"/>
      <c r="V38" s="2"/>
      <c r="X38" s="5"/>
      <c r="Y38" s="8"/>
      <c r="Z38" s="9" t="s">
        <v>241</v>
      </c>
      <c r="AA38" s="2"/>
      <c r="AB38" s="2"/>
      <c r="AD38" s="9" t="s">
        <v>282</v>
      </c>
      <c r="AE38" s="8"/>
    </row>
    <row r="39" spans="1:31">
      <c r="A39" s="9" t="s">
        <v>67</v>
      </c>
      <c r="B39" s="4"/>
      <c r="C39" s="2"/>
      <c r="D39" s="2"/>
      <c r="F39" s="5"/>
      <c r="G39" s="5"/>
      <c r="I39" s="2"/>
      <c r="J39" s="2"/>
      <c r="L39" s="5"/>
      <c r="M39" s="8"/>
      <c r="N39" s="3"/>
      <c r="O39" s="9" t="s">
        <v>148</v>
      </c>
      <c r="P39" s="2"/>
      <c r="R39" s="5"/>
      <c r="S39" s="8"/>
      <c r="U39" s="2"/>
      <c r="V39" s="2"/>
      <c r="X39" s="5"/>
      <c r="Y39" s="8"/>
      <c r="Z39" s="9" t="s">
        <v>242</v>
      </c>
      <c r="AA39" s="2"/>
      <c r="AB39" s="2"/>
      <c r="AD39" s="9" t="s">
        <v>283</v>
      </c>
      <c r="AE39" s="8"/>
    </row>
    <row r="40" spans="1:31">
      <c r="A40" s="9" t="s">
        <v>68</v>
      </c>
      <c r="B40" s="4"/>
      <c r="C40" s="2"/>
      <c r="D40" s="2"/>
      <c r="F40" s="5"/>
      <c r="G40" s="5"/>
      <c r="I40" s="2"/>
      <c r="J40" s="2"/>
      <c r="L40" s="5"/>
      <c r="M40" s="8"/>
      <c r="N40" s="3"/>
      <c r="O40" s="9" t="s">
        <v>149</v>
      </c>
      <c r="P40" s="2"/>
      <c r="R40" s="5"/>
      <c r="S40" s="8"/>
      <c r="U40" s="2"/>
      <c r="V40" s="2"/>
      <c r="X40" s="5"/>
      <c r="Y40" s="8"/>
      <c r="Z40" s="9" t="s">
        <v>243</v>
      </c>
      <c r="AA40" s="2"/>
      <c r="AB40" s="2"/>
      <c r="AD40" s="9" t="s">
        <v>284</v>
      </c>
      <c r="AE40" s="8"/>
    </row>
    <row r="41" spans="1:31">
      <c r="A41" s="9" t="s">
        <v>69</v>
      </c>
      <c r="B41" s="4"/>
      <c r="C41" s="2"/>
      <c r="D41" s="2"/>
      <c r="F41" s="5"/>
      <c r="G41" s="5"/>
      <c r="I41" s="2"/>
      <c r="J41" s="2"/>
      <c r="L41" s="5"/>
      <c r="M41" s="8"/>
      <c r="N41" s="3"/>
      <c r="O41" s="9" t="s">
        <v>2</v>
      </c>
      <c r="P41" s="2"/>
      <c r="R41" s="5"/>
      <c r="S41" s="8"/>
      <c r="U41" s="2"/>
      <c r="V41" s="2"/>
      <c r="X41" s="5"/>
      <c r="Y41" s="8"/>
      <c r="Z41" s="9" t="s">
        <v>244</v>
      </c>
      <c r="AA41" s="2"/>
      <c r="AB41" s="2"/>
      <c r="AD41" s="9" t="s">
        <v>285</v>
      </c>
      <c r="AE41" s="8"/>
    </row>
    <row r="42" spans="1:31">
      <c r="A42" s="9" t="s">
        <v>70</v>
      </c>
      <c r="B42" s="4"/>
      <c r="C42" s="2"/>
      <c r="D42" s="2"/>
      <c r="F42" s="5"/>
      <c r="G42" s="5"/>
      <c r="I42" s="2"/>
      <c r="J42" s="2"/>
      <c r="L42" s="5"/>
      <c r="M42" s="8"/>
      <c r="O42" s="2"/>
      <c r="P42" s="2"/>
      <c r="R42" s="5"/>
      <c r="S42" s="8"/>
      <c r="U42" s="2"/>
      <c r="V42" s="2"/>
      <c r="X42" s="5"/>
      <c r="Y42" s="8"/>
      <c r="Z42" s="9" t="s">
        <v>245</v>
      </c>
      <c r="AA42" s="2"/>
      <c r="AB42" s="2"/>
      <c r="AD42" s="9" t="s">
        <v>286</v>
      </c>
      <c r="AE42" s="8"/>
    </row>
    <row r="43" spans="1:31">
      <c r="A43" s="9" t="s">
        <v>71</v>
      </c>
      <c r="B43" s="4"/>
      <c r="C43" s="2"/>
      <c r="D43" s="2"/>
      <c r="F43" s="5"/>
      <c r="G43" s="5"/>
      <c r="I43" s="2"/>
      <c r="J43" s="2"/>
      <c r="L43" s="5"/>
      <c r="M43" s="8"/>
      <c r="O43" s="2"/>
      <c r="P43" s="2"/>
      <c r="R43" s="5"/>
      <c r="S43" s="8"/>
      <c r="U43" s="2"/>
      <c r="V43" s="2"/>
      <c r="X43" s="5"/>
      <c r="Y43" s="8"/>
      <c r="Z43" s="9" t="s">
        <v>246</v>
      </c>
      <c r="AA43" s="2"/>
      <c r="AB43" s="2"/>
      <c r="AD43" s="9" t="s">
        <v>287</v>
      </c>
      <c r="AE43" s="8"/>
    </row>
    <row r="44" spans="1:31">
      <c r="A44" s="9" t="s">
        <v>72</v>
      </c>
      <c r="B44" s="4"/>
      <c r="C44" s="2"/>
      <c r="D44" s="2"/>
      <c r="F44" s="5"/>
      <c r="G44" s="5"/>
      <c r="I44" s="2"/>
      <c r="J44" s="2"/>
      <c r="L44" s="5"/>
      <c r="M44" s="8"/>
      <c r="O44" s="2"/>
      <c r="P44" s="2"/>
      <c r="R44" s="5"/>
      <c r="S44" s="8"/>
      <c r="U44" s="2"/>
      <c r="V44" s="2"/>
      <c r="X44" s="5"/>
      <c r="Y44" s="8"/>
      <c r="Z44" s="9" t="s">
        <v>247</v>
      </c>
      <c r="AA44" s="2"/>
      <c r="AB44" s="2"/>
      <c r="AD44" s="9" t="s">
        <v>288</v>
      </c>
      <c r="AE44" s="8"/>
    </row>
    <row r="45" spans="1:31">
      <c r="A45" s="9" t="s">
        <v>73</v>
      </c>
      <c r="B45" s="4"/>
      <c r="C45" s="2"/>
      <c r="D45" s="2"/>
      <c r="F45" s="5"/>
      <c r="G45" s="5"/>
      <c r="I45" s="2"/>
      <c r="J45" s="2"/>
      <c r="L45" s="5"/>
      <c r="M45" s="8"/>
      <c r="O45" s="2"/>
      <c r="P45" s="2"/>
      <c r="R45" s="5"/>
      <c r="S45" s="8"/>
      <c r="U45" s="2"/>
      <c r="V45" s="2"/>
      <c r="X45" s="5"/>
      <c r="Y45" s="8"/>
      <c r="Z45" s="9" t="s">
        <v>248</v>
      </c>
      <c r="AA45" s="2"/>
      <c r="AB45" s="2"/>
      <c r="AD45" s="9" t="s">
        <v>289</v>
      </c>
      <c r="AE45" s="8"/>
    </row>
    <row r="46" spans="1:31">
      <c r="A46" s="9" t="s">
        <v>74</v>
      </c>
      <c r="B46" s="4"/>
      <c r="C46" s="2"/>
      <c r="D46" s="2"/>
      <c r="F46" s="5"/>
      <c r="G46" s="5"/>
      <c r="I46" s="2"/>
      <c r="J46" s="2"/>
      <c r="L46" s="5"/>
      <c r="M46" s="8"/>
      <c r="O46" s="2"/>
      <c r="P46" s="2"/>
      <c r="R46" s="5"/>
      <c r="S46" s="8"/>
      <c r="U46" s="2"/>
      <c r="V46" s="2"/>
      <c r="X46" s="5"/>
      <c r="Y46" s="8"/>
      <c r="Z46" s="9" t="s">
        <v>2</v>
      </c>
      <c r="AA46" s="2"/>
      <c r="AB46" s="2"/>
      <c r="AD46" s="9" t="s">
        <v>290</v>
      </c>
      <c r="AE46" s="8"/>
    </row>
    <row r="47" spans="1:31">
      <c r="A47" s="9" t="s">
        <v>75</v>
      </c>
      <c r="B47" s="4"/>
      <c r="C47" s="2"/>
      <c r="D47" s="2"/>
      <c r="F47" s="5"/>
      <c r="G47" s="5"/>
      <c r="I47" s="2"/>
      <c r="J47" s="2"/>
      <c r="L47" s="5"/>
      <c r="M47" s="8"/>
      <c r="O47" s="2"/>
      <c r="P47" s="2"/>
      <c r="R47" s="5"/>
      <c r="S47" s="8"/>
      <c r="U47" s="2"/>
      <c r="V47" s="2"/>
      <c r="X47" s="5"/>
      <c r="Y47" s="8"/>
      <c r="AA47" s="2"/>
      <c r="AB47" s="2"/>
      <c r="AD47" s="9" t="s">
        <v>291</v>
      </c>
      <c r="AE47" s="8"/>
    </row>
    <row r="48" spans="1:31">
      <c r="A48" s="9" t="s">
        <v>76</v>
      </c>
      <c r="B48" s="4"/>
      <c r="C48" s="2"/>
      <c r="D48" s="2"/>
      <c r="F48" s="5"/>
      <c r="G48" s="5"/>
      <c r="I48" s="2"/>
      <c r="J48" s="2"/>
      <c r="L48" s="5"/>
      <c r="M48" s="8"/>
      <c r="O48" s="2"/>
      <c r="P48" s="2"/>
      <c r="R48" s="5"/>
      <c r="S48" s="8"/>
      <c r="U48" s="2"/>
      <c r="V48" s="2"/>
      <c r="X48" s="5"/>
      <c r="Y48" s="8"/>
      <c r="AA48" s="2"/>
      <c r="AB48" s="2"/>
      <c r="AD48" s="9" t="s">
        <v>292</v>
      </c>
      <c r="AE48" s="8"/>
    </row>
    <row r="49" spans="1:31">
      <c r="A49" s="9" t="s">
        <v>77</v>
      </c>
      <c r="B49" s="4"/>
      <c r="C49" s="2"/>
      <c r="D49" s="2"/>
      <c r="F49" s="5"/>
      <c r="G49" s="5"/>
      <c r="I49" s="2"/>
      <c r="J49" s="2"/>
      <c r="L49" s="5"/>
      <c r="M49" s="8"/>
      <c r="O49" s="2"/>
      <c r="P49" s="2"/>
      <c r="R49" s="5"/>
      <c r="S49" s="8"/>
      <c r="U49" s="2"/>
      <c r="V49" s="2"/>
      <c r="X49" s="5"/>
      <c r="Y49" s="8"/>
      <c r="AA49" s="2"/>
      <c r="AB49" s="2"/>
      <c r="AD49" s="9" t="s">
        <v>293</v>
      </c>
      <c r="AE49" s="8"/>
    </row>
    <row r="50" spans="1:31">
      <c r="A50" s="9" t="s">
        <v>78</v>
      </c>
      <c r="B50" s="4"/>
      <c r="C50" s="2"/>
      <c r="D50" s="2"/>
      <c r="F50" s="5"/>
      <c r="G50" s="5"/>
      <c r="I50" s="2"/>
      <c r="J50" s="2"/>
      <c r="L50" s="5"/>
      <c r="M50" s="8"/>
      <c r="O50" s="2"/>
      <c r="P50" s="2"/>
      <c r="R50" s="5"/>
      <c r="S50" s="8"/>
      <c r="U50" s="2"/>
      <c r="V50" s="2"/>
      <c r="X50" s="5"/>
      <c r="Y50" s="8"/>
      <c r="AA50" s="2"/>
      <c r="AB50" s="2"/>
      <c r="AD50" s="9" t="s">
        <v>294</v>
      </c>
      <c r="AE50" s="8"/>
    </row>
    <row r="51" spans="1:31">
      <c r="A51" s="9" t="s">
        <v>79</v>
      </c>
      <c r="B51" s="4"/>
      <c r="C51" s="2"/>
      <c r="D51" s="2"/>
      <c r="F51" s="5"/>
      <c r="G51" s="5"/>
      <c r="I51" s="2"/>
      <c r="J51" s="2"/>
      <c r="L51" s="5"/>
      <c r="M51" s="8"/>
      <c r="O51" s="2"/>
      <c r="P51" s="2"/>
      <c r="R51" s="5"/>
      <c r="S51" s="8"/>
      <c r="U51" s="2"/>
      <c r="V51" s="2"/>
      <c r="X51" s="5"/>
      <c r="Y51" s="8"/>
      <c r="AA51" s="2"/>
      <c r="AB51" s="2"/>
      <c r="AD51" s="9" t="s">
        <v>295</v>
      </c>
      <c r="AE51" s="8"/>
    </row>
    <row r="52" spans="1:31">
      <c r="A52" s="9" t="s">
        <v>80</v>
      </c>
      <c r="B52" s="4"/>
      <c r="C52" s="2"/>
      <c r="D52" s="2"/>
      <c r="F52" s="5"/>
      <c r="G52" s="5"/>
      <c r="I52" s="2"/>
      <c r="J52" s="2"/>
      <c r="L52" s="5"/>
      <c r="M52" s="8"/>
      <c r="O52" s="2"/>
      <c r="P52" s="2"/>
      <c r="R52" s="5"/>
      <c r="S52" s="8"/>
      <c r="U52" s="2"/>
      <c r="V52" s="2"/>
      <c r="X52" s="5"/>
      <c r="Y52" s="8"/>
      <c r="AA52" s="2"/>
      <c r="AB52" s="2"/>
      <c r="AD52" s="9" t="s">
        <v>296</v>
      </c>
      <c r="AE52" s="8"/>
    </row>
    <row r="53" spans="1:31">
      <c r="A53" s="9" t="s">
        <v>81</v>
      </c>
      <c r="B53" s="4"/>
      <c r="C53" s="2"/>
      <c r="D53" s="2"/>
      <c r="F53" s="5"/>
      <c r="G53" s="5"/>
      <c r="I53" s="2"/>
      <c r="J53" s="2"/>
      <c r="L53" s="5"/>
      <c r="M53" s="8"/>
      <c r="O53" s="2"/>
      <c r="P53" s="2"/>
      <c r="R53" s="5"/>
      <c r="S53" s="8"/>
      <c r="U53" s="2"/>
      <c r="V53" s="2"/>
      <c r="X53" s="5"/>
      <c r="Y53" s="8"/>
      <c r="AA53" s="2"/>
      <c r="AB53" s="2"/>
      <c r="AD53" s="9" t="s">
        <v>297</v>
      </c>
      <c r="AE53" s="8"/>
    </row>
    <row r="54" spans="1:31">
      <c r="A54" s="9" t="s">
        <v>82</v>
      </c>
      <c r="B54" s="4"/>
      <c r="C54" s="2"/>
      <c r="D54" s="2"/>
      <c r="F54" s="5"/>
      <c r="G54" s="5"/>
      <c r="I54" s="2"/>
      <c r="J54" s="2"/>
      <c r="L54" s="5"/>
      <c r="M54" s="8"/>
      <c r="O54" s="2"/>
      <c r="P54" s="2"/>
      <c r="R54" s="5"/>
      <c r="S54" s="8"/>
      <c r="U54" s="2"/>
      <c r="V54" s="2"/>
      <c r="X54" s="5"/>
      <c r="Y54" s="8"/>
      <c r="AA54" s="2"/>
      <c r="AB54" s="2"/>
      <c r="AD54" s="9" t="s">
        <v>298</v>
      </c>
      <c r="AE54" s="8"/>
    </row>
    <row r="55" spans="1:31">
      <c r="A55" s="9" t="s">
        <v>83</v>
      </c>
      <c r="B55" s="4"/>
      <c r="C55" s="2"/>
      <c r="D55" s="2"/>
      <c r="F55" s="5"/>
      <c r="G55" s="5"/>
      <c r="I55" s="2"/>
      <c r="J55" s="2"/>
      <c r="L55" s="5"/>
      <c r="M55" s="8"/>
      <c r="O55" s="2"/>
      <c r="P55" s="2"/>
      <c r="R55" s="5"/>
      <c r="S55" s="8"/>
      <c r="U55" s="2"/>
      <c r="V55" s="2"/>
      <c r="X55" s="5"/>
      <c r="Y55" s="8"/>
      <c r="AA55" s="2"/>
      <c r="AB55" s="2"/>
      <c r="AD55" s="9" t="s">
        <v>299</v>
      </c>
      <c r="AE55" s="8"/>
    </row>
    <row r="56" spans="1:31">
      <c r="A56" s="9" t="s">
        <v>84</v>
      </c>
      <c r="B56" s="4"/>
      <c r="C56" s="2"/>
      <c r="D56" s="2"/>
      <c r="F56" s="5"/>
      <c r="G56" s="5"/>
      <c r="I56" s="2"/>
      <c r="J56" s="2"/>
      <c r="L56" s="5"/>
      <c r="M56" s="8"/>
      <c r="O56" s="2"/>
      <c r="P56" s="2"/>
      <c r="R56" s="5"/>
      <c r="S56" s="8"/>
      <c r="U56" s="2"/>
      <c r="V56" s="2"/>
      <c r="X56" s="5"/>
      <c r="Y56" s="8"/>
      <c r="AA56" s="2"/>
      <c r="AB56" s="2"/>
      <c r="AD56" s="9" t="s">
        <v>300</v>
      </c>
      <c r="AE56" s="8"/>
    </row>
    <row r="57" spans="1:31">
      <c r="A57" s="9" t="s">
        <v>85</v>
      </c>
      <c r="B57" s="4"/>
      <c r="C57" s="2"/>
      <c r="D57" s="2"/>
      <c r="F57" s="5"/>
      <c r="G57" s="5"/>
      <c r="I57" s="2"/>
      <c r="J57" s="2"/>
      <c r="L57" s="5"/>
      <c r="M57" s="8"/>
      <c r="O57" s="2"/>
      <c r="P57" s="2"/>
      <c r="R57" s="5"/>
      <c r="S57" s="8"/>
      <c r="U57" s="2"/>
      <c r="V57" s="2"/>
      <c r="X57" s="5"/>
      <c r="Y57" s="8"/>
      <c r="AA57" s="2"/>
      <c r="AB57" s="2"/>
      <c r="AD57" s="9" t="s">
        <v>301</v>
      </c>
      <c r="AE57" s="8"/>
    </row>
    <row r="58" spans="1:31">
      <c r="A58" s="9" t="s">
        <v>86</v>
      </c>
      <c r="B58" s="4"/>
      <c r="C58" s="2"/>
      <c r="D58" s="2"/>
      <c r="F58" s="5"/>
      <c r="G58" s="5"/>
      <c r="I58" s="2"/>
      <c r="J58" s="2"/>
      <c r="L58" s="5"/>
      <c r="M58" s="8"/>
      <c r="O58" s="2"/>
      <c r="P58" s="2"/>
      <c r="R58" s="5"/>
      <c r="S58" s="8"/>
      <c r="U58" s="2"/>
      <c r="V58" s="2"/>
      <c r="X58" s="5"/>
      <c r="Y58" s="8"/>
      <c r="AA58" s="2"/>
      <c r="AB58" s="2"/>
      <c r="AD58" s="9" t="s">
        <v>302</v>
      </c>
      <c r="AE58" s="8"/>
    </row>
    <row r="59" spans="1:31">
      <c r="A59" s="9" t="s">
        <v>87</v>
      </c>
      <c r="B59" s="4"/>
      <c r="C59" s="2"/>
      <c r="D59" s="2"/>
      <c r="F59" s="5"/>
      <c r="G59" s="5"/>
      <c r="I59" s="2"/>
      <c r="J59" s="2"/>
      <c r="L59" s="5"/>
      <c r="M59" s="8"/>
      <c r="O59" s="2"/>
      <c r="P59" s="2"/>
      <c r="R59" s="5"/>
      <c r="S59" s="8"/>
      <c r="U59" s="2"/>
      <c r="V59" s="2"/>
      <c r="X59" s="5"/>
      <c r="Y59" s="8"/>
      <c r="AA59" s="2"/>
      <c r="AB59" s="2"/>
      <c r="AD59" s="9" t="s">
        <v>303</v>
      </c>
      <c r="AE59" s="8"/>
    </row>
    <row r="60" spans="1:31">
      <c r="A60" s="9" t="s">
        <v>88</v>
      </c>
      <c r="B60" s="4"/>
      <c r="C60" s="2"/>
      <c r="D60" s="2"/>
      <c r="F60" s="5"/>
      <c r="G60" s="5"/>
      <c r="I60" s="2"/>
      <c r="J60" s="2"/>
      <c r="L60" s="5"/>
      <c r="M60" s="8"/>
      <c r="O60" s="2"/>
      <c r="P60" s="2"/>
      <c r="R60" s="5"/>
      <c r="S60" s="8"/>
      <c r="U60" s="2"/>
      <c r="V60" s="2"/>
      <c r="X60" s="5"/>
      <c r="Y60" s="8"/>
      <c r="AA60" s="2"/>
      <c r="AB60" s="2"/>
      <c r="AD60" s="9" t="s">
        <v>304</v>
      </c>
      <c r="AE60" s="8"/>
    </row>
    <row r="61" spans="1:31">
      <c r="A61" s="9" t="s">
        <v>89</v>
      </c>
      <c r="B61" s="4"/>
      <c r="C61" s="2"/>
      <c r="D61" s="2"/>
      <c r="F61" s="5"/>
      <c r="G61" s="5"/>
      <c r="I61" s="2"/>
      <c r="J61" s="2"/>
      <c r="L61" s="5"/>
      <c r="M61" s="8"/>
      <c r="O61" s="2"/>
      <c r="P61" s="2"/>
      <c r="R61" s="5"/>
      <c r="S61" s="8"/>
      <c r="U61" s="2"/>
      <c r="V61" s="2"/>
      <c r="X61" s="5"/>
      <c r="Y61" s="8"/>
      <c r="AA61" s="2"/>
      <c r="AB61" s="2"/>
      <c r="AD61" s="9" t="s">
        <v>305</v>
      </c>
      <c r="AE61" s="8"/>
    </row>
    <row r="62" spans="1:31">
      <c r="A62" s="9" t="s">
        <v>90</v>
      </c>
      <c r="B62" s="4"/>
      <c r="C62" s="2"/>
      <c r="D62" s="2"/>
      <c r="F62" s="3"/>
      <c r="G62" s="3"/>
      <c r="I62" s="2"/>
      <c r="J62" s="2"/>
      <c r="L62" s="5"/>
      <c r="M62" s="8"/>
      <c r="O62" s="2"/>
      <c r="P62" s="2"/>
      <c r="R62" s="5"/>
      <c r="S62" s="8"/>
      <c r="V62" s="2"/>
      <c r="AD62" s="9" t="s">
        <v>306</v>
      </c>
    </row>
    <row r="63" spans="1:31">
      <c r="A63" s="9" t="s">
        <v>91</v>
      </c>
      <c r="B63" s="4"/>
      <c r="C63" s="2"/>
      <c r="D63" s="2"/>
      <c r="F63" s="3"/>
      <c r="G63" s="3"/>
      <c r="AD63" s="9" t="s">
        <v>307</v>
      </c>
    </row>
    <row r="64" spans="1:31">
      <c r="A64" s="9" t="s">
        <v>92</v>
      </c>
      <c r="B64" s="4"/>
      <c r="C64" s="2"/>
      <c r="D64" s="2"/>
      <c r="F64" s="3"/>
      <c r="G64" s="3"/>
      <c r="AD64" s="9" t="s">
        <v>308</v>
      </c>
    </row>
    <row r="65" spans="1:30">
      <c r="A65" s="9" t="s">
        <v>93</v>
      </c>
      <c r="B65" s="3"/>
      <c r="C65" s="2"/>
      <c r="D65" s="2"/>
      <c r="F65" s="3"/>
      <c r="G65" s="3"/>
      <c r="AD65" s="9" t="s">
        <v>309</v>
      </c>
    </row>
    <row r="66" spans="1:30">
      <c r="A66" s="9" t="s">
        <v>94</v>
      </c>
      <c r="B66" s="3"/>
      <c r="C66" s="2"/>
      <c r="D66" s="2"/>
      <c r="F66" s="8"/>
      <c r="G66" s="8"/>
      <c r="H66" s="8"/>
      <c r="I66" s="8"/>
      <c r="J66" s="8"/>
      <c r="O66" s="8"/>
      <c r="P66" s="8"/>
      <c r="AD66" s="9" t="s">
        <v>310</v>
      </c>
    </row>
    <row r="67" spans="1:30">
      <c r="A67" s="9" t="s">
        <v>95</v>
      </c>
      <c r="B67" s="3"/>
      <c r="C67" s="2"/>
      <c r="D67" s="2"/>
      <c r="F67" s="8"/>
      <c r="G67" s="8"/>
      <c r="H67" s="8"/>
      <c r="I67" s="8"/>
      <c r="J67" s="8"/>
      <c r="O67" s="8"/>
      <c r="P67" s="8"/>
      <c r="AD67" s="9" t="s">
        <v>311</v>
      </c>
    </row>
    <row r="68" spans="1:30">
      <c r="A68" s="9" t="s">
        <v>96</v>
      </c>
      <c r="B68" s="3"/>
      <c r="C68" s="2"/>
      <c r="D68" s="2"/>
      <c r="F68" s="8"/>
      <c r="G68" s="8"/>
      <c r="H68" s="8"/>
      <c r="I68" s="8"/>
      <c r="J68" s="8"/>
      <c r="M68" s="8"/>
      <c r="O68" s="8"/>
      <c r="P68" s="8"/>
      <c r="AD68" s="9" t="s">
        <v>312</v>
      </c>
    </row>
    <row r="69" spans="1:30">
      <c r="A69" s="9" t="s">
        <v>97</v>
      </c>
      <c r="B69" s="3"/>
      <c r="C69" s="2"/>
      <c r="D69" s="2"/>
      <c r="F69" s="8"/>
      <c r="G69" s="8"/>
      <c r="H69" s="8"/>
      <c r="I69" s="8"/>
      <c r="J69" s="8"/>
      <c r="M69" s="8"/>
      <c r="O69" s="8"/>
      <c r="P69" s="8"/>
      <c r="AD69" s="9" t="s">
        <v>313</v>
      </c>
    </row>
    <row r="70" spans="1:30">
      <c r="A70" s="9" t="s">
        <v>98</v>
      </c>
      <c r="B70" s="3"/>
      <c r="C70" s="2"/>
      <c r="D70" s="2"/>
      <c r="F70" s="8"/>
      <c r="G70" s="8"/>
      <c r="H70" s="8"/>
      <c r="I70" s="8"/>
      <c r="J70" s="8"/>
      <c r="M70" s="8"/>
      <c r="O70" s="8"/>
      <c r="P70" s="8"/>
      <c r="AD70" s="9" t="s">
        <v>314</v>
      </c>
    </row>
    <row r="71" spans="1:30">
      <c r="A71" s="9" t="s">
        <v>99</v>
      </c>
      <c r="B71" s="3"/>
      <c r="C71" s="2"/>
      <c r="D71" s="2"/>
      <c r="F71" s="8"/>
      <c r="G71" s="8"/>
      <c r="H71" s="8"/>
      <c r="I71" s="8"/>
      <c r="J71" s="8"/>
      <c r="M71" s="8"/>
      <c r="O71" s="8"/>
      <c r="P71" s="8"/>
      <c r="AD71" s="9" t="s">
        <v>315</v>
      </c>
    </row>
    <row r="72" spans="1:30">
      <c r="A72" s="9" t="s">
        <v>100</v>
      </c>
      <c r="B72" s="3"/>
      <c r="C72" s="2"/>
      <c r="D72" s="2"/>
      <c r="F72" s="8"/>
      <c r="G72" s="8"/>
      <c r="H72" s="8"/>
      <c r="I72" s="8"/>
      <c r="J72" s="8"/>
      <c r="M72" s="8"/>
      <c r="O72" s="8"/>
      <c r="P72" s="8"/>
      <c r="AD72" s="9" t="s">
        <v>316</v>
      </c>
    </row>
    <row r="73" spans="1:30">
      <c r="A73" s="9" t="s">
        <v>2</v>
      </c>
      <c r="B73" s="3"/>
      <c r="C73" s="2"/>
      <c r="D73" s="2"/>
      <c r="F73" s="8"/>
      <c r="G73" s="8"/>
      <c r="H73" s="8"/>
      <c r="I73" s="8"/>
      <c r="J73" s="8"/>
      <c r="M73" s="8"/>
      <c r="O73" s="8"/>
      <c r="P73" s="8"/>
      <c r="AD73" s="9" t="s">
        <v>317</v>
      </c>
    </row>
    <row r="74" spans="1:30">
      <c r="B74" s="3"/>
      <c r="C74" s="2"/>
      <c r="D74" s="2"/>
      <c r="F74" s="8"/>
      <c r="G74" s="8"/>
      <c r="H74" s="8"/>
      <c r="I74" s="8"/>
      <c r="J74" s="8"/>
      <c r="M74" s="8"/>
      <c r="O74" s="8"/>
      <c r="P74" s="8"/>
      <c r="AD74" s="9" t="s">
        <v>318</v>
      </c>
    </row>
    <row r="75" spans="1:30">
      <c r="B75" s="3"/>
      <c r="C75" s="2"/>
      <c r="D75" s="2"/>
      <c r="F75" s="8"/>
      <c r="G75" s="8"/>
      <c r="H75" s="8"/>
      <c r="I75" s="8"/>
      <c r="J75" s="8"/>
      <c r="M75" s="8"/>
      <c r="O75" s="8"/>
      <c r="P75" s="8"/>
      <c r="AD75" s="9" t="s">
        <v>319</v>
      </c>
    </row>
    <row r="76" spans="1:30">
      <c r="B76" s="3"/>
      <c r="C76" s="2"/>
      <c r="D76" s="2"/>
      <c r="F76" s="8"/>
      <c r="G76" s="8"/>
      <c r="H76" s="8"/>
      <c r="I76" s="8"/>
      <c r="J76" s="8"/>
      <c r="M76" s="8"/>
      <c r="O76" s="8"/>
      <c r="P76" s="8"/>
      <c r="AD76" s="9" t="s">
        <v>320</v>
      </c>
    </row>
    <row r="77" spans="1:30">
      <c r="B77" s="3"/>
      <c r="C77" s="2"/>
      <c r="D77" s="2"/>
      <c r="F77" s="8"/>
      <c r="G77" s="8"/>
      <c r="H77" s="8"/>
      <c r="I77" s="8"/>
      <c r="J77" s="8"/>
      <c r="M77" s="8"/>
      <c r="O77" s="8"/>
      <c r="P77" s="8"/>
      <c r="AD77" s="9" t="s">
        <v>321</v>
      </c>
    </row>
    <row r="78" spans="1:30">
      <c r="B78" s="3"/>
      <c r="C78" s="2"/>
      <c r="D78" s="2"/>
      <c r="F78" s="8"/>
      <c r="G78" s="8"/>
      <c r="H78" s="8"/>
      <c r="I78" s="8"/>
      <c r="J78" s="8"/>
      <c r="M78" s="8"/>
      <c r="O78" s="8"/>
      <c r="P78" s="8"/>
      <c r="AD78" s="9" t="s">
        <v>322</v>
      </c>
    </row>
    <row r="79" spans="1:30">
      <c r="B79" s="3"/>
      <c r="C79" s="2"/>
      <c r="D79" s="2"/>
      <c r="F79" s="8"/>
      <c r="G79" s="8"/>
      <c r="H79" s="8"/>
      <c r="I79" s="8"/>
      <c r="J79" s="8"/>
      <c r="M79" s="8"/>
      <c r="O79" s="8"/>
      <c r="P79" s="8"/>
      <c r="AD79" s="9" t="s">
        <v>323</v>
      </c>
    </row>
    <row r="80" spans="1:30">
      <c r="B80" s="3"/>
      <c r="C80" s="2"/>
      <c r="D80" s="2"/>
      <c r="F80" s="8"/>
      <c r="G80" s="8"/>
      <c r="H80" s="8"/>
      <c r="I80" s="8"/>
      <c r="J80" s="8"/>
      <c r="M80" s="8"/>
      <c r="O80" s="8"/>
      <c r="P80" s="8"/>
      <c r="AD80" s="9" t="s">
        <v>324</v>
      </c>
    </row>
    <row r="81" spans="2:30">
      <c r="B81" s="3"/>
      <c r="C81" s="2"/>
      <c r="D81" s="2"/>
      <c r="F81" s="8"/>
      <c r="G81" s="8"/>
      <c r="H81" s="8"/>
      <c r="I81" s="8"/>
      <c r="J81" s="8"/>
      <c r="M81" s="8"/>
      <c r="O81" s="8"/>
      <c r="P81" s="8"/>
      <c r="AD81" s="9" t="s">
        <v>325</v>
      </c>
    </row>
    <row r="82" spans="2:30">
      <c r="B82" s="3"/>
      <c r="C82" s="2"/>
      <c r="D82" s="2"/>
      <c r="F82" s="8"/>
      <c r="G82" s="8"/>
      <c r="H82" s="8"/>
      <c r="I82" s="8"/>
      <c r="J82" s="8"/>
      <c r="M82" s="8"/>
      <c r="O82" s="8"/>
      <c r="P82" s="8"/>
      <c r="AD82" s="9" t="s">
        <v>326</v>
      </c>
    </row>
    <row r="83" spans="2:30">
      <c r="B83" s="3"/>
      <c r="C83" s="2"/>
      <c r="D83" s="2"/>
      <c r="F83" s="8"/>
      <c r="G83" s="8"/>
      <c r="H83" s="8"/>
      <c r="I83" s="8"/>
      <c r="J83" s="8"/>
      <c r="M83" s="8"/>
      <c r="O83" s="8"/>
      <c r="P83" s="8"/>
      <c r="AD83" s="9" t="s">
        <v>327</v>
      </c>
    </row>
    <row r="84" spans="2:30">
      <c r="B84" s="3"/>
      <c r="C84" s="2"/>
      <c r="D84" s="2"/>
      <c r="F84" s="8"/>
      <c r="G84" s="8"/>
      <c r="H84" s="8"/>
      <c r="I84" s="8"/>
      <c r="J84" s="8"/>
      <c r="M84" s="8"/>
      <c r="O84" s="8"/>
      <c r="P84" s="8"/>
      <c r="AD84" s="9" t="s">
        <v>328</v>
      </c>
    </row>
    <row r="85" spans="2:30">
      <c r="B85" s="3"/>
      <c r="C85" s="2"/>
      <c r="D85" s="2"/>
      <c r="F85" s="8"/>
      <c r="G85" s="8"/>
      <c r="H85" s="8"/>
      <c r="I85" s="8"/>
      <c r="J85" s="8"/>
      <c r="M85" s="8"/>
      <c r="O85" s="8"/>
      <c r="P85" s="8"/>
      <c r="AD85" s="9" t="s">
        <v>329</v>
      </c>
    </row>
    <row r="86" spans="2:30">
      <c r="B86" s="3"/>
      <c r="C86" s="2"/>
      <c r="D86" s="2"/>
      <c r="F86" s="8"/>
      <c r="G86" s="8"/>
      <c r="H86" s="8"/>
      <c r="I86" s="8"/>
      <c r="J86" s="8"/>
      <c r="M86" s="8"/>
      <c r="O86" s="8"/>
      <c r="P86" s="8"/>
      <c r="AD86" s="9" t="s">
        <v>330</v>
      </c>
    </row>
    <row r="87" spans="2:30">
      <c r="B87" s="3"/>
      <c r="C87" s="2"/>
      <c r="D87" s="2"/>
      <c r="F87" s="8"/>
      <c r="G87" s="8"/>
      <c r="H87" s="8"/>
      <c r="I87" s="8"/>
      <c r="J87" s="8"/>
      <c r="M87" s="8"/>
      <c r="O87" s="8"/>
      <c r="P87" s="8"/>
      <c r="AD87" s="9" t="s">
        <v>331</v>
      </c>
    </row>
    <row r="88" spans="2:30">
      <c r="B88" s="3"/>
      <c r="C88" s="2"/>
      <c r="D88" s="2"/>
      <c r="F88" s="8"/>
      <c r="G88" s="8"/>
      <c r="H88" s="8"/>
      <c r="I88" s="8"/>
      <c r="J88" s="8"/>
      <c r="M88" s="8"/>
      <c r="O88" s="8"/>
      <c r="P88" s="8"/>
      <c r="AD88" s="9" t="s">
        <v>332</v>
      </c>
    </row>
    <row r="89" spans="2:30">
      <c r="B89" s="3"/>
      <c r="C89" s="2"/>
      <c r="D89" s="2"/>
      <c r="F89" s="8"/>
      <c r="G89" s="8"/>
      <c r="H89" s="8"/>
      <c r="I89" s="8"/>
      <c r="J89" s="8"/>
      <c r="M89" s="8"/>
      <c r="O89" s="8"/>
      <c r="P89" s="8"/>
      <c r="AD89" s="9" t="s">
        <v>333</v>
      </c>
    </row>
    <row r="90" spans="2:30">
      <c r="B90" s="3"/>
      <c r="C90" s="2"/>
      <c r="D90" s="2"/>
      <c r="F90" s="8"/>
      <c r="G90" s="8"/>
      <c r="H90" s="8"/>
      <c r="I90" s="8"/>
      <c r="J90" s="8"/>
      <c r="M90" s="8"/>
      <c r="O90" s="8"/>
      <c r="P90" s="8"/>
      <c r="AD90" s="9" t="s">
        <v>334</v>
      </c>
    </row>
    <row r="91" spans="2:30">
      <c r="B91" s="3"/>
      <c r="C91" s="2"/>
      <c r="D91" s="2"/>
      <c r="F91" s="8"/>
      <c r="G91" s="8"/>
      <c r="H91" s="8"/>
      <c r="I91" s="8"/>
      <c r="J91" s="8"/>
      <c r="M91" s="8"/>
      <c r="O91" s="8"/>
      <c r="P91" s="8"/>
      <c r="AD91" s="9" t="s">
        <v>335</v>
      </c>
    </row>
    <row r="92" spans="2:30">
      <c r="B92" s="3"/>
      <c r="C92" s="2"/>
      <c r="D92" s="2"/>
      <c r="F92" s="8"/>
      <c r="G92" s="8"/>
      <c r="H92" s="8"/>
      <c r="I92" s="8"/>
      <c r="J92" s="8"/>
      <c r="M92" s="8"/>
      <c r="O92" s="8"/>
      <c r="P92" s="8"/>
      <c r="AD92" s="9" t="s">
        <v>336</v>
      </c>
    </row>
    <row r="93" spans="2:30">
      <c r="B93" s="3"/>
      <c r="C93" s="2"/>
      <c r="D93" s="2"/>
      <c r="F93" s="8"/>
      <c r="G93" s="8"/>
      <c r="H93" s="8"/>
      <c r="I93" s="8"/>
      <c r="J93" s="8"/>
      <c r="M93" s="8"/>
      <c r="O93" s="8"/>
      <c r="P93" s="8"/>
      <c r="AD93" s="9" t="s">
        <v>337</v>
      </c>
    </row>
    <row r="94" spans="2:30">
      <c r="B94" s="3"/>
      <c r="C94" s="2"/>
      <c r="D94" s="2"/>
      <c r="F94" s="8"/>
      <c r="G94" s="8"/>
      <c r="H94" s="8"/>
      <c r="I94" s="8"/>
      <c r="J94" s="8"/>
      <c r="M94" s="8"/>
      <c r="O94" s="8"/>
      <c r="P94" s="8"/>
      <c r="AD94" s="9" t="s">
        <v>338</v>
      </c>
    </row>
    <row r="95" spans="2:30">
      <c r="F95" s="8"/>
      <c r="G95" s="8"/>
      <c r="H95" s="8"/>
      <c r="I95" s="8"/>
      <c r="J95" s="8"/>
      <c r="M95" s="8"/>
      <c r="O95" s="8"/>
      <c r="P95" s="8"/>
      <c r="AD95" s="9" t="s">
        <v>339</v>
      </c>
    </row>
    <row r="96" spans="2:30">
      <c r="F96" s="8"/>
      <c r="G96" s="8"/>
      <c r="H96" s="8"/>
      <c r="I96" s="8"/>
      <c r="J96" s="8"/>
      <c r="M96" s="8"/>
      <c r="O96" s="8"/>
      <c r="P96" s="8"/>
      <c r="AD96" s="9" t="s">
        <v>340</v>
      </c>
    </row>
    <row r="97" spans="6:30">
      <c r="F97" s="8"/>
      <c r="G97" s="8"/>
      <c r="H97" s="8"/>
      <c r="I97" s="8"/>
      <c r="J97" s="8"/>
      <c r="M97" s="8"/>
      <c r="O97" s="8"/>
      <c r="P97" s="8"/>
      <c r="AD97" s="9" t="s">
        <v>341</v>
      </c>
    </row>
    <row r="98" spans="6:30">
      <c r="F98" s="8"/>
      <c r="G98" s="8"/>
      <c r="H98" s="8"/>
      <c r="I98" s="8"/>
      <c r="J98" s="8"/>
      <c r="M98" s="8"/>
      <c r="O98" s="8"/>
      <c r="P98" s="8"/>
      <c r="AD98" s="9" t="s">
        <v>342</v>
      </c>
    </row>
    <row r="99" spans="6:30">
      <c r="F99" s="8"/>
      <c r="G99" s="8"/>
      <c r="H99" s="8"/>
      <c r="I99" s="8"/>
      <c r="J99" s="8"/>
      <c r="M99" s="8"/>
      <c r="O99" s="8"/>
      <c r="P99" s="8"/>
      <c r="AD99" s="9" t="s">
        <v>343</v>
      </c>
    </row>
    <row r="100" spans="6:30">
      <c r="F100" s="8"/>
      <c r="G100" s="8"/>
      <c r="H100" s="8"/>
      <c r="I100" s="8"/>
      <c r="J100" s="8"/>
      <c r="M100" s="8"/>
      <c r="O100" s="8"/>
      <c r="P100" s="8"/>
      <c r="AD100" s="9" t="s">
        <v>344</v>
      </c>
    </row>
    <row r="101" spans="6:30">
      <c r="F101" s="8"/>
      <c r="G101" s="8"/>
      <c r="H101" s="8"/>
      <c r="I101" s="8"/>
      <c r="J101" s="8"/>
      <c r="M101" s="8"/>
      <c r="O101" s="8"/>
      <c r="P101" s="8"/>
      <c r="AD101" s="9" t="s">
        <v>345</v>
      </c>
    </row>
    <row r="102" spans="6:30">
      <c r="F102" s="8"/>
      <c r="G102" s="8"/>
      <c r="H102" s="8"/>
      <c r="I102" s="8"/>
      <c r="J102" s="8"/>
      <c r="M102" s="8"/>
      <c r="O102" s="8"/>
      <c r="P102" s="8"/>
      <c r="AD102" s="9" t="s">
        <v>346</v>
      </c>
    </row>
    <row r="103" spans="6:30">
      <c r="F103" s="8"/>
      <c r="G103" s="8"/>
      <c r="H103" s="8"/>
      <c r="I103" s="8"/>
      <c r="J103" s="8"/>
      <c r="M103" s="8"/>
      <c r="O103" s="8"/>
      <c r="P103" s="8"/>
      <c r="AD103" s="9" t="s">
        <v>347</v>
      </c>
    </row>
    <row r="104" spans="6:30">
      <c r="F104" s="8"/>
      <c r="G104" s="8"/>
      <c r="H104" s="8"/>
      <c r="I104" s="8"/>
      <c r="J104" s="8"/>
      <c r="M104" s="8"/>
      <c r="O104" s="8"/>
      <c r="P104" s="8"/>
      <c r="AD104" s="9" t="s">
        <v>348</v>
      </c>
    </row>
    <row r="105" spans="6:30">
      <c r="F105" s="8"/>
      <c r="G105" s="8"/>
      <c r="H105" s="8"/>
      <c r="I105" s="8"/>
      <c r="J105" s="8"/>
      <c r="M105" s="8"/>
      <c r="O105" s="8"/>
      <c r="P105" s="8"/>
      <c r="AD105" s="9" t="s">
        <v>349</v>
      </c>
    </row>
    <row r="106" spans="6:30">
      <c r="F106" s="8"/>
      <c r="G106" s="8"/>
      <c r="H106" s="8"/>
      <c r="I106" s="8"/>
      <c r="J106" s="8"/>
      <c r="M106" s="8"/>
      <c r="O106" s="8"/>
      <c r="P106" s="8"/>
      <c r="AD106" s="9" t="s">
        <v>350</v>
      </c>
    </row>
    <row r="107" spans="6:30">
      <c r="F107" s="8"/>
      <c r="G107" s="8"/>
      <c r="H107" s="8"/>
      <c r="I107" s="8"/>
      <c r="J107" s="8"/>
      <c r="M107" s="8"/>
      <c r="O107" s="8"/>
      <c r="P107" s="8"/>
      <c r="AD107" s="9" t="s">
        <v>351</v>
      </c>
    </row>
    <row r="108" spans="6:30">
      <c r="F108" s="8"/>
      <c r="G108" s="8"/>
      <c r="H108" s="8"/>
      <c r="I108" s="8"/>
      <c r="J108" s="8"/>
      <c r="M108" s="8"/>
      <c r="O108" s="8"/>
      <c r="P108" s="8"/>
      <c r="AD108" s="9" t="s">
        <v>352</v>
      </c>
    </row>
    <row r="109" spans="6:30">
      <c r="F109" s="8"/>
      <c r="G109" s="8"/>
      <c r="H109" s="8"/>
      <c r="I109" s="8"/>
      <c r="J109" s="8"/>
      <c r="M109" s="8"/>
      <c r="O109" s="8"/>
      <c r="P109" s="8"/>
      <c r="AD109" s="9" t="s">
        <v>353</v>
      </c>
    </row>
    <row r="110" spans="6:30">
      <c r="F110" s="8"/>
      <c r="G110" s="8"/>
      <c r="H110" s="8"/>
      <c r="I110" s="8"/>
      <c r="J110" s="8"/>
      <c r="M110" s="8"/>
      <c r="O110" s="8"/>
      <c r="P110" s="8"/>
      <c r="AD110" s="9" t="s">
        <v>354</v>
      </c>
    </row>
    <row r="111" spans="6:30">
      <c r="F111" s="8"/>
      <c r="G111" s="8"/>
      <c r="H111" s="8"/>
      <c r="I111" s="8"/>
      <c r="J111" s="8"/>
      <c r="M111" s="8"/>
      <c r="O111" s="8"/>
      <c r="P111" s="8"/>
      <c r="AD111" s="9" t="s">
        <v>355</v>
      </c>
    </row>
    <row r="112" spans="6:30">
      <c r="F112" s="8"/>
      <c r="G112" s="8"/>
      <c r="H112" s="8"/>
      <c r="I112" s="8"/>
      <c r="J112" s="8"/>
      <c r="M112" s="8"/>
      <c r="O112" s="8"/>
      <c r="P112" s="8"/>
      <c r="AD112" s="9" t="s">
        <v>356</v>
      </c>
    </row>
    <row r="113" spans="6:30">
      <c r="F113" s="8"/>
      <c r="G113" s="8"/>
      <c r="H113" s="8"/>
      <c r="I113" s="8"/>
      <c r="J113" s="8"/>
      <c r="M113" s="8"/>
      <c r="O113" s="8"/>
      <c r="P113" s="8"/>
      <c r="AD113" s="9" t="s">
        <v>357</v>
      </c>
    </row>
    <row r="114" spans="6:30">
      <c r="F114" s="8"/>
      <c r="G114" s="8"/>
      <c r="H114" s="8"/>
      <c r="I114" s="8"/>
      <c r="J114" s="8"/>
      <c r="M114" s="8"/>
      <c r="O114" s="8"/>
      <c r="P114" s="8"/>
      <c r="AD114" s="9" t="s">
        <v>358</v>
      </c>
    </row>
    <row r="115" spans="6:30">
      <c r="F115" s="8"/>
      <c r="G115" s="8"/>
      <c r="H115" s="8"/>
      <c r="I115" s="8"/>
      <c r="J115" s="8"/>
      <c r="M115" s="8"/>
      <c r="O115" s="8"/>
      <c r="P115" s="8"/>
      <c r="AD115" s="9" t="s">
        <v>359</v>
      </c>
    </row>
    <row r="116" spans="6:30">
      <c r="F116" s="8"/>
      <c r="G116" s="8"/>
      <c r="H116" s="8"/>
      <c r="I116" s="8"/>
      <c r="J116" s="8"/>
      <c r="M116" s="8"/>
      <c r="O116" s="8"/>
      <c r="P116" s="8"/>
      <c r="AD116" s="9" t="s">
        <v>360</v>
      </c>
    </row>
    <row r="117" spans="6:30">
      <c r="F117" s="8"/>
      <c r="G117" s="8"/>
      <c r="H117" s="8"/>
      <c r="I117" s="8"/>
      <c r="J117" s="8"/>
      <c r="M117" s="8"/>
      <c r="O117" s="8"/>
      <c r="P117" s="8"/>
      <c r="AD117" s="9" t="s">
        <v>361</v>
      </c>
    </row>
    <row r="118" spans="6:30">
      <c r="F118" s="8"/>
      <c r="G118" s="8"/>
      <c r="H118" s="8"/>
      <c r="I118" s="8"/>
      <c r="J118" s="8"/>
      <c r="M118" s="8"/>
      <c r="O118" s="8"/>
      <c r="P118" s="8"/>
      <c r="AD118" s="9" t="s">
        <v>362</v>
      </c>
    </row>
    <row r="119" spans="6:30">
      <c r="F119" s="8"/>
      <c r="G119" s="8"/>
      <c r="H119" s="8"/>
      <c r="I119" s="8"/>
      <c r="J119" s="8"/>
      <c r="M119" s="8"/>
      <c r="O119" s="8"/>
      <c r="P119" s="8"/>
      <c r="AD119" s="9" t="s">
        <v>363</v>
      </c>
    </row>
    <row r="120" spans="6:30">
      <c r="F120" s="8"/>
      <c r="G120" s="8"/>
      <c r="H120" s="8"/>
      <c r="I120" s="8"/>
      <c r="J120" s="8"/>
      <c r="M120" s="8"/>
      <c r="O120" s="8"/>
      <c r="P120" s="8"/>
      <c r="AD120" s="9" t="s">
        <v>364</v>
      </c>
    </row>
    <row r="121" spans="6:30">
      <c r="F121" s="8"/>
      <c r="G121" s="8"/>
      <c r="H121" s="8"/>
      <c r="I121" s="8"/>
      <c r="J121" s="8"/>
      <c r="M121" s="8"/>
      <c r="O121" s="8"/>
      <c r="P121" s="8"/>
      <c r="AD121" s="9" t="s">
        <v>365</v>
      </c>
    </row>
    <row r="122" spans="6:30">
      <c r="F122" s="8"/>
      <c r="G122" s="8"/>
      <c r="H122" s="8"/>
      <c r="I122" s="8"/>
      <c r="J122" s="8"/>
      <c r="M122" s="8"/>
      <c r="O122" s="8"/>
      <c r="P122" s="8"/>
      <c r="AD122" s="9" t="s">
        <v>366</v>
      </c>
    </row>
    <row r="123" spans="6:30">
      <c r="F123" s="8"/>
      <c r="G123" s="8"/>
      <c r="H123" s="8"/>
      <c r="I123" s="8"/>
      <c r="J123" s="8"/>
      <c r="M123" s="8"/>
      <c r="O123" s="8"/>
      <c r="P123" s="8"/>
      <c r="AD123" s="9" t="s">
        <v>367</v>
      </c>
    </row>
    <row r="124" spans="6:30">
      <c r="F124" s="8"/>
      <c r="G124" s="8"/>
      <c r="H124" s="8"/>
      <c r="I124" s="8"/>
      <c r="J124" s="8"/>
      <c r="M124" s="8"/>
      <c r="O124" s="8"/>
      <c r="P124" s="8"/>
      <c r="AD124" s="9" t="s">
        <v>368</v>
      </c>
    </row>
    <row r="125" spans="6:30">
      <c r="F125" s="8"/>
      <c r="G125" s="8"/>
      <c r="H125" s="8"/>
      <c r="I125" s="8"/>
      <c r="J125" s="8"/>
      <c r="M125" s="8"/>
      <c r="O125" s="8"/>
      <c r="P125" s="8"/>
      <c r="AD125" s="9" t="s">
        <v>369</v>
      </c>
    </row>
    <row r="126" spans="6:30">
      <c r="F126" s="8"/>
      <c r="G126" s="8"/>
      <c r="H126" s="8"/>
      <c r="I126" s="8"/>
      <c r="J126" s="8"/>
      <c r="M126" s="8"/>
      <c r="O126" s="8"/>
      <c r="P126" s="8"/>
      <c r="AD126" s="9" t="s">
        <v>370</v>
      </c>
    </row>
    <row r="127" spans="6:30">
      <c r="F127" s="8"/>
      <c r="G127" s="8"/>
      <c r="H127" s="8"/>
      <c r="I127" s="8"/>
      <c r="J127" s="8"/>
      <c r="M127" s="8"/>
      <c r="O127" s="8"/>
      <c r="P127" s="8"/>
      <c r="AD127" s="9" t="s">
        <v>371</v>
      </c>
    </row>
    <row r="128" spans="6:30">
      <c r="F128" s="8"/>
      <c r="G128" s="8"/>
      <c r="H128" s="8"/>
      <c r="I128" s="8"/>
      <c r="J128" s="8"/>
      <c r="M128" s="8"/>
      <c r="O128" s="8"/>
      <c r="P128" s="8"/>
      <c r="AD128" s="9" t="s">
        <v>372</v>
      </c>
    </row>
    <row r="129" spans="6:30">
      <c r="F129" s="8"/>
      <c r="G129" s="8"/>
      <c r="H129" s="8"/>
      <c r="I129" s="8"/>
      <c r="J129" s="8"/>
      <c r="M129" s="8"/>
      <c r="O129" s="8"/>
      <c r="P129" s="8"/>
      <c r="AD129" s="9" t="s">
        <v>373</v>
      </c>
    </row>
    <row r="130" spans="6:30">
      <c r="F130" s="8"/>
      <c r="G130" s="8"/>
      <c r="H130" s="8"/>
      <c r="I130" s="8"/>
      <c r="J130" s="8"/>
      <c r="M130" s="8"/>
      <c r="O130" s="8"/>
      <c r="P130" s="8"/>
      <c r="AD130" s="9" t="s">
        <v>374</v>
      </c>
    </row>
    <row r="131" spans="6:30">
      <c r="F131" s="8"/>
      <c r="G131" s="8"/>
      <c r="H131" s="8"/>
      <c r="I131" s="8"/>
      <c r="J131" s="8"/>
      <c r="M131" s="8"/>
      <c r="O131" s="8"/>
      <c r="P131" s="8"/>
      <c r="AD131" s="9" t="s">
        <v>375</v>
      </c>
    </row>
    <row r="132" spans="6:30">
      <c r="F132" s="8"/>
      <c r="G132" s="8"/>
      <c r="H132" s="8"/>
      <c r="I132" s="8"/>
      <c r="J132" s="8"/>
      <c r="M132" s="8"/>
      <c r="O132" s="8"/>
      <c r="P132" s="8"/>
      <c r="AD132" s="9" t="s">
        <v>376</v>
      </c>
    </row>
    <row r="133" spans="6:30">
      <c r="F133" s="8"/>
      <c r="G133" s="8"/>
      <c r="H133" s="8"/>
      <c r="I133" s="8"/>
      <c r="J133" s="8"/>
      <c r="M133" s="8"/>
      <c r="O133" s="8"/>
      <c r="P133" s="8"/>
      <c r="AD133" s="9" t="s">
        <v>377</v>
      </c>
    </row>
    <row r="134" spans="6:30">
      <c r="F134" s="8"/>
      <c r="G134" s="8"/>
      <c r="H134" s="8"/>
      <c r="I134" s="8"/>
      <c r="J134" s="8"/>
      <c r="M134" s="8"/>
      <c r="O134" s="8"/>
      <c r="P134" s="8"/>
      <c r="AD134" s="9" t="s">
        <v>378</v>
      </c>
    </row>
    <row r="135" spans="6:30">
      <c r="F135" s="8"/>
      <c r="G135" s="8"/>
      <c r="H135" s="8"/>
      <c r="I135" s="8"/>
      <c r="J135" s="8"/>
      <c r="M135" s="8"/>
      <c r="O135" s="8"/>
      <c r="P135" s="8"/>
      <c r="AD135" s="9" t="s">
        <v>379</v>
      </c>
    </row>
    <row r="136" spans="6:30">
      <c r="F136" s="8"/>
      <c r="G136" s="8"/>
      <c r="H136" s="8"/>
      <c r="I136" s="8"/>
      <c r="J136" s="8"/>
      <c r="M136" s="8"/>
      <c r="O136" s="8"/>
      <c r="P136" s="8"/>
      <c r="AD136" s="9" t="s">
        <v>380</v>
      </c>
    </row>
    <row r="137" spans="6:30">
      <c r="F137" s="8"/>
      <c r="G137" s="8"/>
      <c r="H137" s="8"/>
      <c r="I137" s="8"/>
      <c r="J137" s="8"/>
      <c r="M137" s="8"/>
      <c r="O137" s="8"/>
      <c r="P137" s="8"/>
      <c r="AD137" s="9" t="s">
        <v>381</v>
      </c>
    </row>
    <row r="138" spans="6:30">
      <c r="F138" s="8"/>
      <c r="G138" s="8"/>
      <c r="H138" s="8"/>
      <c r="I138" s="8"/>
      <c r="J138" s="8"/>
      <c r="M138" s="8"/>
      <c r="O138" s="8"/>
      <c r="P138" s="8"/>
      <c r="AD138" s="9" t="s">
        <v>382</v>
      </c>
    </row>
    <row r="139" spans="6:30">
      <c r="F139" s="8"/>
      <c r="G139" s="8"/>
      <c r="H139" s="8"/>
      <c r="I139" s="8"/>
      <c r="J139" s="8"/>
      <c r="M139" s="8"/>
      <c r="O139" s="8"/>
      <c r="P139" s="8"/>
      <c r="AD139" s="9" t="s">
        <v>383</v>
      </c>
    </row>
    <row r="140" spans="6:30">
      <c r="F140" s="8"/>
      <c r="G140" s="8"/>
      <c r="H140" s="8"/>
      <c r="I140" s="8"/>
      <c r="J140" s="8"/>
      <c r="M140" s="8"/>
      <c r="O140" s="8"/>
      <c r="P140" s="8"/>
      <c r="AD140" s="9" t="s">
        <v>384</v>
      </c>
    </row>
    <row r="141" spans="6:30">
      <c r="F141" s="8"/>
      <c r="G141" s="8"/>
      <c r="H141" s="8"/>
      <c r="I141" s="8"/>
      <c r="J141" s="8"/>
      <c r="M141" s="8"/>
      <c r="O141" s="8"/>
      <c r="P141" s="8"/>
      <c r="AD141" s="9" t="s">
        <v>385</v>
      </c>
    </row>
    <row r="142" spans="6:30">
      <c r="F142" s="8"/>
      <c r="G142" s="8"/>
      <c r="H142" s="8"/>
      <c r="I142" s="8"/>
      <c r="J142" s="8"/>
      <c r="M142" s="8"/>
      <c r="O142" s="8"/>
      <c r="P142" s="8"/>
      <c r="AD142" s="9" t="s">
        <v>386</v>
      </c>
    </row>
    <row r="143" spans="6:30">
      <c r="F143" s="8"/>
      <c r="G143" s="8"/>
      <c r="H143" s="8"/>
      <c r="I143" s="8"/>
      <c r="J143" s="8"/>
      <c r="M143" s="8"/>
      <c r="O143" s="8"/>
      <c r="P143" s="8"/>
      <c r="AD143" s="9" t="s">
        <v>387</v>
      </c>
    </row>
    <row r="144" spans="6:30">
      <c r="F144" s="8"/>
      <c r="G144" s="8"/>
      <c r="H144" s="8"/>
      <c r="I144" s="8"/>
      <c r="J144" s="8"/>
      <c r="M144" s="8"/>
      <c r="O144" s="8"/>
      <c r="P144" s="8"/>
      <c r="AD144" s="9" t="s">
        <v>388</v>
      </c>
    </row>
    <row r="145" spans="6:30">
      <c r="F145" s="8"/>
      <c r="G145" s="8"/>
      <c r="H145" s="8"/>
      <c r="I145" s="8"/>
      <c r="J145" s="8"/>
      <c r="M145" s="8"/>
      <c r="O145" s="8"/>
      <c r="P145" s="8"/>
      <c r="AD145" s="9" t="s">
        <v>389</v>
      </c>
    </row>
    <row r="146" spans="6:30">
      <c r="F146" s="8"/>
      <c r="G146" s="8"/>
      <c r="H146" s="8"/>
      <c r="I146" s="8"/>
      <c r="J146" s="8"/>
      <c r="M146" s="8"/>
      <c r="O146" s="8"/>
      <c r="P146" s="8"/>
      <c r="AD146" s="9" t="s">
        <v>390</v>
      </c>
    </row>
    <row r="147" spans="6:30">
      <c r="F147" s="8"/>
      <c r="G147" s="8"/>
      <c r="H147" s="8"/>
      <c r="I147" s="8"/>
      <c r="J147" s="8"/>
      <c r="M147" s="8"/>
      <c r="O147" s="8"/>
      <c r="P147" s="8"/>
      <c r="AD147" s="9" t="s">
        <v>391</v>
      </c>
    </row>
    <row r="148" spans="6:30">
      <c r="F148" s="8"/>
      <c r="G148" s="8"/>
      <c r="H148" s="8"/>
      <c r="I148" s="8"/>
      <c r="J148" s="8"/>
      <c r="M148" s="8"/>
      <c r="O148" s="8"/>
      <c r="P148" s="8"/>
      <c r="AD148" s="9" t="s">
        <v>392</v>
      </c>
    </row>
    <row r="149" spans="6:30">
      <c r="F149" s="8"/>
      <c r="G149" s="8"/>
      <c r="H149" s="8"/>
      <c r="I149" s="8"/>
      <c r="J149" s="8"/>
      <c r="M149" s="8"/>
      <c r="O149" s="8"/>
      <c r="P149" s="8"/>
      <c r="AD149" s="9" t="s">
        <v>393</v>
      </c>
    </row>
    <row r="150" spans="6:30">
      <c r="F150" s="8"/>
      <c r="G150" s="8"/>
      <c r="H150" s="8"/>
      <c r="I150" s="8"/>
      <c r="J150" s="8"/>
      <c r="M150" s="8"/>
      <c r="O150" s="8"/>
      <c r="P150" s="8"/>
      <c r="AD150" s="9" t="s">
        <v>394</v>
      </c>
    </row>
    <row r="151" spans="6:30">
      <c r="F151" s="8"/>
      <c r="G151" s="8"/>
      <c r="H151" s="8"/>
      <c r="I151" s="8"/>
      <c r="J151" s="8"/>
      <c r="M151" s="8"/>
      <c r="O151" s="8"/>
      <c r="P151" s="8"/>
      <c r="AD151" s="9" t="s">
        <v>395</v>
      </c>
    </row>
    <row r="152" spans="6:30">
      <c r="F152" s="8"/>
      <c r="G152" s="8"/>
      <c r="H152" s="8"/>
      <c r="I152" s="8"/>
      <c r="J152" s="8"/>
      <c r="M152" s="8"/>
      <c r="O152" s="8"/>
      <c r="P152" s="8"/>
      <c r="AD152" s="9" t="s">
        <v>396</v>
      </c>
    </row>
    <row r="153" spans="6:30">
      <c r="F153" s="8"/>
      <c r="G153" s="8"/>
      <c r="H153" s="8"/>
      <c r="I153" s="8"/>
      <c r="J153" s="8"/>
      <c r="M153" s="8"/>
      <c r="O153" s="8"/>
      <c r="P153" s="8"/>
      <c r="AD153" s="9" t="s">
        <v>397</v>
      </c>
    </row>
    <row r="154" spans="6:30">
      <c r="F154" s="8"/>
      <c r="G154" s="8"/>
      <c r="H154" s="8"/>
      <c r="I154" s="8"/>
      <c r="J154" s="8"/>
      <c r="M154" s="8"/>
      <c r="O154" s="8"/>
      <c r="P154" s="8"/>
      <c r="AD154" s="9" t="s">
        <v>398</v>
      </c>
    </row>
    <row r="155" spans="6:30">
      <c r="F155" s="8"/>
      <c r="G155" s="8"/>
      <c r="H155" s="8"/>
      <c r="I155" s="8"/>
      <c r="J155" s="8"/>
      <c r="M155" s="8"/>
      <c r="O155" s="8"/>
      <c r="P155" s="8"/>
      <c r="AD155" s="9" t="s">
        <v>399</v>
      </c>
    </row>
    <row r="156" spans="6:30">
      <c r="F156" s="8"/>
      <c r="G156" s="8"/>
      <c r="H156" s="8"/>
      <c r="I156" s="8"/>
      <c r="J156" s="8"/>
      <c r="M156" s="8"/>
      <c r="O156" s="8"/>
      <c r="P156" s="8"/>
      <c r="AD156" s="9" t="s">
        <v>400</v>
      </c>
    </row>
    <row r="157" spans="6:30">
      <c r="F157" s="8"/>
      <c r="G157" s="8"/>
      <c r="H157" s="8"/>
      <c r="I157" s="8"/>
      <c r="J157" s="8"/>
      <c r="M157" s="8"/>
      <c r="O157" s="8"/>
      <c r="P157" s="8"/>
      <c r="AD157" s="9" t="s">
        <v>401</v>
      </c>
    </row>
    <row r="158" spans="6:30">
      <c r="F158" s="8"/>
      <c r="G158" s="8"/>
      <c r="H158" s="8"/>
      <c r="I158" s="8"/>
      <c r="J158" s="8"/>
      <c r="M158" s="8"/>
      <c r="O158" s="8"/>
      <c r="P158" s="8"/>
      <c r="AD158" s="9" t="s">
        <v>402</v>
      </c>
    </row>
    <row r="159" spans="6:30">
      <c r="F159" s="8"/>
      <c r="G159" s="8"/>
      <c r="H159" s="8"/>
      <c r="I159" s="8"/>
      <c r="J159" s="8"/>
      <c r="M159" s="8"/>
      <c r="O159" s="8"/>
      <c r="P159" s="8"/>
      <c r="AD159" s="9" t="s">
        <v>403</v>
      </c>
    </row>
    <row r="160" spans="6:30">
      <c r="F160" s="8"/>
      <c r="G160" s="8"/>
      <c r="H160" s="8"/>
      <c r="I160" s="8"/>
      <c r="J160" s="8"/>
      <c r="M160" s="8"/>
      <c r="O160" s="8"/>
      <c r="P160" s="8"/>
      <c r="AD160" s="9" t="s">
        <v>404</v>
      </c>
    </row>
    <row r="161" spans="6:30">
      <c r="F161" s="8"/>
      <c r="G161" s="8"/>
      <c r="H161" s="8"/>
      <c r="I161" s="8"/>
      <c r="J161" s="8"/>
      <c r="M161" s="8"/>
      <c r="O161" s="8"/>
      <c r="P161" s="8"/>
      <c r="AD161" s="9" t="s">
        <v>405</v>
      </c>
    </row>
    <row r="162" spans="6:30">
      <c r="F162" s="8"/>
      <c r="G162" s="8"/>
      <c r="H162" s="8"/>
      <c r="I162" s="8"/>
      <c r="J162" s="8"/>
      <c r="M162" s="8"/>
      <c r="O162" s="8"/>
      <c r="P162" s="8"/>
      <c r="AD162" s="9" t="s">
        <v>406</v>
      </c>
    </row>
    <row r="163" spans="6:30">
      <c r="F163" s="8"/>
      <c r="G163" s="8"/>
      <c r="H163" s="8"/>
      <c r="I163" s="8"/>
      <c r="J163" s="8"/>
      <c r="M163" s="8"/>
      <c r="O163" s="8"/>
      <c r="P163" s="8"/>
      <c r="AD163" s="9" t="s">
        <v>407</v>
      </c>
    </row>
    <row r="164" spans="6:30">
      <c r="F164" s="8"/>
      <c r="G164" s="8"/>
      <c r="H164" s="8"/>
      <c r="I164" s="8"/>
      <c r="J164" s="8"/>
      <c r="M164" s="8"/>
      <c r="O164" s="8"/>
      <c r="P164" s="8"/>
      <c r="AD164" s="9" t="s">
        <v>408</v>
      </c>
    </row>
    <row r="165" spans="6:30">
      <c r="F165" s="8"/>
      <c r="G165" s="8"/>
      <c r="H165" s="8"/>
      <c r="I165" s="8"/>
      <c r="J165" s="8"/>
      <c r="M165" s="8"/>
      <c r="O165" s="8"/>
      <c r="P165" s="8"/>
      <c r="AD165" s="9" t="s">
        <v>2</v>
      </c>
    </row>
    <row r="166" spans="6:30">
      <c r="F166" s="8"/>
      <c r="G166" s="8"/>
      <c r="H166" s="8"/>
      <c r="I166" s="8"/>
      <c r="J166" s="8"/>
      <c r="M166" s="8"/>
      <c r="O166" s="8"/>
      <c r="P166" s="8"/>
    </row>
    <row r="167" spans="6:30">
      <c r="F167" s="8"/>
      <c r="G167" s="8"/>
      <c r="H167" s="8"/>
      <c r="I167" s="8"/>
      <c r="J167" s="8"/>
      <c r="M167" s="8"/>
      <c r="O167" s="8"/>
      <c r="P167" s="8"/>
    </row>
    <row r="168" spans="6:30">
      <c r="F168" s="8"/>
      <c r="G168" s="8"/>
      <c r="H168" s="8"/>
      <c r="I168" s="8"/>
      <c r="J168" s="8"/>
      <c r="M168" s="8"/>
      <c r="O168" s="8"/>
      <c r="P168" s="8"/>
    </row>
    <row r="169" spans="6:30">
      <c r="F169" s="8"/>
      <c r="G169" s="8"/>
      <c r="H169" s="8"/>
      <c r="I169" s="8"/>
      <c r="J169" s="8"/>
      <c r="M169" s="8"/>
      <c r="O169" s="8"/>
      <c r="P169" s="8"/>
    </row>
    <row r="170" spans="6:30">
      <c r="F170" s="8"/>
      <c r="G170" s="8"/>
      <c r="H170" s="8"/>
      <c r="I170" s="8"/>
      <c r="J170" s="8"/>
      <c r="M170" s="8"/>
      <c r="O170" s="8"/>
      <c r="P170" s="8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F4D6-FDD2-433F-B6DE-CD11F12A3F36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0860-5612-4E95-8C68-AC970545D8AD}">
  <dimension ref="A1:B51"/>
  <sheetViews>
    <sheetView tabSelected="1" workbookViewId="0">
      <selection activeCell="B51" sqref="B51"/>
    </sheetView>
  </sheetViews>
  <sheetFormatPr defaultRowHeight="16.5"/>
  <cols>
    <col min="2" max="2" width="11" bestFit="1" customWidth="1"/>
  </cols>
  <sheetData>
    <row r="1" spans="1:2">
      <c r="A1" t="s">
        <v>411</v>
      </c>
    </row>
    <row r="2" spans="1:2">
      <c r="A2" t="s">
        <v>412</v>
      </c>
    </row>
    <row r="3" spans="1:2">
      <c r="A3">
        <v>1.2</v>
      </c>
    </row>
    <row r="4" spans="1:2">
      <c r="A4">
        <v>0.69</v>
      </c>
    </row>
    <row r="5" spans="1:2">
      <c r="A5">
        <v>0.49</v>
      </c>
    </row>
    <row r="6" spans="1:2">
      <c r="A6">
        <v>0.39</v>
      </c>
    </row>
    <row r="7" spans="1:2">
      <c r="A7">
        <v>0.32</v>
      </c>
    </row>
    <row r="8" spans="1:2">
      <c r="A8">
        <v>0.26</v>
      </c>
    </row>
    <row r="9" spans="1:2">
      <c r="A9">
        <v>0.24</v>
      </c>
    </row>
    <row r="10" spans="1:2">
      <c r="A10">
        <v>0.18</v>
      </c>
    </row>
    <row r="11" spans="1:2">
      <c r="A11">
        <v>0.18</v>
      </c>
    </row>
    <row r="12" spans="1:2">
      <c r="A12">
        <f>SUM(A3:A11)</f>
        <v>3.95</v>
      </c>
    </row>
    <row r="14" spans="1:2">
      <c r="A14" t="s">
        <v>413</v>
      </c>
    </row>
    <row r="15" spans="1:2">
      <c r="A15">
        <v>0.01</v>
      </c>
      <c r="B15" s="3">
        <v>2E-19</v>
      </c>
    </row>
    <row r="16" spans="1:2">
      <c r="A16">
        <v>0.02</v>
      </c>
      <c r="B16" s="3">
        <v>1.4E-19</v>
      </c>
    </row>
    <row r="17" spans="1:2">
      <c r="A17">
        <v>0.03</v>
      </c>
      <c r="B17" s="3">
        <v>9.0000000000000003E-20</v>
      </c>
    </row>
    <row r="18" spans="1:2">
      <c r="A18">
        <v>0.04</v>
      </c>
      <c r="B18" s="3">
        <v>7.0000000000000001E-20</v>
      </c>
    </row>
    <row r="19" spans="1:2">
      <c r="A19">
        <v>0.05</v>
      </c>
      <c r="B19">
        <f>5.875E-20</f>
        <v>5.875E-20</v>
      </c>
    </row>
    <row r="20" spans="1:2">
      <c r="A20">
        <v>0.06</v>
      </c>
      <c r="B20" s="3">
        <v>4.8974358974358899E-20</v>
      </c>
    </row>
    <row r="21" spans="1:2">
      <c r="A21">
        <v>7.0000000000000007E-2</v>
      </c>
      <c r="B21" s="3">
        <v>3.9999999999999998E-20</v>
      </c>
    </row>
    <row r="22" spans="1:2">
      <c r="A22">
        <v>0.08</v>
      </c>
      <c r="B22" s="3">
        <v>2.6326530612244901E-20</v>
      </c>
    </row>
    <row r="23" spans="1:2">
      <c r="A23">
        <v>0.09</v>
      </c>
      <c r="B23" s="3">
        <v>1.9999999999999999E-20</v>
      </c>
    </row>
    <row r="24" spans="1:2">
      <c r="A24">
        <v>0.1</v>
      </c>
      <c r="B24" s="3">
        <v>1.8115942028985501E-20</v>
      </c>
    </row>
    <row r="25" spans="1:2">
      <c r="A25">
        <v>0.2</v>
      </c>
      <c r="B25" s="3">
        <v>7.0000000000000007E-21</v>
      </c>
    </row>
    <row r="26" spans="1:2">
      <c r="A26">
        <v>0.3</v>
      </c>
      <c r="B26" s="3">
        <v>3.9999999999999996E-21</v>
      </c>
    </row>
    <row r="27" spans="1:2">
      <c r="A27">
        <v>0.4</v>
      </c>
      <c r="B27" s="3">
        <v>4.9487179487179396E-21</v>
      </c>
    </row>
    <row r="28" spans="1:2">
      <c r="A28">
        <v>0.5</v>
      </c>
      <c r="B28" s="3">
        <v>7.0000000000000007E-21</v>
      </c>
    </row>
    <row r="29" spans="1:2">
      <c r="A29">
        <v>0.6</v>
      </c>
      <c r="B29" s="3">
        <v>9.9999999999999995E-21</v>
      </c>
    </row>
    <row r="30" spans="1:2">
      <c r="A30">
        <v>0.7</v>
      </c>
      <c r="B30" s="3">
        <v>1.4583333333333301E-20</v>
      </c>
    </row>
    <row r="31" spans="1:2">
      <c r="A31">
        <v>0.8</v>
      </c>
      <c r="B31" s="3">
        <v>1.80833333333333E-20</v>
      </c>
    </row>
    <row r="32" spans="1:2">
      <c r="A32">
        <v>0.9</v>
      </c>
      <c r="B32" s="3">
        <v>1.9999999999999999E-20</v>
      </c>
    </row>
    <row r="33" spans="1:2">
      <c r="A33">
        <v>1</v>
      </c>
      <c r="B33" s="3">
        <v>2.4057971014492701E-20</v>
      </c>
    </row>
    <row r="34" spans="1:2">
      <c r="A34">
        <v>2</v>
      </c>
      <c r="B34" s="3">
        <v>5.4062500000000001E-20</v>
      </c>
    </row>
    <row r="35" spans="1:2">
      <c r="A35">
        <v>3</v>
      </c>
      <c r="B35" s="3">
        <v>9.9873417721518904E-20</v>
      </c>
    </row>
    <row r="36" spans="1:2">
      <c r="A36">
        <v>4</v>
      </c>
      <c r="B36" s="3">
        <v>1.5416666666666599E-19</v>
      </c>
    </row>
    <row r="37" spans="1:2">
      <c r="A37">
        <v>5</v>
      </c>
      <c r="B37" s="3">
        <v>1.85E-19</v>
      </c>
    </row>
    <row r="38" spans="1:2">
      <c r="A38">
        <v>6</v>
      </c>
      <c r="B38" s="3">
        <v>1.9666666666666601E-19</v>
      </c>
    </row>
    <row r="39" spans="1:2">
      <c r="A39">
        <v>7</v>
      </c>
      <c r="B39" s="3">
        <v>1.93333333333333E-19</v>
      </c>
    </row>
    <row r="40" spans="1:2">
      <c r="A40">
        <v>8</v>
      </c>
      <c r="B40" s="3">
        <v>1.8249999999999999E-19</v>
      </c>
    </row>
    <row r="41" spans="1:2">
      <c r="A41">
        <v>9</v>
      </c>
      <c r="B41" s="3">
        <v>1.6916666666666601E-19</v>
      </c>
    </row>
    <row r="42" spans="1:2">
      <c r="A42">
        <v>10</v>
      </c>
      <c r="B42" s="3">
        <v>1.5250000000000001E-19</v>
      </c>
    </row>
    <row r="43" spans="1:2">
      <c r="A43">
        <v>20</v>
      </c>
      <c r="B43" s="3">
        <v>6.57692307692307E-20</v>
      </c>
    </row>
    <row r="44" spans="1:2">
      <c r="A44">
        <v>30</v>
      </c>
      <c r="B44" s="3">
        <v>3.9183673469387699E-20</v>
      </c>
    </row>
    <row r="45" spans="1:2">
      <c r="A45">
        <v>40</v>
      </c>
      <c r="B45" s="3">
        <v>2.7391304347826001E-20</v>
      </c>
    </row>
    <row r="46" spans="1:2">
      <c r="A46">
        <v>50</v>
      </c>
      <c r="B46" s="3">
        <v>1.9999999999999999E-20</v>
      </c>
    </row>
    <row r="47" spans="1:2">
      <c r="A47">
        <v>60</v>
      </c>
      <c r="B47" s="3">
        <v>1.6666666666666599E-20</v>
      </c>
    </row>
    <row r="48" spans="1:2">
      <c r="A48">
        <v>70</v>
      </c>
      <c r="B48" s="3">
        <v>1.3666666666666599E-20</v>
      </c>
    </row>
    <row r="49" spans="1:2">
      <c r="A49">
        <v>80</v>
      </c>
      <c r="B49" s="3">
        <v>1.1416666666666599E-20</v>
      </c>
    </row>
    <row r="50" spans="1:2">
      <c r="A50">
        <v>90</v>
      </c>
      <c r="B50" s="3">
        <v>9.7222222222222196E-21</v>
      </c>
    </row>
    <row r="51" spans="1:2">
      <c r="A51">
        <v>100</v>
      </c>
      <c r="B51" s="3">
        <v>7.9999999999999993E-21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71CA-549B-46ED-8D2C-1CEFF525627F}">
  <dimension ref="A1:AO125"/>
  <sheetViews>
    <sheetView zoomScaleNormal="100" workbookViewId="0">
      <selection activeCell="K13" sqref="K13"/>
    </sheetView>
  </sheetViews>
  <sheetFormatPr defaultRowHeight="16.5"/>
  <cols>
    <col min="1" max="96" width="13.375" customWidth="1"/>
  </cols>
  <sheetData>
    <row r="1" spans="1:41">
      <c r="A1" s="9" t="s">
        <v>0</v>
      </c>
      <c r="E1" s="9" t="s">
        <v>3</v>
      </c>
      <c r="I1" s="9" t="s">
        <v>3</v>
      </c>
      <c r="M1" s="9"/>
      <c r="Q1" s="9"/>
      <c r="U1" s="9"/>
      <c r="Y1" s="9"/>
      <c r="AC1" s="9"/>
      <c r="AG1" s="9"/>
      <c r="AK1" s="9"/>
      <c r="AO1" s="9"/>
    </row>
    <row r="2" spans="1:41">
      <c r="A2" s="9" t="s">
        <v>1</v>
      </c>
      <c r="E2" s="9" t="s">
        <v>4</v>
      </c>
      <c r="I2" s="9" t="s">
        <v>9</v>
      </c>
      <c r="M2" s="9"/>
      <c r="Q2" s="9"/>
      <c r="U2" s="9"/>
      <c r="Y2" s="9"/>
      <c r="AC2" s="9"/>
      <c r="AG2" s="9"/>
      <c r="AK2" s="9"/>
      <c r="AO2" s="9"/>
    </row>
    <row r="3" spans="1:41">
      <c r="A3" s="10">
        <v>3.4239999999999997E-5</v>
      </c>
      <c r="E3" s="10">
        <v>0.37</v>
      </c>
      <c r="I3" s="10">
        <v>0.159</v>
      </c>
      <c r="M3" s="10"/>
      <c r="Q3" s="10"/>
      <c r="U3" s="10"/>
      <c r="Y3" s="10"/>
      <c r="AC3" s="10"/>
      <c r="AG3" s="10"/>
      <c r="AK3" s="10"/>
      <c r="AO3" s="10"/>
    </row>
    <row r="4" spans="1:41">
      <c r="A4" s="9" t="s">
        <v>5</v>
      </c>
      <c r="E4" s="9" t="s">
        <v>5</v>
      </c>
      <c r="I4" s="9" t="s">
        <v>5</v>
      </c>
      <c r="M4" s="9"/>
      <c r="Q4" s="9"/>
      <c r="U4" s="9"/>
      <c r="Y4" s="9"/>
      <c r="AC4" s="9"/>
      <c r="AG4" s="9"/>
      <c r="AK4" s="9"/>
      <c r="AO4" s="9"/>
    </row>
    <row r="5" spans="1:41">
      <c r="A5" s="9" t="s">
        <v>6</v>
      </c>
      <c r="E5" s="9" t="s">
        <v>8</v>
      </c>
      <c r="I5" s="9" t="s">
        <v>10</v>
      </c>
      <c r="M5" s="9"/>
      <c r="Q5" s="9"/>
      <c r="U5" s="9"/>
      <c r="Y5" s="9"/>
      <c r="AC5" s="9"/>
      <c r="AG5" s="9"/>
      <c r="AK5" s="9"/>
      <c r="AO5" s="9"/>
    </row>
    <row r="6" spans="1:41">
      <c r="A6" s="9" t="s">
        <v>36</v>
      </c>
      <c r="E6" s="9" t="s">
        <v>103</v>
      </c>
      <c r="I6" s="9" t="s">
        <v>101</v>
      </c>
      <c r="M6" s="9"/>
      <c r="Q6" s="9"/>
      <c r="U6" s="9"/>
      <c r="Y6" s="9"/>
      <c r="AC6" s="9"/>
      <c r="AG6" s="9"/>
      <c r="AK6" s="9"/>
      <c r="AO6" s="9"/>
    </row>
    <row r="7" spans="1:41">
      <c r="A7" s="9" t="s">
        <v>37</v>
      </c>
      <c r="E7" s="9" t="s">
        <v>104</v>
      </c>
      <c r="I7" s="9" t="s">
        <v>102</v>
      </c>
      <c r="M7" s="9"/>
      <c r="Q7" s="9"/>
      <c r="U7" s="9"/>
      <c r="Y7" s="9"/>
      <c r="AC7" s="9"/>
      <c r="AG7" s="9"/>
      <c r="AK7" s="9"/>
      <c r="AO7" s="9"/>
    </row>
    <row r="8" spans="1:41">
      <c r="A8" s="9" t="s">
        <v>7</v>
      </c>
      <c r="E8" s="9" t="s">
        <v>7</v>
      </c>
      <c r="I8" s="9" t="s">
        <v>7</v>
      </c>
      <c r="M8" s="9"/>
      <c r="Q8" s="9"/>
      <c r="U8" s="9"/>
      <c r="Y8" s="9"/>
      <c r="AC8" s="9"/>
      <c r="AG8" s="9"/>
      <c r="AK8" s="9"/>
      <c r="AO8" s="9"/>
    </row>
    <row r="9" spans="1:41">
      <c r="A9" s="9" t="s">
        <v>2</v>
      </c>
      <c r="E9" s="9" t="s">
        <v>2</v>
      </c>
      <c r="I9" s="9" t="s">
        <v>2</v>
      </c>
      <c r="M9" s="9"/>
      <c r="Q9" s="9"/>
      <c r="U9" s="9"/>
      <c r="Y9" s="9"/>
      <c r="AC9" s="9"/>
      <c r="AG9" s="9"/>
      <c r="AK9" s="9"/>
      <c r="AO9" s="9"/>
    </row>
    <row r="10" spans="1:41">
      <c r="A10" s="8">
        <v>0</v>
      </c>
      <c r="B10" s="8">
        <v>2.0638300000000001E-19</v>
      </c>
      <c r="C10" s="3"/>
      <c r="E10" s="8">
        <v>0.37</v>
      </c>
      <c r="F10" s="8">
        <v>0</v>
      </c>
      <c r="G10" s="3"/>
      <c r="H10" s="3"/>
      <c r="I10" s="8">
        <v>0.159</v>
      </c>
      <c r="J10" s="8">
        <v>0</v>
      </c>
      <c r="K10" s="3"/>
      <c r="M10" s="8"/>
      <c r="N10" s="8"/>
      <c r="O10" s="3"/>
      <c r="Q10" s="8"/>
      <c r="R10" s="8"/>
      <c r="S10" s="3"/>
      <c r="U10" s="8"/>
      <c r="V10" s="8"/>
      <c r="W10" s="3"/>
      <c r="Y10" s="8"/>
      <c r="Z10" s="8"/>
      <c r="AA10" s="3"/>
      <c r="AC10" s="8"/>
      <c r="AD10" s="8"/>
      <c r="AE10" s="3"/>
      <c r="AG10" s="8"/>
      <c r="AH10" s="8"/>
      <c r="AI10" s="3"/>
      <c r="AK10" s="8"/>
      <c r="AL10" s="8"/>
      <c r="AM10" s="3"/>
      <c r="AO10" s="9"/>
    </row>
    <row r="11" spans="1:41">
      <c r="A11" s="8">
        <v>0.01</v>
      </c>
      <c r="B11" s="8">
        <v>2.0638300000000001E-19</v>
      </c>
      <c r="C11" s="3"/>
      <c r="E11" s="8">
        <v>0.37101000000000001</v>
      </c>
      <c r="F11" s="8">
        <v>1.3322399999999999E-22</v>
      </c>
      <c r="G11" s="3"/>
      <c r="H11" s="3"/>
      <c r="I11" s="8">
        <v>0.15933</v>
      </c>
      <c r="J11" s="8">
        <v>1.4961100000000001E-22</v>
      </c>
      <c r="K11" s="3"/>
      <c r="M11" s="8"/>
      <c r="N11" s="8"/>
      <c r="O11" s="3"/>
      <c r="Q11" s="8"/>
      <c r="R11" s="8"/>
      <c r="S11" s="3"/>
      <c r="U11" s="8"/>
      <c r="V11" s="8"/>
      <c r="W11" s="3"/>
      <c r="Y11" s="8"/>
      <c r="Z11" s="8"/>
      <c r="AA11" s="3"/>
      <c r="AC11" s="8"/>
      <c r="AD11" s="8"/>
      <c r="AE11" s="3"/>
      <c r="AG11" s="8"/>
      <c r="AH11" s="8"/>
      <c r="AI11" s="3"/>
      <c r="AK11" s="8"/>
      <c r="AL11" s="8"/>
      <c r="AM11" s="3"/>
      <c r="AO11" s="9"/>
    </row>
    <row r="12" spans="1:41">
      <c r="A12" s="8">
        <v>1.208E-2</v>
      </c>
      <c r="B12" s="8">
        <v>1.8609400000000001E-19</v>
      </c>
      <c r="C12" s="3"/>
      <c r="E12" s="8">
        <v>0.37480000000000002</v>
      </c>
      <c r="F12" s="8">
        <v>6.4260999999999997E-22</v>
      </c>
      <c r="G12" s="3"/>
      <c r="H12" s="3"/>
      <c r="I12" s="8">
        <v>0.16095999999999999</v>
      </c>
      <c r="J12" s="8">
        <v>9.7160799999999997E-22</v>
      </c>
      <c r="K12" s="3"/>
      <c r="M12" s="8"/>
      <c r="N12" s="8"/>
      <c r="O12" s="3"/>
      <c r="Q12" s="8"/>
      <c r="R12" s="8"/>
      <c r="S12" s="3"/>
      <c r="U12" s="8"/>
      <c r="V12" s="8"/>
      <c r="W12" s="3"/>
      <c r="Y12" s="8"/>
      <c r="Z12" s="8"/>
      <c r="AA12" s="3"/>
      <c r="AC12" s="8"/>
      <c r="AD12" s="8"/>
      <c r="AE12" s="3"/>
      <c r="AG12" s="8"/>
      <c r="AH12" s="8"/>
      <c r="AI12" s="3"/>
      <c r="AK12" s="8"/>
      <c r="AL12" s="8"/>
      <c r="AM12" s="3"/>
      <c r="AO12" s="9"/>
    </row>
    <row r="13" spans="1:41">
      <c r="A13" s="8">
        <v>1.409E-2</v>
      </c>
      <c r="B13" s="8">
        <v>1.6568600000000001E-19</v>
      </c>
      <c r="C13" s="3"/>
      <c r="E13" s="8">
        <v>0.37939000000000001</v>
      </c>
      <c r="F13" s="8">
        <v>8.0871500000000001E-22</v>
      </c>
      <c r="G13" s="3"/>
      <c r="H13" s="3"/>
      <c r="I13" s="8">
        <v>0.16259999999999999</v>
      </c>
      <c r="J13" s="8">
        <v>1.27813E-21</v>
      </c>
      <c r="K13" s="3"/>
      <c r="M13" s="8"/>
      <c r="N13" s="8"/>
      <c r="O13" s="3"/>
      <c r="Q13" s="8"/>
      <c r="R13" s="8"/>
      <c r="S13" s="3"/>
      <c r="U13" s="8"/>
      <c r="V13" s="8"/>
      <c r="W13" s="3"/>
      <c r="Y13" s="8"/>
      <c r="Z13" s="8"/>
      <c r="AA13" s="3"/>
      <c r="AC13" s="8"/>
      <c r="AD13" s="8"/>
      <c r="AE13" s="3"/>
      <c r="AG13" s="8"/>
      <c r="AH13" s="8"/>
      <c r="AI13" s="3"/>
      <c r="AK13" s="8"/>
      <c r="AL13" s="8"/>
      <c r="AM13" s="3"/>
    </row>
    <row r="14" spans="1:41">
      <c r="A14" s="8">
        <v>1.702E-2</v>
      </c>
      <c r="B14" s="8">
        <v>1.3963499999999999E-19</v>
      </c>
      <c r="C14" s="3"/>
      <c r="E14" s="8">
        <v>0.38325999999999999</v>
      </c>
      <c r="F14" s="8">
        <v>1.00496E-21</v>
      </c>
      <c r="G14" s="3"/>
      <c r="H14" s="3"/>
      <c r="I14" s="8">
        <v>0.1646</v>
      </c>
      <c r="J14" s="8">
        <v>1.59164E-21</v>
      </c>
      <c r="K14" s="3"/>
      <c r="M14" s="8"/>
      <c r="N14" s="8"/>
      <c r="O14" s="3"/>
      <c r="Q14" s="8"/>
      <c r="R14" s="8"/>
      <c r="S14" s="3"/>
      <c r="U14" s="8"/>
      <c r="V14" s="8"/>
      <c r="W14" s="3"/>
      <c r="Y14" s="8"/>
      <c r="Z14" s="8"/>
      <c r="AA14" s="3"/>
      <c r="AC14" s="8"/>
      <c r="AD14" s="8"/>
      <c r="AE14" s="3"/>
      <c r="AG14" s="8"/>
      <c r="AH14" s="8"/>
      <c r="AI14" s="3"/>
      <c r="AK14" s="8"/>
      <c r="AL14" s="8"/>
      <c r="AM14" s="3"/>
    </row>
    <row r="15" spans="1:41">
      <c r="A15" s="8">
        <v>2.0979999999999999E-2</v>
      </c>
      <c r="B15" s="8">
        <v>1.14736E-19</v>
      </c>
      <c r="C15" s="3"/>
      <c r="E15" s="8">
        <v>0.38717000000000001</v>
      </c>
      <c r="F15" s="8">
        <v>1.20738E-21</v>
      </c>
      <c r="G15" s="3"/>
      <c r="H15" s="3"/>
      <c r="I15" s="8">
        <v>0.16628000000000001</v>
      </c>
      <c r="J15" s="8">
        <v>2.43203E-21</v>
      </c>
      <c r="K15" s="3"/>
      <c r="M15" s="8"/>
      <c r="N15" s="8"/>
      <c r="O15" s="3"/>
      <c r="Q15" s="8"/>
      <c r="R15" s="8"/>
      <c r="S15" s="3"/>
      <c r="U15" s="8"/>
      <c r="V15" s="8"/>
      <c r="W15" s="3"/>
      <c r="Y15" s="8"/>
      <c r="Z15" s="8"/>
      <c r="AA15" s="3"/>
      <c r="AC15" s="8"/>
      <c r="AD15" s="8"/>
      <c r="AE15" s="3"/>
      <c r="AG15" s="8"/>
      <c r="AH15" s="8"/>
      <c r="AI15" s="3"/>
      <c r="AK15" s="8"/>
      <c r="AL15" s="8"/>
      <c r="AM15" s="3"/>
    </row>
    <row r="16" spans="1:41">
      <c r="A16" s="8">
        <v>2.6440000000000002E-2</v>
      </c>
      <c r="B16" s="8">
        <v>9.4276000000000005E-20</v>
      </c>
      <c r="C16" s="3"/>
      <c r="E16" s="8">
        <v>0.39191999999999999</v>
      </c>
      <c r="F16" s="8">
        <v>1.5194699999999999E-21</v>
      </c>
      <c r="G16" s="3"/>
      <c r="H16" s="3"/>
      <c r="I16" s="8">
        <v>0.17005000000000001</v>
      </c>
      <c r="J16" s="8">
        <v>3.02218E-21</v>
      </c>
      <c r="K16" s="3"/>
      <c r="M16" s="8"/>
      <c r="N16" s="8"/>
      <c r="O16" s="3"/>
      <c r="Q16" s="8"/>
      <c r="R16" s="8"/>
      <c r="S16" s="3"/>
      <c r="U16" s="8"/>
      <c r="V16" s="8"/>
      <c r="W16" s="3"/>
      <c r="Y16" s="8"/>
      <c r="Z16" s="8"/>
      <c r="AA16" s="3"/>
      <c r="AC16" s="8"/>
      <c r="AD16" s="8"/>
      <c r="AE16" s="3"/>
      <c r="AG16" s="8"/>
      <c r="AH16" s="8"/>
      <c r="AI16" s="3"/>
      <c r="AK16" s="8"/>
      <c r="AL16" s="8"/>
      <c r="AM16" s="3"/>
    </row>
    <row r="17" spans="1:39">
      <c r="A17" s="8">
        <v>3.4840000000000003E-2</v>
      </c>
      <c r="B17" s="8">
        <v>7.6813099999999999E-20</v>
      </c>
      <c r="C17" s="3"/>
      <c r="E17" s="8">
        <v>0.39590999999999998</v>
      </c>
      <c r="F17" s="8">
        <v>1.95712E-21</v>
      </c>
      <c r="G17" s="3"/>
      <c r="H17" s="3"/>
      <c r="I17" s="8">
        <v>0.17602999999999999</v>
      </c>
      <c r="J17" s="8">
        <v>3.7161499999999999E-21</v>
      </c>
      <c r="K17" s="3"/>
      <c r="M17" s="8"/>
      <c r="N17" s="8"/>
      <c r="O17" s="3"/>
      <c r="Q17" s="8"/>
      <c r="R17" s="8"/>
      <c r="S17" s="3"/>
      <c r="U17" s="8"/>
      <c r="V17" s="8"/>
      <c r="W17" s="3"/>
      <c r="Y17" s="8"/>
      <c r="Z17" s="8"/>
      <c r="AA17" s="3"/>
      <c r="AC17" s="8"/>
      <c r="AD17" s="8"/>
      <c r="AE17" s="3"/>
      <c r="AG17" s="8"/>
      <c r="AH17" s="8"/>
      <c r="AI17" s="3"/>
      <c r="AK17" s="8"/>
      <c r="AL17" s="8"/>
      <c r="AM17" s="3"/>
    </row>
    <row r="18" spans="1:39">
      <c r="A18" s="8">
        <v>4.1660000000000003E-2</v>
      </c>
      <c r="B18" s="8">
        <v>6.5284900000000001E-20</v>
      </c>
      <c r="C18" s="3"/>
      <c r="E18" s="8">
        <v>0.40982000000000002</v>
      </c>
      <c r="F18" s="8">
        <v>2.2973900000000001E-21</v>
      </c>
      <c r="G18" s="3"/>
      <c r="H18" s="3"/>
      <c r="I18" s="8">
        <v>0.17965</v>
      </c>
      <c r="J18" s="8">
        <v>4.0262599999999997E-21</v>
      </c>
      <c r="K18" s="3"/>
      <c r="M18" s="8"/>
      <c r="N18" s="8"/>
      <c r="O18" s="3"/>
      <c r="Q18" s="8"/>
      <c r="R18" s="8"/>
      <c r="S18" s="3"/>
      <c r="U18" s="8"/>
      <c r="V18" s="8"/>
      <c r="W18" s="3"/>
      <c r="Y18" s="8"/>
      <c r="Z18" s="8"/>
      <c r="AA18" s="3"/>
      <c r="AC18" s="8"/>
      <c r="AD18" s="8"/>
      <c r="AE18" s="3"/>
      <c r="AG18" s="8"/>
      <c r="AH18" s="8"/>
      <c r="AI18" s="3"/>
      <c r="AK18" s="8"/>
      <c r="AL18" s="8"/>
      <c r="AM18" s="3"/>
    </row>
    <row r="19" spans="1:39">
      <c r="A19" s="8">
        <v>5.135E-2</v>
      </c>
      <c r="B19" s="8">
        <v>5.1316199999999997E-20</v>
      </c>
      <c r="C19" s="3"/>
      <c r="E19" s="8">
        <v>0.42335</v>
      </c>
      <c r="F19" s="8">
        <v>2.8249300000000001E-21</v>
      </c>
      <c r="G19" s="3"/>
      <c r="H19" s="3"/>
      <c r="I19" s="8">
        <v>0.18597</v>
      </c>
      <c r="J19" s="8">
        <v>4.3714699999999999E-21</v>
      </c>
      <c r="K19" s="3"/>
      <c r="M19" s="8"/>
      <c r="N19" s="8"/>
      <c r="O19" s="3"/>
      <c r="Q19" s="8"/>
      <c r="R19" s="8"/>
      <c r="S19" s="3"/>
      <c r="U19" s="8"/>
      <c r="V19" s="8"/>
      <c r="W19" s="3"/>
      <c r="Y19" s="8"/>
      <c r="Z19" s="8"/>
      <c r="AA19" s="3"/>
      <c r="AC19" s="8"/>
      <c r="AD19" s="8"/>
      <c r="AE19" s="3"/>
      <c r="AG19" s="8"/>
      <c r="AH19" s="8"/>
      <c r="AI19" s="3"/>
      <c r="AK19" s="8"/>
      <c r="AL19" s="8"/>
      <c r="AM19" s="3"/>
    </row>
    <row r="20" spans="1:39">
      <c r="A20" s="8">
        <v>6.0639999999999999E-2</v>
      </c>
      <c r="B20" s="8">
        <v>4.3156499999999999E-20</v>
      </c>
      <c r="C20" s="3"/>
      <c r="E20" s="8">
        <v>0.44268000000000002</v>
      </c>
      <c r="F20" s="8">
        <v>3.2743899999999999E-21</v>
      </c>
      <c r="G20" s="3"/>
      <c r="H20" s="3"/>
      <c r="I20" s="8">
        <v>0.19647000000000001</v>
      </c>
      <c r="J20" s="8">
        <v>4.41782E-21</v>
      </c>
      <c r="K20" s="3"/>
      <c r="M20" s="8"/>
      <c r="N20" s="8"/>
      <c r="O20" s="3"/>
      <c r="Q20" s="8"/>
      <c r="R20" s="8"/>
      <c r="S20" s="3"/>
      <c r="U20" s="8"/>
      <c r="V20" s="8"/>
      <c r="W20" s="3"/>
      <c r="Y20" s="8"/>
      <c r="Z20" s="8"/>
      <c r="AA20" s="3"/>
      <c r="AC20" s="8"/>
      <c r="AD20" s="8"/>
      <c r="AE20" s="3"/>
      <c r="AG20" s="8"/>
      <c r="AH20" s="8"/>
      <c r="AI20" s="3"/>
      <c r="AK20" s="8"/>
      <c r="AL20" s="8"/>
      <c r="AM20" s="3"/>
    </row>
    <row r="21" spans="1:39">
      <c r="A21" s="8">
        <v>7.1480000000000002E-2</v>
      </c>
      <c r="B21" s="8">
        <v>3.3922499999999999E-20</v>
      </c>
      <c r="C21" s="3"/>
      <c r="E21" s="8">
        <v>0.45729999999999998</v>
      </c>
      <c r="F21" s="8">
        <v>3.6309200000000002E-21</v>
      </c>
      <c r="G21" s="3"/>
      <c r="H21" s="3"/>
      <c r="I21" s="8">
        <v>0.21706</v>
      </c>
      <c r="J21" s="8">
        <v>4.2712100000000004E-21</v>
      </c>
      <c r="K21" s="3"/>
      <c r="M21" s="8"/>
      <c r="N21" s="8"/>
      <c r="O21" s="3"/>
      <c r="Q21" s="8"/>
      <c r="R21" s="8"/>
      <c r="S21" s="3"/>
      <c r="U21" s="8"/>
      <c r="V21" s="8"/>
      <c r="W21" s="3"/>
      <c r="Y21" s="8"/>
      <c r="Z21" s="8"/>
      <c r="AA21" s="3"/>
      <c r="AC21" s="8"/>
      <c r="AD21" s="8"/>
      <c r="AE21" s="3"/>
      <c r="AG21" s="8"/>
      <c r="AH21" s="8"/>
      <c r="AI21" s="3"/>
      <c r="AK21" s="8"/>
      <c r="AL21" s="8"/>
      <c r="AM21" s="3"/>
    </row>
    <row r="22" spans="1:39">
      <c r="A22" s="8">
        <v>8.3400000000000002E-2</v>
      </c>
      <c r="B22" s="8">
        <v>2.6328499999999999E-20</v>
      </c>
      <c r="C22" s="3"/>
      <c r="E22" s="8">
        <v>0.48307</v>
      </c>
      <c r="F22" s="8">
        <v>3.9422300000000001E-21</v>
      </c>
      <c r="G22" s="3"/>
      <c r="H22" s="3"/>
      <c r="I22" s="8">
        <v>0.22423999999999999</v>
      </c>
      <c r="J22" s="8">
        <v>3.8518200000000003E-21</v>
      </c>
      <c r="K22" s="3"/>
      <c r="M22" s="8"/>
      <c r="N22" s="8"/>
      <c r="O22" s="3"/>
      <c r="Q22" s="8"/>
      <c r="R22" s="8"/>
      <c r="S22" s="3"/>
      <c r="U22" s="8"/>
      <c r="V22" s="8"/>
      <c r="W22" s="3"/>
      <c r="Y22" s="8"/>
      <c r="Z22" s="8"/>
      <c r="AA22" s="3"/>
      <c r="AC22" s="8"/>
      <c r="AD22" s="8"/>
      <c r="AE22" s="3"/>
      <c r="AG22" s="8"/>
      <c r="AH22" s="8"/>
      <c r="AI22" s="3"/>
      <c r="AK22" s="8"/>
      <c r="AL22" s="8"/>
      <c r="AM22" s="3"/>
    </row>
    <row r="23" spans="1:39">
      <c r="A23" s="8">
        <v>9.851E-2</v>
      </c>
      <c r="B23" s="8">
        <v>2.0695200000000001E-20</v>
      </c>
      <c r="C23" s="3"/>
      <c r="E23" s="8">
        <v>0.5282</v>
      </c>
      <c r="F23" s="8">
        <v>3.8926500000000002E-21</v>
      </c>
      <c r="G23" s="3"/>
      <c r="H23" s="3"/>
      <c r="I23" s="8">
        <v>0.23738000000000001</v>
      </c>
      <c r="J23" s="8">
        <v>3.3512500000000001E-21</v>
      </c>
      <c r="K23" s="3"/>
      <c r="M23" s="8"/>
      <c r="N23" s="8"/>
      <c r="O23" s="3"/>
      <c r="Q23" s="8"/>
      <c r="R23" s="8"/>
      <c r="S23" s="3"/>
      <c r="U23" s="8"/>
      <c r="V23" s="8"/>
      <c r="W23" s="3"/>
      <c r="Y23" s="8"/>
      <c r="Z23" s="8"/>
      <c r="AA23" s="3"/>
      <c r="AC23" s="8"/>
      <c r="AD23" s="8"/>
      <c r="AE23" s="3"/>
      <c r="AG23" s="8"/>
      <c r="AH23" s="8"/>
      <c r="AI23" s="3"/>
      <c r="AK23" s="8"/>
      <c r="AL23" s="8"/>
      <c r="AM23" s="3"/>
    </row>
    <row r="24" spans="1:39">
      <c r="A24" s="8">
        <v>0.11494</v>
      </c>
      <c r="B24" s="8">
        <v>1.68262E-20</v>
      </c>
      <c r="C24" s="3"/>
      <c r="E24" s="8">
        <v>0.57055999999999996</v>
      </c>
      <c r="F24" s="8">
        <v>3.6309200000000002E-21</v>
      </c>
      <c r="G24" s="3"/>
      <c r="H24" s="3"/>
      <c r="I24" s="8">
        <v>0.25645000000000001</v>
      </c>
      <c r="J24" s="8">
        <v>2.8912399999999999E-21</v>
      </c>
      <c r="K24" s="3"/>
      <c r="M24" s="8"/>
      <c r="N24" s="8"/>
      <c r="O24" s="3"/>
      <c r="Q24" s="8"/>
      <c r="R24" s="8"/>
      <c r="S24" s="3"/>
      <c r="U24" s="8"/>
      <c r="V24" s="8"/>
      <c r="W24" s="3"/>
      <c r="Y24" s="8"/>
      <c r="Z24" s="8"/>
      <c r="AA24" s="3"/>
      <c r="AC24" s="8"/>
      <c r="AD24" s="8"/>
      <c r="AE24" s="3"/>
      <c r="AG24" s="8"/>
      <c r="AH24" s="8"/>
      <c r="AI24" s="3"/>
      <c r="AK24" s="8"/>
      <c r="AL24" s="8"/>
      <c r="AM24" s="3"/>
    </row>
    <row r="25" spans="1:39">
      <c r="A25" s="8">
        <v>0.13882</v>
      </c>
      <c r="B25" s="8">
        <v>1.3536800000000001E-20</v>
      </c>
      <c r="C25" s="3"/>
      <c r="E25" s="8">
        <v>0.62261</v>
      </c>
      <c r="F25" s="8">
        <v>3.3512500000000001E-21</v>
      </c>
      <c r="G25" s="3"/>
      <c r="H25" s="3"/>
      <c r="I25" s="8">
        <v>0.27989999999999998</v>
      </c>
      <c r="J25" s="8">
        <v>2.5745499999999999E-21</v>
      </c>
      <c r="K25" s="3"/>
      <c r="M25" s="8"/>
      <c r="N25" s="8"/>
      <c r="O25" s="3"/>
      <c r="Q25" s="8"/>
      <c r="R25" s="8"/>
      <c r="S25" s="3"/>
      <c r="U25" s="8"/>
      <c r="V25" s="8"/>
      <c r="W25" s="3"/>
      <c r="Y25" s="8"/>
      <c r="Z25" s="8"/>
      <c r="AA25" s="3"/>
      <c r="AC25" s="8"/>
      <c r="AD25" s="8"/>
      <c r="AE25" s="3"/>
      <c r="AG25" s="8"/>
      <c r="AH25" s="8"/>
      <c r="AI25" s="3"/>
      <c r="AK25" s="8"/>
      <c r="AL25" s="8"/>
      <c r="AM25" s="3"/>
    </row>
    <row r="26" spans="1:39">
      <c r="A26" s="8">
        <v>0.16198000000000001</v>
      </c>
      <c r="B26" s="8">
        <v>1.13843E-20</v>
      </c>
      <c r="C26" s="3"/>
      <c r="E26" s="8">
        <v>0.69616</v>
      </c>
      <c r="F26" s="8">
        <v>3.1325199999999999E-21</v>
      </c>
      <c r="G26" s="3"/>
      <c r="H26" s="3"/>
      <c r="I26" s="8">
        <v>0.30609999999999998</v>
      </c>
      <c r="J26" s="8">
        <v>2.2446999999999999E-21</v>
      </c>
      <c r="K26" s="3"/>
      <c r="M26" s="8"/>
      <c r="N26" s="8"/>
      <c r="O26" s="3"/>
      <c r="Q26" s="8"/>
      <c r="R26" s="8"/>
      <c r="S26" s="3"/>
      <c r="U26" s="8"/>
      <c r="V26" s="8"/>
      <c r="W26" s="3"/>
      <c r="Y26" s="8"/>
      <c r="Z26" s="8"/>
      <c r="AA26" s="3"/>
      <c r="AC26" s="8"/>
      <c r="AD26" s="8"/>
      <c r="AE26" s="3"/>
      <c r="AG26" s="8"/>
      <c r="AH26" s="8"/>
      <c r="AI26" s="3"/>
      <c r="AK26" s="8"/>
      <c r="AL26" s="8"/>
      <c r="AM26" s="3"/>
    </row>
    <row r="27" spans="1:39">
      <c r="A27" s="8">
        <v>0.19325999999999999</v>
      </c>
      <c r="B27" s="8">
        <v>9.5943800000000006E-21</v>
      </c>
      <c r="C27" s="3"/>
      <c r="E27" s="8">
        <v>0.79435999999999996</v>
      </c>
      <c r="F27" s="8">
        <v>2.9591100000000001E-21</v>
      </c>
      <c r="G27" s="3"/>
      <c r="H27" s="3"/>
      <c r="I27" s="8">
        <v>0.33817999999999998</v>
      </c>
      <c r="J27" s="8">
        <v>1.97787E-21</v>
      </c>
      <c r="K27" s="3"/>
      <c r="M27" s="8"/>
      <c r="N27" s="8"/>
      <c r="O27" s="3"/>
      <c r="Q27" s="8"/>
      <c r="R27" s="8"/>
      <c r="S27" s="3"/>
      <c r="U27" s="8"/>
      <c r="V27" s="8"/>
      <c r="W27" s="3"/>
      <c r="Y27" s="8"/>
      <c r="Z27" s="8"/>
      <c r="AA27" s="3"/>
      <c r="AC27" s="8"/>
      <c r="AD27" s="8"/>
      <c r="AE27" s="3"/>
      <c r="AG27" s="8"/>
      <c r="AH27" s="8"/>
      <c r="AI27" s="3"/>
      <c r="AK27" s="8"/>
      <c r="AL27" s="8"/>
      <c r="AM27" s="3"/>
    </row>
    <row r="28" spans="1:39">
      <c r="A28" s="8">
        <v>0.22051999999999999</v>
      </c>
      <c r="B28" s="8">
        <v>8.4525200000000007E-21</v>
      </c>
      <c r="C28" s="3"/>
      <c r="E28" s="8">
        <v>0.93823999999999996</v>
      </c>
      <c r="F28" s="8">
        <v>2.7894000000000001E-21</v>
      </c>
      <c r="G28" s="3"/>
      <c r="H28" s="3"/>
      <c r="I28" s="8">
        <v>0.36092999999999997</v>
      </c>
      <c r="J28" s="8">
        <v>1.7427499999999999E-21</v>
      </c>
      <c r="K28" s="3"/>
      <c r="M28" s="8"/>
      <c r="N28" s="8"/>
      <c r="O28" s="3"/>
      <c r="Q28" s="8"/>
      <c r="R28" s="8"/>
      <c r="S28" s="3"/>
      <c r="U28" s="8"/>
      <c r="V28" s="8"/>
      <c r="W28" s="3"/>
      <c r="Y28" s="8"/>
      <c r="Z28" s="8"/>
      <c r="AA28" s="3"/>
      <c r="AC28" s="8"/>
      <c r="AD28" s="8"/>
      <c r="AE28" s="3"/>
      <c r="AG28" s="8"/>
      <c r="AH28" s="8"/>
      <c r="AI28" s="3"/>
      <c r="AK28" s="8"/>
      <c r="AL28" s="8"/>
      <c r="AM28" s="3"/>
    </row>
    <row r="29" spans="1:39">
      <c r="A29" s="8">
        <v>0.24357999999999999</v>
      </c>
      <c r="B29" s="8">
        <v>7.3528000000000004E-21</v>
      </c>
      <c r="C29" s="3"/>
      <c r="E29" s="8">
        <v>1.1706300000000001</v>
      </c>
      <c r="F29" s="8">
        <v>2.7601399999999999E-21</v>
      </c>
      <c r="G29" s="3"/>
      <c r="H29" s="3"/>
      <c r="I29" s="8">
        <v>0.38207999999999998</v>
      </c>
      <c r="J29" s="8">
        <v>1.57162E-21</v>
      </c>
      <c r="K29" s="3"/>
      <c r="M29" s="8"/>
      <c r="N29" s="8"/>
      <c r="O29" s="3"/>
      <c r="Q29" s="8"/>
      <c r="R29" s="8"/>
      <c r="S29" s="3"/>
      <c r="U29" s="8"/>
      <c r="V29" s="8"/>
      <c r="W29" s="3"/>
      <c r="Y29" s="8"/>
      <c r="Z29" s="8"/>
      <c r="AA29" s="3"/>
      <c r="AC29" s="8"/>
      <c r="AD29" s="8"/>
      <c r="AE29" s="3"/>
      <c r="AG29" s="8"/>
      <c r="AH29" s="8"/>
      <c r="AI29" s="3"/>
      <c r="AK29" s="8"/>
      <c r="AL29" s="8"/>
      <c r="AM29" s="3"/>
    </row>
    <row r="30" spans="1:39">
      <c r="A30" s="8">
        <v>0.27234999999999998</v>
      </c>
      <c r="B30" s="8">
        <v>6.5603199999999998E-21</v>
      </c>
      <c r="C30" s="3"/>
      <c r="E30" s="8">
        <v>1.5241800000000001</v>
      </c>
      <c r="F30" s="8">
        <v>2.7894000000000001E-21</v>
      </c>
      <c r="G30" s="3"/>
      <c r="H30" s="3"/>
      <c r="I30" s="8">
        <v>0.39876</v>
      </c>
      <c r="J30" s="8">
        <v>1.48462E-21</v>
      </c>
      <c r="K30" s="3"/>
      <c r="M30" s="8"/>
      <c r="N30" s="8"/>
      <c r="O30" s="3"/>
      <c r="Q30" s="8"/>
      <c r="R30" s="8"/>
      <c r="S30" s="3"/>
      <c r="U30" s="8"/>
      <c r="V30" s="8"/>
      <c r="W30" s="3"/>
      <c r="Y30" s="8"/>
      <c r="Z30" s="8"/>
      <c r="AA30" s="3"/>
      <c r="AC30" s="8"/>
      <c r="AD30" s="8"/>
      <c r="AE30" s="3"/>
      <c r="AG30" s="8"/>
      <c r="AH30" s="8"/>
      <c r="AI30" s="3"/>
      <c r="AK30" s="8"/>
      <c r="AL30" s="8"/>
      <c r="AM30" s="3"/>
    </row>
    <row r="31" spans="1:39">
      <c r="A31" s="8">
        <v>0.30762</v>
      </c>
      <c r="B31" s="8">
        <v>6.19671E-21</v>
      </c>
      <c r="C31" s="3"/>
      <c r="E31" s="8">
        <v>2.0334599999999998</v>
      </c>
      <c r="F31" s="8">
        <v>2.8249300000000001E-21</v>
      </c>
      <c r="G31" s="3"/>
      <c r="H31" s="3"/>
      <c r="I31" s="8">
        <v>0.45051999999999998</v>
      </c>
      <c r="J31" s="8">
        <v>1.3530399999999999E-21</v>
      </c>
      <c r="K31" s="3"/>
      <c r="M31" s="8"/>
      <c r="N31" s="8"/>
      <c r="O31" s="3"/>
      <c r="Q31" s="8"/>
      <c r="R31" s="8"/>
      <c r="S31" s="3"/>
      <c r="U31" s="8"/>
      <c r="V31" s="8"/>
      <c r="W31" s="3"/>
      <c r="Y31" s="8"/>
      <c r="Z31" s="8"/>
      <c r="AA31" s="3"/>
      <c r="AC31" s="8"/>
      <c r="AD31" s="8"/>
      <c r="AE31" s="3"/>
      <c r="AG31" s="8"/>
      <c r="AH31" s="8"/>
      <c r="AI31" s="3"/>
      <c r="AK31" s="8"/>
      <c r="AL31" s="8"/>
      <c r="AM31" s="3"/>
    </row>
    <row r="32" spans="1:39">
      <c r="A32" s="8">
        <v>0.35099999999999998</v>
      </c>
      <c r="B32" s="8">
        <v>6.19671E-21</v>
      </c>
      <c r="C32" s="3"/>
      <c r="E32" s="8">
        <v>2.5943999999999998</v>
      </c>
      <c r="F32" s="8">
        <v>2.9218900000000001E-21</v>
      </c>
      <c r="G32" s="3"/>
      <c r="H32" s="3"/>
      <c r="I32" s="8">
        <v>0.49270000000000003</v>
      </c>
      <c r="J32" s="8">
        <v>1.29441E-21</v>
      </c>
      <c r="K32" s="3"/>
      <c r="M32" s="8"/>
      <c r="N32" s="8"/>
      <c r="O32" s="3"/>
      <c r="Q32" s="8"/>
      <c r="R32" s="8"/>
      <c r="S32" s="3"/>
      <c r="U32" s="8"/>
      <c r="V32" s="8"/>
      <c r="W32" s="3"/>
      <c r="Y32" s="8"/>
      <c r="Z32" s="8"/>
      <c r="AA32" s="3"/>
      <c r="AC32" s="8"/>
      <c r="AD32" s="8"/>
      <c r="AE32" s="3"/>
      <c r="AG32" s="8"/>
      <c r="AH32" s="8"/>
      <c r="AI32" s="3"/>
      <c r="AK32" s="8"/>
      <c r="AL32" s="8"/>
      <c r="AM32" s="3"/>
    </row>
    <row r="33" spans="1:39">
      <c r="A33" s="8">
        <v>0.40050999999999998</v>
      </c>
      <c r="B33" s="8">
        <v>6.6299600000000001E-21</v>
      </c>
      <c r="C33" s="3"/>
      <c r="E33" s="8">
        <v>3.1977799999999998</v>
      </c>
      <c r="F33" s="8">
        <v>3.06067E-21</v>
      </c>
      <c r="G33" s="3"/>
      <c r="H33" s="3"/>
      <c r="I33" s="8">
        <v>0.53773000000000004</v>
      </c>
      <c r="J33" s="8">
        <v>1.3248E-21</v>
      </c>
      <c r="K33" s="3"/>
      <c r="M33" s="8"/>
      <c r="N33" s="8"/>
      <c r="O33" s="3"/>
      <c r="Q33" s="8"/>
      <c r="R33" s="8"/>
      <c r="S33" s="3"/>
      <c r="U33" s="8"/>
      <c r="V33" s="8"/>
      <c r="W33" s="3"/>
      <c r="Y33" s="8"/>
      <c r="Z33" s="8"/>
      <c r="AA33" s="3"/>
      <c r="AC33" s="8"/>
      <c r="AD33" s="8"/>
      <c r="AE33" s="3"/>
      <c r="AG33" s="8"/>
      <c r="AH33" s="8"/>
      <c r="AI33" s="3"/>
      <c r="AK33" s="8"/>
      <c r="AL33" s="8"/>
      <c r="AM33" s="3"/>
    </row>
    <row r="34" spans="1:39">
      <c r="A34" s="8">
        <v>0.46259</v>
      </c>
      <c r="B34" s="8">
        <v>7.4465600000000006E-21</v>
      </c>
      <c r="C34" s="3"/>
      <c r="E34" s="8">
        <v>3.8155299999999999</v>
      </c>
      <c r="F34" s="8">
        <v>3.20605E-21</v>
      </c>
      <c r="G34" s="3"/>
      <c r="H34" s="3"/>
      <c r="I34" s="8">
        <v>0.60138000000000003</v>
      </c>
      <c r="J34" s="8">
        <v>1.4690500000000001E-21</v>
      </c>
      <c r="K34" s="3"/>
      <c r="M34" s="8"/>
      <c r="N34" s="8"/>
      <c r="O34" s="3"/>
      <c r="Q34" s="8"/>
      <c r="R34" s="8"/>
      <c r="S34" s="3"/>
      <c r="U34" s="8"/>
      <c r="V34" s="8"/>
      <c r="W34" s="3"/>
      <c r="Y34" s="8"/>
      <c r="Z34" s="8"/>
      <c r="AA34" s="3"/>
      <c r="AC34" s="8"/>
      <c r="AD34" s="8"/>
      <c r="AE34" s="3"/>
      <c r="AG34" s="8"/>
      <c r="AH34" s="8"/>
      <c r="AI34" s="3"/>
      <c r="AK34" s="8"/>
      <c r="AL34" s="8"/>
      <c r="AM34" s="3"/>
    </row>
    <row r="35" spans="1:39">
      <c r="A35" s="8">
        <v>0.53974999999999995</v>
      </c>
      <c r="B35" s="8">
        <v>9.3740699999999997E-21</v>
      </c>
      <c r="C35" s="3"/>
      <c r="E35" s="8">
        <v>4.4520799999999996</v>
      </c>
      <c r="F35" s="8">
        <v>3.4299100000000001E-21</v>
      </c>
      <c r="G35" s="3"/>
      <c r="H35" s="3"/>
      <c r="I35" s="8">
        <v>0.64971000000000001</v>
      </c>
      <c r="J35" s="8">
        <v>1.60851E-21</v>
      </c>
      <c r="K35" s="3"/>
      <c r="M35" s="8"/>
      <c r="N35" s="8"/>
      <c r="O35" s="3"/>
      <c r="Q35" s="8"/>
      <c r="R35" s="8"/>
      <c r="S35" s="3"/>
      <c r="U35" s="8"/>
      <c r="V35" s="8"/>
      <c r="W35" s="3"/>
      <c r="Y35" s="8"/>
      <c r="Z35" s="8"/>
      <c r="AA35" s="3"/>
      <c r="AC35" s="8"/>
      <c r="AD35" s="8"/>
      <c r="AE35" s="3"/>
      <c r="AG35" s="8"/>
      <c r="AH35" s="8"/>
      <c r="AI35" s="3"/>
      <c r="AK35" s="8"/>
      <c r="AL35" s="8"/>
      <c r="AM35" s="3"/>
    </row>
    <row r="36" spans="1:39">
      <c r="A36" s="8">
        <v>0.62978000000000001</v>
      </c>
      <c r="B36" s="8">
        <v>1.18005E-20</v>
      </c>
      <c r="C36" s="3"/>
      <c r="E36" s="8">
        <v>4.9779999999999998</v>
      </c>
      <c r="F36" s="8">
        <v>3.6771599999999998E-21</v>
      </c>
      <c r="G36" s="3"/>
      <c r="H36" s="3"/>
      <c r="I36" s="8">
        <v>0.70191999999999999</v>
      </c>
      <c r="J36" s="8">
        <v>1.8255199999999999E-21</v>
      </c>
      <c r="K36" s="3"/>
      <c r="M36" s="8"/>
      <c r="N36" s="8"/>
      <c r="O36" s="3"/>
      <c r="Q36" s="8"/>
      <c r="R36" s="8"/>
      <c r="S36" s="3"/>
      <c r="U36" s="8"/>
      <c r="V36" s="8"/>
      <c r="W36" s="3"/>
      <c r="Y36" s="8"/>
      <c r="Z36" s="8"/>
      <c r="AA36" s="3"/>
      <c r="AC36" s="8"/>
      <c r="AD36" s="8"/>
      <c r="AE36" s="3"/>
      <c r="AG36" s="8"/>
      <c r="AH36" s="8"/>
      <c r="AI36" s="3"/>
      <c r="AK36" s="8"/>
      <c r="AL36" s="8"/>
      <c r="AM36" s="3"/>
    </row>
    <row r="37" spans="1:39">
      <c r="A37" s="8">
        <v>0.74382999999999999</v>
      </c>
      <c r="B37" s="8">
        <v>1.5365499999999999E-20</v>
      </c>
      <c r="C37" s="3"/>
      <c r="E37" s="8">
        <v>5.5547700000000004</v>
      </c>
      <c r="F37" s="8">
        <v>4.0262599999999997E-21</v>
      </c>
      <c r="G37" s="3"/>
      <c r="H37" s="3"/>
      <c r="I37" s="8">
        <v>0.77549000000000001</v>
      </c>
      <c r="J37" s="8">
        <v>1.95712E-21</v>
      </c>
      <c r="K37" s="3"/>
      <c r="M37" s="8"/>
      <c r="N37" s="8"/>
      <c r="O37" s="3"/>
      <c r="Q37" s="8"/>
      <c r="R37" s="8"/>
      <c r="S37" s="3"/>
      <c r="U37" s="8"/>
      <c r="V37" s="8"/>
      <c r="W37" s="3"/>
      <c r="Y37" s="8"/>
      <c r="Z37" s="8"/>
      <c r="AA37" s="3"/>
      <c r="AC37" s="8"/>
      <c r="AD37" s="8"/>
      <c r="AE37" s="3"/>
      <c r="AG37" s="8"/>
      <c r="AH37" s="8"/>
      <c r="AI37" s="3"/>
      <c r="AK37" s="8"/>
      <c r="AL37" s="8"/>
      <c r="AM37" s="3"/>
    </row>
    <row r="38" spans="1:39">
      <c r="A38" s="8">
        <v>0.92803000000000002</v>
      </c>
      <c r="B38" s="8">
        <v>2.0695200000000001E-20</v>
      </c>
      <c r="C38" s="3"/>
      <c r="E38" s="8">
        <v>6.1357600000000003</v>
      </c>
      <c r="F38" s="8">
        <v>4.41782E-21</v>
      </c>
      <c r="G38" s="3"/>
      <c r="H38" s="3"/>
      <c r="I38" s="8">
        <v>0.83781000000000005</v>
      </c>
      <c r="J38" s="8">
        <v>2.1429200000000001E-21</v>
      </c>
      <c r="K38" s="3"/>
      <c r="M38" s="8"/>
      <c r="N38" s="8"/>
      <c r="O38" s="3"/>
      <c r="Q38" s="8"/>
      <c r="R38" s="8"/>
      <c r="S38" s="3"/>
      <c r="U38" s="8"/>
      <c r="V38" s="8"/>
      <c r="W38" s="3"/>
      <c r="Y38" s="8"/>
      <c r="Z38" s="8"/>
      <c r="AA38" s="3"/>
      <c r="AC38" s="8"/>
      <c r="AD38" s="8"/>
      <c r="AE38" s="3"/>
      <c r="AG38" s="8"/>
      <c r="AH38" s="8"/>
      <c r="AI38" s="3"/>
      <c r="AK38" s="8"/>
      <c r="AL38" s="8"/>
      <c r="AM38" s="3"/>
    </row>
    <row r="39" spans="1:39">
      <c r="A39" s="8">
        <v>1.10727</v>
      </c>
      <c r="B39" s="8">
        <v>2.66643E-20</v>
      </c>
      <c r="C39" s="3"/>
      <c r="E39" s="8">
        <v>6.62784</v>
      </c>
      <c r="F39" s="8">
        <v>4.8474599999999998E-21</v>
      </c>
      <c r="G39" s="3"/>
      <c r="H39" s="3"/>
      <c r="I39" s="8">
        <v>0.90513999999999994</v>
      </c>
      <c r="J39" s="8">
        <v>2.3217500000000001E-21</v>
      </c>
      <c r="K39" s="3"/>
      <c r="M39" s="8"/>
      <c r="N39" s="8"/>
      <c r="O39" s="3"/>
      <c r="Q39" s="8"/>
      <c r="R39" s="8"/>
      <c r="S39" s="3"/>
      <c r="U39" s="8"/>
      <c r="V39" s="8"/>
      <c r="W39" s="3"/>
      <c r="Y39" s="8"/>
      <c r="Z39" s="8"/>
      <c r="AA39" s="3"/>
      <c r="AC39" s="8"/>
      <c r="AD39" s="8"/>
      <c r="AE39" s="3"/>
      <c r="AG39" s="8"/>
      <c r="AH39" s="8"/>
      <c r="AI39" s="3"/>
      <c r="AK39" s="8"/>
      <c r="AL39" s="8"/>
      <c r="AM39" s="3"/>
    </row>
    <row r="40" spans="1:39">
      <c r="A40" s="8">
        <v>1.3647400000000001</v>
      </c>
      <c r="B40" s="8">
        <v>3.6371000000000001E-20</v>
      </c>
      <c r="C40" s="3"/>
      <c r="E40" s="8">
        <v>6.8605700000000001</v>
      </c>
      <c r="F40" s="8">
        <v>5.3076699999999997E-21</v>
      </c>
      <c r="G40" s="3"/>
      <c r="H40" s="3"/>
      <c r="I40" s="8">
        <v>0.98987999999999998</v>
      </c>
      <c r="J40" s="8">
        <v>2.43203E-21</v>
      </c>
      <c r="K40" s="3"/>
      <c r="M40" s="8"/>
      <c r="N40" s="8"/>
      <c r="O40" s="3"/>
      <c r="Q40" s="8"/>
      <c r="R40" s="8"/>
      <c r="S40" s="3"/>
      <c r="U40" s="8"/>
      <c r="V40" s="8"/>
      <c r="W40" s="3"/>
      <c r="Y40" s="8"/>
      <c r="Z40" s="8"/>
      <c r="AA40" s="3"/>
      <c r="AC40" s="9"/>
      <c r="AG40" s="8"/>
      <c r="AH40" s="8"/>
      <c r="AI40" s="3"/>
      <c r="AK40" s="8"/>
      <c r="AL40" s="8"/>
      <c r="AM40" s="3"/>
    </row>
    <row r="41" spans="1:39">
      <c r="A41" s="8">
        <v>1.70269</v>
      </c>
      <c r="B41" s="8">
        <v>5.1316199999999997E-20</v>
      </c>
      <c r="C41" s="3"/>
      <c r="E41" s="8">
        <v>7.1593799999999996</v>
      </c>
      <c r="F41" s="8">
        <v>5.7505999999999998E-21</v>
      </c>
      <c r="G41" s="3"/>
      <c r="H41" s="3"/>
      <c r="I41" s="8">
        <v>1.12981</v>
      </c>
      <c r="J41" s="8">
        <v>2.5155099999999998E-21</v>
      </c>
      <c r="K41" s="3"/>
      <c r="M41" s="8"/>
      <c r="N41" s="8"/>
      <c r="O41" s="3"/>
      <c r="Q41" s="8"/>
      <c r="R41" s="8"/>
      <c r="S41" s="3"/>
      <c r="U41" s="8"/>
      <c r="V41" s="8"/>
      <c r="W41" s="3"/>
      <c r="Y41" s="8"/>
      <c r="Z41" s="8"/>
      <c r="AA41" s="3"/>
      <c r="AG41" s="8"/>
      <c r="AH41" s="8"/>
      <c r="AI41" s="3"/>
      <c r="AK41" s="8"/>
      <c r="AL41" s="8"/>
      <c r="AM41" s="3"/>
    </row>
    <row r="42" spans="1:39">
      <c r="A42" s="8">
        <v>2.1243300000000001</v>
      </c>
      <c r="B42" s="8">
        <v>7.4104199999999998E-20</v>
      </c>
      <c r="C42" s="3"/>
      <c r="E42" s="8">
        <v>7.4107900000000004</v>
      </c>
      <c r="F42" s="8">
        <v>6.2304999999999997E-21</v>
      </c>
      <c r="G42" s="3"/>
      <c r="H42" s="3"/>
      <c r="I42" s="8">
        <v>1.2895099999999999</v>
      </c>
      <c r="J42" s="8">
        <v>2.5475399999999999E-21</v>
      </c>
      <c r="K42" s="3"/>
      <c r="M42" s="8"/>
      <c r="N42" s="8"/>
      <c r="O42" s="3"/>
      <c r="Q42" s="8"/>
      <c r="R42" s="8"/>
      <c r="S42" s="3"/>
      <c r="U42" s="8"/>
      <c r="V42" s="8"/>
      <c r="W42" s="3"/>
      <c r="Y42" s="8"/>
      <c r="Z42" s="8"/>
      <c r="AA42" s="3"/>
      <c r="AG42" s="8"/>
      <c r="AH42" s="8"/>
      <c r="AI42" s="3"/>
      <c r="AK42" s="8"/>
      <c r="AL42" s="8"/>
      <c r="AM42" s="3"/>
    </row>
    <row r="43" spans="1:39">
      <c r="A43" s="8">
        <v>2.3994599999999999</v>
      </c>
      <c r="B43" s="8">
        <v>9.0186299999999995E-20</v>
      </c>
      <c r="C43" s="3"/>
      <c r="E43" s="8">
        <v>7.9082100000000004</v>
      </c>
      <c r="F43" s="8">
        <v>5.5597600000000001E-21</v>
      </c>
      <c r="G43" s="3"/>
      <c r="H43" s="3"/>
      <c r="I43" s="8">
        <v>1.5580400000000001</v>
      </c>
      <c r="J43" s="8">
        <v>2.5745499999999999E-21</v>
      </c>
      <c r="K43" s="3"/>
      <c r="M43" s="8"/>
      <c r="N43" s="8"/>
      <c r="O43" s="3"/>
      <c r="Q43" s="8"/>
      <c r="R43" s="8"/>
      <c r="S43" s="3"/>
      <c r="U43" s="8"/>
      <c r="V43" s="8"/>
      <c r="W43" s="3"/>
      <c r="Y43" s="8"/>
      <c r="Z43" s="8"/>
      <c r="AA43" s="3"/>
      <c r="AG43" s="8"/>
      <c r="AH43" s="8"/>
      <c r="AI43" s="3"/>
      <c r="AK43" s="8"/>
      <c r="AL43" s="8"/>
      <c r="AM43" s="3"/>
    </row>
    <row r="44" spans="1:39">
      <c r="A44" s="8">
        <v>2.83399</v>
      </c>
      <c r="B44" s="8">
        <v>1.13531E-19</v>
      </c>
      <c r="C44" s="3"/>
      <c r="E44" s="8">
        <v>8.5424399999999991</v>
      </c>
      <c r="F44" s="8">
        <v>4.7362799999999997E-21</v>
      </c>
      <c r="G44" s="3"/>
      <c r="I44" s="8">
        <v>1.9447700000000001</v>
      </c>
      <c r="J44" s="8">
        <v>2.5155099999999998E-21</v>
      </c>
      <c r="K44" s="3"/>
      <c r="M44" s="8"/>
      <c r="N44" s="8"/>
      <c r="O44" s="3"/>
      <c r="Q44" s="8"/>
      <c r="R44" s="8"/>
      <c r="S44" s="3"/>
      <c r="U44" s="8"/>
      <c r="V44" s="8"/>
      <c r="W44" s="3"/>
      <c r="Y44" s="8"/>
      <c r="Z44" s="8"/>
      <c r="AA44" s="3"/>
      <c r="AG44" s="8"/>
      <c r="AH44" s="8"/>
      <c r="AI44" s="3"/>
      <c r="AK44" s="8"/>
      <c r="AL44" s="8"/>
      <c r="AM44" s="3"/>
    </row>
    <row r="45" spans="1:39">
      <c r="A45" s="8">
        <v>3.3813499999999999</v>
      </c>
      <c r="B45" s="8">
        <v>1.36429E-19</v>
      </c>
      <c r="C45" s="3"/>
      <c r="E45" s="8">
        <v>9.3406199999999995</v>
      </c>
      <c r="F45" s="8">
        <v>3.9840299999999997E-21</v>
      </c>
      <c r="G45" s="3"/>
      <c r="I45" s="8">
        <v>2.29311</v>
      </c>
      <c r="J45" s="8">
        <v>2.5475399999999999E-21</v>
      </c>
      <c r="K45" s="3"/>
      <c r="M45" s="8"/>
      <c r="N45" s="8"/>
      <c r="O45" s="3"/>
      <c r="Q45" s="8"/>
      <c r="R45" s="8"/>
      <c r="S45" s="3"/>
      <c r="U45" s="8"/>
      <c r="V45" s="8"/>
      <c r="W45" s="3"/>
      <c r="Y45" s="8"/>
      <c r="Z45" s="8"/>
      <c r="AA45" s="3"/>
      <c r="AG45" s="8"/>
      <c r="AH45" s="8"/>
      <c r="AI45" s="3"/>
      <c r="AK45" s="8"/>
      <c r="AL45" s="8"/>
      <c r="AM45" s="3"/>
    </row>
    <row r="46" spans="1:39">
      <c r="A46" s="8">
        <v>4.03444</v>
      </c>
      <c r="B46" s="8">
        <v>1.51303E-19</v>
      </c>
      <c r="C46" s="3"/>
      <c r="E46" s="8">
        <v>10.65822</v>
      </c>
      <c r="F46" s="8">
        <v>3.1657299999999998E-21</v>
      </c>
      <c r="G46" s="3"/>
      <c r="I46" s="8">
        <v>2.8333300000000001</v>
      </c>
      <c r="J46" s="8">
        <v>2.5745499999999999E-21</v>
      </c>
      <c r="K46" s="3"/>
      <c r="M46" s="8"/>
      <c r="N46" s="8"/>
      <c r="O46" s="3"/>
      <c r="Q46" s="8"/>
      <c r="R46" s="8"/>
      <c r="S46" s="3"/>
      <c r="U46" s="8"/>
      <c r="V46" s="8"/>
      <c r="W46" s="3"/>
      <c r="Y46" s="8"/>
      <c r="Z46" s="8"/>
      <c r="AA46" s="3"/>
      <c r="AG46" s="8"/>
      <c r="AH46" s="8"/>
      <c r="AI46" s="3"/>
      <c r="AK46" s="8"/>
      <c r="AL46" s="8"/>
      <c r="AM46" s="3"/>
    </row>
    <row r="47" spans="1:39">
      <c r="A47" s="8">
        <v>5.1996399999999996</v>
      </c>
      <c r="B47" s="8">
        <v>1.60181E-19</v>
      </c>
      <c r="C47" s="3"/>
      <c r="E47" s="8">
        <v>12.03886</v>
      </c>
      <c r="F47" s="8">
        <v>2.63499E-21</v>
      </c>
      <c r="G47" s="3"/>
      <c r="I47" s="8">
        <v>3.2011099999999999</v>
      </c>
      <c r="J47" s="8">
        <v>2.60734E-21</v>
      </c>
      <c r="K47" s="3"/>
      <c r="M47" s="8"/>
      <c r="N47" s="8"/>
      <c r="O47" s="3"/>
      <c r="Q47" s="8"/>
      <c r="R47" s="8"/>
      <c r="S47" s="3"/>
      <c r="U47" s="8"/>
      <c r="V47" s="8"/>
      <c r="W47" s="3"/>
      <c r="Y47" s="8"/>
      <c r="Z47" s="8"/>
      <c r="AA47" s="3"/>
      <c r="AG47" s="8"/>
      <c r="AH47" s="8"/>
      <c r="AI47" s="3"/>
      <c r="AK47" s="8"/>
      <c r="AL47" s="8"/>
      <c r="AM47" s="3"/>
    </row>
    <row r="48" spans="1:39">
      <c r="A48" s="8">
        <v>6.3439899999999998</v>
      </c>
      <c r="B48" s="8">
        <v>1.60181E-19</v>
      </c>
      <c r="C48" s="3"/>
      <c r="E48" s="8">
        <v>13.163740000000001</v>
      </c>
      <c r="F48" s="8">
        <v>2.2164800000000001E-21</v>
      </c>
      <c r="G48" s="3"/>
      <c r="I48" s="8">
        <v>3.5727600000000002</v>
      </c>
      <c r="J48" s="8">
        <v>2.7254300000000002E-21</v>
      </c>
      <c r="K48" s="3"/>
      <c r="M48" s="8"/>
      <c r="N48" s="8"/>
      <c r="O48" s="3"/>
      <c r="Q48" s="8"/>
      <c r="R48" s="8"/>
      <c r="S48" s="3"/>
      <c r="U48" s="8"/>
      <c r="V48" s="8"/>
      <c r="W48" s="3"/>
      <c r="Y48" s="8"/>
      <c r="Z48" s="8"/>
      <c r="AA48" s="3"/>
      <c r="AG48" s="8"/>
      <c r="AH48" s="8"/>
      <c r="AI48" s="3"/>
      <c r="AK48" s="8"/>
      <c r="AL48" s="8"/>
      <c r="AM48" s="3"/>
    </row>
    <row r="49" spans="1:39">
      <c r="A49" s="8">
        <v>8.36083</v>
      </c>
      <c r="B49" s="8">
        <v>1.51303E-19</v>
      </c>
      <c r="C49" s="3"/>
      <c r="E49" s="8">
        <v>14.86894</v>
      </c>
      <c r="F49" s="8">
        <v>1.8448799999999999E-21</v>
      </c>
      <c r="G49" s="3"/>
      <c r="I49" s="8">
        <v>3.8598699999999999</v>
      </c>
      <c r="J49" s="8">
        <v>2.8249300000000001E-21</v>
      </c>
      <c r="K49" s="3"/>
      <c r="M49" s="8"/>
      <c r="N49" s="8"/>
      <c r="O49" s="3"/>
      <c r="Q49" s="8"/>
      <c r="R49" s="8"/>
      <c r="S49" s="3"/>
      <c r="U49" s="8"/>
      <c r="V49" s="8"/>
      <c r="W49" s="3"/>
      <c r="Y49" s="8"/>
      <c r="Z49" s="8"/>
      <c r="AA49" s="3"/>
      <c r="AG49" s="8"/>
      <c r="AH49" s="8"/>
      <c r="AI49" s="3"/>
      <c r="AK49" s="8"/>
      <c r="AL49" s="8"/>
      <c r="AM49" s="3"/>
    </row>
    <row r="50" spans="1:39">
      <c r="A50" s="8">
        <v>10.304970000000001</v>
      </c>
      <c r="B50" s="8">
        <v>1.36429E-19</v>
      </c>
      <c r="C50" s="3"/>
      <c r="E50" s="8">
        <v>16.061419999999998</v>
      </c>
      <c r="F50" s="8">
        <v>1.60851E-21</v>
      </c>
      <c r="G50" s="3"/>
      <c r="I50" s="8">
        <v>4.8179499999999997</v>
      </c>
      <c r="J50" s="8">
        <v>3.20605E-21</v>
      </c>
      <c r="K50" s="3"/>
      <c r="M50" s="8"/>
      <c r="N50" s="8"/>
      <c r="O50" s="3"/>
      <c r="Q50" s="8"/>
      <c r="R50" s="8"/>
      <c r="S50" s="3"/>
      <c r="U50" s="8"/>
      <c r="V50" s="8"/>
      <c r="W50" s="3"/>
      <c r="Y50" s="8"/>
      <c r="Z50" s="8"/>
      <c r="AA50" s="3"/>
      <c r="AG50" s="8"/>
      <c r="AH50" s="8"/>
      <c r="AI50" s="3"/>
      <c r="AK50" s="8"/>
      <c r="AL50" s="8"/>
      <c r="AM50" s="3"/>
    </row>
    <row r="51" spans="1:39">
      <c r="A51" s="8">
        <v>13.44393</v>
      </c>
      <c r="B51" s="8">
        <v>1.14736E-19</v>
      </c>
      <c r="C51" s="3"/>
      <c r="E51" s="8">
        <v>17.922329999999999</v>
      </c>
      <c r="F51" s="8">
        <v>1.3248E-21</v>
      </c>
      <c r="G51" s="3"/>
      <c r="I51" s="8">
        <v>5.4433400000000001</v>
      </c>
      <c r="J51" s="8">
        <v>3.55513E-21</v>
      </c>
      <c r="K51" s="3"/>
      <c r="M51" s="8"/>
      <c r="N51" s="8"/>
      <c r="O51" s="3"/>
      <c r="Q51" s="8"/>
      <c r="R51" s="8"/>
      <c r="S51" s="3"/>
      <c r="U51" s="8"/>
      <c r="V51" s="8"/>
      <c r="W51" s="3"/>
      <c r="Y51" s="8"/>
      <c r="Z51" s="8"/>
      <c r="AA51" s="3"/>
      <c r="AG51" s="8"/>
      <c r="AH51" s="8"/>
      <c r="AI51" s="3"/>
      <c r="AK51" s="8"/>
      <c r="AL51" s="8"/>
      <c r="AM51" s="3"/>
    </row>
    <row r="52" spans="1:39">
      <c r="A52" s="8">
        <v>18.33999</v>
      </c>
      <c r="B52" s="8">
        <v>8.7005799999999999E-20</v>
      </c>
      <c r="C52" s="3"/>
      <c r="E52" s="8">
        <v>19.59694</v>
      </c>
      <c r="F52" s="8">
        <v>1.0888199999999999E-21</v>
      </c>
      <c r="G52" s="3"/>
      <c r="I52" s="8">
        <v>6.0138400000000001</v>
      </c>
      <c r="J52" s="8">
        <v>3.9840299999999997E-21</v>
      </c>
      <c r="K52" s="3"/>
      <c r="M52" s="8"/>
      <c r="N52" s="8"/>
      <c r="O52" s="3"/>
      <c r="Q52" s="8"/>
      <c r="R52" s="8"/>
      <c r="S52" s="3"/>
      <c r="U52" s="8"/>
      <c r="V52" s="8"/>
      <c r="W52" s="3"/>
      <c r="Y52" s="8"/>
      <c r="Z52" s="8"/>
      <c r="AA52" s="3"/>
      <c r="AG52" s="8"/>
      <c r="AH52" s="8"/>
      <c r="AI52" s="3"/>
      <c r="AK52" s="8"/>
      <c r="AL52" s="8"/>
      <c r="AM52" s="3"/>
    </row>
    <row r="53" spans="1:39">
      <c r="A53" s="8">
        <v>23.350729999999999</v>
      </c>
      <c r="B53" s="8">
        <v>6.8389700000000002E-20</v>
      </c>
      <c r="C53" s="3"/>
      <c r="E53" s="8">
        <v>21.38457</v>
      </c>
      <c r="F53" s="8">
        <v>8.8549399999999997E-22</v>
      </c>
      <c r="G53" s="3"/>
      <c r="I53" s="8">
        <v>6.3533600000000003</v>
      </c>
      <c r="J53" s="8">
        <v>4.3714699999999999E-21</v>
      </c>
      <c r="K53" s="3"/>
      <c r="M53" s="8"/>
      <c r="N53" s="8"/>
      <c r="O53" s="3"/>
      <c r="Q53" s="8"/>
      <c r="R53" s="8"/>
      <c r="S53" s="3"/>
      <c r="U53" s="8"/>
      <c r="V53" s="8"/>
      <c r="W53" s="3"/>
      <c r="Y53" s="8"/>
      <c r="Z53" s="8"/>
      <c r="AA53" s="3"/>
      <c r="AG53" s="8"/>
      <c r="AH53" s="8"/>
      <c r="AI53" s="3"/>
      <c r="AK53" s="8"/>
      <c r="AL53" s="8"/>
      <c r="AM53" s="3"/>
    </row>
    <row r="54" spans="1:39">
      <c r="A54" s="8">
        <v>29.49006</v>
      </c>
      <c r="B54" s="8">
        <v>5.2522300000000001E-20</v>
      </c>
      <c r="C54" s="3"/>
      <c r="E54" s="8">
        <v>23.62124</v>
      </c>
      <c r="F54" s="8">
        <v>6.7313200000000001E-22</v>
      </c>
      <c r="G54" s="3"/>
      <c r="I54" s="8">
        <v>6.8639200000000002</v>
      </c>
      <c r="J54" s="8">
        <v>5.1315299999999997E-21</v>
      </c>
      <c r="K54" s="3"/>
      <c r="M54" s="8"/>
      <c r="N54" s="8"/>
      <c r="O54" s="3"/>
      <c r="Q54" s="8"/>
      <c r="R54" s="8"/>
      <c r="S54" s="3"/>
      <c r="U54" s="8"/>
      <c r="V54" s="8"/>
      <c r="W54" s="3"/>
      <c r="Y54" s="8"/>
      <c r="Z54" s="8"/>
      <c r="AA54" s="3"/>
      <c r="AG54" s="8"/>
      <c r="AH54" s="8"/>
      <c r="AI54" s="3"/>
      <c r="AK54" s="8"/>
      <c r="AL54" s="8"/>
      <c r="AM54" s="3"/>
    </row>
    <row r="55" spans="1:39">
      <c r="A55" s="8">
        <v>37.547139999999999</v>
      </c>
      <c r="B55" s="8">
        <v>3.8913900000000002E-20</v>
      </c>
      <c r="C55" s="3"/>
      <c r="E55" s="8">
        <v>25.257950000000001</v>
      </c>
      <c r="F55" s="8">
        <v>5.28148E-22</v>
      </c>
      <c r="G55" s="3"/>
      <c r="I55" s="8">
        <v>7.58331</v>
      </c>
      <c r="J55" s="8">
        <v>6.1651299999999997E-21</v>
      </c>
      <c r="K55" s="3"/>
      <c r="M55" s="8"/>
      <c r="N55" s="8"/>
      <c r="O55" s="3"/>
      <c r="Q55" s="8"/>
      <c r="R55" s="8"/>
      <c r="S55" s="3"/>
      <c r="U55" s="8"/>
      <c r="V55" s="8"/>
      <c r="W55" s="3"/>
      <c r="Y55" s="8"/>
      <c r="Z55" s="8"/>
      <c r="AA55" s="3"/>
      <c r="AG55" s="8"/>
      <c r="AH55" s="8"/>
      <c r="AI55" s="3"/>
      <c r="AK55" s="8"/>
      <c r="AL55" s="8"/>
      <c r="AM55" s="3"/>
    </row>
    <row r="56" spans="1:39">
      <c r="A56" s="8">
        <v>45.81062</v>
      </c>
      <c r="B56" s="8">
        <v>3.0266399999999999E-20</v>
      </c>
      <c r="C56" s="3"/>
      <c r="E56" s="8">
        <v>26.411619999999999</v>
      </c>
      <c r="F56" s="8">
        <v>4.1091000000000002E-22</v>
      </c>
      <c r="G56" s="3"/>
      <c r="I56" s="8">
        <v>7.9303699999999999</v>
      </c>
      <c r="J56" s="8">
        <v>5.6902699999999998E-21</v>
      </c>
      <c r="K56" s="3"/>
      <c r="M56" s="8"/>
      <c r="N56" s="8"/>
      <c r="O56" s="3"/>
      <c r="Q56" s="8"/>
      <c r="R56" s="8"/>
      <c r="S56" s="3"/>
      <c r="U56" s="8"/>
      <c r="V56" s="8"/>
      <c r="W56" s="3"/>
      <c r="Y56" s="8"/>
      <c r="Z56" s="8"/>
      <c r="AA56" s="3"/>
      <c r="AG56" s="8"/>
      <c r="AH56" s="8"/>
      <c r="AI56" s="3"/>
      <c r="AK56" s="8"/>
      <c r="AL56" s="8"/>
      <c r="AM56" s="3"/>
    </row>
    <row r="57" spans="1:39">
      <c r="A57" s="8">
        <v>57.154730000000001</v>
      </c>
      <c r="B57" s="8">
        <v>2.29515E-20</v>
      </c>
      <c r="C57" s="3"/>
      <c r="E57" s="8">
        <v>27.283619999999999</v>
      </c>
      <c r="F57" s="8">
        <v>3.2997300000000001E-22</v>
      </c>
      <c r="G57" s="3"/>
      <c r="I57" s="8">
        <v>8.7615200000000009</v>
      </c>
      <c r="J57" s="8">
        <v>5.0138400000000003E-21</v>
      </c>
      <c r="K57" s="3"/>
      <c r="M57" s="8"/>
      <c r="N57" s="8"/>
      <c r="O57" s="3"/>
      <c r="Q57" s="8"/>
      <c r="R57" s="8"/>
      <c r="S57" s="3"/>
      <c r="U57" s="8"/>
      <c r="V57" s="8"/>
      <c r="W57" s="3"/>
      <c r="Y57" s="8"/>
      <c r="Z57" s="8"/>
      <c r="AA57" s="3"/>
      <c r="AG57" s="8"/>
      <c r="AH57" s="8"/>
      <c r="AI57" s="3"/>
      <c r="AK57" s="9"/>
    </row>
    <row r="58" spans="1:39">
      <c r="A58" s="8">
        <v>70.587959999999995</v>
      </c>
      <c r="B58" s="8">
        <v>1.7626399999999999E-20</v>
      </c>
      <c r="C58" s="3"/>
      <c r="E58" s="8">
        <v>28.529810000000001</v>
      </c>
      <c r="F58" s="8">
        <v>2.4508500000000001E-22</v>
      </c>
      <c r="G58" s="3"/>
      <c r="I58" s="8">
        <v>9.7787400000000009</v>
      </c>
      <c r="J58" s="8">
        <v>4.2712100000000004E-21</v>
      </c>
      <c r="K58" s="3"/>
      <c r="M58" s="8"/>
      <c r="N58" s="8"/>
      <c r="O58" s="3"/>
      <c r="Q58" s="8"/>
      <c r="R58" s="8"/>
      <c r="S58" s="3"/>
      <c r="U58" s="9"/>
      <c r="Y58" s="9"/>
      <c r="AG58" s="8"/>
      <c r="AH58" s="8"/>
      <c r="AI58" s="3"/>
    </row>
    <row r="59" spans="1:39">
      <c r="A59" s="8">
        <v>87.889120000000005</v>
      </c>
      <c r="B59" s="8">
        <v>1.3680499999999999E-20</v>
      </c>
      <c r="C59" s="3"/>
      <c r="E59" s="8">
        <v>29.17409</v>
      </c>
      <c r="F59" s="8">
        <v>1.8788700000000001E-22</v>
      </c>
      <c r="G59" s="3"/>
      <c r="I59" s="8">
        <v>10.803610000000001</v>
      </c>
      <c r="J59" s="8">
        <v>3.7634699999999997E-21</v>
      </c>
      <c r="K59" s="3"/>
      <c r="M59" s="8"/>
      <c r="N59" s="8"/>
      <c r="O59" s="3"/>
      <c r="Q59" s="8"/>
      <c r="R59" s="8"/>
      <c r="S59" s="3"/>
      <c r="AG59" s="8"/>
      <c r="AH59" s="8"/>
      <c r="AI59" s="3"/>
    </row>
    <row r="60" spans="1:39">
      <c r="A60" s="8">
        <v>110.99679999999999</v>
      </c>
      <c r="B60" s="8">
        <v>1.05064E-20</v>
      </c>
      <c r="C60" s="3"/>
      <c r="E60" s="8">
        <v>29.47174</v>
      </c>
      <c r="F60" s="8">
        <v>1.54746E-22</v>
      </c>
      <c r="G60" s="3"/>
      <c r="I60" s="8">
        <v>12.35585</v>
      </c>
      <c r="J60" s="8">
        <v>3.09312E-21</v>
      </c>
      <c r="K60" s="3"/>
      <c r="M60" s="8"/>
      <c r="N60" s="8"/>
      <c r="O60" s="3"/>
      <c r="Q60" s="8"/>
      <c r="R60" s="8"/>
      <c r="S60" s="3"/>
      <c r="AG60" s="9"/>
    </row>
    <row r="61" spans="1:39">
      <c r="A61" s="8">
        <v>146.2842</v>
      </c>
      <c r="B61" s="8">
        <v>7.7024799999999994E-21</v>
      </c>
      <c r="C61" s="3"/>
      <c r="E61" s="8">
        <v>29.77242</v>
      </c>
      <c r="F61" s="8">
        <v>1.0585999999999999E-22</v>
      </c>
      <c r="G61" s="3"/>
      <c r="I61" s="8">
        <v>13.485239999999999</v>
      </c>
      <c r="J61" s="8">
        <v>2.69684E-21</v>
      </c>
      <c r="K61" s="3"/>
      <c r="M61" s="8"/>
      <c r="N61" s="8"/>
      <c r="O61" s="3"/>
      <c r="Q61" s="9"/>
    </row>
    <row r="62" spans="1:39">
      <c r="A62" s="8">
        <v>180.29939999999999</v>
      </c>
      <c r="B62" s="8">
        <v>6.2625000000000003E-21</v>
      </c>
      <c r="C62" s="3"/>
      <c r="E62" s="9" t="s">
        <v>2</v>
      </c>
      <c r="I62" s="8">
        <v>15.391439999999999</v>
      </c>
      <c r="J62" s="8">
        <v>2.3513200000000001E-21</v>
      </c>
      <c r="K62" s="3"/>
      <c r="M62" s="8"/>
      <c r="N62" s="8"/>
      <c r="O62" s="3"/>
    </row>
    <row r="63" spans="1:39">
      <c r="A63" s="8">
        <v>224.94710000000001</v>
      </c>
      <c r="B63" s="8">
        <v>5.0382300000000002E-21</v>
      </c>
      <c r="C63" s="3"/>
      <c r="I63" s="8">
        <v>17.60285</v>
      </c>
      <c r="J63" s="8">
        <v>2.07181E-21</v>
      </c>
      <c r="K63" s="3"/>
      <c r="M63" s="8"/>
      <c r="N63" s="8"/>
      <c r="O63" s="3"/>
    </row>
    <row r="64" spans="1:39">
      <c r="A64" s="8">
        <v>283.51369999999997</v>
      </c>
      <c r="B64" s="8">
        <v>4.0022699999999998E-21</v>
      </c>
      <c r="C64" s="3"/>
      <c r="I64" s="8">
        <v>21.010590000000001</v>
      </c>
      <c r="J64" s="8">
        <v>1.8255199999999999E-21</v>
      </c>
      <c r="K64" s="3"/>
      <c r="M64" s="9"/>
    </row>
    <row r="65" spans="1:11">
      <c r="A65" s="8">
        <v>369.87380000000002</v>
      </c>
      <c r="B65" s="8">
        <v>3.10631E-21</v>
      </c>
      <c r="C65" s="3"/>
      <c r="I65" s="8">
        <v>25.64547</v>
      </c>
      <c r="J65" s="8">
        <v>1.5355799999999999E-21</v>
      </c>
      <c r="K65" s="3"/>
    </row>
    <row r="66" spans="1:11">
      <c r="A66" s="8">
        <v>455.88</v>
      </c>
      <c r="B66" s="8">
        <v>2.4990600000000001E-21</v>
      </c>
      <c r="C66" s="3"/>
      <c r="I66" s="8">
        <v>30.923079999999999</v>
      </c>
      <c r="J66" s="8">
        <v>1.3248E-21</v>
      </c>
      <c r="K66" s="3"/>
    </row>
    <row r="67" spans="1:11">
      <c r="A67" s="8">
        <v>543.92999999999995</v>
      </c>
      <c r="B67" s="8">
        <v>2.05342E-21</v>
      </c>
      <c r="C67" s="3"/>
      <c r="I67" s="8">
        <v>36.535989999999998</v>
      </c>
      <c r="J67" s="8">
        <v>1.1526299999999999E-21</v>
      </c>
      <c r="K67" s="3"/>
    </row>
    <row r="68" spans="1:11">
      <c r="A68" s="8">
        <v>656.9384</v>
      </c>
      <c r="B68" s="8">
        <v>1.6695299999999999E-21</v>
      </c>
      <c r="C68" s="3"/>
      <c r="I68" s="8">
        <v>42.212560000000003</v>
      </c>
      <c r="J68" s="8">
        <v>9.9441499999999991E-22</v>
      </c>
      <c r="K68" s="3"/>
    </row>
    <row r="69" spans="1:11">
      <c r="A69" s="8">
        <v>742.02080000000001</v>
      </c>
      <c r="B69" s="8">
        <v>1.45539E-21</v>
      </c>
      <c r="C69" s="3"/>
      <c r="I69" s="8">
        <v>49.269649999999999</v>
      </c>
      <c r="J69" s="8">
        <v>8.5610899999999997E-22</v>
      </c>
      <c r="K69" s="3"/>
    </row>
    <row r="70" spans="1:11">
      <c r="A70" s="8">
        <v>827.97709999999995</v>
      </c>
      <c r="B70" s="8">
        <v>1.2687099999999999E-21</v>
      </c>
      <c r="C70" s="3"/>
      <c r="I70" s="8">
        <v>56.23413</v>
      </c>
      <c r="J70" s="8">
        <v>7.3703800000000004E-22</v>
      </c>
      <c r="K70" s="3"/>
    </row>
    <row r="71" spans="1:11">
      <c r="A71" s="8">
        <v>905.32680000000005</v>
      </c>
      <c r="B71" s="8">
        <v>1.1439900000000001E-21</v>
      </c>
      <c r="C71" s="3"/>
      <c r="I71" s="8">
        <v>64.313760000000002</v>
      </c>
      <c r="J71" s="8">
        <v>6.2787200000000004E-22</v>
      </c>
      <c r="K71" s="3"/>
    </row>
    <row r="72" spans="1:11">
      <c r="A72" s="8">
        <v>956.32719999999995</v>
      </c>
      <c r="B72" s="8">
        <v>1.0557700000000001E-21</v>
      </c>
      <c r="C72" s="3"/>
      <c r="I72" s="8">
        <v>73.404790000000006</v>
      </c>
      <c r="J72" s="8">
        <v>5.4054500000000002E-22</v>
      </c>
      <c r="K72" s="3"/>
    </row>
    <row r="73" spans="1:11">
      <c r="A73" s="9" t="s">
        <v>2</v>
      </c>
      <c r="B73" s="8"/>
      <c r="I73" s="8">
        <v>84.809640000000002</v>
      </c>
      <c r="J73" s="8">
        <v>4.39603E-22</v>
      </c>
      <c r="K73" s="3"/>
    </row>
    <row r="74" spans="1:11">
      <c r="A74" s="8"/>
      <c r="B74" s="8"/>
      <c r="I74" s="8">
        <v>98.988110000000006</v>
      </c>
      <c r="J74" s="8">
        <v>3.5750999999999998E-22</v>
      </c>
      <c r="K74" s="3"/>
    </row>
    <row r="75" spans="1:11">
      <c r="A75" s="8"/>
      <c r="B75" s="8"/>
      <c r="I75" s="8">
        <v>114.3678</v>
      </c>
      <c r="J75" s="8">
        <v>2.9445099999999999E-22</v>
      </c>
      <c r="K75" s="3"/>
    </row>
    <row r="76" spans="1:11">
      <c r="A76" s="8"/>
      <c r="B76" s="8"/>
      <c r="I76" s="8">
        <v>127.646</v>
      </c>
      <c r="J76" s="8">
        <v>2.4768400000000002E-22</v>
      </c>
      <c r="K76" s="3"/>
    </row>
    <row r="77" spans="1:11">
      <c r="A77" s="8"/>
      <c r="B77" s="8"/>
      <c r="I77" s="8">
        <v>139.59710000000001</v>
      </c>
      <c r="J77" s="8">
        <v>2.0399599999999999E-22</v>
      </c>
      <c r="K77" s="3"/>
    </row>
    <row r="78" spans="1:11">
      <c r="A78" s="8"/>
      <c r="B78" s="8"/>
      <c r="I78" s="8">
        <v>154.2278</v>
      </c>
      <c r="J78" s="8">
        <v>1.7159600000000001E-22</v>
      </c>
      <c r="K78" s="3"/>
    </row>
    <row r="79" spans="1:11">
      <c r="A79" s="8"/>
      <c r="B79" s="8"/>
      <c r="I79" s="8">
        <v>168.32490000000001</v>
      </c>
      <c r="J79" s="8">
        <v>1.4961100000000001E-22</v>
      </c>
      <c r="K79" s="3"/>
    </row>
    <row r="80" spans="1:11">
      <c r="A80" s="8"/>
      <c r="B80" s="8"/>
      <c r="I80" s="8">
        <v>180.01150000000001</v>
      </c>
      <c r="J80" s="8">
        <v>1.25849E-22</v>
      </c>
      <c r="K80" s="3"/>
    </row>
    <row r="81" spans="1:11">
      <c r="A81" s="8"/>
      <c r="B81" s="8"/>
      <c r="I81" s="8">
        <v>190.17439999999999</v>
      </c>
      <c r="J81" s="8">
        <v>1.1349099999999999E-22</v>
      </c>
      <c r="K81" s="3"/>
    </row>
    <row r="82" spans="1:11">
      <c r="A82" s="8"/>
      <c r="B82" s="8"/>
      <c r="I82" s="8">
        <v>198.87790000000001</v>
      </c>
      <c r="J82" s="8">
        <v>1.0475E-22</v>
      </c>
      <c r="K82" s="3"/>
    </row>
    <row r="83" spans="1:11">
      <c r="A83" s="8"/>
      <c r="B83" s="8"/>
      <c r="I83" s="9" t="s">
        <v>2</v>
      </c>
    </row>
    <row r="84" spans="1:11">
      <c r="A84" s="8"/>
      <c r="B84" s="8"/>
    </row>
    <row r="85" spans="1:11">
      <c r="A85" s="8"/>
      <c r="B85" s="8"/>
    </row>
    <row r="86" spans="1:11">
      <c r="A86" s="8"/>
      <c r="B86" s="8"/>
    </row>
    <row r="87" spans="1:11">
      <c r="A87" s="8"/>
      <c r="B87" s="8"/>
    </row>
    <row r="88" spans="1:11">
      <c r="A88" s="8"/>
      <c r="B88" s="8"/>
    </row>
    <row r="89" spans="1:11">
      <c r="A89" s="8"/>
      <c r="B89" s="8"/>
    </row>
    <row r="90" spans="1:11">
      <c r="A90" s="8"/>
      <c r="B90" s="8"/>
    </row>
    <row r="91" spans="1:11">
      <c r="A91" s="8"/>
      <c r="B91" s="8"/>
    </row>
    <row r="92" spans="1:11">
      <c r="A92" s="8"/>
      <c r="B92" s="8"/>
    </row>
    <row r="93" spans="1:11">
      <c r="A93" s="8"/>
      <c r="B93" s="8"/>
    </row>
    <row r="94" spans="1:11">
      <c r="A94" s="8"/>
      <c r="B94" s="8"/>
    </row>
    <row r="95" spans="1:11">
      <c r="A95" s="8"/>
      <c r="B95" s="8"/>
    </row>
    <row r="96" spans="1:11">
      <c r="A96" s="8"/>
      <c r="B96" s="8"/>
    </row>
    <row r="97" spans="1:2">
      <c r="A97" s="8"/>
      <c r="B97" s="8"/>
    </row>
    <row r="98" spans="1:2">
      <c r="A98" s="8"/>
      <c r="B98" s="8"/>
    </row>
    <row r="99" spans="1:2">
      <c r="A99" s="8"/>
      <c r="B99" s="8"/>
    </row>
    <row r="100" spans="1:2">
      <c r="A100" s="8"/>
      <c r="B100" s="8"/>
    </row>
    <row r="101" spans="1:2">
      <c r="A101" s="8"/>
      <c r="B101" s="8"/>
    </row>
    <row r="102" spans="1:2">
      <c r="A102" s="8"/>
      <c r="B102" s="8"/>
    </row>
    <row r="103" spans="1:2">
      <c r="A103" s="8"/>
      <c r="B103" s="8"/>
    </row>
    <row r="104" spans="1:2">
      <c r="A104" s="8"/>
      <c r="B104" s="8"/>
    </row>
    <row r="105" spans="1:2">
      <c r="A105" s="8"/>
      <c r="B105" s="8"/>
    </row>
    <row r="106" spans="1:2">
      <c r="A106" s="8"/>
      <c r="B106" s="8"/>
    </row>
    <row r="107" spans="1:2">
      <c r="A107" s="8"/>
      <c r="B107" s="8"/>
    </row>
    <row r="108" spans="1:2">
      <c r="A108" s="8"/>
      <c r="B108" s="8"/>
    </row>
    <row r="109" spans="1:2">
      <c r="A109" s="8"/>
      <c r="B109" s="8"/>
    </row>
    <row r="110" spans="1:2">
      <c r="A110" s="8"/>
      <c r="B110" s="8"/>
    </row>
    <row r="111" spans="1:2">
      <c r="A111" s="8"/>
      <c r="B111" s="8"/>
    </row>
    <row r="112" spans="1:2">
      <c r="A112" s="8"/>
      <c r="B112" s="8"/>
    </row>
    <row r="113" spans="1:2">
      <c r="A113" s="8"/>
      <c r="B113" s="8"/>
    </row>
    <row r="114" spans="1:2">
      <c r="A114" s="8"/>
      <c r="B114" s="8"/>
    </row>
    <row r="115" spans="1:2">
      <c r="A115" s="8"/>
      <c r="B115" s="8"/>
    </row>
    <row r="116" spans="1:2">
      <c r="A116" s="8"/>
      <c r="B116" s="8"/>
    </row>
    <row r="117" spans="1:2">
      <c r="A117" s="8"/>
      <c r="B117" s="8"/>
    </row>
    <row r="118" spans="1:2">
      <c r="A118" s="8"/>
      <c r="B118" s="8"/>
    </row>
    <row r="119" spans="1:2">
      <c r="A119" s="8"/>
      <c r="B119" s="8"/>
    </row>
    <row r="120" spans="1:2">
      <c r="A120" s="8"/>
      <c r="B120" s="8"/>
    </row>
    <row r="121" spans="1:2">
      <c r="A121" s="8"/>
      <c r="B121" s="8"/>
    </row>
    <row r="122" spans="1:2">
      <c r="A122" s="8"/>
      <c r="B122" s="8"/>
    </row>
    <row r="123" spans="1:2">
      <c r="A123" s="8"/>
      <c r="B123" s="8"/>
    </row>
    <row r="124" spans="1:2">
      <c r="A124" s="8"/>
      <c r="B124" s="8"/>
    </row>
    <row r="125" spans="1:2">
      <c r="A125" s="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E35A-6DE7-484F-BFCA-2E01B86756D1}">
  <dimension ref="A1:V33"/>
  <sheetViews>
    <sheetView workbookViewId="0">
      <selection activeCell="B11" sqref="B11:B13"/>
    </sheetView>
  </sheetViews>
  <sheetFormatPr defaultRowHeight="16.5"/>
  <sheetData>
    <row r="1" spans="1:22">
      <c r="A1" s="9" t="s">
        <v>3</v>
      </c>
      <c r="F1" s="9" t="s">
        <v>3</v>
      </c>
      <c r="K1" s="9" t="s">
        <v>3</v>
      </c>
      <c r="P1" s="9" t="s">
        <v>3</v>
      </c>
      <c r="V1" s="9" t="s">
        <v>24</v>
      </c>
    </row>
    <row r="2" spans="1:22">
      <c r="A2" s="9" t="s">
        <v>11</v>
      </c>
      <c r="F2" s="9" t="s">
        <v>15</v>
      </c>
      <c r="K2" s="9" t="s">
        <v>18</v>
      </c>
      <c r="P2" s="9" t="s">
        <v>21</v>
      </c>
      <c r="V2" s="9" t="s">
        <v>25</v>
      </c>
    </row>
    <row r="3" spans="1:22">
      <c r="A3" s="10">
        <v>8.8000000000000007</v>
      </c>
      <c r="F3" s="10">
        <v>9.4</v>
      </c>
      <c r="K3" s="10">
        <v>12.5</v>
      </c>
      <c r="P3" s="10">
        <v>14</v>
      </c>
      <c r="V3" s="10">
        <v>8.8000000000000007</v>
      </c>
    </row>
    <row r="4" spans="1:22">
      <c r="A4" s="9" t="s">
        <v>5</v>
      </c>
      <c r="F4" s="9" t="s">
        <v>5</v>
      </c>
      <c r="K4" s="9" t="s">
        <v>5</v>
      </c>
      <c r="P4" s="9" t="s">
        <v>5</v>
      </c>
      <c r="V4" s="9" t="s">
        <v>5</v>
      </c>
    </row>
    <row r="5" spans="1:22">
      <c r="A5" s="9" t="s">
        <v>12</v>
      </c>
      <c r="F5" s="9" t="s">
        <v>17</v>
      </c>
      <c r="K5" s="9" t="s">
        <v>19</v>
      </c>
      <c r="P5" s="9" t="s">
        <v>22</v>
      </c>
      <c r="V5" s="9" t="s">
        <v>26</v>
      </c>
    </row>
    <row r="6" spans="1:22">
      <c r="A6" s="9" t="s">
        <v>14</v>
      </c>
      <c r="F6" s="9" t="s">
        <v>16</v>
      </c>
      <c r="K6" s="9" t="s">
        <v>20</v>
      </c>
      <c r="P6" s="9" t="s">
        <v>23</v>
      </c>
      <c r="V6" s="9" t="s">
        <v>14</v>
      </c>
    </row>
    <row r="7" spans="1:22">
      <c r="A7" s="9" t="s">
        <v>13</v>
      </c>
      <c r="F7" s="9" t="s">
        <v>13</v>
      </c>
      <c r="K7" s="9" t="s">
        <v>13</v>
      </c>
      <c r="P7" s="9" t="s">
        <v>13</v>
      </c>
      <c r="V7" s="9" t="s">
        <v>13</v>
      </c>
    </row>
    <row r="8" spans="1:22">
      <c r="A8" s="9" t="s">
        <v>7</v>
      </c>
      <c r="F8" s="9" t="s">
        <v>7</v>
      </c>
      <c r="K8" s="9" t="s">
        <v>7</v>
      </c>
      <c r="P8" s="9" t="s">
        <v>7</v>
      </c>
      <c r="V8" s="9" t="s">
        <v>7</v>
      </c>
    </row>
    <row r="9" spans="1:22">
      <c r="A9" s="9" t="s">
        <v>2</v>
      </c>
      <c r="F9" s="9" t="s">
        <v>2</v>
      </c>
      <c r="K9" s="9" t="s">
        <v>2</v>
      </c>
      <c r="P9" s="9" t="s">
        <v>2</v>
      </c>
    </row>
    <row r="10" spans="1:22">
      <c r="A10">
        <v>8.8000000000000007</v>
      </c>
      <c r="B10">
        <f>34.6*(1+0.29*4)*(1-A$10/A10)^3/A10*LN(EXP(1)+0.15*A10)*1E-20*A$33</f>
        <v>0</v>
      </c>
      <c r="F10">
        <v>9.4</v>
      </c>
      <c r="G10">
        <f>34.6*(1+0.29*4)*(1-F$10/F10)^3/F10*LN(EXP(1)+0.15*F10)*1E-20*F$33</f>
        <v>0</v>
      </c>
      <c r="K10">
        <v>12.5</v>
      </c>
      <c r="L10">
        <f>34.6*(1+0.29*4)*(1-K$10/K10)^3/K10*LN(EXP(1)+0.15*K10)*1E-20*K$33</f>
        <v>0</v>
      </c>
      <c r="P10">
        <v>14</v>
      </c>
      <c r="Q10">
        <f>34.6*(1+0.29*4)*(1-P$10/P10)^3/P10*LN(EXP(1)+0.15*P10)*1E-20*P$33</f>
        <v>0</v>
      </c>
    </row>
    <row r="11" spans="1:22">
      <c r="A11">
        <v>9</v>
      </c>
      <c r="B11">
        <f t="shared" ref="B11:B31" si="0">34.6*(1+0.29*4)*(1-A$10/A11)^3/A11*LN(EXP(1)+0.15*A11)*1E-20*A$33</f>
        <v>9.7182796319290756E-25</v>
      </c>
      <c r="F11">
        <v>9.5</v>
      </c>
      <c r="G11">
        <f t="shared" ref="G11:G30" si="1">34.6*(1+0.29*4)*(1-F$10/F11)^3/F11*LN(EXP(1)+0.15*F11)*1E-20*F$33</f>
        <v>1.8781971426084549E-26</v>
      </c>
      <c r="K11">
        <v>13</v>
      </c>
      <c r="L11">
        <f t="shared" ref="L11:L26" si="2">34.6*(1+0.29*4)*(1-K$10/K11)^3/K11*LN(EXP(1)+0.15*K11)*1E-20*K$33</f>
        <v>3.6790278160754265E-25</v>
      </c>
      <c r="P11">
        <v>15</v>
      </c>
      <c r="Q11">
        <f t="shared" ref="Q11:Q24" si="3">34.6*(1+0.29*4)*(1-P$10/P11)^3/P11*LN(EXP(1)+0.15*P11)*1E-20*P$33</f>
        <v>5.4430990776360053E-25</v>
      </c>
    </row>
    <row r="12" spans="1:22">
      <c r="A12">
        <v>9.5</v>
      </c>
      <c r="B12">
        <f t="shared" si="0"/>
        <v>3.4000585495498674E-23</v>
      </c>
      <c r="F12">
        <v>10</v>
      </c>
      <c r="G12">
        <f t="shared" si="1"/>
        <v>3.3460775957601721E-24</v>
      </c>
      <c r="K12">
        <v>14</v>
      </c>
      <c r="L12">
        <f t="shared" si="2"/>
        <v>7.5367165962978208E-24</v>
      </c>
      <c r="P12">
        <v>16</v>
      </c>
      <c r="Q12">
        <f t="shared" si="3"/>
        <v>3.4261449686162082E-24</v>
      </c>
    </row>
    <row r="13" spans="1:22">
      <c r="A13">
        <v>10</v>
      </c>
      <c r="B13">
        <f t="shared" si="0"/>
        <v>1.4127883182098505E-22</v>
      </c>
      <c r="F13">
        <v>11</v>
      </c>
      <c r="G13">
        <f t="shared" si="1"/>
        <v>4.4390288068795426E-23</v>
      </c>
      <c r="K13">
        <v>15</v>
      </c>
      <c r="L13">
        <f t="shared" si="2"/>
        <v>2.699362993664595E-23</v>
      </c>
      <c r="P13">
        <v>17</v>
      </c>
      <c r="Q13">
        <f t="shared" si="3"/>
        <v>9.2337795792882894E-24</v>
      </c>
    </row>
    <row r="14" spans="1:22">
      <c r="A14">
        <v>11</v>
      </c>
      <c r="B14">
        <f t="shared" si="0"/>
        <v>6.0904188095256524E-22</v>
      </c>
      <c r="F14">
        <v>12</v>
      </c>
      <c r="G14">
        <f t="shared" si="1"/>
        <v>1.3757093779801301E-22</v>
      </c>
      <c r="K14">
        <v>16</v>
      </c>
      <c r="L14">
        <f t="shared" si="2"/>
        <v>5.8279377628519873E-23</v>
      </c>
      <c r="P14">
        <v>18</v>
      </c>
      <c r="Q14">
        <f t="shared" si="3"/>
        <v>1.7708325092487947E-23</v>
      </c>
    </row>
    <row r="15" spans="1:22">
      <c r="A15">
        <v>12</v>
      </c>
      <c r="B15">
        <f t="shared" si="0"/>
        <v>1.3536540564396597E-21</v>
      </c>
      <c r="F15">
        <v>13</v>
      </c>
      <c r="G15">
        <f t="shared" si="1"/>
        <v>2.7087579109371431E-22</v>
      </c>
      <c r="K15">
        <v>17</v>
      </c>
      <c r="L15">
        <f t="shared" si="2"/>
        <v>9.8911845384658684E-23</v>
      </c>
      <c r="P15">
        <v>19</v>
      </c>
      <c r="Q15">
        <f t="shared" si="3"/>
        <v>2.8310365632960438E-23</v>
      </c>
    </row>
    <row r="16" spans="1:22">
      <c r="A16">
        <v>13</v>
      </c>
      <c r="B16">
        <f t="shared" si="0"/>
        <v>2.2701871534950297E-21</v>
      </c>
      <c r="F16">
        <v>14</v>
      </c>
      <c r="G16">
        <f t="shared" si="1"/>
        <v>4.2876717975802476E-22</v>
      </c>
      <c r="K16">
        <v>18</v>
      </c>
      <c r="L16">
        <f t="shared" si="2"/>
        <v>1.46110223417239E-22</v>
      </c>
      <c r="P16">
        <v>20</v>
      </c>
      <c r="Q16">
        <f t="shared" si="3"/>
        <v>4.0462745429393492E-23</v>
      </c>
    </row>
    <row r="17" spans="1:17">
      <c r="A17">
        <v>14</v>
      </c>
      <c r="B17">
        <f t="shared" si="0"/>
        <v>3.268956719841323E-21</v>
      </c>
      <c r="F17">
        <v>15</v>
      </c>
      <c r="G17">
        <f t="shared" si="1"/>
        <v>5.9847357137830432E-22</v>
      </c>
      <c r="K17">
        <v>19</v>
      </c>
      <c r="L17">
        <f t="shared" si="2"/>
        <v>1.9741064132955757E-22</v>
      </c>
      <c r="P17">
        <v>30</v>
      </c>
      <c r="Q17">
        <f t="shared" si="3"/>
        <v>1.7181264766091994E-22</v>
      </c>
    </row>
    <row r="18" spans="1:17">
      <c r="A18">
        <v>15</v>
      </c>
      <c r="B18">
        <f t="shared" si="0"/>
        <v>4.2865418126124971E-21</v>
      </c>
      <c r="F18">
        <v>16</v>
      </c>
      <c r="G18">
        <f t="shared" si="1"/>
        <v>7.7087189261526682E-22</v>
      </c>
      <c r="K18">
        <v>20</v>
      </c>
      <c r="L18">
        <f t="shared" si="2"/>
        <v>2.5083053807283655E-22</v>
      </c>
      <c r="P18">
        <v>40</v>
      </c>
      <c r="Q18">
        <f t="shared" si="3"/>
        <v>2.5555262452604571E-22</v>
      </c>
    </row>
    <row r="19" spans="1:17">
      <c r="A19">
        <v>16</v>
      </c>
      <c r="B19">
        <f t="shared" si="0"/>
        <v>5.2820072581902563E-21</v>
      </c>
      <c r="F19">
        <v>17</v>
      </c>
      <c r="G19">
        <f t="shared" si="1"/>
        <v>9.399206086023541E-22</v>
      </c>
      <c r="K19">
        <v>30</v>
      </c>
      <c r="L19">
        <f t="shared" si="2"/>
        <v>7.1351704552389601E-22</v>
      </c>
      <c r="P19">
        <v>50</v>
      </c>
      <c r="Q19">
        <f t="shared" si="3"/>
        <v>2.9823227493825777E-22</v>
      </c>
    </row>
    <row r="20" spans="1:17">
      <c r="A20">
        <v>17</v>
      </c>
      <c r="B20">
        <f t="shared" si="0"/>
        <v>6.2307891144855001E-21</v>
      </c>
      <c r="F20">
        <v>18</v>
      </c>
      <c r="G20">
        <f t="shared" si="1"/>
        <v>1.1018628024483434E-21</v>
      </c>
      <c r="K20">
        <v>40</v>
      </c>
      <c r="L20">
        <f t="shared" si="2"/>
        <v>9.5973958346826134E-22</v>
      </c>
      <c r="P20">
        <v>60</v>
      </c>
      <c r="Q20">
        <f t="shared" si="3"/>
        <v>3.1773444122945078E-22</v>
      </c>
    </row>
    <row r="21" spans="1:17">
      <c r="A21">
        <v>18</v>
      </c>
      <c r="B21">
        <f t="shared" si="0"/>
        <v>7.119455020183851E-21</v>
      </c>
      <c r="F21">
        <v>19</v>
      </c>
      <c r="G21">
        <f t="shared" si="1"/>
        <v>1.2545379997928954E-21</v>
      </c>
      <c r="K21">
        <v>50</v>
      </c>
      <c r="L21">
        <f t="shared" si="2"/>
        <v>1.0698822105269042E-21</v>
      </c>
      <c r="P21">
        <v>70</v>
      </c>
      <c r="Q21">
        <f t="shared" si="3"/>
        <v>3.2457771887947611E-22</v>
      </c>
    </row>
    <row r="22" spans="1:17">
      <c r="A22">
        <v>19</v>
      </c>
      <c r="B22">
        <f t="shared" si="0"/>
        <v>7.9418510380498141E-21</v>
      </c>
      <c r="F22">
        <v>20</v>
      </c>
      <c r="G22">
        <f t="shared" si="1"/>
        <v>1.3968631075459274E-21</v>
      </c>
      <c r="K22">
        <v>60</v>
      </c>
      <c r="L22">
        <f t="shared" si="2"/>
        <v>1.1103672687171202E-21</v>
      </c>
      <c r="P22">
        <v>80</v>
      </c>
      <c r="Q22">
        <f t="shared" si="3"/>
        <v>3.2444041193019877E-22</v>
      </c>
    </row>
    <row r="23" spans="1:17">
      <c r="A23">
        <v>20</v>
      </c>
      <c r="B23">
        <f t="shared" si="0"/>
        <v>8.6964382947013748E-21</v>
      </c>
      <c r="F23">
        <v>30</v>
      </c>
      <c r="G23">
        <f t="shared" si="1"/>
        <v>2.2957865100070201E-21</v>
      </c>
      <c r="K23">
        <v>70</v>
      </c>
      <c r="L23">
        <f t="shared" si="2"/>
        <v>1.1152010788069497E-21</v>
      </c>
      <c r="P23">
        <v>90</v>
      </c>
      <c r="Q23">
        <f t="shared" si="3"/>
        <v>3.2042856311731418E-22</v>
      </c>
    </row>
    <row r="24" spans="1:17">
      <c r="A24">
        <v>30</v>
      </c>
      <c r="B24">
        <f t="shared" si="0"/>
        <v>1.3206523895936978E-20</v>
      </c>
      <c r="F24">
        <v>40</v>
      </c>
      <c r="G24">
        <f t="shared" si="1"/>
        <v>2.6083101844425293E-21</v>
      </c>
      <c r="K24">
        <v>80</v>
      </c>
      <c r="L24">
        <f t="shared" si="2"/>
        <v>1.101563355034612E-21</v>
      </c>
      <c r="P24">
        <v>100</v>
      </c>
      <c r="Q24">
        <f t="shared" si="3"/>
        <v>3.142895957781855E-22</v>
      </c>
    </row>
    <row r="25" spans="1:17">
      <c r="A25">
        <v>40</v>
      </c>
      <c r="B25">
        <f t="shared" si="0"/>
        <v>1.4591832640763711E-20</v>
      </c>
      <c r="F25">
        <v>50</v>
      </c>
      <c r="G25">
        <f t="shared" si="1"/>
        <v>2.6783041599999194E-21</v>
      </c>
      <c r="K25">
        <v>90</v>
      </c>
      <c r="L25">
        <f t="shared" si="2"/>
        <v>1.0784265643463138E-21</v>
      </c>
      <c r="P25" s="9" t="s">
        <v>2</v>
      </c>
    </row>
    <row r="26" spans="1:17">
      <c r="A26">
        <v>50</v>
      </c>
      <c r="B26">
        <f t="shared" si="0"/>
        <v>1.4771498116139301E-20</v>
      </c>
      <c r="F26">
        <v>60</v>
      </c>
      <c r="G26">
        <f t="shared" si="1"/>
        <v>2.6477501714696273E-21</v>
      </c>
      <c r="K26">
        <v>100</v>
      </c>
      <c r="L26">
        <f t="shared" si="2"/>
        <v>1.0506397643316701E-21</v>
      </c>
    </row>
    <row r="27" spans="1:17">
      <c r="A27">
        <v>60</v>
      </c>
      <c r="B27">
        <f t="shared" si="0"/>
        <v>1.4477262112666867E-20</v>
      </c>
      <c r="F27">
        <v>70</v>
      </c>
      <c r="G27">
        <f t="shared" si="1"/>
        <v>2.5751773940434789E-21</v>
      </c>
      <c r="K27" s="9" t="s">
        <v>2</v>
      </c>
    </row>
    <row r="28" spans="1:17">
      <c r="A28">
        <v>70</v>
      </c>
      <c r="B28">
        <f t="shared" si="0"/>
        <v>1.3998923666100104E-20</v>
      </c>
      <c r="F28">
        <v>80</v>
      </c>
      <c r="G28">
        <f t="shared" si="1"/>
        <v>2.4862906499320205E-21</v>
      </c>
    </row>
    <row r="29" spans="1:17">
      <c r="A29">
        <v>80</v>
      </c>
      <c r="B29">
        <f t="shared" si="0"/>
        <v>1.3459498384673308E-20</v>
      </c>
      <c r="F29">
        <v>90</v>
      </c>
      <c r="G29">
        <f t="shared" si="1"/>
        <v>2.3929312810721454E-21</v>
      </c>
    </row>
    <row r="30" spans="1:17">
      <c r="A30">
        <v>90</v>
      </c>
      <c r="B30">
        <f t="shared" si="0"/>
        <v>1.2913509591582729E-20</v>
      </c>
      <c r="F30">
        <v>100</v>
      </c>
      <c r="G30">
        <f t="shared" si="1"/>
        <v>2.3006677237345249E-21</v>
      </c>
    </row>
    <row r="31" spans="1:17">
      <c r="A31">
        <v>100</v>
      </c>
      <c r="B31">
        <f t="shared" si="0"/>
        <v>1.2385254122077674E-20</v>
      </c>
      <c r="F31" s="9" t="s">
        <v>2</v>
      </c>
    </row>
    <row r="32" spans="1:17">
      <c r="A32" s="9" t="s">
        <v>2</v>
      </c>
    </row>
    <row r="33" spans="1:16">
      <c r="A33">
        <v>0.76</v>
      </c>
      <c r="F33">
        <v>0.14399999999999999</v>
      </c>
      <c r="K33">
        <v>7.2999999999999995E-2</v>
      </c>
      <c r="P33">
        <v>2.3E-2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F875-167E-4502-8EEB-CD834127BB64}">
  <dimension ref="A1:C32"/>
  <sheetViews>
    <sheetView workbookViewId="0">
      <selection activeCell="D21" sqref="D21"/>
    </sheetView>
  </sheetViews>
  <sheetFormatPr defaultRowHeight="16.5"/>
  <cols>
    <col min="2" max="2" width="33.875" bestFit="1" customWidth="1"/>
    <col min="3" max="3" width="54.625" bestFit="1" customWidth="1"/>
  </cols>
  <sheetData>
    <row r="1" spans="1:3">
      <c r="A1">
        <v>1</v>
      </c>
      <c r="B1" s="9" t="s">
        <v>6</v>
      </c>
      <c r="C1" s="9" t="s">
        <v>410</v>
      </c>
    </row>
    <row r="2" spans="1:3">
      <c r="A2">
        <v>2</v>
      </c>
      <c r="B2" s="9" t="s">
        <v>30</v>
      </c>
      <c r="C2" s="9" t="s">
        <v>35</v>
      </c>
    </row>
    <row r="3" spans="1:3">
      <c r="A3">
        <v>3</v>
      </c>
      <c r="B3" s="9" t="s">
        <v>107</v>
      </c>
      <c r="C3" s="9" t="s">
        <v>35</v>
      </c>
    </row>
    <row r="4" spans="1:3">
      <c r="A4">
        <v>4</v>
      </c>
      <c r="B4" s="9" t="s">
        <v>111</v>
      </c>
      <c r="C4" s="9" t="s">
        <v>35</v>
      </c>
    </row>
    <row r="5" spans="1:3">
      <c r="A5">
        <v>5</v>
      </c>
      <c r="B5" s="9" t="s">
        <v>116</v>
      </c>
      <c r="C5" s="9" t="s">
        <v>410</v>
      </c>
    </row>
    <row r="6" spans="1:3">
      <c r="A6">
        <v>6</v>
      </c>
      <c r="B6" s="9" t="s">
        <v>152</v>
      </c>
      <c r="C6" s="9" t="s">
        <v>410</v>
      </c>
    </row>
    <row r="7" spans="1:3">
      <c r="A7">
        <v>7</v>
      </c>
      <c r="B7" s="9" t="s">
        <v>185</v>
      </c>
      <c r="C7" s="9" t="s">
        <v>410</v>
      </c>
    </row>
    <row r="8" spans="1:3">
      <c r="A8">
        <v>8</v>
      </c>
      <c r="B8" s="9" t="s">
        <v>211</v>
      </c>
      <c r="C8" s="9" t="s">
        <v>410</v>
      </c>
    </row>
    <row r="9" spans="1:3">
      <c r="A9">
        <v>9</v>
      </c>
      <c r="B9" s="9" t="s">
        <v>251</v>
      </c>
      <c r="C9" s="9" t="s">
        <v>409</v>
      </c>
    </row>
    <row r="10" spans="1:3">
      <c r="A10">
        <v>10</v>
      </c>
      <c r="B10" s="9"/>
    </row>
    <row r="11" spans="1:3">
      <c r="A11">
        <v>11</v>
      </c>
      <c r="B11" s="9"/>
      <c r="C11" s="9"/>
    </row>
    <row r="12" spans="1:3">
      <c r="A12">
        <v>12</v>
      </c>
    </row>
    <row r="13" spans="1:3">
      <c r="A13">
        <v>13</v>
      </c>
    </row>
    <row r="14" spans="1:3">
      <c r="A14">
        <v>14</v>
      </c>
    </row>
    <row r="15" spans="1:3">
      <c r="A15">
        <v>15</v>
      </c>
    </row>
    <row r="16" spans="1:3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  <row r="21" spans="1:1">
      <c r="A21">
        <v>21</v>
      </c>
    </row>
    <row r="22" spans="1:1">
      <c r="A22">
        <v>22</v>
      </c>
    </row>
    <row r="23" spans="1:1">
      <c r="A23">
        <v>23</v>
      </c>
    </row>
    <row r="24" spans="1:1">
      <c r="A24">
        <v>24</v>
      </c>
    </row>
    <row r="25" spans="1:1">
      <c r="A25">
        <v>25</v>
      </c>
    </row>
    <row r="26" spans="1:1">
      <c r="A26">
        <v>26</v>
      </c>
    </row>
    <row r="27" spans="1:1">
      <c r="A27">
        <v>27</v>
      </c>
    </row>
    <row r="28" spans="1:1">
      <c r="A28">
        <v>28</v>
      </c>
    </row>
    <row r="29" spans="1:1">
      <c r="A29">
        <v>29</v>
      </c>
    </row>
    <row r="30" spans="1:1">
      <c r="A30">
        <v>30</v>
      </c>
    </row>
    <row r="31" spans="1:1">
      <c r="A31">
        <v>31</v>
      </c>
    </row>
    <row r="32" spans="1:1">
      <c r="A32">
        <v>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Elastic-Effective</vt:lpstr>
      <vt:lpstr>vibrational excitation</vt:lpstr>
      <vt:lpstr>Sheet6</vt:lpstr>
      <vt:lpstr>data sheet</vt:lpstr>
      <vt:lpstr>calculation sheet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SJBAEK</dc:creator>
  <cp:lastModifiedBy>SJBAEK</cp:lastModifiedBy>
  <dcterms:created xsi:type="dcterms:W3CDTF">2024-08-09T05:35:06Z</dcterms:created>
  <dcterms:modified xsi:type="dcterms:W3CDTF">2024-08-14T10:10:40Z</dcterms:modified>
</cp:coreProperties>
</file>