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repos_python\Project\BMED\Raw Data\BMED_v4\"/>
    </mc:Choice>
  </mc:AlternateContent>
  <xr:revisionPtr revIDLastSave="0" documentId="13_ncr:1_{B2429088-C2D8-4BE8-B86C-381FE611329E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" sheetId="10" r:id="rId5"/>
    <sheet name="Updated standard curve" sheetId="4" r:id="rId6"/>
    <sheet name="Auto save" sheetId="3" r:id="rId7"/>
  </sheets>
  <externalReferences>
    <externalReference r:id="rId8"/>
    <externalReference r:id="rId9"/>
  </externalReferences>
  <definedNames>
    <definedName name="_xlnm._FilterDatabase" localSheetId="6" hidden="1">'Auto save'!$M$1:$M$2705</definedName>
  </definedNames>
  <calcPr calcId="191029"/>
  <pivotCaches>
    <pivotCache cacheId="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65" i="1" l="1"/>
  <c r="AA68" i="1" l="1"/>
  <c r="AA67" i="1"/>
  <c r="AA66" i="1"/>
  <c r="X17" i="3" l="1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16" i="3"/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2" i="3"/>
  <c r="Y47" i="3"/>
  <c r="Y48" i="3"/>
  <c r="Y49" i="3"/>
  <c r="Y50" i="3"/>
  <c r="Y51" i="3"/>
  <c r="Y52" i="3"/>
  <c r="V17" i="11" l="1"/>
  <c r="W17" i="11"/>
  <c r="AN44" i="11" s="1"/>
  <c r="X17" i="11"/>
  <c r="AF32" i="11" s="1"/>
  <c r="V18" i="11"/>
  <c r="AD33" i="11" s="1"/>
  <c r="W18" i="11"/>
  <c r="AN45" i="11" s="1"/>
  <c r="X18" i="11"/>
  <c r="V19" i="11"/>
  <c r="AD34" i="11" s="1"/>
  <c r="W19" i="11"/>
  <c r="AN46" i="11" s="1"/>
  <c r="X19" i="11"/>
  <c r="AF34" i="11" s="1"/>
  <c r="V16" i="11"/>
  <c r="W16" i="11"/>
  <c r="AN43" i="11" s="1"/>
  <c r="X16" i="11"/>
  <c r="X15" i="11"/>
  <c r="W15" i="11"/>
  <c r="V15" i="11"/>
  <c r="P18" i="11"/>
  <c r="P17" i="11"/>
  <c r="Q17" i="11"/>
  <c r="AL44" i="11" s="1"/>
  <c r="R17" i="11"/>
  <c r="AO44" i="11" s="1"/>
  <c r="Q18" i="11"/>
  <c r="AL45" i="11" s="1"/>
  <c r="R18" i="11"/>
  <c r="AO45" i="11" s="1"/>
  <c r="P19" i="11"/>
  <c r="Q19" i="11"/>
  <c r="R19" i="11"/>
  <c r="AO46" i="11" s="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C37" i="11" s="1"/>
  <c r="AL12" i="11"/>
  <c r="AH35" i="11" s="1"/>
  <c r="AK12" i="11"/>
  <c r="AA35" i="11" s="1"/>
  <c r="AB31" i="11" l="1"/>
  <c r="AN48" i="11"/>
  <c r="AA30" i="11"/>
  <c r="AA42" i="11" s="1"/>
  <c r="AE33" i="11"/>
  <c r="AE45" i="11" s="1"/>
  <c r="AN42" i="11"/>
  <c r="AA34" i="11"/>
  <c r="AC34" i="11"/>
  <c r="AE34" i="11"/>
  <c r="AE46" i="11" s="1"/>
  <c r="AL50" i="11"/>
  <c r="AN47" i="11"/>
  <c r="AL49" i="11"/>
  <c r="AO42" i="11"/>
  <c r="AO49" i="11"/>
  <c r="AB34" i="11"/>
  <c r="AL48" i="11"/>
  <c r="AB30" i="11"/>
  <c r="AB42" i="11" s="1"/>
  <c r="AN49" i="11"/>
  <c r="AL47" i="11"/>
  <c r="AF37" i="11"/>
  <c r="AF49" i="11" s="1"/>
  <c r="AH37" i="11"/>
  <c r="AI37" i="11"/>
  <c r="AL46" i="11"/>
  <c r="AA33" i="11"/>
  <c r="AA45" i="11" s="1"/>
  <c r="AA32" i="11"/>
  <c r="AA44" i="11" s="1"/>
  <c r="AD37" i="11"/>
  <c r="AG37" i="11"/>
  <c r="AO48" i="11"/>
  <c r="AM30" i="11"/>
  <c r="AP30" i="11" s="1"/>
  <c r="AE37" i="11"/>
  <c r="AE49" i="11" s="1"/>
  <c r="AC30" i="11"/>
  <c r="AC31" i="11"/>
  <c r="AB33" i="11"/>
  <c r="AO47" i="11"/>
  <c r="AO50" i="11"/>
  <c r="AA31" i="11"/>
  <c r="AN50" i="11"/>
  <c r="AF33" i="11"/>
  <c r="AF45" i="11" s="1"/>
  <c r="AD30" i="11"/>
  <c r="AD42" i="11" s="1"/>
  <c r="AE30" i="11"/>
  <c r="AC33" i="11"/>
  <c r="AF30" i="11"/>
  <c r="AC43" i="11"/>
  <c r="AB45" i="11"/>
  <c r="AC46" i="11"/>
  <c r="AC42" i="11"/>
  <c r="AA43" i="11"/>
  <c r="AA46" i="11"/>
  <c r="AB43" i="11"/>
  <c r="AB46" i="11"/>
  <c r="AC45" i="11"/>
  <c r="AA47" i="11"/>
  <c r="AC49" i="11"/>
  <c r="AF42" i="11"/>
  <c r="AD49" i="11"/>
  <c r="AE42" i="11"/>
  <c r="AC38" i="11"/>
  <c r="AC50" i="11" s="1"/>
  <c r="AA38" i="11"/>
  <c r="AA50" i="11" s="1"/>
  <c r="AC35" i="11"/>
  <c r="AC47" i="11" s="1"/>
  <c r="AH38" i="11"/>
  <c r="AD35" i="11"/>
  <c r="AD47" i="11" s="1"/>
  <c r="AI38" i="11"/>
  <c r="AB32" i="11"/>
  <c r="AB44" i="11" s="1"/>
  <c r="AE35" i="11"/>
  <c r="AE47" i="11" s="1"/>
  <c r="AB35" i="11"/>
  <c r="AB47" i="11" s="1"/>
  <c r="AD32" i="11"/>
  <c r="AD44" i="11" s="1"/>
  <c r="AG35" i="11"/>
  <c r="AE31" i="11"/>
  <c r="AE43" i="11" s="1"/>
  <c r="AI35" i="11"/>
  <c r="AB36" i="11"/>
  <c r="AB48" i="11" s="1"/>
  <c r="AB38" i="11"/>
  <c r="AB50" i="11" s="1"/>
  <c r="AE38" i="11"/>
  <c r="AE50" i="11" s="1"/>
  <c r="AM29" i="11"/>
  <c r="AC36" i="11"/>
  <c r="AC48" i="11" s="1"/>
  <c r="AF31" i="11"/>
  <c r="AF43" i="11" s="1"/>
  <c r="AF35" i="11"/>
  <c r="AF47" i="11" s="1"/>
  <c r="AF36" i="11"/>
  <c r="AG36" i="11"/>
  <c r="AG38" i="11"/>
  <c r="AC32" i="11"/>
  <c r="AC44" i="11" s="1"/>
  <c r="AH36" i="11"/>
  <c r="AE36" i="11"/>
  <c r="AI36" i="11"/>
  <c r="AF38" i="11"/>
  <c r="AA37" i="11"/>
  <c r="AA49" i="11" s="1"/>
  <c r="AD38" i="11"/>
  <c r="AD50" i="11" s="1"/>
  <c r="AE32" i="11"/>
  <c r="AE44" i="11" s="1"/>
  <c r="AA36" i="11"/>
  <c r="AA48" i="11" s="1"/>
  <c r="AD36" i="11"/>
  <c r="AD48" i="11" s="1"/>
  <c r="AB37" i="11"/>
  <c r="AB49" i="11" s="1"/>
  <c r="AD31" i="11"/>
  <c r="AD43" i="11" s="1"/>
  <c r="AF44" i="11" l="1"/>
  <c r="AD46" i="11"/>
  <c r="AF46" i="11"/>
  <c r="AO30" i="11"/>
  <c r="AF50" i="11"/>
  <c r="AE48" i="11"/>
  <c r="AD45" i="11"/>
  <c r="AF48" i="11"/>
  <c r="AP29" i="11"/>
  <c r="AO29" i="11"/>
  <c r="X15" i="10"/>
  <c r="X17" i="10"/>
  <c r="X18" i="10"/>
  <c r="X19" i="10"/>
  <c r="X16" i="10"/>
  <c r="W17" i="10"/>
  <c r="W18" i="10"/>
  <c r="W19" i="10"/>
  <c r="W16" i="10"/>
  <c r="W15" i="10"/>
  <c r="V15" i="10"/>
  <c r="V16" i="10"/>
  <c r="V17" i="10"/>
  <c r="V18" i="10"/>
  <c r="V19" i="10"/>
  <c r="P16" i="10" l="1"/>
  <c r="P15" i="10"/>
  <c r="AE37" i="10" l="1"/>
  <c r="AE38" i="10"/>
  <c r="AE30" i="10"/>
  <c r="AD31" i="10"/>
  <c r="AD32" i="10"/>
  <c r="AD33" i="10"/>
  <c r="AD34" i="10"/>
  <c r="AD35" i="10"/>
  <c r="AD36" i="10"/>
  <c r="AD37" i="10"/>
  <c r="AD38" i="10"/>
  <c r="AD30" i="10"/>
  <c r="AD50" i="10" s="1"/>
  <c r="AA30" i="10"/>
  <c r="R17" i="10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C38" i="10" s="1"/>
  <c r="AL12" i="10"/>
  <c r="AB37" i="10" s="1"/>
  <c r="AK12" i="10"/>
  <c r="AA37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B36" i="10" l="1"/>
  <c r="AE36" i="10"/>
  <c r="AF38" i="10"/>
  <c r="AE35" i="10"/>
  <c r="AE32" i="10"/>
  <c r="AF32" i="10"/>
  <c r="AE34" i="10"/>
  <c r="AE46" i="10" s="1"/>
  <c r="AA36" i="10"/>
  <c r="AF37" i="10"/>
  <c r="AF31" i="10"/>
  <c r="AG36" i="10"/>
  <c r="AM29" i="10"/>
  <c r="AE31" i="10"/>
  <c r="AF34" i="10"/>
  <c r="AF46" i="10" s="1"/>
  <c r="AF33" i="10"/>
  <c r="AM30" i="10"/>
  <c r="AP30" i="10" s="1"/>
  <c r="AE33" i="10"/>
  <c r="AE45" i="10" s="1"/>
  <c r="AH36" i="10"/>
  <c r="AF36" i="10"/>
  <c r="AF48" i="10" s="1"/>
  <c r="AF35" i="10"/>
  <c r="AF30" i="10"/>
  <c r="AD48" i="10"/>
  <c r="AF47" i="10"/>
  <c r="AD47" i="10"/>
  <c r="AE47" i="10"/>
  <c r="AE48" i="10"/>
  <c r="AE42" i="10"/>
  <c r="AD43" i="10"/>
  <c r="AE50" i="10"/>
  <c r="AD45" i="10"/>
  <c r="AF42" i="10"/>
  <c r="AD42" i="10"/>
  <c r="AD46" i="10"/>
  <c r="AA42" i="10"/>
  <c r="AD49" i="10"/>
  <c r="AD44" i="10"/>
  <c r="AF50" i="10"/>
  <c r="AF44" i="10"/>
  <c r="AE49" i="10"/>
  <c r="AE44" i="10"/>
  <c r="AF49" i="10"/>
  <c r="AF43" i="10"/>
  <c r="AF45" i="10"/>
  <c r="AE43" i="10"/>
  <c r="AA35" i="10"/>
  <c r="AA32" i="10"/>
  <c r="AA44" i="10" s="1"/>
  <c r="AB35" i="10"/>
  <c r="AC32" i="10"/>
  <c r="AB31" i="10"/>
  <c r="AC36" i="10"/>
  <c r="AC48" i="10" s="1"/>
  <c r="AI36" i="10"/>
  <c r="AC30" i="10"/>
  <c r="AC37" i="10"/>
  <c r="AC35" i="10"/>
  <c r="AC47" i="10" s="1"/>
  <c r="AC31" i="10"/>
  <c r="AB32" i="10"/>
  <c r="AA31" i="10"/>
  <c r="AA43" i="10" s="1"/>
  <c r="AG35" i="10"/>
  <c r="AB30" i="10"/>
  <c r="AB42" i="10" s="1"/>
  <c r="AH35" i="10"/>
  <c r="AB49" i="10"/>
  <c r="AG37" i="10"/>
  <c r="AG38" i="10"/>
  <c r="AI38" i="10"/>
  <c r="AA38" i="10"/>
  <c r="AI37" i="10"/>
  <c r="AC34" i="10"/>
  <c r="AA33" i="10"/>
  <c r="AA34" i="10"/>
  <c r="AH38" i="10"/>
  <c r="AI35" i="10"/>
  <c r="AC33" i="10"/>
  <c r="AB34" i="10"/>
  <c r="AB33" i="10"/>
  <c r="AH37" i="10"/>
  <c r="AB38" i="10"/>
  <c r="AO30" i="10" l="1"/>
  <c r="AC50" i="10"/>
  <c r="AA47" i="10"/>
  <c r="AB47" i="10"/>
  <c r="AA49" i="10"/>
  <c r="AC42" i="10"/>
  <c r="AA50" i="10"/>
  <c r="AC46" i="10"/>
  <c r="AB44" i="10"/>
  <c r="AC43" i="10"/>
  <c r="AA46" i="10"/>
  <c r="AA45" i="10"/>
  <c r="AB48" i="10"/>
  <c r="AC49" i="10"/>
  <c r="AB46" i="10"/>
  <c r="AB43" i="10"/>
  <c r="AB50" i="10"/>
  <c r="AC45" i="10"/>
  <c r="AC44" i="10"/>
  <c r="AB45" i="10"/>
  <c r="AA48" i="10"/>
  <c r="AO29" i="10"/>
  <c r="AP29" i="10"/>
  <c r="Y17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AD23" i="3" s="1"/>
  <c r="AE23" i="3" s="1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AD24" i="3" l="1"/>
  <c r="AE24" i="3" s="1"/>
  <c r="AD16" i="3"/>
  <c r="AE16" i="3" s="1"/>
  <c r="AD17" i="3"/>
  <c r="AE17" i="3" s="1"/>
  <c r="AD18" i="3"/>
  <c r="AE18" i="3" s="1"/>
  <c r="AD19" i="3"/>
  <c r="AE19" i="3" s="1"/>
  <c r="AD20" i="3"/>
  <c r="AE20" i="3" s="1"/>
  <c r="AD21" i="3"/>
  <c r="AE21" i="3" s="1"/>
  <c r="AD22" i="3"/>
  <c r="AE22" i="3" s="1"/>
  <c r="Y27" i="3"/>
  <c r="Y28" i="3"/>
  <c r="Y32" i="3"/>
  <c r="Y33" i="3"/>
  <c r="Y34" i="3"/>
  <c r="Y35" i="3"/>
  <c r="Y37" i="3"/>
  <c r="Y38" i="3"/>
  <c r="Y39" i="3"/>
  <c r="Y41" i="3"/>
  <c r="Y42" i="3"/>
  <c r="Y43" i="3"/>
  <c r="Y44" i="3"/>
  <c r="Y45" i="3"/>
  <c r="Y46" i="3"/>
  <c r="Y16" i="3"/>
  <c r="Y18" i="3"/>
  <c r="Y19" i="3"/>
  <c r="Y20" i="3"/>
  <c r="Y21" i="3"/>
  <c r="Y22" i="3"/>
  <c r="Y23" i="3"/>
  <c r="Y24" i="3"/>
  <c r="Y25" i="3"/>
  <c r="Y26" i="3"/>
  <c r="Y29" i="3"/>
  <c r="Y30" i="3"/>
  <c r="Y31" i="3"/>
  <c r="Y36" i="3"/>
  <c r="Y40" i="3"/>
  <c r="Z16" i="3" l="1"/>
  <c r="AF16" i="3"/>
  <c r="AA16" i="3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Q16" i="1" l="1"/>
  <c r="Q17" i="1"/>
  <c r="R16" i="1"/>
  <c r="R20" i="1"/>
  <c r="Q18" i="1"/>
  <c r="Q19" i="1"/>
  <c r="P16" i="1"/>
  <c r="P20" i="1"/>
  <c r="R17" i="1"/>
  <c r="Q20" i="1"/>
  <c r="P18" i="1"/>
  <c r="R18" i="1"/>
  <c r="R19" i="1"/>
  <c r="P17" i="1"/>
  <c r="P19" i="1"/>
  <c r="AB19" i="1"/>
  <c r="AC20" i="1"/>
  <c r="AB20" i="1"/>
  <c r="AC19" i="1"/>
  <c r="AC16" i="1"/>
  <c r="AC17" i="1"/>
  <c r="AC18" i="1"/>
  <c r="AB18" i="1"/>
  <c r="AB16" i="1"/>
  <c r="AB17" i="1"/>
  <c r="AD18" i="1"/>
  <c r="AD20" i="1"/>
  <c r="AD17" i="1"/>
  <c r="AD19" i="1"/>
  <c r="AD16" i="1"/>
  <c r="AL32" i="1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H45" i="10" s="1"/>
  <c r="AJ15" i="11"/>
  <c r="AJ17" i="11"/>
  <c r="AJ16" i="11"/>
  <c r="AJ19" i="11"/>
  <c r="AJ18" i="11"/>
  <c r="AJ17" i="10"/>
  <c r="AI32" i="10" s="1"/>
  <c r="AJ19" i="10"/>
  <c r="AI34" i="10" s="1"/>
  <c r="AJ16" i="10"/>
  <c r="AI31" i="10" s="1"/>
  <c r="AJ18" i="10"/>
  <c r="AI33" i="10" s="1"/>
  <c r="AJ15" i="10"/>
  <c r="AI30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B37" i="9" s="1"/>
  <c r="AE12" i="9"/>
  <c r="AD38" i="9" s="1"/>
  <c r="AD15" i="1"/>
  <c r="AC15" i="1"/>
  <c r="AB15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B37" i="8" s="1"/>
  <c r="AE12" i="8"/>
  <c r="AA37" i="8" s="1"/>
  <c r="AI30" i="11" l="1"/>
  <c r="AI42" i="11" s="1"/>
  <c r="AM42" i="11"/>
  <c r="AM50" i="11"/>
  <c r="AM48" i="11"/>
  <c r="AM49" i="11"/>
  <c r="AM47" i="11"/>
  <c r="AI32" i="11"/>
  <c r="AI44" i="11" s="1"/>
  <c r="AM44" i="11"/>
  <c r="AH34" i="11"/>
  <c r="AH46" i="11" s="1"/>
  <c r="AP46" i="11"/>
  <c r="AH30" i="11"/>
  <c r="AH42" i="11" s="1"/>
  <c r="AP42" i="11"/>
  <c r="AP47" i="11"/>
  <c r="AP48" i="11"/>
  <c r="AP49" i="11"/>
  <c r="AP50" i="11"/>
  <c r="AI42" i="10"/>
  <c r="AH32" i="11"/>
  <c r="AH44" i="11" s="1"/>
  <c r="AP44" i="11"/>
  <c r="AH33" i="11"/>
  <c r="AH45" i="11" s="1"/>
  <c r="AP45" i="11"/>
  <c r="AI45" i="10"/>
  <c r="AH31" i="11"/>
  <c r="AH43" i="11" s="1"/>
  <c r="AP43" i="11"/>
  <c r="AI43" i="10"/>
  <c r="AI46" i="10"/>
  <c r="AI44" i="10"/>
  <c r="AI33" i="11"/>
  <c r="AI45" i="11" s="1"/>
  <c r="AM45" i="11"/>
  <c r="AI34" i="11"/>
  <c r="AI46" i="11" s="1"/>
  <c r="AM46" i="11"/>
  <c r="AG33" i="11"/>
  <c r="AG45" i="11" s="1"/>
  <c r="AI31" i="11"/>
  <c r="AI43" i="11" s="1"/>
  <c r="AM43" i="11"/>
  <c r="AH46" i="10"/>
  <c r="AG42" i="10"/>
  <c r="AH49" i="10"/>
  <c r="AG47" i="10"/>
  <c r="AH47" i="10"/>
  <c r="AI48" i="10"/>
  <c r="AI47" i="10"/>
  <c r="AH50" i="10"/>
  <c r="AI49" i="10"/>
  <c r="AG50" i="10"/>
  <c r="AI50" i="10"/>
  <c r="AG49" i="10"/>
  <c r="AG48" i="10"/>
  <c r="AH48" i="10"/>
  <c r="AG42" i="11"/>
  <c r="AH47" i="11"/>
  <c r="AI49" i="11"/>
  <c r="AG49" i="11"/>
  <c r="AH49" i="11"/>
  <c r="AI47" i="11"/>
  <c r="AG47" i="11"/>
  <c r="AG50" i="11"/>
  <c r="AG48" i="11"/>
  <c r="AI50" i="11"/>
  <c r="AH50" i="11"/>
  <c r="AH48" i="11"/>
  <c r="AI48" i="11"/>
  <c r="AG44" i="10"/>
  <c r="AG43" i="11"/>
  <c r="AG45" i="10"/>
  <c r="AG44" i="11"/>
  <c r="AG46" i="10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F46" i="9" s="1"/>
  <c r="AE37" i="9"/>
  <c r="AJ29" i="9"/>
  <c r="AM29" i="9" s="1"/>
  <c r="AA32" i="9"/>
  <c r="AD35" i="9"/>
  <c r="AD47" i="9" s="1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C34" i="9"/>
  <c r="AD37" i="9"/>
  <c r="AF37" i="9"/>
  <c r="AB38" i="9"/>
  <c r="AF38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C38" i="9"/>
  <c r="AB35" i="9"/>
  <c r="AC37" i="9"/>
  <c r="AC33" i="9"/>
  <c r="AE38" i="9"/>
  <c r="AE50" i="9" s="1"/>
  <c r="AE34" i="9"/>
  <c r="AE46" i="9" s="1"/>
  <c r="AD32" i="9"/>
  <c r="AD44" i="9" s="1"/>
  <c r="AF33" i="9"/>
  <c r="AF45" i="9" s="1"/>
  <c r="AA38" i="9"/>
  <c r="AA37" i="9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C37" i="8"/>
  <c r="AB33" i="8"/>
  <c r="AD38" i="8"/>
  <c r="AD34" i="8"/>
  <c r="AC38" i="8"/>
  <c r="AA34" i="8"/>
  <c r="AA33" i="8"/>
  <c r="AE38" i="8"/>
  <c r="AE33" i="8"/>
  <c r="AD37" i="8"/>
  <c r="AB35" i="8"/>
  <c r="AF35" i="8"/>
  <c r="AE37" i="8"/>
  <c r="AF37" i="8"/>
  <c r="AD33" i="8"/>
  <c r="AF38" i="8"/>
  <c r="AB34" i="8"/>
  <c r="AE32" i="8"/>
  <c r="AB38" i="8"/>
  <c r="AE34" i="8"/>
  <c r="AB32" i="8"/>
  <c r="AD32" i="8"/>
  <c r="AA38" i="8"/>
  <c r="AC33" i="8"/>
  <c r="AF50" i="9" l="1"/>
  <c r="AC46" i="9"/>
  <c r="AD50" i="9"/>
  <c r="AB43" i="9"/>
  <c r="AC47" i="9"/>
  <c r="AF49" i="9"/>
  <c r="AD49" i="9"/>
  <c r="AE49" i="9"/>
  <c r="AF43" i="9"/>
  <c r="AB46" i="9"/>
  <c r="AA44" i="9"/>
  <c r="AC44" i="9"/>
  <c r="AD48" i="9"/>
  <c r="AB42" i="9"/>
  <c r="AB50" i="9"/>
  <c r="AC48" i="9"/>
  <c r="AC42" i="9"/>
  <c r="AL29" i="9"/>
  <c r="AB49" i="9"/>
  <c r="AA49" i="9"/>
  <c r="AB47" i="9"/>
  <c r="AC45" i="9"/>
  <c r="AB45" i="9"/>
  <c r="AC49" i="9"/>
  <c r="AB43" i="8"/>
  <c r="AA43" i="9"/>
  <c r="AA45" i="9"/>
  <c r="AC50" i="9"/>
  <c r="AA50" i="9"/>
  <c r="AA46" i="9"/>
  <c r="AE50" i="8"/>
  <c r="AC48" i="8"/>
  <c r="AF42" i="8"/>
  <c r="AD47" i="8"/>
  <c r="AA47" i="8"/>
  <c r="AC45" i="8"/>
  <c r="AA49" i="8"/>
  <c r="AA50" i="8"/>
  <c r="AF43" i="8"/>
  <c r="AF46" i="8"/>
  <c r="AD44" i="8"/>
  <c r="AC43" i="8"/>
  <c r="AB44" i="8"/>
  <c r="AA43" i="8"/>
  <c r="AE46" i="8"/>
  <c r="AE42" i="8"/>
  <c r="AF44" i="8"/>
  <c r="AB50" i="8"/>
  <c r="AC42" i="8"/>
  <c r="AE44" i="8"/>
  <c r="AB46" i="8"/>
  <c r="AC44" i="8"/>
  <c r="AE48" i="8"/>
  <c r="AF50" i="8"/>
  <c r="AE43" i="8"/>
  <c r="AD45" i="8"/>
  <c r="AD48" i="8"/>
  <c r="AF49" i="8"/>
  <c r="AA48" i="8"/>
  <c r="AA44" i="8"/>
  <c r="AE49" i="8"/>
  <c r="AE47" i="8"/>
  <c r="AF47" i="8"/>
  <c r="AC49" i="8"/>
  <c r="AD43" i="8"/>
  <c r="AF45" i="8"/>
  <c r="AM30" i="9"/>
  <c r="AL30" i="9"/>
  <c r="AC46" i="8"/>
  <c r="AF48" i="8"/>
  <c r="AD46" i="8"/>
  <c r="AD50" i="8"/>
  <c r="AA45" i="8"/>
  <c r="AA46" i="8"/>
  <c r="AC50" i="8"/>
  <c r="AC47" i="8"/>
  <c r="AB45" i="8"/>
  <c r="AM29" i="8"/>
  <c r="AB49" i="8"/>
  <c r="AB48" i="8"/>
  <c r="AB42" i="8"/>
  <c r="AL30" i="8"/>
  <c r="AB47" i="8"/>
  <c r="AD49" i="8"/>
  <c r="AE45" i="8"/>
  <c r="AG12" i="1" l="1"/>
  <c r="AF12" i="1"/>
  <c r="AE12" i="1"/>
  <c r="AJ29" i="1" l="1"/>
  <c r="AB68" i="1"/>
  <c r="AA59" i="1"/>
  <c r="AB59" i="1" s="1"/>
  <c r="AC68" i="1"/>
  <c r="AB65" i="1"/>
  <c r="AA58" i="1"/>
  <c r="AB58" i="1" s="1"/>
  <c r="AA57" i="1"/>
  <c r="AB57" i="1" s="1"/>
  <c r="AB66" i="1"/>
  <c r="AA54" i="1"/>
  <c r="AB54" i="1" s="1"/>
  <c r="AA55" i="1"/>
  <c r="AB55" i="1" s="1"/>
  <c r="AC66" i="1"/>
  <c r="AA56" i="1"/>
  <c r="AB56" i="1" s="1"/>
  <c r="AC65" i="1"/>
  <c r="AC67" i="1"/>
  <c r="AB67" i="1"/>
  <c r="AJ30" i="1"/>
  <c r="AE67" i="1"/>
  <c r="AD67" i="1"/>
  <c r="AE68" i="1"/>
  <c r="AD68" i="1"/>
  <c r="AE65" i="1"/>
  <c r="AE66" i="1"/>
  <c r="AD66" i="1"/>
  <c r="AD65" i="1"/>
  <c r="AD34" i="1"/>
  <c r="AA35" i="1"/>
  <c r="AD35" i="1"/>
  <c r="AA34" i="1"/>
  <c r="AE35" i="1"/>
  <c r="AE34" i="1"/>
  <c r="AB35" i="1"/>
  <c r="AB34" i="1"/>
  <c r="AL30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2" i="8"/>
  <c r="AI32" i="1"/>
  <c r="AI33" i="1" s="1"/>
</calcChain>
</file>

<file path=xl/sharedStrings.xml><?xml version="1.0" encoding="utf-8"?>
<sst xmlns="http://schemas.openxmlformats.org/spreadsheetml/2006/main" count="798" uniqueCount="196">
  <si>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</si>
  <si>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</si>
  <si>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</si>
  <si>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</si>
  <si>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</si>
  <si>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</si>
  <si>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</si>
  <si>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</si>
  <si>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</si>
  <si>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</si>
  <si>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</si>
  <si>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</si>
  <si>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</si>
  <si>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</si>
  <si>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</si>
  <si>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</si>
  <si>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</si>
  <si>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</si>
  <si>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</si>
  <si>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</si>
  <si>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</si>
  <si>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</si>
  <si>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</si>
  <si>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</si>
  <si>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</si>
  <si>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</si>
  <si>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</si>
  <si>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</si>
  <si>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</si>
  <si>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</si>
  <si>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</si>
  <si>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</si>
  <si>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</si>
  <si>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</si>
  <si>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</si>
  <si>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</si>
  <si>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</si>
  <si>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</si>
  <si>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</si>
  <si>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</si>
  <si>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</si>
  <si>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</si>
  <si>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</si>
  <si>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</si>
  <si>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</si>
  <si>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</si>
  <si>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</si>
  <si>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</si>
  <si>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</si>
  <si>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</si>
  <si>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</si>
  <si>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</si>
  <si>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</si>
  <si>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</si>
  <si>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</si>
  <si>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</si>
  <si>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</si>
  <si>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</si>
  <si>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</si>
  <si>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</si>
  <si>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</si>
  <si>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</si>
  <si>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</si>
  <si>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</si>
  <si>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</si>
  <si>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</si>
  <si>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</si>
  <si>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</si>
  <si>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</si>
  <si>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</si>
  <si>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</si>
  <si>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</si>
  <si>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</si>
  <si>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</si>
  <si>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</si>
  <si>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</si>
  <si>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</si>
  <si>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</si>
  <si>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</si>
  <si>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</si>
  <si>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</si>
  <si>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</si>
  <si>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</si>
  <si>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</si>
  <si>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</si>
  <si>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</si>
  <si>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</si>
  <si>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</si>
  <si>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</si>
  <si>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</si>
  <si>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</si>
  <si>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</si>
  <si>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</si>
  <si>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</si>
  <si>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</si>
  <si>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</si>
  <si>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</si>
  <si>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</si>
  <si>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</si>
  <si>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</si>
  <si>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</si>
  <si>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</si>
  <si>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</si>
  <si>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</si>
  <si>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</si>
  <si>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</si>
  <si>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</si>
  <si>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</si>
  <si>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</si>
  <si>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</si>
  <si>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</si>
  <si>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</si>
  <si>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</si>
  <si>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</si>
  <si>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</si>
  <si>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</si>
  <si>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</si>
  <si>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</si>
  <si>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</si>
  <si>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</si>
  <si>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</si>
  <si>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</si>
  <si>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</si>
  <si>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</si>
  <si>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</si>
  <si>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</si>
  <si>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</si>
  <si>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</si>
  <si>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</si>
  <si>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</si>
  <si>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</si>
  <si>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</si>
  <si>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</si>
  <si>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</si>
  <si>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</si>
  <si>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</si>
  <si>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</si>
  <si>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</si>
  <si>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</si>
  <si>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</si>
  <si>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</si>
  <si>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</si>
  <si>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</si>
  <si>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</si>
  <si>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</si>
  <si>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</si>
  <si>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</si>
  <si>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</si>
  <si>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</si>
  <si>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</si>
  <si>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</si>
  <si>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</si>
  <si>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</si>
  <si>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</si>
  <si>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</si>
  <si>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</si>
  <si>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</si>
  <si>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</si>
  <si>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</si>
  <si>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</si>
  <si>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</si>
  <si>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</si>
  <si>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</si>
  <si>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</si>
  <si>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</si>
  <si>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</si>
  <si>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</si>
  <si>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</si>
  <si>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</si>
  <si>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</si>
  <si>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</si>
  <si>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</si>
  <si>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</si>
  <si>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</si>
  <si>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</si>
  <si>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</si>
  <si>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</si>
  <si>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</si>
  <si>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</si>
  <si>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0.25M potassium hydroxide</t>
    <phoneticPr fontId="1" type="noConversion"/>
  </si>
  <si>
    <t>Potassium hydroxide</t>
    <phoneticPr fontId="1" type="noConversion"/>
  </si>
  <si>
    <t>Auto</t>
    <phoneticPr fontId="1" type="noConversion"/>
  </si>
  <si>
    <t>Base</t>
    <phoneticPr fontId="1" type="noConversion"/>
  </si>
  <si>
    <t>Acid</t>
    <phoneticPr fontId="1" type="noConversion"/>
  </si>
  <si>
    <r>
      <t>17 -&gt; 10</t>
    </r>
    <r>
      <rPr>
        <sz val="11"/>
        <color theme="1"/>
        <rFont val="맑은 고딕"/>
        <family val="3"/>
        <charset val="129"/>
      </rPr>
      <t>℃</t>
    </r>
    <phoneticPr fontId="1" type="noConversion"/>
  </si>
  <si>
    <t>t</t>
    <phoneticPr fontId="1" type="noConversion"/>
  </si>
  <si>
    <t>W</t>
    <phoneticPr fontId="1" type="noConversion"/>
  </si>
  <si>
    <t>Wh</t>
    <phoneticPr fontId="1" type="noConversion"/>
  </si>
  <si>
    <t>gmh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</si>
  <si>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</si>
  <si>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</si>
  <si>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</si>
  <si>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</si>
  <si>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</si>
  <si>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</si>
  <si>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3.0M lactic acid + 3.0M potassium hydroxide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</si>
</sst>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theme="1"/>
      <name val="맑은 고딕"/>
      <family val="3"/>
      <charset val="129"/>
    </font>
    <font>
      <sz val="11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75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1" applyFont="1"/>
    <xf numFmtId="2" fontId="4" fillId="0" borderId="0" xfId="0" applyNumberFormat="1" applyFont="1" applyBorder="1" applyAlignment="1">
      <alignment horizontal="center" vertical="center"/>
    </xf>
    <xf numFmtId="2" fontId="4" fillId="0" borderId="6" xfId="0" applyNumberFormat="1" applyFont="1" applyBorder="1" applyAlignment="1">
      <alignment horizontal="center" vertical="center"/>
    </xf>
    <xf numFmtId="0" fontId="3" fillId="3" borderId="0" xfId="0" applyFont="1" applyFill="1">
      <alignment vertical="center"/>
    </xf>
    <xf numFmtId="2" fontId="13" fillId="0" borderId="0" xfId="0" applyNumberFormat="1" applyFont="1" applyBorder="1">
      <alignment vertical="center"/>
    </xf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2.6555</c:v>
                </c:pt>
                <c:pt idx="1">
                  <c:v>2.2228199999999996</c:v>
                </c:pt>
                <c:pt idx="2">
                  <c:v>1.7544877999999999</c:v>
                </c:pt>
                <c:pt idx="3">
                  <c:v>1.299755</c:v>
                </c:pt>
                <c:pt idx="4">
                  <c:v>0.92447179999999995</c:v>
                </c:pt>
                <c:pt idx="5">
                  <c:v>0.63450619999999991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6.5594355200000003E-3</c:v>
                </c:pt>
                <c:pt idx="1">
                  <c:v>1.6875000000000001E-2</c:v>
                </c:pt>
                <c:pt idx="2">
                  <c:v>1.8659178000000002E-2</c:v>
                </c:pt>
                <c:pt idx="3">
                  <c:v>2.0556247999999999E-2</c:v>
                </c:pt>
                <c:pt idx="4">
                  <c:v>2.2349401999999997E-2</c:v>
                </c:pt>
                <c:pt idx="5">
                  <c:v>2.3329322E-2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2.0589282399999999E-2</c:v>
                </c:pt>
                <c:pt idx="1">
                  <c:v>0.66587446000000006</c:v>
                </c:pt>
                <c:pt idx="2">
                  <c:v>1.136784</c:v>
                </c:pt>
                <c:pt idx="3">
                  <c:v>1.5726859999999998</c:v>
                </c:pt>
                <c:pt idx="4">
                  <c:v>1.948126</c:v>
                </c:pt>
                <c:pt idx="5">
                  <c:v>2.2190960000000004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3.3622940649999995</c:v>
                </c:pt>
                <c:pt idx="1">
                  <c:v>2.6534331249999998</c:v>
                </c:pt>
                <c:pt idx="2">
                  <c:v>2.4549898450000001</c:v>
                </c:pt>
                <c:pt idx="3">
                  <c:v>2.23330625</c:v>
                </c:pt>
                <c:pt idx="4">
                  <c:v>1.9122498450000001</c:v>
                </c:pt>
                <c:pt idx="5">
                  <c:v>1.3640059400000002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-6.0359899999999998E-3</c:v>
                </c:pt>
                <c:pt idx="1">
                  <c:v>0.27054795000000004</c:v>
                </c:pt>
                <c:pt idx="2">
                  <c:v>0.56113508000000001</c:v>
                </c:pt>
                <c:pt idx="3">
                  <c:v>0.91848218500000012</c:v>
                </c:pt>
                <c:pt idx="4">
                  <c:v>1.325385155</c:v>
                </c:pt>
                <c:pt idx="5">
                  <c:v>1.7137517199999999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-6.1999999999999998E-3</c:v>
                </c:pt>
                <c:pt idx="1">
                  <c:v>-5.2481499999999966E-4</c:v>
                </c:pt>
                <c:pt idx="2">
                  <c:v>7.9369949999999988E-3</c:v>
                </c:pt>
                <c:pt idx="3">
                  <c:v>2.0204804999999999E-2</c:v>
                </c:pt>
                <c:pt idx="4">
                  <c:v>3.4889840000000005E-2</c:v>
                </c:pt>
                <c:pt idx="5">
                  <c:v>5.3543810000000004E-2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14.406000000000001</c:v>
                </c:pt>
                <c:pt idx="1">
                  <c:v>13.845000000000001</c:v>
                </c:pt>
                <c:pt idx="2">
                  <c:v>13.708</c:v>
                </c:pt>
                <c:pt idx="3">
                  <c:v>13.502000000000001</c:v>
                </c:pt>
                <c:pt idx="4">
                  <c:v>13.180999999999999</c:v>
                </c:pt>
                <c:pt idx="5">
                  <c:v>12.766999999999999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11.253</c:v>
                </c:pt>
                <c:pt idx="1">
                  <c:v>2.8069999999999999</c:v>
                </c:pt>
                <c:pt idx="2">
                  <c:v>2.4380000000000002</c:v>
                </c:pt>
                <c:pt idx="3">
                  <c:v>2.1760000000000002</c:v>
                </c:pt>
                <c:pt idx="4">
                  <c:v>2.08</c:v>
                </c:pt>
                <c:pt idx="5">
                  <c:v>2.0249999999999999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11.964</c:v>
                </c:pt>
                <c:pt idx="1">
                  <c:v>13.281000000000001</c:v>
                </c:pt>
                <c:pt idx="2">
                  <c:v>13.436999999999999</c:v>
                </c:pt>
                <c:pt idx="3">
                  <c:v>13.585000000000001</c:v>
                </c:pt>
                <c:pt idx="4">
                  <c:v>13.711</c:v>
                </c:pt>
                <c:pt idx="5">
                  <c:v>13.734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curve'!$B$9</c:f>
              <c:strCache>
                <c:ptCount val="1"/>
                <c:pt idx="0">
                  <c:v>KOH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curve'!$F$11:$F$20</c:f>
              <c:numCache>
                <c:formatCode>General</c:formatCode>
                <c:ptCount val="10"/>
                <c:pt idx="0">
                  <c:v>0.378</c:v>
                </c:pt>
                <c:pt idx="1">
                  <c:v>1.5229999999999999</c:v>
                </c:pt>
                <c:pt idx="2">
                  <c:v>2.84</c:v>
                </c:pt>
                <c:pt idx="3">
                  <c:v>12.18</c:v>
                </c:pt>
                <c:pt idx="4">
                  <c:v>24.1</c:v>
                </c:pt>
                <c:pt idx="5">
                  <c:v>112.6</c:v>
                </c:pt>
                <c:pt idx="6">
                  <c:v>216</c:v>
                </c:pt>
                <c:pt idx="7">
                  <c:v>359</c:v>
                </c:pt>
                <c:pt idx="8">
                  <c:v>480</c:v>
                </c:pt>
                <c:pt idx="9">
                  <c:v>572</c:v>
                </c:pt>
              </c:numCache>
            </c:numRef>
          </c:xVal>
          <c:yVal>
            <c:numRef>
              <c:f>'[1]Updated standard curve'!$B$11:$B$20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'[1]Updated standard curve'!$M$9</c:f>
              <c:strCache>
                <c:ptCount val="1"/>
                <c:pt idx="0">
                  <c:v>K-Lac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curve'!$R$11:$R$20</c:f>
              <c:numCache>
                <c:formatCode>General</c:formatCode>
                <c:ptCount val="10"/>
                <c:pt idx="0">
                  <c:v>7.0925000000000002E-2</c:v>
                </c:pt>
                <c:pt idx="1">
                  <c:v>0.55950000000000011</c:v>
                </c:pt>
                <c:pt idx="2">
                  <c:v>1.1952500000000001</c:v>
                </c:pt>
                <c:pt idx="3">
                  <c:v>5.8649999999999993</c:v>
                </c:pt>
                <c:pt idx="4">
                  <c:v>11.344999999999999</c:v>
                </c:pt>
                <c:pt idx="5">
                  <c:v>51.025000000000006</c:v>
                </c:pt>
                <c:pt idx="6">
                  <c:v>94.050000000000011</c:v>
                </c:pt>
                <c:pt idx="7">
                  <c:v>165</c:v>
                </c:pt>
                <c:pt idx="8">
                  <c:v>217</c:v>
                </c:pt>
                <c:pt idx="9">
                  <c:v>265.75</c:v>
                </c:pt>
              </c:numCache>
            </c:numRef>
          </c:xVal>
          <c:yVal>
            <c:numRef>
              <c:f>'[1]Updated standard curve'!$M$11:$M$20</c:f>
              <c:numCache>
                <c:formatCode>General</c:formatCode>
                <c:ptCount val="10"/>
                <c:pt idx="0">
                  <c:v>6.6666666666666664E-4</c:v>
                </c:pt>
                <c:pt idx="1">
                  <c:v>3.3333333333333335E-3</c:v>
                </c:pt>
                <c:pt idx="2">
                  <c:v>6.6666666666666671E-3</c:v>
                </c:pt>
                <c:pt idx="3">
                  <c:v>3.3333333333333333E-2</c:v>
                </c:pt>
                <c:pt idx="4">
                  <c:v>6.6666666666666666E-2</c:v>
                </c:pt>
                <c:pt idx="5">
                  <c:v>0.33333333333333331</c:v>
                </c:pt>
                <c:pt idx="6">
                  <c:v>0.66666666666666663</c:v>
                </c:pt>
                <c:pt idx="7">
                  <c:v>1.3333333333333333</c:v>
                </c:pt>
                <c:pt idx="8">
                  <c:v>2</c:v>
                </c:pt>
                <c:pt idx="9">
                  <c:v>2.6666666666666665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curve'!$T$9</c:f>
              <c:strCache>
                <c:ptCount val="1"/>
                <c:pt idx="0">
                  <c:v>KHCO3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curve'!$V$11:$V$20</c:f>
              <c:numCache>
                <c:formatCode>General</c:formatCode>
                <c:ptCount val="10"/>
                <c:pt idx="0">
                  <c:v>0.1114</c:v>
                </c:pt>
                <c:pt idx="1">
                  <c:v>0.55900000000000005</c:v>
                </c:pt>
                <c:pt idx="2">
                  <c:v>1.1220000000000001</c:v>
                </c:pt>
                <c:pt idx="3">
                  <c:v>4.45</c:v>
                </c:pt>
                <c:pt idx="4">
                  <c:v>9.81</c:v>
                </c:pt>
                <c:pt idx="6">
                  <c:v>42</c:v>
                </c:pt>
                <c:pt idx="7">
                  <c:v>76.099999999999994</c:v>
                </c:pt>
                <c:pt idx="8">
                  <c:v>129</c:v>
                </c:pt>
                <c:pt idx="9">
                  <c:v>165.2</c:v>
                </c:pt>
              </c:numCache>
            </c:numRef>
          </c:xVal>
          <c:yVal>
            <c:numRef>
              <c:f>'[1]Updated standard curve'!$T$11:$T$20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0.2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curve'!$Y$9</c:f>
              <c:strCache>
                <c:ptCount val="1"/>
                <c:pt idx="0">
                  <c:v>K-For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curve'!$AA$11:$AA$18</c:f>
              <c:numCache>
                <c:formatCode>General</c:formatCode>
                <c:ptCount val="8"/>
                <c:pt idx="0">
                  <c:v>0.20200000000000001</c:v>
                </c:pt>
                <c:pt idx="1">
                  <c:v>1.04</c:v>
                </c:pt>
                <c:pt idx="2">
                  <c:v>2</c:v>
                </c:pt>
                <c:pt idx="3">
                  <c:v>9.91</c:v>
                </c:pt>
                <c:pt idx="4">
                  <c:v>19.09</c:v>
                </c:pt>
                <c:pt idx="5">
                  <c:v>84.2</c:v>
                </c:pt>
                <c:pt idx="6">
                  <c:v>157.80000000000001</c:v>
                </c:pt>
                <c:pt idx="7">
                  <c:v>279</c:v>
                </c:pt>
              </c:numCache>
            </c:numRef>
          </c:xVal>
          <c:yVal>
            <c:numRef>
              <c:f>'[1]Updated standard curve'!$Y$11:$Y$18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curve'!$AC$9</c:f>
              <c:strCache>
                <c:ptCount val="1"/>
                <c:pt idx="0">
                  <c:v>K-Glu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curve'!$AE$11:$AE$17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1.655</c:v>
                </c:pt>
                <c:pt idx="2">
                  <c:v>3.49</c:v>
                </c:pt>
                <c:pt idx="3">
                  <c:v>15.68</c:v>
                </c:pt>
                <c:pt idx="4">
                  <c:v>29.9</c:v>
                </c:pt>
                <c:pt idx="5">
                  <c:v>103.6</c:v>
                </c:pt>
                <c:pt idx="6">
                  <c:v>136.30000000000001</c:v>
                </c:pt>
              </c:numCache>
            </c:numRef>
          </c:xVal>
          <c:yVal>
            <c:numRef>
              <c:f>'[1]Updated standard curve'!$AC$11:$AC$17</c:f>
              <c:numCache>
                <c:formatCode>General</c:formatCode>
                <c:ptCount val="7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curve'!$AL$9</c:f>
              <c:strCache>
                <c:ptCount val="1"/>
                <c:pt idx="0">
                  <c:v>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curve'!$AJ$11:$AJ$20</c:f>
              <c:numCache>
                <c:formatCode>General</c:formatCode>
                <c:ptCount val="10"/>
                <c:pt idx="0">
                  <c:v>8.8257999999999992</c:v>
                </c:pt>
                <c:pt idx="1">
                  <c:v>39.493600000000001</c:v>
                </c:pt>
                <c:pt idx="2">
                  <c:v>75.343900000000005</c:v>
                </c:pt>
                <c:pt idx="3">
                  <c:v>372.90989999999999</c:v>
                </c:pt>
                <c:pt idx="4">
                  <c:v>742.8134</c:v>
                </c:pt>
                <c:pt idx="5">
                  <c:v>3710.4160000000002</c:v>
                </c:pt>
                <c:pt idx="6">
                  <c:v>7299.5789999999997</c:v>
                </c:pt>
                <c:pt idx="7">
                  <c:v>14649.15</c:v>
                </c:pt>
                <c:pt idx="8">
                  <c:v>22111.73</c:v>
                </c:pt>
                <c:pt idx="9">
                  <c:v>27107.87</c:v>
                </c:pt>
              </c:numCache>
            </c:numRef>
          </c:xVal>
          <c:yVal>
            <c:numRef>
              <c:f>'[1]Updated standard curve'!$AI$11:$AI$20</c:f>
              <c:numCache>
                <c:formatCode>General</c:formatCode>
                <c:ptCount val="10"/>
                <c:pt idx="0">
                  <c:v>3.3333333333333332E-4</c:v>
                </c:pt>
                <c:pt idx="1">
                  <c:v>1.6666666666666668E-3</c:v>
                </c:pt>
                <c:pt idx="2">
                  <c:v>3.3333333333333335E-3</c:v>
                </c:pt>
                <c:pt idx="3">
                  <c:v>1.6666666666666666E-2</c:v>
                </c:pt>
                <c:pt idx="4">
                  <c:v>3.3333333333333333E-2</c:v>
                </c:pt>
                <c:pt idx="5">
                  <c:v>0.16666666666666666</c:v>
                </c:pt>
                <c:pt idx="6">
                  <c:v>0.33333333333333331</c:v>
                </c:pt>
                <c:pt idx="7">
                  <c:v>0.66666666666666663</c:v>
                </c:pt>
                <c:pt idx="8">
                  <c:v>1</c:v>
                </c:pt>
                <c:pt idx="9">
                  <c:v>1.3333333333333333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curve'!$AR$9</c:f>
              <c:strCache>
                <c:ptCount val="1"/>
                <c:pt idx="0">
                  <c:v>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curve'!$AS$11:$AS$18</c:f>
              <c:numCache>
                <c:formatCode>General</c:formatCode>
                <c:ptCount val="8"/>
                <c:pt idx="0">
                  <c:v>15.8315</c:v>
                </c:pt>
                <c:pt idx="1">
                  <c:v>71.0929</c:v>
                </c:pt>
                <c:pt idx="2">
                  <c:v>138.7809</c:v>
                </c:pt>
                <c:pt idx="3">
                  <c:v>681.95910000000003</c:v>
                </c:pt>
                <c:pt idx="4">
                  <c:v>1389.2017000000001</c:v>
                </c:pt>
                <c:pt idx="5">
                  <c:v>6806.375</c:v>
                </c:pt>
                <c:pt idx="6">
                  <c:v>13419.8469</c:v>
                </c:pt>
                <c:pt idx="7">
                  <c:v>26997.262500000001</c:v>
                </c:pt>
              </c:numCache>
            </c:numRef>
          </c:xVal>
          <c:yVal>
            <c:numRef>
              <c:f>'[1]Updated standard curve'!$AQ$11:$AQ$18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curve'!$AV$9</c:f>
              <c:strCache>
                <c:ptCount val="1"/>
                <c:pt idx="0">
                  <c:v>GA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curve'!$AW$11:$AW$18</c:f>
              <c:numCache>
                <c:formatCode>General</c:formatCode>
                <c:ptCount val="8"/>
                <c:pt idx="0">
                  <c:v>33.9009</c:v>
                </c:pt>
                <c:pt idx="1">
                  <c:v>167.18170000000001</c:v>
                </c:pt>
                <c:pt idx="2">
                  <c:v>330.60939999999999</c:v>
                </c:pt>
                <c:pt idx="3">
                  <c:v>1639.6470999999999</c:v>
                </c:pt>
                <c:pt idx="4">
                  <c:v>3257.7303000000002</c:v>
                </c:pt>
                <c:pt idx="5">
                  <c:v>16243.117200000001</c:v>
                </c:pt>
                <c:pt idx="6">
                  <c:v>31933.275000000001</c:v>
                </c:pt>
                <c:pt idx="7">
                  <c:v>65596.006299999994</c:v>
                </c:pt>
              </c:numCache>
            </c:numRef>
          </c:xVal>
          <c:yVal>
            <c:numRef>
              <c:f>'[1]Updated standard curve'!$AU$11:$AU$18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curve'!$B$10</c:f>
              <c:strCache>
                <c:ptCount val="1"/>
                <c:pt idx="0">
                  <c:v>KOH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curve'!$F$12:$F$21</c:f>
              <c:numCache>
                <c:formatCode>General</c:formatCode>
                <c:ptCount val="10"/>
                <c:pt idx="0">
                  <c:v>0.378</c:v>
                </c:pt>
                <c:pt idx="1">
                  <c:v>1.5229999999999999</c:v>
                </c:pt>
                <c:pt idx="2">
                  <c:v>2.84</c:v>
                </c:pt>
                <c:pt idx="3">
                  <c:v>12.18</c:v>
                </c:pt>
                <c:pt idx="4">
                  <c:v>24.1</c:v>
                </c:pt>
                <c:pt idx="5">
                  <c:v>112.6</c:v>
                </c:pt>
                <c:pt idx="6">
                  <c:v>216</c:v>
                </c:pt>
                <c:pt idx="7">
                  <c:v>359</c:v>
                </c:pt>
                <c:pt idx="8">
                  <c:v>480</c:v>
                </c:pt>
                <c:pt idx="9">
                  <c:v>572</c:v>
                </c:pt>
              </c:numCache>
            </c:numRef>
          </c:xVal>
          <c:yVal>
            <c:numRef>
              <c:f>'[2]Updated standard curve'!$B$12:$B$21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'[2]Updated standard curve'!$M$10</c:f>
              <c:strCache>
                <c:ptCount val="1"/>
                <c:pt idx="0">
                  <c:v>K-Lac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curve'!$R$12:$R$21</c:f>
              <c:numCache>
                <c:formatCode>General</c:formatCode>
                <c:ptCount val="10"/>
                <c:pt idx="0">
                  <c:v>7.0925000000000002E-2</c:v>
                </c:pt>
                <c:pt idx="1">
                  <c:v>0.55950000000000011</c:v>
                </c:pt>
                <c:pt idx="2">
                  <c:v>1.1952500000000001</c:v>
                </c:pt>
                <c:pt idx="3">
                  <c:v>5.8649999999999993</c:v>
                </c:pt>
                <c:pt idx="4">
                  <c:v>11.344999999999999</c:v>
                </c:pt>
                <c:pt idx="5">
                  <c:v>51.025000000000006</c:v>
                </c:pt>
                <c:pt idx="6">
                  <c:v>94.050000000000011</c:v>
                </c:pt>
                <c:pt idx="7">
                  <c:v>165</c:v>
                </c:pt>
                <c:pt idx="8">
                  <c:v>217</c:v>
                </c:pt>
                <c:pt idx="9">
                  <c:v>265.75</c:v>
                </c:pt>
              </c:numCache>
            </c:numRef>
          </c:xVal>
          <c:yVal>
            <c:numRef>
              <c:f>'[2]Updated standard curve'!$M$12:$M$21</c:f>
              <c:numCache>
                <c:formatCode>General</c:formatCode>
                <c:ptCount val="10"/>
                <c:pt idx="0">
                  <c:v>6.6666666666666664E-4</c:v>
                </c:pt>
                <c:pt idx="1">
                  <c:v>3.3333333333333335E-3</c:v>
                </c:pt>
                <c:pt idx="2">
                  <c:v>6.6666666666666671E-3</c:v>
                </c:pt>
                <c:pt idx="3">
                  <c:v>3.3333333333333333E-2</c:v>
                </c:pt>
                <c:pt idx="4">
                  <c:v>6.6666666666666666E-2</c:v>
                </c:pt>
                <c:pt idx="5">
                  <c:v>0.33333333333333331</c:v>
                </c:pt>
                <c:pt idx="6">
                  <c:v>0.66666666666666663</c:v>
                </c:pt>
                <c:pt idx="7">
                  <c:v>1.3333333333333333</c:v>
                </c:pt>
                <c:pt idx="8">
                  <c:v>2</c:v>
                </c:pt>
                <c:pt idx="9">
                  <c:v>2.6666666666666665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curve'!$T$10</c:f>
              <c:strCache>
                <c:ptCount val="1"/>
                <c:pt idx="0">
                  <c:v>KHCO3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curve'!$V$12:$V$21</c:f>
              <c:numCache>
                <c:formatCode>General</c:formatCode>
                <c:ptCount val="10"/>
                <c:pt idx="0">
                  <c:v>0.1114</c:v>
                </c:pt>
                <c:pt idx="1">
                  <c:v>0.55900000000000005</c:v>
                </c:pt>
                <c:pt idx="2">
                  <c:v>1.1220000000000001</c:v>
                </c:pt>
                <c:pt idx="3">
                  <c:v>4.45</c:v>
                </c:pt>
                <c:pt idx="4">
                  <c:v>9.81</c:v>
                </c:pt>
                <c:pt idx="6">
                  <c:v>42</c:v>
                </c:pt>
                <c:pt idx="7">
                  <c:v>76.099999999999994</c:v>
                </c:pt>
                <c:pt idx="8">
                  <c:v>129</c:v>
                </c:pt>
                <c:pt idx="9">
                  <c:v>165.2</c:v>
                </c:pt>
              </c:numCache>
            </c:numRef>
          </c:xVal>
          <c:yVal>
            <c:numRef>
              <c:f>'[2]Updated standard curve'!$T$12:$T$21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0.2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curve'!$Y$10</c:f>
              <c:strCache>
                <c:ptCount val="1"/>
                <c:pt idx="0">
                  <c:v>K-For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curve'!$AA$12:$AA$19</c:f>
              <c:numCache>
                <c:formatCode>General</c:formatCode>
                <c:ptCount val="8"/>
                <c:pt idx="0">
                  <c:v>0.20200000000000001</c:v>
                </c:pt>
                <c:pt idx="1">
                  <c:v>1.04</c:v>
                </c:pt>
                <c:pt idx="2">
                  <c:v>2</c:v>
                </c:pt>
                <c:pt idx="3">
                  <c:v>9.91</c:v>
                </c:pt>
                <c:pt idx="4">
                  <c:v>19.09</c:v>
                </c:pt>
                <c:pt idx="5">
                  <c:v>84.2</c:v>
                </c:pt>
                <c:pt idx="6">
                  <c:v>157.80000000000001</c:v>
                </c:pt>
                <c:pt idx="7">
                  <c:v>279</c:v>
                </c:pt>
              </c:numCache>
            </c:numRef>
          </c:xVal>
          <c:yVal>
            <c:numRef>
              <c:f>'[2]Updated standard curve'!$Y$12:$Y$19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curve'!$AC$10</c:f>
              <c:strCache>
                <c:ptCount val="1"/>
                <c:pt idx="0">
                  <c:v>K-Glu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curve'!$AE$12:$AE$18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1.655</c:v>
                </c:pt>
                <c:pt idx="2">
                  <c:v>3.49</c:v>
                </c:pt>
                <c:pt idx="3">
                  <c:v>15.68</c:v>
                </c:pt>
                <c:pt idx="4">
                  <c:v>29.9</c:v>
                </c:pt>
                <c:pt idx="5">
                  <c:v>103.6</c:v>
                </c:pt>
                <c:pt idx="6">
                  <c:v>136.30000000000001</c:v>
                </c:pt>
              </c:numCache>
            </c:numRef>
          </c:xVal>
          <c:yVal>
            <c:numRef>
              <c:f>'[2]Updated standard curve'!$AC$12:$AC$18</c:f>
              <c:numCache>
                <c:formatCode>General</c:formatCode>
                <c:ptCount val="7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curve'!$AS$10</c:f>
              <c:strCache>
                <c:ptCount val="1"/>
                <c:pt idx="0">
                  <c:v>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curve'!$AQ$12:$AQ$21</c:f>
              <c:numCache>
                <c:formatCode>General</c:formatCode>
                <c:ptCount val="10"/>
                <c:pt idx="0">
                  <c:v>8.8257999999999992</c:v>
                </c:pt>
                <c:pt idx="1">
                  <c:v>39.493600000000001</c:v>
                </c:pt>
                <c:pt idx="2">
                  <c:v>75.343900000000005</c:v>
                </c:pt>
                <c:pt idx="3">
                  <c:v>372.90989999999999</c:v>
                </c:pt>
                <c:pt idx="4">
                  <c:v>742.8134</c:v>
                </c:pt>
                <c:pt idx="5">
                  <c:v>3710.4160000000002</c:v>
                </c:pt>
                <c:pt idx="6">
                  <c:v>7299.5789999999997</c:v>
                </c:pt>
                <c:pt idx="7">
                  <c:v>14649.15</c:v>
                </c:pt>
                <c:pt idx="8">
                  <c:v>22111.73</c:v>
                </c:pt>
                <c:pt idx="9">
                  <c:v>27107.87</c:v>
                </c:pt>
              </c:numCache>
            </c:numRef>
          </c:xVal>
          <c:yVal>
            <c:numRef>
              <c:f>'[2]Updated standard curve'!$AP$12:$AP$21</c:f>
              <c:numCache>
                <c:formatCode>General</c:formatCode>
                <c:ptCount val="10"/>
                <c:pt idx="0">
                  <c:v>3.3333333333333332E-4</c:v>
                </c:pt>
                <c:pt idx="1">
                  <c:v>1.6666666666666668E-3</c:v>
                </c:pt>
                <c:pt idx="2">
                  <c:v>3.3333333333333335E-3</c:v>
                </c:pt>
                <c:pt idx="3">
                  <c:v>1.6666666666666666E-2</c:v>
                </c:pt>
                <c:pt idx="4">
                  <c:v>3.3333333333333333E-2</c:v>
                </c:pt>
                <c:pt idx="5">
                  <c:v>0.16666666666666666</c:v>
                </c:pt>
                <c:pt idx="6">
                  <c:v>0.33333333333333331</c:v>
                </c:pt>
                <c:pt idx="7">
                  <c:v>0.66666666666666663</c:v>
                </c:pt>
                <c:pt idx="8">
                  <c:v>1</c:v>
                </c:pt>
                <c:pt idx="9">
                  <c:v>1.3333333333333333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curve'!$AY$10</c:f>
              <c:strCache>
                <c:ptCount val="1"/>
                <c:pt idx="0">
                  <c:v>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curve'!$AZ$12:$AZ$19</c:f>
              <c:numCache>
                <c:formatCode>General</c:formatCode>
                <c:ptCount val="8"/>
                <c:pt idx="0">
                  <c:v>15.8315</c:v>
                </c:pt>
                <c:pt idx="1">
                  <c:v>71.0929</c:v>
                </c:pt>
                <c:pt idx="2">
                  <c:v>138.7809</c:v>
                </c:pt>
                <c:pt idx="3">
                  <c:v>681.95910000000003</c:v>
                </c:pt>
                <c:pt idx="4">
                  <c:v>1389.2017000000001</c:v>
                </c:pt>
                <c:pt idx="5">
                  <c:v>6806.375</c:v>
                </c:pt>
                <c:pt idx="6">
                  <c:v>13419.8469</c:v>
                </c:pt>
                <c:pt idx="7">
                  <c:v>26997.262500000001</c:v>
                </c:pt>
              </c:numCache>
            </c:numRef>
          </c:xVal>
          <c:yVal>
            <c:numRef>
              <c:f>'[2]Updated standard curve'!$AX$12:$AX$19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curve'!$BE$9</c:f>
              <c:strCache>
                <c:ptCount val="1"/>
                <c:pt idx="0">
                  <c:v>0.042361111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curve'!$BE$12:$BE$18</c:f>
              <c:numCache>
                <c:formatCode>General</c:formatCode>
                <c:ptCount val="7"/>
                <c:pt idx="0">
                  <c:v>35.7119</c:v>
                </c:pt>
                <c:pt idx="1">
                  <c:v>164.19919999999999</c:v>
                </c:pt>
                <c:pt idx="2">
                  <c:v>329.92290000000003</c:v>
                </c:pt>
                <c:pt idx="3">
                  <c:v>1640.9576</c:v>
                </c:pt>
                <c:pt idx="4">
                  <c:v>3299.5027</c:v>
                </c:pt>
                <c:pt idx="5">
                  <c:v>16311.339099999999</c:v>
                </c:pt>
                <c:pt idx="6">
                  <c:v>32749.018700000001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strRef>
              <c:f>'[2]Updated standard curve'!$BF$9</c:f>
              <c:strCache>
                <c:ptCount val="1"/>
                <c:pt idx="0">
                  <c:v>0.000711806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curve'!$BF$12:$BF$18</c:f>
              <c:numCache>
                <c:formatCode>General</c:formatCode>
                <c:ptCount val="7"/>
                <c:pt idx="0">
                  <c:v>34.999299999999998</c:v>
                </c:pt>
                <c:pt idx="1">
                  <c:v>163.58539999999999</c:v>
                </c:pt>
                <c:pt idx="2">
                  <c:v>326.50760000000002</c:v>
                </c:pt>
                <c:pt idx="3">
                  <c:v>1639.3471</c:v>
                </c:pt>
                <c:pt idx="4">
                  <c:v>3272.0601999999999</c:v>
                </c:pt>
                <c:pt idx="5">
                  <c:v>16258.9359</c:v>
                </c:pt>
                <c:pt idx="6">
                  <c:v>32745.921900000001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strRef>
              <c:f>'[2]Updated standard curve'!$BG$9</c:f>
              <c:strCache>
                <c:ptCount val="1"/>
                <c:pt idx="0">
                  <c:v>0.000717593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curve'!$BG$12:$BG$18</c:f>
              <c:numCache>
                <c:formatCode>General</c:formatCode>
                <c:ptCount val="7"/>
                <c:pt idx="0">
                  <c:v>41.883000000000003</c:v>
                </c:pt>
                <c:pt idx="1">
                  <c:v>159.07409999999999</c:v>
                </c:pt>
                <c:pt idx="2">
                  <c:v>336.12790000000001</c:v>
                </c:pt>
                <c:pt idx="3">
                  <c:v>1614.4496999999999</c:v>
                </c:pt>
                <c:pt idx="4">
                  <c:v>3279.4679999999998</c:v>
                </c:pt>
                <c:pt idx="5">
                  <c:v>16279.8297</c:v>
                </c:pt>
                <c:pt idx="6">
                  <c:v>32606.768700000001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curve'!$BE$9</c:f>
              <c:strCache>
                <c:ptCount val="1"/>
                <c:pt idx="0">
                  <c:v>0.042361111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'[2]Updated standard curve'!$BE$12:$BE$19</c:f>
              <c:numCache>
                <c:formatCode>General</c:formatCode>
                <c:ptCount val="8"/>
                <c:pt idx="0">
                  <c:v>35.7119</c:v>
                </c:pt>
                <c:pt idx="1">
                  <c:v>164.19919999999999</c:v>
                </c:pt>
                <c:pt idx="2">
                  <c:v>329.92290000000003</c:v>
                </c:pt>
                <c:pt idx="3">
                  <c:v>1640.9576</c:v>
                </c:pt>
                <c:pt idx="4">
                  <c:v>3299.5027</c:v>
                </c:pt>
                <c:pt idx="5">
                  <c:v>16311.339099999999</c:v>
                </c:pt>
                <c:pt idx="6">
                  <c:v>32749.018700000001</c:v>
                </c:pt>
                <c:pt idx="7">
                  <c:v>73222.912500000006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strRef>
              <c:f>'[2]Updated standard curve'!$BF$9</c:f>
              <c:strCache>
                <c:ptCount val="1"/>
                <c:pt idx="0">
                  <c:v>0.000711806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'[2]Updated standard curve'!$BF$12:$BF$19</c:f>
              <c:numCache>
                <c:formatCode>General</c:formatCode>
                <c:ptCount val="8"/>
                <c:pt idx="0">
                  <c:v>34.999299999999998</c:v>
                </c:pt>
                <c:pt idx="1">
                  <c:v>163.58539999999999</c:v>
                </c:pt>
                <c:pt idx="2">
                  <c:v>326.50760000000002</c:v>
                </c:pt>
                <c:pt idx="3">
                  <c:v>1639.3471</c:v>
                </c:pt>
                <c:pt idx="4">
                  <c:v>3272.0601999999999</c:v>
                </c:pt>
                <c:pt idx="5">
                  <c:v>16258.9359</c:v>
                </c:pt>
                <c:pt idx="6">
                  <c:v>32745.921900000001</c:v>
                </c:pt>
                <c:pt idx="7">
                  <c:v>130916.03750000001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strRef>
              <c:f>'[2]Updated standard curve'!$BG$9</c:f>
              <c:strCache>
                <c:ptCount val="1"/>
                <c:pt idx="0">
                  <c:v>0.000717593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'[2]Updated standard curve'!$BG$12:$BG$19</c:f>
              <c:numCache>
                <c:formatCode>General</c:formatCode>
                <c:ptCount val="8"/>
                <c:pt idx="0">
                  <c:v>41.883000000000003</c:v>
                </c:pt>
                <c:pt idx="1">
                  <c:v>159.07409999999999</c:v>
                </c:pt>
                <c:pt idx="2">
                  <c:v>336.12790000000001</c:v>
                </c:pt>
                <c:pt idx="3">
                  <c:v>1614.4496999999999</c:v>
                </c:pt>
                <c:pt idx="4">
                  <c:v>3279.4679999999998</c:v>
                </c:pt>
                <c:pt idx="5">
                  <c:v>16279.8297</c:v>
                </c:pt>
                <c:pt idx="6">
                  <c:v>32606.768700000001</c:v>
                </c:pt>
                <c:pt idx="7">
                  <c:v>277941.95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curve'!$AG$9</c:f>
              <c:strCache>
                <c:ptCount val="1"/>
                <c:pt idx="0">
                  <c:v>1:1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curve'!$AG$12:$AG$18</c:f>
              <c:numCache>
                <c:formatCode>General</c:formatCode>
                <c:ptCount val="7"/>
                <c:pt idx="0">
                  <c:v>0.10150000000000001</c:v>
                </c:pt>
                <c:pt idx="1">
                  <c:v>0.47399999999999998</c:v>
                </c:pt>
                <c:pt idx="2">
                  <c:v>0.92700000000000005</c:v>
                </c:pt>
                <c:pt idx="3">
                  <c:v>4.24</c:v>
                </c:pt>
                <c:pt idx="4">
                  <c:v>7.92</c:v>
                </c:pt>
                <c:pt idx="5">
                  <c:v>29</c:v>
                </c:pt>
                <c:pt idx="6">
                  <c:v>43.2</c:v>
                </c:pt>
              </c:numCache>
            </c:numRef>
          </c:xVal>
          <c:yVal>
            <c:numRef>
              <c:f>'[2]Updated standard curve'!$AF$12:$AF$19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strRef>
              <c:f>'[2]Updated standard curve'!$AI$9</c:f>
              <c:strCache>
                <c:ptCount val="1"/>
                <c:pt idx="0">
                  <c:v>1:1.5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curve'!$AI$12:$AI$18</c:f>
              <c:numCache>
                <c:formatCode>General</c:formatCode>
                <c:ptCount val="7"/>
                <c:pt idx="0">
                  <c:v>0.19900000000000001</c:v>
                </c:pt>
                <c:pt idx="1">
                  <c:v>1.0760000000000001</c:v>
                </c:pt>
                <c:pt idx="2">
                  <c:v>2.16</c:v>
                </c:pt>
                <c:pt idx="3">
                  <c:v>10.029999999999999</c:v>
                </c:pt>
                <c:pt idx="4">
                  <c:v>18.88</c:v>
                </c:pt>
                <c:pt idx="5">
                  <c:v>65.2</c:v>
                </c:pt>
                <c:pt idx="6">
                  <c:v>90.2</c:v>
                </c:pt>
              </c:numCache>
            </c:numRef>
          </c:xVal>
          <c:yVal>
            <c:numRef>
              <c:f>'[2]Updated standard curve'!$AH$12:$AH$19</c:f>
              <c:numCache>
                <c:formatCode>General</c:formatCode>
                <c:ptCount val="8"/>
                <c:pt idx="0">
                  <c:v>1.5E-3</c:v>
                </c:pt>
                <c:pt idx="1">
                  <c:v>7.4999999999999997E-3</c:v>
                </c:pt>
                <c:pt idx="2">
                  <c:v>1.4999999999999999E-2</c:v>
                </c:pt>
                <c:pt idx="3">
                  <c:v>7.5000000000000011E-2</c:v>
                </c:pt>
                <c:pt idx="4">
                  <c:v>0.15000000000000002</c:v>
                </c:pt>
                <c:pt idx="5">
                  <c:v>0.75</c:v>
                </c:pt>
                <c:pt idx="6">
                  <c:v>1.5</c:v>
                </c:pt>
                <c:pt idx="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strRef>
              <c:f>'[2]Updated standard curve'!$AK$9</c:f>
              <c:strCache>
                <c:ptCount val="1"/>
                <c:pt idx="0">
                  <c:v>1:2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curve'!$AK$12:$AK$18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1.738</c:v>
                </c:pt>
                <c:pt idx="2">
                  <c:v>3.6</c:v>
                </c:pt>
                <c:pt idx="3">
                  <c:v>16.09</c:v>
                </c:pt>
                <c:pt idx="4">
                  <c:v>30.3</c:v>
                </c:pt>
                <c:pt idx="5">
                  <c:v>102.1</c:v>
                </c:pt>
                <c:pt idx="6">
                  <c:v>137.19999999999999</c:v>
                </c:pt>
              </c:numCache>
            </c:numRef>
          </c:xVal>
          <c:yVal>
            <c:numRef>
              <c:f>'[2]Updated standard curve'!$AJ$12:$AJ$19</c:f>
              <c:numCache>
                <c:formatCode>General</c:formatCode>
                <c:ptCount val="8"/>
                <c:pt idx="0">
                  <c:v>2E-3</c:v>
                </c:pt>
                <c:pt idx="1">
                  <c:v>0.01</c:v>
                </c:pt>
                <c:pt idx="2">
                  <c:v>0.02</c:v>
                </c:pt>
                <c:pt idx="3">
                  <c:v>0.1</c:v>
                </c:pt>
                <c:pt idx="4">
                  <c:v>0.2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curve'!$AG$9</c:f>
              <c:strCache>
                <c:ptCount val="1"/>
                <c:pt idx="0">
                  <c:v>1:1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'[2]Updated standard curve'!$AG$12:$AG$19</c:f>
              <c:numCache>
                <c:formatCode>General</c:formatCode>
                <c:ptCount val="8"/>
                <c:pt idx="0">
                  <c:v>0.10150000000000001</c:v>
                </c:pt>
                <c:pt idx="1">
                  <c:v>0.47399999999999998</c:v>
                </c:pt>
                <c:pt idx="2">
                  <c:v>0.92700000000000005</c:v>
                </c:pt>
                <c:pt idx="3">
                  <c:v>4.24</c:v>
                </c:pt>
                <c:pt idx="4">
                  <c:v>7.92</c:v>
                </c:pt>
                <c:pt idx="5">
                  <c:v>29</c:v>
                </c:pt>
                <c:pt idx="6">
                  <c:v>43.2</c:v>
                </c:pt>
                <c:pt idx="7">
                  <c:v>44.6</c:v>
                </c:pt>
              </c:numCache>
            </c:numRef>
          </c:xVal>
          <c:yVal>
            <c:numRef>
              <c:f>'[2]Updated standard curve'!$AF$12:$AF$19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strRef>
              <c:f>'[2]Updated standard curve'!$AI$9</c:f>
              <c:strCache>
                <c:ptCount val="1"/>
                <c:pt idx="0">
                  <c:v>1:1.5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'[2]Updated standard curve'!$AI$12:$AI$19</c:f>
              <c:numCache>
                <c:formatCode>General</c:formatCode>
                <c:ptCount val="8"/>
                <c:pt idx="0">
                  <c:v>0.19900000000000001</c:v>
                </c:pt>
                <c:pt idx="1">
                  <c:v>1.0760000000000001</c:v>
                </c:pt>
                <c:pt idx="2">
                  <c:v>2.16</c:v>
                </c:pt>
                <c:pt idx="3">
                  <c:v>10.029999999999999</c:v>
                </c:pt>
                <c:pt idx="4">
                  <c:v>18.88</c:v>
                </c:pt>
                <c:pt idx="5">
                  <c:v>65.2</c:v>
                </c:pt>
                <c:pt idx="6">
                  <c:v>90.2</c:v>
                </c:pt>
                <c:pt idx="7">
                  <c:v>82.7</c:v>
                </c:pt>
              </c:numCache>
            </c:numRef>
          </c:xVal>
          <c:yVal>
            <c:numRef>
              <c:f>'[2]Updated standard curve'!$AH$12:$AH$19</c:f>
              <c:numCache>
                <c:formatCode>General</c:formatCode>
                <c:ptCount val="8"/>
                <c:pt idx="0">
                  <c:v>1.5E-3</c:v>
                </c:pt>
                <c:pt idx="1">
                  <c:v>7.4999999999999997E-3</c:v>
                </c:pt>
                <c:pt idx="2">
                  <c:v>1.4999999999999999E-2</c:v>
                </c:pt>
                <c:pt idx="3">
                  <c:v>7.5000000000000011E-2</c:v>
                </c:pt>
                <c:pt idx="4">
                  <c:v>0.15000000000000002</c:v>
                </c:pt>
                <c:pt idx="5">
                  <c:v>0.75</c:v>
                </c:pt>
                <c:pt idx="6">
                  <c:v>1.5</c:v>
                </c:pt>
                <c:pt idx="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strRef>
              <c:f>'[2]Updated standard curve'!$AK$9</c:f>
              <c:strCache>
                <c:ptCount val="1"/>
                <c:pt idx="0">
                  <c:v>1:2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'[2]Updated standard curve'!$AK$12:$AK$19</c:f>
              <c:numCache>
                <c:formatCode>General</c:formatCode>
                <c:ptCount val="8"/>
                <c:pt idx="0">
                  <c:v>0.34499999999999997</c:v>
                </c:pt>
                <c:pt idx="1">
                  <c:v>1.738</c:v>
                </c:pt>
                <c:pt idx="2">
                  <c:v>3.6</c:v>
                </c:pt>
                <c:pt idx="3">
                  <c:v>16.09</c:v>
                </c:pt>
                <c:pt idx="4">
                  <c:v>30.3</c:v>
                </c:pt>
                <c:pt idx="5">
                  <c:v>102.1</c:v>
                </c:pt>
                <c:pt idx="6">
                  <c:v>137.19999999999999</c:v>
                </c:pt>
                <c:pt idx="7">
                  <c:v>110.3</c:v>
                </c:pt>
              </c:numCache>
            </c:numRef>
          </c:xVal>
          <c:yVal>
            <c:numRef>
              <c:f>'[2]Updated standard curve'!$AJ$12:$AJ$19</c:f>
              <c:numCache>
                <c:formatCode>General</c:formatCode>
                <c:ptCount val="8"/>
                <c:pt idx="0">
                  <c:v>2E-3</c:v>
                </c:pt>
                <c:pt idx="1">
                  <c:v>0.01</c:v>
                </c:pt>
                <c:pt idx="2">
                  <c:v>0.02</c:v>
                </c:pt>
                <c:pt idx="3">
                  <c:v>0.1</c:v>
                </c:pt>
                <c:pt idx="4">
                  <c:v>0.2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save'!$M$2:$M$797</c:f>
              <c:numCache>
                <c:formatCode>General</c:formatCode>
                <c:ptCount val="796"/>
                <c:pt idx="0">
                  <c:v>7</c:v>
                </c:pt>
                <c:pt idx="1">
                  <c:v>10.5</c:v>
                </c:pt>
                <c:pt idx="2">
                  <c:v>14</c:v>
                </c:pt>
                <c:pt idx="3">
                  <c:v>17.5</c:v>
                </c:pt>
                <c:pt idx="4">
                  <c:v>24.5</c:v>
                </c:pt>
                <c:pt idx="5">
                  <c:v>28</c:v>
                </c:pt>
                <c:pt idx="6">
                  <c:v>35</c:v>
                </c:pt>
                <c:pt idx="7">
                  <c:v>38.5</c:v>
                </c:pt>
                <c:pt idx="8">
                  <c:v>42</c:v>
                </c:pt>
                <c:pt idx="9">
                  <c:v>45.5</c:v>
                </c:pt>
                <c:pt idx="10">
                  <c:v>45.5</c:v>
                </c:pt>
                <c:pt idx="11">
                  <c:v>49</c:v>
                </c:pt>
                <c:pt idx="12">
                  <c:v>49</c:v>
                </c:pt>
                <c:pt idx="13">
                  <c:v>49</c:v>
                </c:pt>
                <c:pt idx="14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  <c:pt idx="18">
                  <c:v>49</c:v>
                </c:pt>
                <c:pt idx="19">
                  <c:v>49</c:v>
                </c:pt>
                <c:pt idx="20">
                  <c:v>49</c:v>
                </c:pt>
                <c:pt idx="21">
                  <c:v>52.5</c:v>
                </c:pt>
                <c:pt idx="22">
                  <c:v>52.5</c:v>
                </c:pt>
                <c:pt idx="23">
                  <c:v>52.5</c:v>
                </c:pt>
                <c:pt idx="24">
                  <c:v>52.5</c:v>
                </c:pt>
                <c:pt idx="25">
                  <c:v>56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59.5</c:v>
                </c:pt>
                <c:pt idx="30">
                  <c:v>59.5</c:v>
                </c:pt>
                <c:pt idx="31">
                  <c:v>59.5</c:v>
                </c:pt>
                <c:pt idx="32">
                  <c:v>59.5</c:v>
                </c:pt>
                <c:pt idx="33">
                  <c:v>63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66.5</c:v>
                </c:pt>
                <c:pt idx="38">
                  <c:v>66.5</c:v>
                </c:pt>
                <c:pt idx="39">
                  <c:v>66.5</c:v>
                </c:pt>
                <c:pt idx="40">
                  <c:v>66.5</c:v>
                </c:pt>
                <c:pt idx="41">
                  <c:v>66.5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73.5</c:v>
                </c:pt>
                <c:pt idx="48">
                  <c:v>73.5</c:v>
                </c:pt>
                <c:pt idx="49">
                  <c:v>73.5</c:v>
                </c:pt>
                <c:pt idx="50">
                  <c:v>73.5</c:v>
                </c:pt>
                <c:pt idx="51">
                  <c:v>73.5</c:v>
                </c:pt>
                <c:pt idx="52">
                  <c:v>77</c:v>
                </c:pt>
                <c:pt idx="53">
                  <c:v>77</c:v>
                </c:pt>
                <c:pt idx="54">
                  <c:v>77</c:v>
                </c:pt>
                <c:pt idx="55">
                  <c:v>77</c:v>
                </c:pt>
                <c:pt idx="56">
                  <c:v>77</c:v>
                </c:pt>
                <c:pt idx="57">
                  <c:v>80.5</c:v>
                </c:pt>
                <c:pt idx="58">
                  <c:v>80.5</c:v>
                </c:pt>
                <c:pt idx="59">
                  <c:v>80.5</c:v>
                </c:pt>
                <c:pt idx="60">
                  <c:v>80.5</c:v>
                </c:pt>
                <c:pt idx="61">
                  <c:v>80.5</c:v>
                </c:pt>
                <c:pt idx="62">
                  <c:v>84</c:v>
                </c:pt>
                <c:pt idx="63">
                  <c:v>84</c:v>
                </c:pt>
                <c:pt idx="64">
                  <c:v>84</c:v>
                </c:pt>
                <c:pt idx="65">
                  <c:v>84</c:v>
                </c:pt>
                <c:pt idx="66">
                  <c:v>84</c:v>
                </c:pt>
                <c:pt idx="67">
                  <c:v>84</c:v>
                </c:pt>
                <c:pt idx="68">
                  <c:v>87.5</c:v>
                </c:pt>
                <c:pt idx="69">
                  <c:v>87.5</c:v>
                </c:pt>
                <c:pt idx="70">
                  <c:v>87.5</c:v>
                </c:pt>
                <c:pt idx="71">
                  <c:v>87.5</c:v>
                </c:pt>
                <c:pt idx="72">
                  <c:v>87.5</c:v>
                </c:pt>
                <c:pt idx="73">
                  <c:v>87.5</c:v>
                </c:pt>
                <c:pt idx="74">
                  <c:v>91</c:v>
                </c:pt>
                <c:pt idx="75">
                  <c:v>91</c:v>
                </c:pt>
                <c:pt idx="76">
                  <c:v>91</c:v>
                </c:pt>
                <c:pt idx="77">
                  <c:v>91</c:v>
                </c:pt>
                <c:pt idx="78">
                  <c:v>91</c:v>
                </c:pt>
                <c:pt idx="79">
                  <c:v>91</c:v>
                </c:pt>
                <c:pt idx="80">
                  <c:v>94.5</c:v>
                </c:pt>
                <c:pt idx="81">
                  <c:v>94.5</c:v>
                </c:pt>
                <c:pt idx="82">
                  <c:v>94.5</c:v>
                </c:pt>
                <c:pt idx="83">
                  <c:v>94.5</c:v>
                </c:pt>
                <c:pt idx="84">
                  <c:v>94.5</c:v>
                </c:pt>
                <c:pt idx="85">
                  <c:v>94.5</c:v>
                </c:pt>
                <c:pt idx="86">
                  <c:v>98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101.5</c:v>
                </c:pt>
                <c:pt idx="94">
                  <c:v>101.5</c:v>
                </c:pt>
                <c:pt idx="95">
                  <c:v>101.5</c:v>
                </c:pt>
                <c:pt idx="96">
                  <c:v>101.5</c:v>
                </c:pt>
                <c:pt idx="97">
                  <c:v>101.5</c:v>
                </c:pt>
                <c:pt idx="98">
                  <c:v>101.5</c:v>
                </c:pt>
                <c:pt idx="99">
                  <c:v>101.5</c:v>
                </c:pt>
                <c:pt idx="100">
                  <c:v>101.5</c:v>
                </c:pt>
                <c:pt idx="101">
                  <c:v>105</c:v>
                </c:pt>
                <c:pt idx="102">
                  <c:v>105</c:v>
                </c:pt>
                <c:pt idx="103">
                  <c:v>105</c:v>
                </c:pt>
                <c:pt idx="104">
                  <c:v>105</c:v>
                </c:pt>
                <c:pt idx="105">
                  <c:v>105</c:v>
                </c:pt>
                <c:pt idx="106">
                  <c:v>105</c:v>
                </c:pt>
                <c:pt idx="107">
                  <c:v>105</c:v>
                </c:pt>
                <c:pt idx="108">
                  <c:v>105</c:v>
                </c:pt>
                <c:pt idx="109">
                  <c:v>105</c:v>
                </c:pt>
                <c:pt idx="110">
                  <c:v>108.5</c:v>
                </c:pt>
                <c:pt idx="111">
                  <c:v>108.5</c:v>
                </c:pt>
                <c:pt idx="112">
                  <c:v>108.5</c:v>
                </c:pt>
                <c:pt idx="113">
                  <c:v>108.5</c:v>
                </c:pt>
                <c:pt idx="114">
                  <c:v>108.5</c:v>
                </c:pt>
                <c:pt idx="115">
                  <c:v>108.5</c:v>
                </c:pt>
                <c:pt idx="116">
                  <c:v>108.5</c:v>
                </c:pt>
                <c:pt idx="117">
                  <c:v>108.5</c:v>
                </c:pt>
                <c:pt idx="118">
                  <c:v>108.5</c:v>
                </c:pt>
                <c:pt idx="119">
                  <c:v>108.5</c:v>
                </c:pt>
                <c:pt idx="120">
                  <c:v>108.5</c:v>
                </c:pt>
                <c:pt idx="121">
                  <c:v>108.5</c:v>
                </c:pt>
                <c:pt idx="122">
                  <c:v>112</c:v>
                </c:pt>
                <c:pt idx="123">
                  <c:v>112</c:v>
                </c:pt>
                <c:pt idx="124">
                  <c:v>112</c:v>
                </c:pt>
                <c:pt idx="125">
                  <c:v>112</c:v>
                </c:pt>
                <c:pt idx="126">
                  <c:v>112</c:v>
                </c:pt>
                <c:pt idx="127">
                  <c:v>112</c:v>
                </c:pt>
                <c:pt idx="128">
                  <c:v>112</c:v>
                </c:pt>
                <c:pt idx="129">
                  <c:v>112</c:v>
                </c:pt>
                <c:pt idx="130">
                  <c:v>112</c:v>
                </c:pt>
                <c:pt idx="131">
                  <c:v>112</c:v>
                </c:pt>
                <c:pt idx="132">
                  <c:v>112</c:v>
                </c:pt>
                <c:pt idx="133">
                  <c:v>112</c:v>
                </c:pt>
                <c:pt idx="134">
                  <c:v>112</c:v>
                </c:pt>
                <c:pt idx="135">
                  <c:v>112</c:v>
                </c:pt>
                <c:pt idx="136">
                  <c:v>112</c:v>
                </c:pt>
                <c:pt idx="137">
                  <c:v>115.5</c:v>
                </c:pt>
                <c:pt idx="138">
                  <c:v>115.5</c:v>
                </c:pt>
                <c:pt idx="139">
                  <c:v>115.5</c:v>
                </c:pt>
                <c:pt idx="140">
                  <c:v>115.5</c:v>
                </c:pt>
                <c:pt idx="141">
                  <c:v>115.5</c:v>
                </c:pt>
                <c:pt idx="142">
                  <c:v>115.5</c:v>
                </c:pt>
                <c:pt idx="143">
                  <c:v>115.5</c:v>
                </c:pt>
                <c:pt idx="144">
                  <c:v>115.5</c:v>
                </c:pt>
                <c:pt idx="145">
                  <c:v>115.5</c:v>
                </c:pt>
                <c:pt idx="146">
                  <c:v>115.5</c:v>
                </c:pt>
                <c:pt idx="147">
                  <c:v>115.5</c:v>
                </c:pt>
                <c:pt idx="148">
                  <c:v>115.5</c:v>
                </c:pt>
                <c:pt idx="149">
                  <c:v>115.5</c:v>
                </c:pt>
                <c:pt idx="150">
                  <c:v>115.5</c:v>
                </c:pt>
                <c:pt idx="151">
                  <c:v>115.5</c:v>
                </c:pt>
                <c:pt idx="152">
                  <c:v>115.5</c:v>
                </c:pt>
                <c:pt idx="153">
                  <c:v>115.5</c:v>
                </c:pt>
                <c:pt idx="154">
                  <c:v>115.5</c:v>
                </c:pt>
                <c:pt idx="155">
                  <c:v>115.5</c:v>
                </c:pt>
                <c:pt idx="156">
                  <c:v>115.5</c:v>
                </c:pt>
                <c:pt idx="157">
                  <c:v>115.5</c:v>
                </c:pt>
                <c:pt idx="158">
                  <c:v>115.5</c:v>
                </c:pt>
                <c:pt idx="159">
                  <c:v>115.5</c:v>
                </c:pt>
                <c:pt idx="160">
                  <c:v>119</c:v>
                </c:pt>
                <c:pt idx="161">
                  <c:v>119</c:v>
                </c:pt>
                <c:pt idx="162">
                  <c:v>119</c:v>
                </c:pt>
                <c:pt idx="163">
                  <c:v>119</c:v>
                </c:pt>
                <c:pt idx="164">
                  <c:v>119</c:v>
                </c:pt>
                <c:pt idx="165">
                  <c:v>119</c:v>
                </c:pt>
                <c:pt idx="166">
                  <c:v>119</c:v>
                </c:pt>
                <c:pt idx="167">
                  <c:v>119</c:v>
                </c:pt>
                <c:pt idx="168">
                  <c:v>119</c:v>
                </c:pt>
                <c:pt idx="169">
                  <c:v>119</c:v>
                </c:pt>
                <c:pt idx="170">
                  <c:v>119</c:v>
                </c:pt>
                <c:pt idx="171">
                  <c:v>119</c:v>
                </c:pt>
                <c:pt idx="172">
                  <c:v>119</c:v>
                </c:pt>
                <c:pt idx="173">
                  <c:v>119</c:v>
                </c:pt>
                <c:pt idx="174">
                  <c:v>119</c:v>
                </c:pt>
                <c:pt idx="175">
                  <c:v>119</c:v>
                </c:pt>
                <c:pt idx="176">
                  <c:v>119</c:v>
                </c:pt>
                <c:pt idx="177">
                  <c:v>119</c:v>
                </c:pt>
                <c:pt idx="178">
                  <c:v>119</c:v>
                </c:pt>
                <c:pt idx="179">
                  <c:v>119</c:v>
                </c:pt>
                <c:pt idx="180">
                  <c:v>119</c:v>
                </c:pt>
                <c:pt idx="181">
                  <c:v>119</c:v>
                </c:pt>
                <c:pt idx="182">
                  <c:v>119</c:v>
                </c:pt>
                <c:pt idx="183">
                  <c:v>119</c:v>
                </c:pt>
                <c:pt idx="184">
                  <c:v>119</c:v>
                </c:pt>
                <c:pt idx="185">
                  <c:v>119</c:v>
                </c:pt>
                <c:pt idx="186">
                  <c:v>119</c:v>
                </c:pt>
                <c:pt idx="187">
                  <c:v>119</c:v>
                </c:pt>
                <c:pt idx="188">
                  <c:v>119</c:v>
                </c:pt>
                <c:pt idx="189">
                  <c:v>119</c:v>
                </c:pt>
                <c:pt idx="190">
                  <c:v>119</c:v>
                </c:pt>
                <c:pt idx="191">
                  <c:v>119</c:v>
                </c:pt>
                <c:pt idx="192">
                  <c:v>119</c:v>
                </c:pt>
                <c:pt idx="193">
                  <c:v>119</c:v>
                </c:pt>
                <c:pt idx="194">
                  <c:v>119</c:v>
                </c:pt>
                <c:pt idx="195">
                  <c:v>119</c:v>
                </c:pt>
                <c:pt idx="196">
                  <c:v>122.5</c:v>
                </c:pt>
                <c:pt idx="197">
                  <c:v>122.5</c:v>
                </c:pt>
                <c:pt idx="198">
                  <c:v>122.5</c:v>
                </c:pt>
                <c:pt idx="199">
                  <c:v>122.5</c:v>
                </c:pt>
                <c:pt idx="200">
                  <c:v>122.5</c:v>
                </c:pt>
                <c:pt idx="201">
                  <c:v>122.5</c:v>
                </c:pt>
                <c:pt idx="202">
                  <c:v>122.5</c:v>
                </c:pt>
                <c:pt idx="203">
                  <c:v>122.5</c:v>
                </c:pt>
                <c:pt idx="204">
                  <c:v>122.5</c:v>
                </c:pt>
                <c:pt idx="205">
                  <c:v>122.5</c:v>
                </c:pt>
                <c:pt idx="206">
                  <c:v>122.5</c:v>
                </c:pt>
                <c:pt idx="207">
                  <c:v>122.5</c:v>
                </c:pt>
                <c:pt idx="208">
                  <c:v>122.5</c:v>
                </c:pt>
                <c:pt idx="209">
                  <c:v>122.5</c:v>
                </c:pt>
                <c:pt idx="210">
                  <c:v>122.5</c:v>
                </c:pt>
                <c:pt idx="211">
                  <c:v>122.5</c:v>
                </c:pt>
                <c:pt idx="212">
                  <c:v>122.5</c:v>
                </c:pt>
                <c:pt idx="213">
                  <c:v>122.5</c:v>
                </c:pt>
                <c:pt idx="214">
                  <c:v>122.5</c:v>
                </c:pt>
                <c:pt idx="215">
                  <c:v>122.5</c:v>
                </c:pt>
                <c:pt idx="216">
                  <c:v>122.5</c:v>
                </c:pt>
                <c:pt idx="217">
                  <c:v>122.5</c:v>
                </c:pt>
                <c:pt idx="218">
                  <c:v>122.5</c:v>
                </c:pt>
                <c:pt idx="219">
                  <c:v>122.5</c:v>
                </c:pt>
                <c:pt idx="220">
                  <c:v>122.5</c:v>
                </c:pt>
                <c:pt idx="221">
                  <c:v>122.5</c:v>
                </c:pt>
                <c:pt idx="222">
                  <c:v>122.5</c:v>
                </c:pt>
                <c:pt idx="223">
                  <c:v>122.5</c:v>
                </c:pt>
                <c:pt idx="224">
                  <c:v>122.5</c:v>
                </c:pt>
                <c:pt idx="225">
                  <c:v>122.5</c:v>
                </c:pt>
                <c:pt idx="226">
                  <c:v>122.5</c:v>
                </c:pt>
                <c:pt idx="227">
                  <c:v>122.5</c:v>
                </c:pt>
                <c:pt idx="228">
                  <c:v>126</c:v>
                </c:pt>
                <c:pt idx="229">
                  <c:v>126</c:v>
                </c:pt>
                <c:pt idx="230">
                  <c:v>126</c:v>
                </c:pt>
                <c:pt idx="231">
                  <c:v>126</c:v>
                </c:pt>
                <c:pt idx="232">
                  <c:v>126</c:v>
                </c:pt>
                <c:pt idx="233">
                  <c:v>126</c:v>
                </c:pt>
                <c:pt idx="234">
                  <c:v>126</c:v>
                </c:pt>
                <c:pt idx="235">
                  <c:v>126</c:v>
                </c:pt>
                <c:pt idx="236">
                  <c:v>126</c:v>
                </c:pt>
                <c:pt idx="237">
                  <c:v>126</c:v>
                </c:pt>
                <c:pt idx="238">
                  <c:v>126</c:v>
                </c:pt>
                <c:pt idx="239">
                  <c:v>126</c:v>
                </c:pt>
                <c:pt idx="240">
                  <c:v>126</c:v>
                </c:pt>
                <c:pt idx="241">
                  <c:v>126</c:v>
                </c:pt>
                <c:pt idx="242">
                  <c:v>126</c:v>
                </c:pt>
                <c:pt idx="243">
                  <c:v>126</c:v>
                </c:pt>
                <c:pt idx="244">
                  <c:v>126</c:v>
                </c:pt>
                <c:pt idx="245">
                  <c:v>126</c:v>
                </c:pt>
                <c:pt idx="246">
                  <c:v>126</c:v>
                </c:pt>
                <c:pt idx="247">
                  <c:v>126</c:v>
                </c:pt>
                <c:pt idx="248">
                  <c:v>126</c:v>
                </c:pt>
                <c:pt idx="249">
                  <c:v>126</c:v>
                </c:pt>
                <c:pt idx="250">
                  <c:v>126</c:v>
                </c:pt>
                <c:pt idx="251">
                  <c:v>126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126</c:v>
                </c:pt>
                <c:pt idx="257">
                  <c:v>126</c:v>
                </c:pt>
                <c:pt idx="258">
                  <c:v>126</c:v>
                </c:pt>
                <c:pt idx="259">
                  <c:v>126</c:v>
                </c:pt>
                <c:pt idx="260">
                  <c:v>126</c:v>
                </c:pt>
                <c:pt idx="261">
                  <c:v>126</c:v>
                </c:pt>
                <c:pt idx="262">
                  <c:v>126</c:v>
                </c:pt>
                <c:pt idx="263">
                  <c:v>126</c:v>
                </c:pt>
                <c:pt idx="264">
                  <c:v>126</c:v>
                </c:pt>
                <c:pt idx="265">
                  <c:v>126</c:v>
                </c:pt>
                <c:pt idx="266">
                  <c:v>126</c:v>
                </c:pt>
                <c:pt idx="267">
                  <c:v>126</c:v>
                </c:pt>
                <c:pt idx="268">
                  <c:v>126</c:v>
                </c:pt>
                <c:pt idx="269">
                  <c:v>126</c:v>
                </c:pt>
                <c:pt idx="270">
                  <c:v>126</c:v>
                </c:pt>
                <c:pt idx="271">
                  <c:v>126</c:v>
                </c:pt>
                <c:pt idx="272">
                  <c:v>126</c:v>
                </c:pt>
                <c:pt idx="273">
                  <c:v>126</c:v>
                </c:pt>
                <c:pt idx="274">
                  <c:v>126</c:v>
                </c:pt>
                <c:pt idx="275">
                  <c:v>126</c:v>
                </c:pt>
                <c:pt idx="276">
                  <c:v>126</c:v>
                </c:pt>
                <c:pt idx="277">
                  <c:v>126</c:v>
                </c:pt>
                <c:pt idx="278">
                  <c:v>126</c:v>
                </c:pt>
                <c:pt idx="279">
                  <c:v>126</c:v>
                </c:pt>
                <c:pt idx="280">
                  <c:v>126</c:v>
                </c:pt>
                <c:pt idx="281">
                  <c:v>126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126</c:v>
                </c:pt>
                <c:pt idx="286">
                  <c:v>126</c:v>
                </c:pt>
                <c:pt idx="287">
                  <c:v>126</c:v>
                </c:pt>
                <c:pt idx="288">
                  <c:v>126</c:v>
                </c:pt>
                <c:pt idx="289">
                  <c:v>126</c:v>
                </c:pt>
                <c:pt idx="290">
                  <c:v>126</c:v>
                </c:pt>
                <c:pt idx="291">
                  <c:v>126</c:v>
                </c:pt>
                <c:pt idx="292">
                  <c:v>126</c:v>
                </c:pt>
                <c:pt idx="293">
                  <c:v>126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126</c:v>
                </c:pt>
                <c:pt idx="298">
                  <c:v>126</c:v>
                </c:pt>
                <c:pt idx="299">
                  <c:v>126</c:v>
                </c:pt>
                <c:pt idx="300">
                  <c:v>126</c:v>
                </c:pt>
                <c:pt idx="301">
                  <c:v>126</c:v>
                </c:pt>
                <c:pt idx="302">
                  <c:v>126</c:v>
                </c:pt>
                <c:pt idx="303">
                  <c:v>126</c:v>
                </c:pt>
                <c:pt idx="304">
                  <c:v>126</c:v>
                </c:pt>
                <c:pt idx="305">
                  <c:v>126</c:v>
                </c:pt>
                <c:pt idx="306">
                  <c:v>126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126</c:v>
                </c:pt>
                <c:pt idx="316">
                  <c:v>126</c:v>
                </c:pt>
                <c:pt idx="317">
                  <c:v>126</c:v>
                </c:pt>
                <c:pt idx="318">
                  <c:v>126</c:v>
                </c:pt>
                <c:pt idx="319">
                  <c:v>126</c:v>
                </c:pt>
                <c:pt idx="320">
                  <c:v>126</c:v>
                </c:pt>
                <c:pt idx="321">
                  <c:v>126</c:v>
                </c:pt>
                <c:pt idx="322">
                  <c:v>126</c:v>
                </c:pt>
                <c:pt idx="323">
                  <c:v>126</c:v>
                </c:pt>
                <c:pt idx="324">
                  <c:v>126</c:v>
                </c:pt>
                <c:pt idx="325">
                  <c:v>126</c:v>
                </c:pt>
                <c:pt idx="326">
                  <c:v>126</c:v>
                </c:pt>
                <c:pt idx="327">
                  <c:v>126</c:v>
                </c:pt>
                <c:pt idx="328">
                  <c:v>126</c:v>
                </c:pt>
                <c:pt idx="329">
                  <c:v>122.5</c:v>
                </c:pt>
                <c:pt idx="330">
                  <c:v>122.5</c:v>
                </c:pt>
                <c:pt idx="331">
                  <c:v>122.5</c:v>
                </c:pt>
                <c:pt idx="332">
                  <c:v>122.5</c:v>
                </c:pt>
                <c:pt idx="333">
                  <c:v>122.5</c:v>
                </c:pt>
                <c:pt idx="334">
                  <c:v>122.5</c:v>
                </c:pt>
                <c:pt idx="335">
                  <c:v>122.5</c:v>
                </c:pt>
                <c:pt idx="336">
                  <c:v>122.5</c:v>
                </c:pt>
                <c:pt idx="337">
                  <c:v>122.5</c:v>
                </c:pt>
                <c:pt idx="338">
                  <c:v>122.5</c:v>
                </c:pt>
                <c:pt idx="339">
                  <c:v>122.5</c:v>
                </c:pt>
                <c:pt idx="340">
                  <c:v>122.5</c:v>
                </c:pt>
                <c:pt idx="341">
                  <c:v>122.5</c:v>
                </c:pt>
                <c:pt idx="342">
                  <c:v>122.5</c:v>
                </c:pt>
                <c:pt idx="343">
                  <c:v>122.5</c:v>
                </c:pt>
                <c:pt idx="344">
                  <c:v>122.5</c:v>
                </c:pt>
                <c:pt idx="345">
                  <c:v>122.5</c:v>
                </c:pt>
                <c:pt idx="346">
                  <c:v>122.5</c:v>
                </c:pt>
                <c:pt idx="347">
                  <c:v>122.5</c:v>
                </c:pt>
                <c:pt idx="348">
                  <c:v>122.5</c:v>
                </c:pt>
                <c:pt idx="349">
                  <c:v>122.5</c:v>
                </c:pt>
                <c:pt idx="350">
                  <c:v>122.5</c:v>
                </c:pt>
                <c:pt idx="351">
                  <c:v>122.5</c:v>
                </c:pt>
                <c:pt idx="352">
                  <c:v>122.5</c:v>
                </c:pt>
                <c:pt idx="353">
                  <c:v>122.5</c:v>
                </c:pt>
                <c:pt idx="354">
                  <c:v>122.5</c:v>
                </c:pt>
                <c:pt idx="355">
                  <c:v>122.5</c:v>
                </c:pt>
                <c:pt idx="356">
                  <c:v>122.5</c:v>
                </c:pt>
                <c:pt idx="357">
                  <c:v>122.5</c:v>
                </c:pt>
                <c:pt idx="358">
                  <c:v>122.5</c:v>
                </c:pt>
                <c:pt idx="359">
                  <c:v>122.5</c:v>
                </c:pt>
                <c:pt idx="360">
                  <c:v>122.5</c:v>
                </c:pt>
                <c:pt idx="361">
                  <c:v>122.5</c:v>
                </c:pt>
                <c:pt idx="362">
                  <c:v>122.5</c:v>
                </c:pt>
                <c:pt idx="363">
                  <c:v>122.5</c:v>
                </c:pt>
                <c:pt idx="364">
                  <c:v>122.5</c:v>
                </c:pt>
                <c:pt idx="365">
                  <c:v>122.5</c:v>
                </c:pt>
                <c:pt idx="366">
                  <c:v>122.5</c:v>
                </c:pt>
                <c:pt idx="367">
                  <c:v>122.5</c:v>
                </c:pt>
                <c:pt idx="368">
                  <c:v>122.5</c:v>
                </c:pt>
                <c:pt idx="369">
                  <c:v>122.5</c:v>
                </c:pt>
                <c:pt idx="370">
                  <c:v>122.5</c:v>
                </c:pt>
                <c:pt idx="371">
                  <c:v>122.5</c:v>
                </c:pt>
                <c:pt idx="372">
                  <c:v>122.5</c:v>
                </c:pt>
                <c:pt idx="373">
                  <c:v>122.5</c:v>
                </c:pt>
                <c:pt idx="374">
                  <c:v>122.5</c:v>
                </c:pt>
                <c:pt idx="375">
                  <c:v>122.5</c:v>
                </c:pt>
                <c:pt idx="376">
                  <c:v>122.5</c:v>
                </c:pt>
                <c:pt idx="377">
                  <c:v>122.5</c:v>
                </c:pt>
                <c:pt idx="378">
                  <c:v>122.5</c:v>
                </c:pt>
                <c:pt idx="379">
                  <c:v>122.5</c:v>
                </c:pt>
                <c:pt idx="380">
                  <c:v>122.5</c:v>
                </c:pt>
                <c:pt idx="381">
                  <c:v>122.5</c:v>
                </c:pt>
                <c:pt idx="382">
                  <c:v>122.5</c:v>
                </c:pt>
                <c:pt idx="383">
                  <c:v>122.5</c:v>
                </c:pt>
                <c:pt idx="384">
                  <c:v>122.5</c:v>
                </c:pt>
                <c:pt idx="385">
                  <c:v>122.5</c:v>
                </c:pt>
                <c:pt idx="386">
                  <c:v>122.5</c:v>
                </c:pt>
                <c:pt idx="387">
                  <c:v>122.5</c:v>
                </c:pt>
                <c:pt idx="388">
                  <c:v>122.5</c:v>
                </c:pt>
                <c:pt idx="389">
                  <c:v>122.5</c:v>
                </c:pt>
                <c:pt idx="390">
                  <c:v>122.5</c:v>
                </c:pt>
                <c:pt idx="391">
                  <c:v>122.5</c:v>
                </c:pt>
                <c:pt idx="392">
                  <c:v>122.5</c:v>
                </c:pt>
                <c:pt idx="393">
                  <c:v>122.5</c:v>
                </c:pt>
                <c:pt idx="394">
                  <c:v>122.5</c:v>
                </c:pt>
                <c:pt idx="395">
                  <c:v>122.5</c:v>
                </c:pt>
                <c:pt idx="396">
                  <c:v>122.5</c:v>
                </c:pt>
                <c:pt idx="397">
                  <c:v>122.5</c:v>
                </c:pt>
                <c:pt idx="398">
                  <c:v>122.5</c:v>
                </c:pt>
                <c:pt idx="399">
                  <c:v>122.5</c:v>
                </c:pt>
                <c:pt idx="400">
                  <c:v>122.5</c:v>
                </c:pt>
                <c:pt idx="401">
                  <c:v>119</c:v>
                </c:pt>
                <c:pt idx="402">
                  <c:v>119</c:v>
                </c:pt>
                <c:pt idx="403">
                  <c:v>119</c:v>
                </c:pt>
                <c:pt idx="404">
                  <c:v>119</c:v>
                </c:pt>
                <c:pt idx="405">
                  <c:v>119</c:v>
                </c:pt>
                <c:pt idx="406">
                  <c:v>119</c:v>
                </c:pt>
                <c:pt idx="407">
                  <c:v>119</c:v>
                </c:pt>
                <c:pt idx="408">
                  <c:v>119</c:v>
                </c:pt>
                <c:pt idx="409">
                  <c:v>119</c:v>
                </c:pt>
                <c:pt idx="410">
                  <c:v>119</c:v>
                </c:pt>
                <c:pt idx="411">
                  <c:v>119</c:v>
                </c:pt>
                <c:pt idx="412">
                  <c:v>119</c:v>
                </c:pt>
                <c:pt idx="413">
                  <c:v>115.5</c:v>
                </c:pt>
                <c:pt idx="414">
                  <c:v>115.5</c:v>
                </c:pt>
                <c:pt idx="415">
                  <c:v>115.5</c:v>
                </c:pt>
                <c:pt idx="416">
                  <c:v>115.5</c:v>
                </c:pt>
                <c:pt idx="417">
                  <c:v>115.5</c:v>
                </c:pt>
                <c:pt idx="418">
                  <c:v>112</c:v>
                </c:pt>
                <c:pt idx="419">
                  <c:v>112</c:v>
                </c:pt>
                <c:pt idx="420">
                  <c:v>112</c:v>
                </c:pt>
                <c:pt idx="421">
                  <c:v>112</c:v>
                </c:pt>
                <c:pt idx="422">
                  <c:v>112</c:v>
                </c:pt>
                <c:pt idx="423">
                  <c:v>112</c:v>
                </c:pt>
                <c:pt idx="424">
                  <c:v>108.5</c:v>
                </c:pt>
                <c:pt idx="425">
                  <c:v>108.5</c:v>
                </c:pt>
                <c:pt idx="426">
                  <c:v>108.5</c:v>
                </c:pt>
                <c:pt idx="427">
                  <c:v>84</c:v>
                </c:pt>
                <c:pt idx="428">
                  <c:v>94.5</c:v>
                </c:pt>
                <c:pt idx="429">
                  <c:v>98</c:v>
                </c:pt>
                <c:pt idx="430">
                  <c:v>94.5</c:v>
                </c:pt>
                <c:pt idx="431">
                  <c:v>94.5</c:v>
                </c:pt>
                <c:pt idx="432">
                  <c:v>91</c:v>
                </c:pt>
                <c:pt idx="433">
                  <c:v>84</c:v>
                </c:pt>
                <c:pt idx="434">
                  <c:v>80.5</c:v>
                </c:pt>
                <c:pt idx="435">
                  <c:v>73.5</c:v>
                </c:pt>
                <c:pt idx="436">
                  <c:v>66.5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38.5</c:v>
                </c:pt>
                <c:pt idx="441">
                  <c:v>35</c:v>
                </c:pt>
                <c:pt idx="442">
                  <c:v>35</c:v>
                </c:pt>
                <c:pt idx="443">
                  <c:v>31.5</c:v>
                </c:pt>
                <c:pt idx="444">
                  <c:v>31.5</c:v>
                </c:pt>
                <c:pt idx="445">
                  <c:v>31.5</c:v>
                </c:pt>
                <c:pt idx="446">
                  <c:v>28</c:v>
                </c:pt>
                <c:pt idx="447">
                  <c:v>31.5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24.5</c:v>
                </c:pt>
                <c:pt idx="454">
                  <c:v>24.5</c:v>
                </c:pt>
                <c:pt idx="455">
                  <c:v>24.5</c:v>
                </c:pt>
                <c:pt idx="456">
                  <c:v>24.5</c:v>
                </c:pt>
                <c:pt idx="457">
                  <c:v>24.5</c:v>
                </c:pt>
                <c:pt idx="458">
                  <c:v>24.5</c:v>
                </c:pt>
                <c:pt idx="459">
                  <c:v>24.5</c:v>
                </c:pt>
                <c:pt idx="460">
                  <c:v>24.5</c:v>
                </c:pt>
                <c:pt idx="461">
                  <c:v>21</c:v>
                </c:pt>
                <c:pt idx="462">
                  <c:v>24.5</c:v>
                </c:pt>
                <c:pt idx="463">
                  <c:v>24.5</c:v>
                </c:pt>
                <c:pt idx="464">
                  <c:v>21</c:v>
                </c:pt>
                <c:pt idx="465">
                  <c:v>24.5</c:v>
                </c:pt>
                <c:pt idx="466">
                  <c:v>24.5</c:v>
                </c:pt>
                <c:pt idx="467">
                  <c:v>21</c:v>
                </c:pt>
                <c:pt idx="468">
                  <c:v>24.5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17.5</c:v>
                </c:pt>
                <c:pt idx="475">
                  <c:v>21</c:v>
                </c:pt>
                <c:pt idx="476">
                  <c:v>14</c:v>
                </c:pt>
                <c:pt idx="477">
                  <c:v>21</c:v>
                </c:pt>
                <c:pt idx="478">
                  <c:v>21</c:v>
                </c:pt>
                <c:pt idx="479">
                  <c:v>14</c:v>
                </c:pt>
                <c:pt idx="480">
                  <c:v>17.5</c:v>
                </c:pt>
                <c:pt idx="481">
                  <c:v>17.5</c:v>
                </c:pt>
                <c:pt idx="482">
                  <c:v>21</c:v>
                </c:pt>
                <c:pt idx="483">
                  <c:v>17.5</c:v>
                </c:pt>
                <c:pt idx="484">
                  <c:v>17.5</c:v>
                </c:pt>
                <c:pt idx="485">
                  <c:v>17.5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17.5</c:v>
                </c:pt>
                <c:pt idx="490">
                  <c:v>17.5</c:v>
                </c:pt>
                <c:pt idx="491">
                  <c:v>17.5</c:v>
                </c:pt>
                <c:pt idx="492">
                  <c:v>17.5</c:v>
                </c:pt>
                <c:pt idx="493">
                  <c:v>17.5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26" Type="http://schemas.openxmlformats.org/officeDocument/2006/relationships/chart" Target="../charts/chart56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5" Type="http://schemas.openxmlformats.org/officeDocument/2006/relationships/chart" Target="../charts/chart55.xml"/><Relationship Id="rId2" Type="http://schemas.openxmlformats.org/officeDocument/2006/relationships/chart" Target="../charts/chart32.xml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Relationship Id="rId27" Type="http://schemas.openxmlformats.org/officeDocument/2006/relationships/chart" Target="../charts/chart5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chart" Target="../charts/chart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19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15</xdr:row>
      <xdr:rowOff>0</xdr:rowOff>
    </xdr:from>
    <xdr:to>
      <xdr:col>19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0</xdr:rowOff>
    </xdr:from>
    <xdr:to>
      <xdr:col>19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</xdr:row>
      <xdr:rowOff>0</xdr:rowOff>
    </xdr:from>
    <xdr:to>
      <xdr:col>26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.%20&#44536;&#47536;&#53444;&#49548;&#50672;&#44396;&#49468;&#53552;\2.%20CO2&#51204;&#54872;%20&#44288;&#47144;\4.%20Experiments\3.%20Diffusion%20dialysis\Blank%20sheet_2211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.%20&#44536;&#47536;&#53444;&#49548;&#50672;&#44396;&#49468;&#53552;\2.%20CO2&#51204;&#54872;%20&#44288;&#47144;\2nd%20year%20(2023-2024)\2.%20Experiments%20(continued)\3.%20Diffusion%20dialysis\Blank%20sheet_2303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-For"/>
      <sheetName val="Test-Lac"/>
      <sheetName val="Test-Glu"/>
      <sheetName val="Updated standard curve"/>
    </sheetNames>
    <sheetDataSet>
      <sheetData sheetId="0"/>
      <sheetData sheetId="1"/>
      <sheetData sheetId="2"/>
      <sheetData sheetId="3">
        <row r="9">
          <cell r="B9" t="str">
            <v>KOH</v>
          </cell>
          <cell r="M9" t="str">
            <v>K-Lac</v>
          </cell>
          <cell r="T9" t="str">
            <v>KHCO3</v>
          </cell>
          <cell r="Y9" t="str">
            <v>K-For</v>
          </cell>
          <cell r="AC9" t="str">
            <v>K-Glu</v>
          </cell>
          <cell r="AL9" t="str">
            <v>LA</v>
          </cell>
          <cell r="AR9" t="str">
            <v>FA</v>
          </cell>
          <cell r="AV9" t="str">
            <v>GA</v>
          </cell>
        </row>
        <row r="11">
          <cell r="B11">
            <v>1E-3</v>
          </cell>
          <cell r="F11">
            <v>0.378</v>
          </cell>
          <cell r="M11">
            <v>6.6666666666666664E-4</v>
          </cell>
          <cell r="R11">
            <v>7.0925000000000002E-2</v>
          </cell>
          <cell r="T11">
            <v>1E-3</v>
          </cell>
          <cell r="V11">
            <v>0.1114</v>
          </cell>
          <cell r="Y11">
            <v>1E-3</v>
          </cell>
          <cell r="AA11">
            <v>0.20200000000000001</v>
          </cell>
          <cell r="AC11">
            <v>1E-3</v>
          </cell>
          <cell r="AE11">
            <v>0.34499999999999997</v>
          </cell>
          <cell r="AI11">
            <v>3.3333333333333332E-4</v>
          </cell>
          <cell r="AJ11">
            <v>8.8257999999999992</v>
          </cell>
          <cell r="AQ11">
            <v>1E-3</v>
          </cell>
          <cell r="AS11">
            <v>15.8315</v>
          </cell>
          <cell r="AU11">
            <v>1E-3</v>
          </cell>
          <cell r="AW11">
            <v>33.9009</v>
          </cell>
        </row>
        <row r="12">
          <cell r="B12">
            <v>5.0000000000000001E-3</v>
          </cell>
          <cell r="F12">
            <v>1.5229999999999999</v>
          </cell>
          <cell r="M12">
            <v>3.3333333333333335E-3</v>
          </cell>
          <cell r="R12">
            <v>0.55950000000000011</v>
          </cell>
          <cell r="T12">
            <v>5.0000000000000001E-3</v>
          </cell>
          <cell r="V12">
            <v>0.55900000000000005</v>
          </cell>
          <cell r="Y12">
            <v>5.0000000000000001E-3</v>
          </cell>
          <cell r="AA12">
            <v>1.04</v>
          </cell>
          <cell r="AC12">
            <v>5.0000000000000001E-3</v>
          </cell>
          <cell r="AE12">
            <v>1.655</v>
          </cell>
          <cell r="AI12">
            <v>1.6666666666666668E-3</v>
          </cell>
          <cell r="AJ12">
            <v>39.493600000000001</v>
          </cell>
          <cell r="AQ12">
            <v>5.0000000000000001E-3</v>
          </cell>
          <cell r="AS12">
            <v>71.0929</v>
          </cell>
          <cell r="AU12">
            <v>5.0000000000000001E-3</v>
          </cell>
          <cell r="AW12">
            <v>167.18170000000001</v>
          </cell>
        </row>
        <row r="13">
          <cell r="B13">
            <v>0.01</v>
          </cell>
          <cell r="F13">
            <v>2.84</v>
          </cell>
          <cell r="M13">
            <v>6.6666666666666671E-3</v>
          </cell>
          <cell r="R13">
            <v>1.1952500000000001</v>
          </cell>
          <cell r="T13">
            <v>0.01</v>
          </cell>
          <cell r="V13">
            <v>1.1220000000000001</v>
          </cell>
          <cell r="Y13">
            <v>0.01</v>
          </cell>
          <cell r="AA13">
            <v>2</v>
          </cell>
          <cell r="AC13">
            <v>0.01</v>
          </cell>
          <cell r="AE13">
            <v>3.49</v>
          </cell>
          <cell r="AI13">
            <v>3.3333333333333335E-3</v>
          </cell>
          <cell r="AJ13">
            <v>75.343900000000005</v>
          </cell>
          <cell r="AQ13">
            <v>0.01</v>
          </cell>
          <cell r="AS13">
            <v>138.7809</v>
          </cell>
          <cell r="AU13">
            <v>0.01</v>
          </cell>
          <cell r="AW13">
            <v>330.60939999999999</v>
          </cell>
        </row>
        <row r="14">
          <cell r="B14">
            <v>0.05</v>
          </cell>
          <cell r="F14">
            <v>12.18</v>
          </cell>
          <cell r="M14">
            <v>3.3333333333333333E-2</v>
          </cell>
          <cell r="R14">
            <v>5.8649999999999993</v>
          </cell>
          <cell r="T14">
            <v>0.05</v>
          </cell>
          <cell r="V14">
            <v>4.45</v>
          </cell>
          <cell r="Y14">
            <v>0.05</v>
          </cell>
          <cell r="AA14">
            <v>9.91</v>
          </cell>
          <cell r="AC14">
            <v>0.05</v>
          </cell>
          <cell r="AE14">
            <v>15.68</v>
          </cell>
          <cell r="AI14">
            <v>1.6666666666666666E-2</v>
          </cell>
          <cell r="AJ14">
            <v>372.90989999999999</v>
          </cell>
          <cell r="AQ14">
            <v>0.05</v>
          </cell>
          <cell r="AS14">
            <v>681.95910000000003</v>
          </cell>
          <cell r="AU14">
            <v>0.05</v>
          </cell>
          <cell r="AW14">
            <v>1639.6470999999999</v>
          </cell>
        </row>
        <row r="15">
          <cell r="B15">
            <v>0.1</v>
          </cell>
          <cell r="F15">
            <v>24.1</v>
          </cell>
          <cell r="M15">
            <v>6.6666666666666666E-2</v>
          </cell>
          <cell r="R15">
            <v>11.344999999999999</v>
          </cell>
          <cell r="T15">
            <v>0.1</v>
          </cell>
          <cell r="V15">
            <v>9.81</v>
          </cell>
          <cell r="Y15">
            <v>0.1</v>
          </cell>
          <cell r="AA15">
            <v>19.09</v>
          </cell>
          <cell r="AC15">
            <v>0.1</v>
          </cell>
          <cell r="AE15">
            <v>29.9</v>
          </cell>
          <cell r="AI15">
            <v>3.3333333333333333E-2</v>
          </cell>
          <cell r="AJ15">
            <v>742.8134</v>
          </cell>
          <cell r="AQ15">
            <v>0.1</v>
          </cell>
          <cell r="AS15">
            <v>1389.2017000000001</v>
          </cell>
          <cell r="AU15">
            <v>0.1</v>
          </cell>
          <cell r="AW15">
            <v>3257.7303000000002</v>
          </cell>
        </row>
        <row r="16">
          <cell r="B16">
            <v>0.5</v>
          </cell>
          <cell r="F16">
            <v>112.6</v>
          </cell>
          <cell r="M16">
            <v>0.33333333333333331</v>
          </cell>
          <cell r="R16">
            <v>51.025000000000006</v>
          </cell>
          <cell r="T16">
            <v>0.2</v>
          </cell>
          <cell r="V16"/>
          <cell r="Y16">
            <v>0.5</v>
          </cell>
          <cell r="AA16">
            <v>84.2</v>
          </cell>
          <cell r="AC16">
            <v>0.5</v>
          </cell>
          <cell r="AE16">
            <v>103.6</v>
          </cell>
          <cell r="AI16">
            <v>0.16666666666666666</v>
          </cell>
          <cell r="AJ16">
            <v>3710.4160000000002</v>
          </cell>
          <cell r="AQ16">
            <v>0.5</v>
          </cell>
          <cell r="AS16">
            <v>6806.375</v>
          </cell>
          <cell r="AU16">
            <v>0.5</v>
          </cell>
          <cell r="AW16">
            <v>16243.117200000001</v>
          </cell>
        </row>
        <row r="17">
          <cell r="B17">
            <v>1</v>
          </cell>
          <cell r="F17">
            <v>216</v>
          </cell>
          <cell r="M17">
            <v>0.66666666666666663</v>
          </cell>
          <cell r="R17">
            <v>94.050000000000011</v>
          </cell>
          <cell r="T17">
            <v>0.5</v>
          </cell>
          <cell r="V17">
            <v>42</v>
          </cell>
          <cell r="Y17">
            <v>1</v>
          </cell>
          <cell r="AA17">
            <v>157.80000000000001</v>
          </cell>
          <cell r="AC17">
            <v>1</v>
          </cell>
          <cell r="AE17">
            <v>136.30000000000001</v>
          </cell>
          <cell r="AI17">
            <v>0.33333333333333331</v>
          </cell>
          <cell r="AJ17">
            <v>7299.5789999999997</v>
          </cell>
          <cell r="AQ17">
            <v>1</v>
          </cell>
          <cell r="AS17">
            <v>13419.8469</v>
          </cell>
          <cell r="AU17">
            <v>1</v>
          </cell>
          <cell r="AW17">
            <v>31933.275000000001</v>
          </cell>
        </row>
        <row r="18">
          <cell r="B18">
            <v>2</v>
          </cell>
          <cell r="F18">
            <v>359</v>
          </cell>
          <cell r="M18">
            <v>1.3333333333333333</v>
          </cell>
          <cell r="R18">
            <v>165</v>
          </cell>
          <cell r="T18">
            <v>1</v>
          </cell>
          <cell r="V18">
            <v>76.099999999999994</v>
          </cell>
          <cell r="Y18">
            <v>2</v>
          </cell>
          <cell r="AA18">
            <v>279</v>
          </cell>
          <cell r="AI18">
            <v>0.66666666666666663</v>
          </cell>
          <cell r="AJ18">
            <v>14649.15</v>
          </cell>
          <cell r="AQ18">
            <v>2</v>
          </cell>
          <cell r="AS18">
            <v>26997.262500000001</v>
          </cell>
          <cell r="AU18">
            <v>2</v>
          </cell>
          <cell r="AW18">
            <v>65596.006299999994</v>
          </cell>
        </row>
        <row r="19">
          <cell r="B19">
            <v>3</v>
          </cell>
          <cell r="F19">
            <v>480</v>
          </cell>
          <cell r="M19">
            <v>2</v>
          </cell>
          <cell r="R19">
            <v>217</v>
          </cell>
          <cell r="T19">
            <v>2</v>
          </cell>
          <cell r="V19">
            <v>129</v>
          </cell>
          <cell r="AI19">
            <v>1</v>
          </cell>
          <cell r="AJ19">
            <v>22111.73</v>
          </cell>
        </row>
        <row r="20">
          <cell r="B20">
            <v>4</v>
          </cell>
          <cell r="F20">
            <v>572</v>
          </cell>
          <cell r="M20">
            <v>2.6666666666666665</v>
          </cell>
          <cell r="R20">
            <v>265.75</v>
          </cell>
          <cell r="T20">
            <v>3</v>
          </cell>
          <cell r="V20">
            <v>165.2</v>
          </cell>
          <cell r="AI20">
            <v>1.3333333333333333</v>
          </cell>
          <cell r="AJ20">
            <v>27107.87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-For"/>
      <sheetName val="Test-Lac"/>
      <sheetName val="Test-Glu"/>
      <sheetName val="Updated standard curve"/>
    </sheetNames>
    <sheetDataSet>
      <sheetData sheetId="0"/>
      <sheetData sheetId="1"/>
      <sheetData sheetId="2"/>
      <sheetData sheetId="3">
        <row r="9">
          <cell r="AG9" t="str">
            <v>1:1</v>
          </cell>
          <cell r="AI9" t="str">
            <v>1:1.5</v>
          </cell>
          <cell r="AK9" t="str">
            <v>1:2</v>
          </cell>
          <cell r="BE9">
            <v>4.2361111111111106E-2</v>
          </cell>
          <cell r="BF9">
            <v>7.1180555555555548E-4</v>
          </cell>
          <cell r="BG9">
            <v>7.175925925925927E-4</v>
          </cell>
        </row>
        <row r="10">
          <cell r="B10" t="str">
            <v>KOH</v>
          </cell>
          <cell r="M10" t="str">
            <v>K-Lac</v>
          </cell>
          <cell r="T10" t="str">
            <v>KHCO3</v>
          </cell>
          <cell r="Y10" t="str">
            <v>K-For</v>
          </cell>
          <cell r="AC10" t="str">
            <v>K-Glu</v>
          </cell>
          <cell r="AS10" t="str">
            <v>LA</v>
          </cell>
          <cell r="AY10" t="str">
            <v>FA</v>
          </cell>
        </row>
        <row r="12">
          <cell r="B12">
            <v>1E-3</v>
          </cell>
          <cell r="F12">
            <v>0.378</v>
          </cell>
          <cell r="M12">
            <v>6.6666666666666664E-4</v>
          </cell>
          <cell r="R12">
            <v>7.0925000000000002E-2</v>
          </cell>
          <cell r="T12">
            <v>1E-3</v>
          </cell>
          <cell r="V12">
            <v>0.1114</v>
          </cell>
          <cell r="Y12">
            <v>1E-3</v>
          </cell>
          <cell r="AA12">
            <v>0.20200000000000001</v>
          </cell>
          <cell r="AC12">
            <v>1E-3</v>
          </cell>
          <cell r="AE12">
            <v>0.34499999999999997</v>
          </cell>
          <cell r="AF12">
            <v>1E-3</v>
          </cell>
          <cell r="AG12">
            <v>0.10150000000000001</v>
          </cell>
          <cell r="AH12">
            <v>1.5E-3</v>
          </cell>
          <cell r="AI12">
            <v>0.19900000000000001</v>
          </cell>
          <cell r="AJ12">
            <v>2E-3</v>
          </cell>
          <cell r="AK12">
            <v>0.34499999999999997</v>
          </cell>
          <cell r="AP12">
            <v>3.3333333333333332E-4</v>
          </cell>
          <cell r="AQ12">
            <v>8.8257999999999992</v>
          </cell>
          <cell r="AX12">
            <v>1E-3</v>
          </cell>
          <cell r="AZ12">
            <v>15.8315</v>
          </cell>
          <cell r="BB12">
            <v>1E-3</v>
          </cell>
          <cell r="BE12">
            <v>35.7119</v>
          </cell>
          <cell r="BF12">
            <v>34.999299999999998</v>
          </cell>
          <cell r="BG12">
            <v>41.883000000000003</v>
          </cell>
        </row>
        <row r="13">
          <cell r="B13">
            <v>5.0000000000000001E-3</v>
          </cell>
          <cell r="F13">
            <v>1.5229999999999999</v>
          </cell>
          <cell r="M13">
            <v>3.3333333333333335E-3</v>
          </cell>
          <cell r="R13">
            <v>0.55950000000000011</v>
          </cell>
          <cell r="T13">
            <v>5.0000000000000001E-3</v>
          </cell>
          <cell r="V13">
            <v>0.55900000000000005</v>
          </cell>
          <cell r="Y13">
            <v>5.0000000000000001E-3</v>
          </cell>
          <cell r="AA13">
            <v>1.04</v>
          </cell>
          <cell r="AC13">
            <v>5.0000000000000001E-3</v>
          </cell>
          <cell r="AE13">
            <v>1.655</v>
          </cell>
          <cell r="AF13">
            <v>5.0000000000000001E-3</v>
          </cell>
          <cell r="AG13">
            <v>0.47399999999999998</v>
          </cell>
          <cell r="AH13">
            <v>7.4999999999999997E-3</v>
          </cell>
          <cell r="AI13">
            <v>1.0760000000000001</v>
          </cell>
          <cell r="AJ13">
            <v>0.01</v>
          </cell>
          <cell r="AK13">
            <v>1.738</v>
          </cell>
          <cell r="AP13">
            <v>1.6666666666666668E-3</v>
          </cell>
          <cell r="AQ13">
            <v>39.493600000000001</v>
          </cell>
          <cell r="AX13">
            <v>5.0000000000000001E-3</v>
          </cell>
          <cell r="AZ13">
            <v>71.0929</v>
          </cell>
          <cell r="BB13">
            <v>5.0000000000000001E-3</v>
          </cell>
          <cell r="BE13">
            <v>164.19919999999999</v>
          </cell>
          <cell r="BF13">
            <v>163.58539999999999</v>
          </cell>
          <cell r="BG13">
            <v>159.07409999999999</v>
          </cell>
        </row>
        <row r="14">
          <cell r="B14">
            <v>0.01</v>
          </cell>
          <cell r="F14">
            <v>2.84</v>
          </cell>
          <cell r="M14">
            <v>6.6666666666666671E-3</v>
          </cell>
          <cell r="R14">
            <v>1.1952500000000001</v>
          </cell>
          <cell r="T14">
            <v>0.01</v>
          </cell>
          <cell r="V14">
            <v>1.1220000000000001</v>
          </cell>
          <cell r="Y14">
            <v>0.01</v>
          </cell>
          <cell r="AA14">
            <v>2</v>
          </cell>
          <cell r="AC14">
            <v>0.01</v>
          </cell>
          <cell r="AE14">
            <v>3.49</v>
          </cell>
          <cell r="AF14">
            <v>0.01</v>
          </cell>
          <cell r="AG14">
            <v>0.92700000000000005</v>
          </cell>
          <cell r="AH14">
            <v>1.4999999999999999E-2</v>
          </cell>
          <cell r="AI14">
            <v>2.16</v>
          </cell>
          <cell r="AJ14">
            <v>0.02</v>
          </cell>
          <cell r="AK14">
            <v>3.6</v>
          </cell>
          <cell r="AP14">
            <v>3.3333333333333335E-3</v>
          </cell>
          <cell r="AQ14">
            <v>75.343900000000005</v>
          </cell>
          <cell r="AX14">
            <v>0.01</v>
          </cell>
          <cell r="AZ14">
            <v>138.7809</v>
          </cell>
          <cell r="BB14">
            <v>0.01</v>
          </cell>
          <cell r="BE14">
            <v>329.92290000000003</v>
          </cell>
          <cell r="BF14">
            <v>326.50760000000002</v>
          </cell>
          <cell r="BG14">
            <v>336.12790000000001</v>
          </cell>
        </row>
        <row r="15">
          <cell r="B15">
            <v>0.05</v>
          </cell>
          <cell r="F15">
            <v>12.18</v>
          </cell>
          <cell r="M15">
            <v>3.3333333333333333E-2</v>
          </cell>
          <cell r="R15">
            <v>5.8649999999999993</v>
          </cell>
          <cell r="T15">
            <v>0.05</v>
          </cell>
          <cell r="V15">
            <v>4.45</v>
          </cell>
          <cell r="Y15">
            <v>0.05</v>
          </cell>
          <cell r="AA15">
            <v>9.91</v>
          </cell>
          <cell r="AC15">
            <v>0.05</v>
          </cell>
          <cell r="AE15">
            <v>15.68</v>
          </cell>
          <cell r="AF15">
            <v>0.05</v>
          </cell>
          <cell r="AG15">
            <v>4.24</v>
          </cell>
          <cell r="AH15">
            <v>7.5000000000000011E-2</v>
          </cell>
          <cell r="AI15">
            <v>10.029999999999999</v>
          </cell>
          <cell r="AJ15">
            <v>0.1</v>
          </cell>
          <cell r="AK15">
            <v>16.09</v>
          </cell>
          <cell r="AP15">
            <v>1.6666666666666666E-2</v>
          </cell>
          <cell r="AQ15">
            <v>372.90989999999999</v>
          </cell>
          <cell r="AX15">
            <v>0.05</v>
          </cell>
          <cell r="AZ15">
            <v>681.95910000000003</v>
          </cell>
          <cell r="BB15">
            <v>0.05</v>
          </cell>
          <cell r="BE15">
            <v>1640.9576</v>
          </cell>
          <cell r="BF15">
            <v>1639.3471</v>
          </cell>
          <cell r="BG15">
            <v>1614.4496999999999</v>
          </cell>
        </row>
        <row r="16">
          <cell r="B16">
            <v>0.1</v>
          </cell>
          <cell r="F16">
            <v>24.1</v>
          </cell>
          <cell r="M16">
            <v>6.6666666666666666E-2</v>
          </cell>
          <cell r="R16">
            <v>11.344999999999999</v>
          </cell>
          <cell r="T16">
            <v>0.1</v>
          </cell>
          <cell r="V16">
            <v>9.81</v>
          </cell>
          <cell r="Y16">
            <v>0.1</v>
          </cell>
          <cell r="AA16">
            <v>19.09</v>
          </cell>
          <cell r="AC16">
            <v>0.1</v>
          </cell>
          <cell r="AE16">
            <v>29.9</v>
          </cell>
          <cell r="AF16">
            <v>0.1</v>
          </cell>
          <cell r="AG16">
            <v>7.92</v>
          </cell>
          <cell r="AH16">
            <v>0.15000000000000002</v>
          </cell>
          <cell r="AI16">
            <v>18.88</v>
          </cell>
          <cell r="AJ16">
            <v>0.2</v>
          </cell>
          <cell r="AK16">
            <v>30.3</v>
          </cell>
          <cell r="AP16">
            <v>3.3333333333333333E-2</v>
          </cell>
          <cell r="AQ16">
            <v>742.8134</v>
          </cell>
          <cell r="AX16">
            <v>0.1</v>
          </cell>
          <cell r="AZ16">
            <v>1389.2017000000001</v>
          </cell>
          <cell r="BB16">
            <v>0.1</v>
          </cell>
          <cell r="BE16">
            <v>3299.5027</v>
          </cell>
          <cell r="BF16">
            <v>3272.0601999999999</v>
          </cell>
          <cell r="BG16">
            <v>3279.4679999999998</v>
          </cell>
        </row>
        <row r="17">
          <cell r="B17">
            <v>0.5</v>
          </cell>
          <cell r="F17">
            <v>112.6</v>
          </cell>
          <cell r="M17">
            <v>0.33333333333333331</v>
          </cell>
          <cell r="R17">
            <v>51.025000000000006</v>
          </cell>
          <cell r="T17">
            <v>0.2</v>
          </cell>
          <cell r="Y17">
            <v>0.5</v>
          </cell>
          <cell r="AA17">
            <v>84.2</v>
          </cell>
          <cell r="AC17">
            <v>0.5</v>
          </cell>
          <cell r="AE17">
            <v>103.6</v>
          </cell>
          <cell r="AF17">
            <v>0.5</v>
          </cell>
          <cell r="AG17">
            <v>29</v>
          </cell>
          <cell r="AH17">
            <v>0.75</v>
          </cell>
          <cell r="AI17">
            <v>65.2</v>
          </cell>
          <cell r="AJ17">
            <v>1</v>
          </cell>
          <cell r="AK17">
            <v>102.1</v>
          </cell>
          <cell r="AP17">
            <v>0.16666666666666666</v>
          </cell>
          <cell r="AQ17">
            <v>3710.4160000000002</v>
          </cell>
          <cell r="AX17">
            <v>0.5</v>
          </cell>
          <cell r="AZ17">
            <v>6806.375</v>
          </cell>
          <cell r="BB17">
            <v>0.5</v>
          </cell>
          <cell r="BE17">
            <v>16311.339099999999</v>
          </cell>
          <cell r="BF17">
            <v>16258.9359</v>
          </cell>
          <cell r="BG17">
            <v>16279.8297</v>
          </cell>
        </row>
        <row r="18">
          <cell r="B18">
            <v>1</v>
          </cell>
          <cell r="F18">
            <v>216</v>
          </cell>
          <cell r="M18">
            <v>0.66666666666666663</v>
          </cell>
          <cell r="R18">
            <v>94.050000000000011</v>
          </cell>
          <cell r="T18">
            <v>0.5</v>
          </cell>
          <cell r="V18">
            <v>42</v>
          </cell>
          <cell r="Y18">
            <v>1</v>
          </cell>
          <cell r="AA18">
            <v>157.80000000000001</v>
          </cell>
          <cell r="AC18">
            <v>1</v>
          </cell>
          <cell r="AE18">
            <v>136.30000000000001</v>
          </cell>
          <cell r="AF18">
            <v>1</v>
          </cell>
          <cell r="AG18">
            <v>43.2</v>
          </cell>
          <cell r="AH18">
            <v>1.5</v>
          </cell>
          <cell r="AI18">
            <v>90.2</v>
          </cell>
          <cell r="AJ18">
            <v>2</v>
          </cell>
          <cell r="AK18">
            <v>137.19999999999999</v>
          </cell>
          <cell r="AP18">
            <v>0.33333333333333331</v>
          </cell>
          <cell r="AQ18">
            <v>7299.5789999999997</v>
          </cell>
          <cell r="AX18">
            <v>1</v>
          </cell>
          <cell r="AZ18">
            <v>13419.8469</v>
          </cell>
          <cell r="BB18">
            <v>1</v>
          </cell>
          <cell r="BE18">
            <v>32749.018700000001</v>
          </cell>
          <cell r="BF18">
            <v>32745.921900000001</v>
          </cell>
          <cell r="BG18">
            <v>32606.768700000001</v>
          </cell>
        </row>
        <row r="19">
          <cell r="B19">
            <v>2</v>
          </cell>
          <cell r="F19">
            <v>359</v>
          </cell>
          <cell r="M19">
            <v>1.3333333333333333</v>
          </cell>
          <cell r="R19">
            <v>165</v>
          </cell>
          <cell r="T19">
            <v>1</v>
          </cell>
          <cell r="V19">
            <v>76.099999999999994</v>
          </cell>
          <cell r="Y19">
            <v>2</v>
          </cell>
          <cell r="AA19">
            <v>279</v>
          </cell>
          <cell r="AF19">
            <v>2</v>
          </cell>
          <cell r="AG19">
            <v>44.6</v>
          </cell>
          <cell r="AH19">
            <v>3</v>
          </cell>
          <cell r="AI19">
            <v>82.7</v>
          </cell>
          <cell r="AJ19">
            <v>4</v>
          </cell>
          <cell r="AK19">
            <v>110.3</v>
          </cell>
          <cell r="AP19">
            <v>0.66666666666666663</v>
          </cell>
          <cell r="AQ19">
            <v>14649.15</v>
          </cell>
          <cell r="AX19">
            <v>2</v>
          </cell>
          <cell r="AZ19">
            <v>26997.262500000001</v>
          </cell>
          <cell r="BB19">
            <v>2</v>
          </cell>
          <cell r="BE19">
            <v>73222.912500000006</v>
          </cell>
          <cell r="BF19">
            <v>130916.03750000001</v>
          </cell>
          <cell r="BG19">
            <v>277941.95</v>
          </cell>
        </row>
        <row r="20">
          <cell r="B20">
            <v>3</v>
          </cell>
          <cell r="F20">
            <v>480</v>
          </cell>
          <cell r="M20">
            <v>2</v>
          </cell>
          <cell r="R20">
            <v>217</v>
          </cell>
          <cell r="T20">
            <v>2</v>
          </cell>
          <cell r="V20">
            <v>129</v>
          </cell>
          <cell r="AP20">
            <v>1</v>
          </cell>
          <cell r="AQ20">
            <v>22111.73</v>
          </cell>
        </row>
        <row r="21">
          <cell r="B21">
            <v>4</v>
          </cell>
          <cell r="F21">
            <v>572</v>
          </cell>
          <cell r="M21">
            <v>2.6666666666666665</v>
          </cell>
          <cell r="R21">
            <v>265.75</v>
          </cell>
          <cell r="T21">
            <v>3</v>
          </cell>
          <cell r="V21">
            <v>165.2</v>
          </cell>
          <cell r="AP21">
            <v>1.3333333333333333</v>
          </cell>
          <cell r="AQ21">
            <v>27107.87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노윤아" refreshedDate="45118.615407175923" createdVersion="6" refreshedVersion="6" minRefreshableVersion="3" recordCount="3147" xr:uid="{00000000-000A-0000-FFFF-FFFF04000000}">
  <cacheSource type="worksheet">
    <worksheetSource ref="A1:M1048576" sheet="Auto save"/>
  </cacheSource>
  <cacheFields count="13">
    <cacheField name="t" numFmtId="0">
      <sharedItems containsString="0" containsBlank="1" containsNumber="1" minValue="2.7777777777777779E-3" maxValue="8.7388888888896155"/>
    </cacheField>
    <cacheField name="Date" numFmtId="0">
      <sharedItems containsNonDate="0" containsDate="1" containsString="0" containsBlank="1" minDate="2023-07-10T00:00:00" maxDate="2023-07-11T00:00:00"/>
    </cacheField>
    <cacheField name="Time" numFmtId="0">
      <sharedItems containsNonDate="0" containsDate="1" containsString="0" containsBlank="1" minDate="1899-12-30T11:18:25" maxDate="1899-12-30T19:31:32"/>
    </cacheField>
    <cacheField name="CON_SALT" numFmtId="0">
      <sharedItems containsString="0" containsBlank="1" containsNumber="1" minValue="2.8" maxValue="219.9"/>
    </cacheField>
    <cacheField name="CON_ACID" numFmtId="0">
      <sharedItems containsString="0" containsBlank="1" containsNumber="1" minValue="8.1" maxValue="11.9"/>
    </cacheField>
    <cacheField name="CON_BASE" numFmtId="0">
      <sharedItems containsString="0" containsBlank="1" containsNumber="1" minValue="8.1" maxValue="354.6"/>
    </cacheField>
    <cacheField name="TEMP_SALT" numFmtId="0">
      <sharedItems containsString="0" containsBlank="1" containsNumber="1" minValue="27.2" maxValue="35.799999999999997"/>
    </cacheField>
    <cacheField name="TEMP_ACID" numFmtId="0">
      <sharedItems containsString="0" containsBlank="1" containsNumber="1" minValue="26.4" maxValue="35.6"/>
    </cacheField>
    <cacheField name="TEMP_BASE" numFmtId="0">
      <sharedItems containsString="0" containsBlank="1" containsNumber="1" minValue="26.6" maxValue="35.6"/>
    </cacheField>
    <cacheField name="Voltage" numFmtId="0">
      <sharedItems containsString="0" containsBlank="1" containsNumber="1" containsInteger="1" minValue="35" maxValue="35"/>
    </cacheField>
    <cacheField name="Current" numFmtId="0">
      <sharedItems containsString="0" containsBlank="1" containsNumber="1" minValue="0.2" maxValue="3.6"/>
    </cacheField>
    <cacheField name="Ah" numFmtId="0">
      <sharedItems containsString="0" containsBlank="1" containsNumber="1" minValue="11.648999999999999" maxValue="13.968999999999999"/>
    </cacheField>
    <cacheField name="W" numFmtId="0">
      <sharedItems containsString="0" containsBlank="1" containsNumber="1" minValue="0" maxValue="126" count="49">
        <n v="7"/>
        <n v="10.5"/>
        <n v="14"/>
        <n v="17.5"/>
        <n v="24.5"/>
        <n v="28"/>
        <n v="35"/>
        <n v="38.5"/>
        <n v="42"/>
        <n v="45.5"/>
        <n v="49"/>
        <n v="52.5"/>
        <n v="56"/>
        <n v="59.5"/>
        <n v="63"/>
        <n v="66.5"/>
        <n v="70"/>
        <n v="73.5"/>
        <n v="77"/>
        <n v="80.5"/>
        <n v="84"/>
        <n v="87.5"/>
        <n v="91"/>
        <n v="94.5"/>
        <n v="98"/>
        <n v="101.5"/>
        <n v="105"/>
        <n v="108.5"/>
        <n v="112"/>
        <n v="115.5"/>
        <n v="119"/>
        <n v="122.5"/>
        <n v="126"/>
        <n v="31.5"/>
        <n v="21"/>
        <n v="0"/>
        <m/>
        <n v="36" u="1"/>
        <n v="15" u="1"/>
        <n v="6" u="1"/>
        <n v="18" u="1"/>
        <n v="33" u="1"/>
        <n v="3" u="1"/>
        <n v="39" u="1"/>
        <n v="24" u="1"/>
        <n v="9" u="1"/>
        <n v="27" u="1"/>
        <n v="30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47">
  <r>
    <n v="2.7777777777777779E-3"/>
    <d v="2023-07-10T00:00:00"/>
    <d v="1899-12-30T11:18:25"/>
    <n v="216"/>
    <n v="8.1"/>
    <n v="8.1"/>
    <n v="28.4"/>
    <n v="26.4"/>
    <n v="26.6"/>
    <n v="35"/>
    <n v="0.2"/>
    <n v="11.648999999999999"/>
    <x v="0"/>
  </r>
  <r>
    <n v="5.5555555555555558E-3"/>
    <d v="2023-07-10T00:00:00"/>
    <d v="1899-12-30T11:19:25"/>
    <n v="214.4"/>
    <n v="8.1"/>
    <n v="8.1"/>
    <n v="28"/>
    <n v="26.4"/>
    <n v="26.6"/>
    <n v="35"/>
    <n v="0.3"/>
    <n v="11.65"/>
    <x v="1"/>
  </r>
  <r>
    <n v="8.3333333333333332E-3"/>
    <d v="2023-07-10T00:00:00"/>
    <d v="1899-12-30T11:20:25"/>
    <n v="215.5"/>
    <n v="8.1"/>
    <n v="8.6"/>
    <n v="27.7"/>
    <n v="26.5"/>
    <n v="26.7"/>
    <n v="35"/>
    <n v="0.4"/>
    <n v="11.65"/>
    <x v="2"/>
  </r>
  <r>
    <n v="1.1111111111111112E-2"/>
    <d v="2023-07-10T00:00:00"/>
    <d v="1899-12-30T11:21:25"/>
    <n v="216.6"/>
    <n v="8.1"/>
    <n v="9.1999999999999993"/>
    <n v="27.4"/>
    <n v="26.7"/>
    <n v="26.8"/>
    <n v="35"/>
    <n v="0.5"/>
    <n v="11.651"/>
    <x v="3"/>
  </r>
  <r>
    <n v="1.388888888888889E-2"/>
    <d v="2023-07-10T00:00:00"/>
    <d v="1899-12-30T11:22:25"/>
    <n v="217.1"/>
    <n v="8.1"/>
    <n v="9.6999999999999993"/>
    <n v="27.2"/>
    <n v="26.7"/>
    <n v="27"/>
    <n v="35"/>
    <n v="0.7"/>
    <n v="11.651999999999999"/>
    <x v="4"/>
  </r>
  <r>
    <n v="1.6666666666666666E-2"/>
    <d v="2023-07-10T00:00:00"/>
    <d v="1899-12-30T11:23:25"/>
    <n v="217.1"/>
    <n v="8.1"/>
    <n v="10.3"/>
    <n v="27.3"/>
    <n v="26.9"/>
    <n v="27"/>
    <n v="35"/>
    <n v="0.8"/>
    <n v="11.653"/>
    <x v="5"/>
  </r>
  <r>
    <n v="1.9444444444444445E-2"/>
    <d v="2023-07-10T00:00:00"/>
    <d v="1899-12-30T11:24:25"/>
    <n v="217.7"/>
    <n v="8.6"/>
    <n v="10.8"/>
    <n v="27.3"/>
    <n v="26.9"/>
    <n v="27.1"/>
    <n v="35"/>
    <n v="1"/>
    <n v="11.654999999999999"/>
    <x v="6"/>
  </r>
  <r>
    <n v="2.2222222222222223E-2"/>
    <d v="2023-07-10T00:00:00"/>
    <d v="1899-12-30T11:25:25"/>
    <n v="218.2"/>
    <n v="8.6"/>
    <n v="11.4"/>
    <n v="27.4"/>
    <n v="27"/>
    <n v="27.2"/>
    <n v="35"/>
    <n v="1.1000000000000001"/>
    <n v="11.657"/>
    <x v="7"/>
  </r>
  <r>
    <n v="2.5000000000000001E-2"/>
    <d v="2023-07-10T00:00:00"/>
    <d v="1899-12-30T11:26:25"/>
    <n v="218.2"/>
    <n v="8.6"/>
    <n v="11.9"/>
    <n v="27.5"/>
    <n v="27.1"/>
    <n v="27.2"/>
    <n v="35"/>
    <n v="1.2"/>
    <n v="11.657999999999999"/>
    <x v="8"/>
  </r>
  <r>
    <n v="2.777777777777778E-2"/>
    <d v="2023-07-10T00:00:00"/>
    <d v="1899-12-30T11:27:25"/>
    <n v="218.2"/>
    <n v="8.6"/>
    <n v="13"/>
    <n v="27.6"/>
    <n v="27.1"/>
    <n v="27.4"/>
    <n v="35"/>
    <n v="1.3"/>
    <n v="11.661"/>
    <x v="9"/>
  </r>
  <r>
    <n v="3.0555555555555558E-2"/>
    <d v="2023-07-10T00:00:00"/>
    <d v="1899-12-30T11:28:25"/>
    <n v="218.2"/>
    <n v="8.6"/>
    <n v="13.5"/>
    <n v="27.7"/>
    <n v="27.4"/>
    <n v="27.5"/>
    <n v="35"/>
    <n v="1.3"/>
    <n v="11.663"/>
    <x v="9"/>
  </r>
  <r>
    <n v="3.3333333333333333E-2"/>
    <d v="2023-07-10T00:00:00"/>
    <d v="1899-12-30T11:29:25"/>
    <n v="218.8"/>
    <n v="8.6"/>
    <n v="14.6"/>
    <n v="27.7"/>
    <n v="27.9"/>
    <n v="27.4"/>
    <n v="35"/>
    <n v="1.4"/>
    <n v="11.664999999999999"/>
    <x v="10"/>
  </r>
  <r>
    <n v="3.6111111111111108E-2"/>
    <d v="2023-07-10T00:00:00"/>
    <d v="1899-12-30T11:30:25"/>
    <n v="218.8"/>
    <n v="9.1999999999999993"/>
    <n v="15.1"/>
    <n v="27.8"/>
    <n v="27.3"/>
    <n v="27.6"/>
    <n v="35"/>
    <n v="1.4"/>
    <n v="11.667"/>
    <x v="10"/>
  </r>
  <r>
    <n v="3.8888888888888883E-2"/>
    <d v="2023-07-10T00:00:00"/>
    <d v="1899-12-30T11:31:25"/>
    <n v="218.8"/>
    <n v="8.6"/>
    <n v="16.2"/>
    <n v="27.9"/>
    <n v="27.6"/>
    <n v="27.7"/>
    <n v="35"/>
    <n v="1.4"/>
    <n v="11.67"/>
    <x v="10"/>
  </r>
  <r>
    <n v="4.1666666666666657E-2"/>
    <d v="2023-07-10T00:00:00"/>
    <d v="1899-12-30T11:32:25"/>
    <n v="218.8"/>
    <n v="8.6"/>
    <n v="16.8"/>
    <n v="28"/>
    <n v="27.8"/>
    <n v="27.9"/>
    <n v="35"/>
    <n v="1.4"/>
    <n v="11.672000000000001"/>
    <x v="10"/>
  </r>
  <r>
    <n v="4.4444444444444432E-2"/>
    <d v="2023-07-10T00:00:00"/>
    <d v="1899-12-30T11:33:25"/>
    <n v="218.8"/>
    <n v="8.6"/>
    <n v="17.8"/>
    <n v="28.2"/>
    <n v="27.8"/>
    <n v="28"/>
    <n v="35"/>
    <n v="1.4"/>
    <n v="11.673999999999999"/>
    <x v="10"/>
  </r>
  <r>
    <n v="4.7222222222222207E-2"/>
    <d v="2023-07-10T00:00:00"/>
    <d v="1899-12-30T11:34:25"/>
    <n v="219.3"/>
    <n v="8.6"/>
    <n v="18.399999999999999"/>
    <n v="28.2"/>
    <n v="28"/>
    <n v="28.1"/>
    <n v="35"/>
    <n v="1.4"/>
    <n v="11.677"/>
    <x v="10"/>
  </r>
  <r>
    <n v="4.9999999999999982E-2"/>
    <d v="2023-07-10T00:00:00"/>
    <d v="1899-12-30T11:35:25"/>
    <n v="219.3"/>
    <n v="8.6"/>
    <n v="19.5"/>
    <n v="28.3"/>
    <n v="28.1"/>
    <n v="28.2"/>
    <n v="35"/>
    <n v="1.4"/>
    <n v="11.679"/>
    <x v="10"/>
  </r>
  <r>
    <n v="5.2777777777777757E-2"/>
    <d v="2023-07-10T00:00:00"/>
    <d v="1899-12-30T11:36:25"/>
    <n v="219.3"/>
    <n v="8.6"/>
    <n v="20"/>
    <n v="28.4"/>
    <n v="28.2"/>
    <n v="28.2"/>
    <n v="35"/>
    <n v="1.4"/>
    <n v="11.680999999999999"/>
    <x v="10"/>
  </r>
  <r>
    <n v="5.5555555555555532E-2"/>
    <d v="2023-07-10T00:00:00"/>
    <d v="1899-12-30T11:37:25"/>
    <n v="219.3"/>
    <n v="8.6"/>
    <n v="21.1"/>
    <n v="28.5"/>
    <n v="28.2"/>
    <n v="28.3"/>
    <n v="35"/>
    <n v="1.4"/>
    <n v="11.683999999999999"/>
    <x v="10"/>
  </r>
  <r>
    <n v="5.8333333333333307E-2"/>
    <d v="2023-07-10T00:00:00"/>
    <d v="1899-12-30T11:38:25"/>
    <n v="219.3"/>
    <n v="8.6"/>
    <n v="21.6"/>
    <n v="28.6"/>
    <n v="28.4"/>
    <n v="28.4"/>
    <n v="35"/>
    <n v="1.4"/>
    <n v="11.686"/>
    <x v="10"/>
  </r>
  <r>
    <n v="6.1111111111111081E-2"/>
    <d v="2023-07-10T00:00:00"/>
    <d v="1899-12-30T11:39:25"/>
    <n v="219.3"/>
    <n v="8.6"/>
    <n v="22.7"/>
    <n v="28.7"/>
    <n v="28.3"/>
    <n v="28.5"/>
    <n v="35"/>
    <n v="1.5"/>
    <n v="11.688000000000001"/>
    <x v="11"/>
  </r>
  <r>
    <n v="6.3888888888888856E-2"/>
    <d v="2023-07-10T00:00:00"/>
    <d v="1899-12-30T11:40:25"/>
    <n v="219.3"/>
    <n v="8.6"/>
    <n v="23.2"/>
    <n v="28.8"/>
    <n v="28.5"/>
    <n v="28.6"/>
    <n v="35"/>
    <n v="1.5"/>
    <n v="11.691000000000001"/>
    <x v="11"/>
  </r>
  <r>
    <n v="6.6666666666666638E-2"/>
    <d v="2023-07-10T00:00:00"/>
    <d v="1899-12-30T11:41:25"/>
    <n v="219.9"/>
    <n v="8.6"/>
    <n v="24.3"/>
    <n v="28.8"/>
    <n v="28.5"/>
    <n v="28.6"/>
    <n v="35"/>
    <n v="1.5"/>
    <n v="11.693"/>
    <x v="11"/>
  </r>
  <r>
    <n v="6.944444444444442E-2"/>
    <d v="2023-07-10T00:00:00"/>
    <d v="1899-12-30T11:42:25"/>
    <n v="219.3"/>
    <n v="9.1999999999999993"/>
    <n v="24.9"/>
    <n v="28.9"/>
    <n v="28.6"/>
    <n v="28.8"/>
    <n v="35"/>
    <n v="1.5"/>
    <n v="11.696"/>
    <x v="11"/>
  </r>
  <r>
    <n v="7.2222222222222202E-2"/>
    <d v="2023-07-10T00:00:00"/>
    <d v="1899-12-30T11:43:25"/>
    <n v="219.3"/>
    <n v="8.6"/>
    <n v="25.9"/>
    <n v="29"/>
    <n v="28.7"/>
    <n v="28.8"/>
    <n v="35"/>
    <n v="1.6"/>
    <n v="11.698"/>
    <x v="12"/>
  </r>
  <r>
    <n v="7.4999999999999983E-2"/>
    <d v="2023-07-10T00:00:00"/>
    <d v="1899-12-30T11:44:25"/>
    <n v="219.3"/>
    <n v="9.1999999999999993"/>
    <n v="27"/>
    <n v="29.1"/>
    <n v="28.8"/>
    <n v="28.8"/>
    <n v="35"/>
    <n v="1.6"/>
    <n v="11.701000000000001"/>
    <x v="12"/>
  </r>
  <r>
    <n v="7.7777777777777765E-2"/>
    <d v="2023-07-10T00:00:00"/>
    <d v="1899-12-30T11:45:25"/>
    <n v="219.3"/>
    <n v="9.1999999999999993"/>
    <n v="27.6"/>
    <n v="29.1"/>
    <n v="28.8"/>
    <n v="28.8"/>
    <n v="35"/>
    <n v="1.6"/>
    <n v="11.704000000000001"/>
    <x v="12"/>
  </r>
  <r>
    <n v="8.0555555555555547E-2"/>
    <d v="2023-07-10T00:00:00"/>
    <d v="1899-12-30T11:46:25"/>
    <n v="219.3"/>
    <n v="9.1999999999999993"/>
    <n v="28.6"/>
    <n v="29.1"/>
    <n v="28.9"/>
    <n v="28.9"/>
    <n v="35"/>
    <n v="1.6"/>
    <n v="11.706"/>
    <x v="12"/>
  </r>
  <r>
    <n v="8.3333333333333329E-2"/>
    <d v="2023-07-10T00:00:00"/>
    <d v="1899-12-30T11:47:25"/>
    <n v="219.9"/>
    <n v="9.1999999999999993"/>
    <n v="29.7"/>
    <n v="29.2"/>
    <n v="29"/>
    <n v="29.1"/>
    <n v="35"/>
    <n v="1.7"/>
    <n v="11.709"/>
    <x v="13"/>
  </r>
  <r>
    <n v="8.611111111111111E-2"/>
    <d v="2023-07-10T00:00:00"/>
    <d v="1899-12-30T11:48:25"/>
    <n v="219.3"/>
    <n v="9.1999999999999993"/>
    <n v="30.3"/>
    <n v="29.3"/>
    <n v="29"/>
    <n v="29.1"/>
    <n v="35"/>
    <n v="1.7"/>
    <n v="11.712"/>
    <x v="13"/>
  </r>
  <r>
    <n v="8.8888888888888892E-2"/>
    <d v="2023-07-10T00:00:00"/>
    <d v="1899-12-30T11:49:26"/>
    <n v="219.3"/>
    <n v="9.1999999999999993"/>
    <n v="31.4"/>
    <n v="29.4"/>
    <n v="29.1"/>
    <n v="29.1"/>
    <n v="35"/>
    <n v="1.7"/>
    <n v="11.715"/>
    <x v="13"/>
  </r>
  <r>
    <n v="9.1666666666666674E-2"/>
    <d v="2023-07-10T00:00:00"/>
    <d v="1899-12-30T11:50:26"/>
    <n v="219.3"/>
    <n v="9.1999999999999993"/>
    <n v="32.4"/>
    <n v="29.5"/>
    <n v="29.1"/>
    <n v="29.2"/>
    <n v="35"/>
    <n v="1.7"/>
    <n v="11.718"/>
    <x v="13"/>
  </r>
  <r>
    <n v="9.4444444444444456E-2"/>
    <d v="2023-07-10T00:00:00"/>
    <d v="1899-12-30T11:51:26"/>
    <n v="219.9"/>
    <n v="9.1999999999999993"/>
    <n v="33"/>
    <n v="29.4"/>
    <n v="29.1"/>
    <n v="29.3"/>
    <n v="35"/>
    <n v="1.8"/>
    <n v="11.721"/>
    <x v="14"/>
  </r>
  <r>
    <n v="9.7222222222222238E-2"/>
    <d v="2023-07-10T00:00:00"/>
    <d v="1899-12-30T11:52:26"/>
    <n v="219.3"/>
    <n v="9.1999999999999993"/>
    <n v="34.1"/>
    <n v="29.5"/>
    <n v="29.1"/>
    <n v="29.4"/>
    <n v="35"/>
    <n v="1.8"/>
    <n v="11.724"/>
    <x v="14"/>
  </r>
  <r>
    <n v="0.10000000000000002"/>
    <d v="2023-07-10T00:00:00"/>
    <d v="1899-12-30T11:53:26"/>
    <n v="219.9"/>
    <n v="9.1999999999999993"/>
    <n v="35.1"/>
    <n v="29.5"/>
    <n v="29.3"/>
    <n v="29.3"/>
    <n v="35"/>
    <n v="1.8"/>
    <n v="11.727"/>
    <x v="14"/>
  </r>
  <r>
    <n v="0.1027777777777778"/>
    <d v="2023-07-10T00:00:00"/>
    <d v="1899-12-30T11:54:26"/>
    <n v="219.3"/>
    <n v="9.1999999999999993"/>
    <n v="36.200000000000003"/>
    <n v="29.6"/>
    <n v="29.3"/>
    <n v="29.4"/>
    <n v="35"/>
    <n v="1.8"/>
    <n v="11.73"/>
    <x v="14"/>
  </r>
  <r>
    <n v="0.10555555555555558"/>
    <d v="2023-07-10T00:00:00"/>
    <d v="1899-12-30T11:55:26"/>
    <n v="219.3"/>
    <n v="9.1999999999999993"/>
    <n v="37.299999999999997"/>
    <n v="29.7"/>
    <n v="29.3"/>
    <n v="29.6"/>
    <n v="35"/>
    <n v="1.9"/>
    <n v="11.733000000000001"/>
    <x v="15"/>
  </r>
  <r>
    <n v="0.10833333333333336"/>
    <d v="2023-07-10T00:00:00"/>
    <d v="1899-12-30T11:56:26"/>
    <n v="218.8"/>
    <n v="9.6999999999999993"/>
    <n v="37.799999999999997"/>
    <n v="29.8"/>
    <n v="29.4"/>
    <n v="29.6"/>
    <n v="35"/>
    <n v="1.9"/>
    <n v="11.736000000000001"/>
    <x v="15"/>
  </r>
  <r>
    <n v="0.11111111111111115"/>
    <d v="2023-07-10T00:00:00"/>
    <d v="1899-12-30T11:57:26"/>
    <n v="218.8"/>
    <n v="9.1999999999999993"/>
    <n v="38.9"/>
    <n v="29.8"/>
    <n v="29.4"/>
    <n v="29.7"/>
    <n v="35"/>
    <n v="1.9"/>
    <n v="11.739000000000001"/>
    <x v="15"/>
  </r>
  <r>
    <n v="0.11388888888888893"/>
    <d v="2023-07-10T00:00:00"/>
    <d v="1899-12-30T11:58:26"/>
    <n v="218.8"/>
    <n v="9.1999999999999993"/>
    <n v="40"/>
    <n v="29.9"/>
    <n v="29.5"/>
    <n v="29.6"/>
    <n v="35"/>
    <n v="1.9"/>
    <n v="11.742000000000001"/>
    <x v="15"/>
  </r>
  <r>
    <n v="0.11666666666666671"/>
    <d v="2023-07-10T00:00:00"/>
    <d v="1899-12-30T11:59:26"/>
    <n v="219.3"/>
    <n v="9.1999999999999993"/>
    <n v="41.1"/>
    <n v="29.9"/>
    <n v="29.7"/>
    <n v="29.7"/>
    <n v="35"/>
    <n v="1.9"/>
    <n v="11.744999999999999"/>
    <x v="15"/>
  </r>
  <r>
    <n v="0.11944444444444449"/>
    <d v="2023-07-10T00:00:00"/>
    <d v="1899-12-30T12:00:26"/>
    <n v="219.3"/>
    <n v="9.1999999999999993"/>
    <n v="42.2"/>
    <n v="29.9"/>
    <n v="29.7"/>
    <n v="29.8"/>
    <n v="35"/>
    <n v="2"/>
    <n v="11.749000000000001"/>
    <x v="16"/>
  </r>
  <r>
    <n v="0.12222222222222227"/>
    <d v="2023-07-10T00:00:00"/>
    <d v="1899-12-30T12:01:26"/>
    <n v="218.8"/>
    <n v="9.1999999999999993"/>
    <n v="43.2"/>
    <n v="30"/>
    <n v="29.8"/>
    <n v="29.8"/>
    <n v="35"/>
    <n v="2"/>
    <n v="11.752000000000001"/>
    <x v="16"/>
  </r>
  <r>
    <n v="0.12500000000000006"/>
    <d v="2023-07-10T00:00:00"/>
    <d v="1899-12-30T12:02:26"/>
    <n v="218.8"/>
    <n v="9.6999999999999993"/>
    <n v="43.8"/>
    <n v="30.1"/>
    <n v="29.8"/>
    <n v="29.9"/>
    <n v="35"/>
    <n v="2"/>
    <n v="11.755000000000001"/>
    <x v="16"/>
  </r>
  <r>
    <n v="0.12777777777777782"/>
    <d v="2023-07-10T00:00:00"/>
    <d v="1899-12-30T12:03:26"/>
    <n v="218.2"/>
    <n v="9.1999999999999993"/>
    <n v="44.9"/>
    <n v="30.2"/>
    <n v="29.8"/>
    <n v="30"/>
    <n v="35"/>
    <n v="2"/>
    <n v="11.759"/>
    <x v="16"/>
  </r>
  <r>
    <n v="0.13055555555555559"/>
    <d v="2023-07-10T00:00:00"/>
    <d v="1899-12-30T12:04:26"/>
    <n v="218.2"/>
    <n v="9.6999999999999993"/>
    <n v="45.9"/>
    <n v="30.2"/>
    <n v="29.9"/>
    <n v="30"/>
    <n v="35"/>
    <n v="2"/>
    <n v="11.762"/>
    <x v="16"/>
  </r>
  <r>
    <n v="0.13333333333333336"/>
    <d v="2023-07-10T00:00:00"/>
    <d v="1899-12-30T12:05:26"/>
    <n v="218.8"/>
    <n v="9.6999999999999993"/>
    <n v="47"/>
    <n v="30.3"/>
    <n v="29.8"/>
    <n v="30"/>
    <n v="35"/>
    <n v="2.1"/>
    <n v="11.766"/>
    <x v="17"/>
  </r>
  <r>
    <n v="0.13611111111111113"/>
    <d v="2023-07-10T00:00:00"/>
    <d v="1899-12-30T12:06:26"/>
    <n v="218.8"/>
    <n v="9.1999999999999993"/>
    <n v="48.1"/>
    <n v="30.2"/>
    <n v="30"/>
    <n v="30.1"/>
    <n v="35"/>
    <n v="2.1"/>
    <n v="11.769"/>
    <x v="17"/>
  </r>
  <r>
    <n v="0.1388888888888889"/>
    <d v="2023-07-10T00:00:00"/>
    <d v="1899-12-30T12:07:26"/>
    <n v="218.2"/>
    <n v="9.6999999999999993"/>
    <n v="49.2"/>
    <n v="30.4"/>
    <n v="30"/>
    <n v="30.1"/>
    <n v="35"/>
    <n v="2.1"/>
    <n v="11.773"/>
    <x v="17"/>
  </r>
  <r>
    <n v="0.14166666666666666"/>
    <d v="2023-07-10T00:00:00"/>
    <d v="1899-12-30T12:08:26"/>
    <n v="218.2"/>
    <n v="9.6999999999999993"/>
    <n v="50.3"/>
    <n v="30.4"/>
    <n v="30.1"/>
    <n v="30.2"/>
    <n v="35"/>
    <n v="2.1"/>
    <n v="11.776"/>
    <x v="17"/>
  </r>
  <r>
    <n v="0.14444444444444443"/>
    <d v="2023-07-10T00:00:00"/>
    <d v="1899-12-30T12:09:26"/>
    <n v="217.7"/>
    <n v="9.6999999999999993"/>
    <n v="51.4"/>
    <n v="30.5"/>
    <n v="29.9"/>
    <n v="30.3"/>
    <n v="35"/>
    <n v="2.1"/>
    <n v="11.78"/>
    <x v="17"/>
  </r>
  <r>
    <n v="0.1472222222222222"/>
    <d v="2023-07-10T00:00:00"/>
    <d v="1899-12-30T12:10:26"/>
    <n v="217.7"/>
    <n v="9.6999999999999993"/>
    <n v="52.4"/>
    <n v="30.5"/>
    <n v="30.3"/>
    <n v="30.3"/>
    <n v="35"/>
    <n v="2.2000000000000002"/>
    <n v="11.782999999999999"/>
    <x v="18"/>
  </r>
  <r>
    <n v="0.14999999999999997"/>
    <d v="2023-07-10T00:00:00"/>
    <d v="1899-12-30T12:11:26"/>
    <n v="217.7"/>
    <n v="9.6999999999999993"/>
    <n v="53.5"/>
    <n v="30.5"/>
    <n v="30.3"/>
    <n v="30.4"/>
    <n v="35"/>
    <n v="2.2000000000000002"/>
    <n v="11.787000000000001"/>
    <x v="18"/>
  </r>
  <r>
    <n v="0.15277777777777773"/>
    <d v="2023-07-10T00:00:00"/>
    <d v="1899-12-30T12:12:26"/>
    <n v="217.7"/>
    <n v="9.6999999999999993"/>
    <n v="54.6"/>
    <n v="30.5"/>
    <n v="30.4"/>
    <n v="30.3"/>
    <n v="35"/>
    <n v="2.2000000000000002"/>
    <n v="11.79"/>
    <x v="18"/>
  </r>
  <r>
    <n v="0.1555555555555555"/>
    <d v="2023-07-10T00:00:00"/>
    <d v="1899-12-30T12:13:26"/>
    <n v="217.7"/>
    <n v="9.6999999999999993"/>
    <n v="55.7"/>
    <n v="30.6"/>
    <n v="30.4"/>
    <n v="30.4"/>
    <n v="35"/>
    <n v="2.2000000000000002"/>
    <n v="11.794"/>
    <x v="18"/>
  </r>
  <r>
    <n v="0.15833333333333327"/>
    <d v="2023-07-10T00:00:00"/>
    <d v="1899-12-30T12:14:26"/>
    <n v="217.1"/>
    <n v="9.6999999999999993"/>
    <n v="56.8"/>
    <n v="30.7"/>
    <n v="30.4"/>
    <n v="30.5"/>
    <n v="35"/>
    <n v="2.2000000000000002"/>
    <n v="11.798"/>
    <x v="18"/>
  </r>
  <r>
    <n v="0.16111111111111104"/>
    <d v="2023-07-10T00:00:00"/>
    <d v="1899-12-30T12:15:26"/>
    <n v="217.1"/>
    <n v="9.6999999999999993"/>
    <n v="57.8"/>
    <n v="30.8"/>
    <n v="30.5"/>
    <n v="30.6"/>
    <n v="35"/>
    <n v="2.2999999999999998"/>
    <n v="11.802"/>
    <x v="19"/>
  </r>
  <r>
    <n v="0.16388888888888881"/>
    <d v="2023-07-10T00:00:00"/>
    <d v="1899-12-30T12:16:27"/>
    <n v="216.6"/>
    <n v="9.6999999999999993"/>
    <n v="58.9"/>
    <n v="30.9"/>
    <n v="30.5"/>
    <n v="30.6"/>
    <n v="35"/>
    <n v="2.2999999999999998"/>
    <n v="11.805"/>
    <x v="19"/>
  </r>
  <r>
    <n v="0.16666666666666657"/>
    <d v="2023-07-10T00:00:00"/>
    <d v="1899-12-30T12:17:27"/>
    <n v="216.6"/>
    <n v="9.6999999999999993"/>
    <n v="60"/>
    <n v="30.9"/>
    <n v="30.6"/>
    <n v="30.7"/>
    <n v="35"/>
    <n v="2.2999999999999998"/>
    <n v="11.808999999999999"/>
    <x v="19"/>
  </r>
  <r>
    <n v="0.16944444444444434"/>
    <d v="2023-07-10T00:00:00"/>
    <d v="1899-12-30T12:18:27"/>
    <n v="216.6"/>
    <n v="9.6999999999999993"/>
    <n v="61.6"/>
    <n v="31"/>
    <n v="30.8"/>
    <n v="30.7"/>
    <n v="35"/>
    <n v="2.2999999999999998"/>
    <n v="11.813000000000001"/>
    <x v="19"/>
  </r>
  <r>
    <n v="0.17222222222222211"/>
    <d v="2023-07-10T00:00:00"/>
    <d v="1899-12-30T12:19:27"/>
    <n v="216.6"/>
    <n v="9.6999999999999993"/>
    <n v="62.2"/>
    <n v="31"/>
    <n v="30.7"/>
    <n v="30.7"/>
    <n v="35"/>
    <n v="2.2999999999999998"/>
    <n v="11.817"/>
    <x v="19"/>
  </r>
  <r>
    <n v="0.17499999999999988"/>
    <d v="2023-07-10T00:00:00"/>
    <d v="1899-12-30T12:20:27"/>
    <n v="216"/>
    <n v="9.6999999999999993"/>
    <n v="63.8"/>
    <n v="31"/>
    <n v="30.9"/>
    <n v="30.8"/>
    <n v="35"/>
    <n v="2.4"/>
    <n v="11.821"/>
    <x v="20"/>
  </r>
  <r>
    <n v="0.17777777777777765"/>
    <d v="2023-07-10T00:00:00"/>
    <d v="1899-12-30T12:21:27"/>
    <n v="215.5"/>
    <n v="9.6999999999999993"/>
    <n v="64.3"/>
    <n v="31.2"/>
    <n v="30.9"/>
    <n v="31"/>
    <n v="35"/>
    <n v="2.4"/>
    <n v="11.824999999999999"/>
    <x v="20"/>
  </r>
  <r>
    <n v="0.18055555555555541"/>
    <d v="2023-07-10T00:00:00"/>
    <d v="1899-12-30T12:22:27"/>
    <n v="215.5"/>
    <n v="9.6999999999999993"/>
    <n v="65.900000000000006"/>
    <n v="31.3"/>
    <n v="30.9"/>
    <n v="31.1"/>
    <n v="35"/>
    <n v="2.4"/>
    <n v="11.829000000000001"/>
    <x v="20"/>
  </r>
  <r>
    <n v="0.18333333333333318"/>
    <d v="2023-07-10T00:00:00"/>
    <d v="1899-12-30T12:23:27"/>
    <n v="215.5"/>
    <n v="9.6999999999999993"/>
    <n v="67"/>
    <n v="31.3"/>
    <n v="31.1"/>
    <n v="31.1"/>
    <n v="35"/>
    <n v="2.4"/>
    <n v="11.833"/>
    <x v="20"/>
  </r>
  <r>
    <n v="0.18611111111111095"/>
    <d v="2023-07-10T00:00:00"/>
    <d v="1899-12-30T12:24:27"/>
    <n v="215.5"/>
    <n v="9.6999999999999993"/>
    <n v="68.099999999999994"/>
    <n v="31.3"/>
    <n v="31.1"/>
    <n v="31.1"/>
    <n v="35"/>
    <n v="2.4"/>
    <n v="11.837"/>
    <x v="20"/>
  </r>
  <r>
    <n v="0.18888888888888872"/>
    <d v="2023-07-10T00:00:00"/>
    <d v="1899-12-30T12:25:27"/>
    <n v="215.5"/>
    <n v="9.6999999999999993"/>
    <n v="69.2"/>
    <n v="31.4"/>
    <n v="31.1"/>
    <n v="31.2"/>
    <n v="35"/>
    <n v="2.4"/>
    <n v="11.840999999999999"/>
    <x v="20"/>
  </r>
  <r>
    <n v="0.19166666666666649"/>
    <d v="2023-07-10T00:00:00"/>
    <d v="1899-12-30T12:26:27"/>
    <n v="214.9"/>
    <n v="9.6999999999999993"/>
    <n v="70.3"/>
    <n v="31.5"/>
    <n v="31.3"/>
    <n v="31.2"/>
    <n v="35"/>
    <n v="2.5"/>
    <n v="11.845000000000001"/>
    <x v="21"/>
  </r>
  <r>
    <n v="0.19444444444444425"/>
    <d v="2023-07-10T00:00:00"/>
    <d v="1899-12-30T12:27:27"/>
    <n v="214.4"/>
    <n v="9.6999999999999993"/>
    <n v="71.400000000000006"/>
    <n v="31.5"/>
    <n v="31.3"/>
    <n v="31.4"/>
    <n v="35"/>
    <n v="2.5"/>
    <n v="11.849"/>
    <x v="21"/>
  </r>
  <r>
    <n v="0.19722222222222202"/>
    <d v="2023-07-10T00:00:00"/>
    <d v="1899-12-30T12:28:27"/>
    <n v="213.8"/>
    <n v="10.3"/>
    <n v="72.400000000000006"/>
    <n v="31.7"/>
    <n v="31.2"/>
    <n v="31.4"/>
    <n v="35"/>
    <n v="2.5"/>
    <n v="11.853"/>
    <x v="21"/>
  </r>
  <r>
    <n v="0.19999999999999979"/>
    <d v="2023-07-10T00:00:00"/>
    <d v="1899-12-30T12:29:27"/>
    <n v="213.8"/>
    <n v="9.6999999999999993"/>
    <n v="74.099999999999994"/>
    <n v="31.7"/>
    <n v="31.4"/>
    <n v="31.5"/>
    <n v="35"/>
    <n v="2.5"/>
    <n v="11.856999999999999"/>
    <x v="21"/>
  </r>
  <r>
    <n v="0.20277777777777756"/>
    <d v="2023-07-10T00:00:00"/>
    <d v="1899-12-30T12:30:27"/>
    <n v="213.8"/>
    <n v="10.3"/>
    <n v="75.099999999999994"/>
    <n v="31.7"/>
    <n v="31.5"/>
    <n v="31.5"/>
    <n v="35"/>
    <n v="2.5"/>
    <n v="11.861000000000001"/>
    <x v="21"/>
  </r>
  <r>
    <n v="0.20555555555555532"/>
    <d v="2023-07-10T00:00:00"/>
    <d v="1899-12-30T12:31:27"/>
    <n v="213.8"/>
    <n v="10.3"/>
    <n v="76.2"/>
    <n v="31.7"/>
    <n v="31.5"/>
    <n v="31.5"/>
    <n v="35"/>
    <n v="2.5"/>
    <n v="11.866"/>
    <x v="21"/>
  </r>
  <r>
    <n v="0.20833333333333309"/>
    <d v="2023-07-10T00:00:00"/>
    <d v="1899-12-30T12:32:27"/>
    <n v="213.3"/>
    <n v="9.6999999999999993"/>
    <n v="77.3"/>
    <n v="31.8"/>
    <n v="31.6"/>
    <n v="31.6"/>
    <n v="35"/>
    <n v="2.6"/>
    <n v="11.87"/>
    <x v="22"/>
  </r>
  <r>
    <n v="0.21111111111111086"/>
    <d v="2023-07-10T00:00:00"/>
    <d v="1899-12-30T12:33:27"/>
    <n v="213.3"/>
    <n v="10.3"/>
    <n v="78.400000000000006"/>
    <n v="31.9"/>
    <n v="31.7"/>
    <n v="31.7"/>
    <n v="35"/>
    <n v="2.6"/>
    <n v="11.874000000000001"/>
    <x v="22"/>
  </r>
  <r>
    <n v="0.21388888888888863"/>
    <d v="2023-07-10T00:00:00"/>
    <d v="1899-12-30T12:34:27"/>
    <n v="212.7"/>
    <n v="10.3"/>
    <n v="79.5"/>
    <n v="32"/>
    <n v="31.8"/>
    <n v="31.8"/>
    <n v="35"/>
    <n v="2.6"/>
    <n v="11.879"/>
    <x v="22"/>
  </r>
  <r>
    <n v="0.2166666666666664"/>
    <d v="2023-07-10T00:00:00"/>
    <d v="1899-12-30T12:35:27"/>
    <n v="212.7"/>
    <n v="9.6999999999999993"/>
    <n v="81.099999999999994"/>
    <n v="32"/>
    <n v="31.7"/>
    <n v="31.9"/>
    <n v="35"/>
    <n v="2.6"/>
    <n v="11.882999999999999"/>
    <x v="22"/>
  </r>
  <r>
    <n v="0.21944444444444416"/>
    <d v="2023-07-10T00:00:00"/>
    <d v="1899-12-30T12:36:27"/>
    <n v="212.7"/>
    <n v="9.6999999999999993"/>
    <n v="82.2"/>
    <n v="32"/>
    <n v="31.9"/>
    <n v="31.9"/>
    <n v="35"/>
    <n v="2.6"/>
    <n v="11.887"/>
    <x v="22"/>
  </r>
  <r>
    <n v="0.22222222222222193"/>
    <d v="2023-07-10T00:00:00"/>
    <d v="1899-12-30T12:37:27"/>
    <n v="212.2"/>
    <n v="10.3"/>
    <n v="83.2"/>
    <n v="32.1"/>
    <n v="32"/>
    <n v="31.9"/>
    <n v="35"/>
    <n v="2.6"/>
    <n v="11.891999999999999"/>
    <x v="22"/>
  </r>
  <r>
    <n v="0.2249999999999997"/>
    <d v="2023-07-10T00:00:00"/>
    <d v="1899-12-30T12:38:27"/>
    <n v="211.6"/>
    <n v="10.3"/>
    <n v="84.9"/>
    <n v="32.200000000000003"/>
    <n v="31.9"/>
    <n v="32"/>
    <n v="35"/>
    <n v="2.7"/>
    <n v="11.896000000000001"/>
    <x v="23"/>
  </r>
  <r>
    <n v="0.22777777777777747"/>
    <d v="2023-07-10T00:00:00"/>
    <d v="1899-12-30T12:39:27"/>
    <n v="211.6"/>
    <n v="10.3"/>
    <n v="85.9"/>
    <n v="32.299999999999997"/>
    <n v="32"/>
    <n v="32.1"/>
    <n v="35"/>
    <n v="2.7"/>
    <n v="11.901"/>
    <x v="23"/>
  </r>
  <r>
    <n v="0.23055555555555524"/>
    <d v="2023-07-10T00:00:00"/>
    <d v="1899-12-30T12:40:27"/>
    <n v="211"/>
    <n v="10.3"/>
    <n v="87"/>
    <n v="32.299999999999997"/>
    <n v="32.1"/>
    <n v="32.1"/>
    <n v="35"/>
    <n v="2.7"/>
    <n v="11.904999999999999"/>
    <x v="23"/>
  </r>
  <r>
    <n v="0.233333333333333"/>
    <d v="2023-07-10T00:00:00"/>
    <d v="1899-12-30T12:41:27"/>
    <n v="211"/>
    <n v="10.3"/>
    <n v="88.1"/>
    <n v="32.4"/>
    <n v="32.1"/>
    <n v="32.200000000000003"/>
    <n v="35"/>
    <n v="2.7"/>
    <n v="11.91"/>
    <x v="23"/>
  </r>
  <r>
    <n v="0.23611111111111077"/>
    <d v="2023-07-10T00:00:00"/>
    <d v="1899-12-30T12:42:27"/>
    <n v="210.5"/>
    <n v="10.3"/>
    <n v="89.7"/>
    <n v="32.4"/>
    <n v="32.299999999999997"/>
    <n v="32.200000000000003"/>
    <n v="35"/>
    <n v="2.7"/>
    <n v="11.914"/>
    <x v="23"/>
  </r>
  <r>
    <n v="0.23888888888888854"/>
    <d v="2023-07-10T00:00:00"/>
    <d v="1899-12-30T12:43:27"/>
    <n v="210.5"/>
    <n v="10.3"/>
    <n v="90.8"/>
    <n v="32.5"/>
    <n v="32.299999999999997"/>
    <n v="32.200000000000003"/>
    <n v="35"/>
    <n v="2.7"/>
    <n v="11.919"/>
    <x v="23"/>
  </r>
  <r>
    <n v="0.24166666666666631"/>
    <d v="2023-07-10T00:00:00"/>
    <d v="1899-12-30T12:44:27"/>
    <n v="209.9"/>
    <n v="10.3"/>
    <n v="91.9"/>
    <n v="32.5"/>
    <n v="32.5"/>
    <n v="32.4"/>
    <n v="35"/>
    <n v="2.8"/>
    <n v="11.923"/>
    <x v="24"/>
  </r>
  <r>
    <n v="0.24444444444444408"/>
    <d v="2023-07-10T00:00:00"/>
    <d v="1899-12-30T12:45:27"/>
    <n v="209.4"/>
    <n v="10.3"/>
    <n v="93"/>
    <n v="32.700000000000003"/>
    <n v="32.4"/>
    <n v="32.4"/>
    <n v="35"/>
    <n v="2.8"/>
    <n v="11.928000000000001"/>
    <x v="24"/>
  </r>
  <r>
    <n v="0.24722222222222184"/>
    <d v="2023-07-10T00:00:00"/>
    <d v="1899-12-30T12:46:27"/>
    <n v="208.8"/>
    <n v="10.3"/>
    <n v="94.1"/>
    <n v="32.799999999999997"/>
    <n v="32.5"/>
    <n v="32.5"/>
    <n v="35"/>
    <n v="2.8"/>
    <n v="11.932"/>
    <x v="24"/>
  </r>
  <r>
    <n v="0.24999999999999961"/>
    <d v="2023-07-10T00:00:00"/>
    <d v="1899-12-30T12:47:27"/>
    <n v="208.8"/>
    <n v="10.3"/>
    <n v="95.7"/>
    <n v="32.799999999999997"/>
    <n v="32.4"/>
    <n v="32.6"/>
    <n v="35"/>
    <n v="2.8"/>
    <n v="11.936999999999999"/>
    <x v="24"/>
  </r>
  <r>
    <n v="0.25277777777777738"/>
    <d v="2023-07-10T00:00:00"/>
    <d v="1899-12-30T12:48:27"/>
    <n v="208.8"/>
    <n v="10.3"/>
    <n v="96.8"/>
    <n v="32.799999999999997"/>
    <n v="32.6"/>
    <n v="32.6"/>
    <n v="35"/>
    <n v="2.8"/>
    <n v="11.942"/>
    <x v="24"/>
  </r>
  <r>
    <n v="0.25555555555555515"/>
    <d v="2023-07-10T00:00:00"/>
    <d v="1899-12-30T12:49:27"/>
    <n v="208.3"/>
    <n v="10.3"/>
    <n v="97.8"/>
    <n v="32.9"/>
    <n v="32.6"/>
    <n v="32.6"/>
    <n v="35"/>
    <n v="2.8"/>
    <n v="11.946"/>
    <x v="24"/>
  </r>
  <r>
    <n v="0.25833333333333292"/>
    <d v="2023-07-10T00:00:00"/>
    <d v="1899-12-30T12:50:27"/>
    <n v="207.7"/>
    <n v="10.3"/>
    <n v="99.5"/>
    <n v="33"/>
    <n v="32.799999999999997"/>
    <n v="32.799999999999997"/>
    <n v="35"/>
    <n v="2.8"/>
    <n v="11.951000000000001"/>
    <x v="24"/>
  </r>
  <r>
    <n v="0.26111111111111068"/>
    <d v="2023-07-10T00:00:00"/>
    <d v="1899-12-30T12:51:27"/>
    <n v="207.7"/>
    <n v="10.3"/>
    <n v="100.5"/>
    <n v="33"/>
    <n v="32.9"/>
    <n v="32.700000000000003"/>
    <n v="35"/>
    <n v="2.9"/>
    <n v="11.956"/>
    <x v="25"/>
  </r>
  <r>
    <n v="0.26388888888888845"/>
    <d v="2023-07-10T00:00:00"/>
    <d v="1899-12-30T12:52:27"/>
    <n v="207.2"/>
    <n v="10.3"/>
    <n v="101.6"/>
    <n v="33.1"/>
    <n v="32.9"/>
    <n v="33"/>
    <n v="35"/>
    <n v="2.9"/>
    <n v="11.961"/>
    <x v="25"/>
  </r>
  <r>
    <n v="0.26666666666666622"/>
    <d v="2023-07-10T00:00:00"/>
    <d v="1899-12-30T12:53:27"/>
    <n v="207.2"/>
    <n v="10.3"/>
    <n v="102.7"/>
    <n v="33.200000000000003"/>
    <n v="32.9"/>
    <n v="32.6"/>
    <n v="35"/>
    <n v="2.9"/>
    <n v="11.965"/>
    <x v="25"/>
  </r>
  <r>
    <n v="0.26944444444444399"/>
    <d v="2023-07-10T00:00:00"/>
    <d v="1899-12-30T12:54:27"/>
    <n v="207.2"/>
    <n v="10.3"/>
    <n v="104.3"/>
    <n v="33.200000000000003"/>
    <n v="33.1"/>
    <n v="32.9"/>
    <n v="35"/>
    <n v="2.9"/>
    <n v="11.97"/>
    <x v="25"/>
  </r>
  <r>
    <n v="0.27222222222222175"/>
    <d v="2023-07-10T00:00:00"/>
    <d v="1899-12-30T12:55:27"/>
    <n v="206.6"/>
    <n v="10.3"/>
    <n v="105.4"/>
    <n v="33.299999999999997"/>
    <n v="33.1"/>
    <n v="33.1"/>
    <n v="35"/>
    <n v="2.9"/>
    <n v="11.975"/>
    <x v="25"/>
  </r>
  <r>
    <n v="0.27499999999999952"/>
    <d v="2023-07-10T00:00:00"/>
    <d v="1899-12-30T12:56:27"/>
    <n v="206.1"/>
    <n v="10.3"/>
    <n v="106.5"/>
    <n v="33.299999999999997"/>
    <n v="33.1"/>
    <n v="33.1"/>
    <n v="35"/>
    <n v="2.9"/>
    <n v="11.98"/>
    <x v="25"/>
  </r>
  <r>
    <n v="0.27777777777777729"/>
    <d v="2023-07-10T00:00:00"/>
    <d v="1899-12-30T12:57:27"/>
    <n v="205.5"/>
    <n v="10.3"/>
    <n v="107.6"/>
    <n v="33.5"/>
    <n v="33.200000000000003"/>
    <n v="33.200000000000003"/>
    <n v="35"/>
    <n v="2.9"/>
    <n v="11.984999999999999"/>
    <x v="25"/>
  </r>
  <r>
    <n v="0.28055555555555506"/>
    <d v="2023-07-10T00:00:00"/>
    <d v="1899-12-30T12:58:27"/>
    <n v="205"/>
    <n v="10.3"/>
    <n v="109.2"/>
    <n v="33.6"/>
    <n v="33.200000000000003"/>
    <n v="33.299999999999997"/>
    <n v="35"/>
    <n v="2.9"/>
    <n v="11.99"/>
    <x v="25"/>
  </r>
  <r>
    <n v="0.28333333333333283"/>
    <d v="2023-07-10T00:00:00"/>
    <d v="1899-12-30T12:59:28"/>
    <n v="205"/>
    <n v="10.3"/>
    <n v="110.3"/>
    <n v="33.5"/>
    <n v="33.299999999999997"/>
    <n v="33.4"/>
    <n v="35"/>
    <n v="3"/>
    <n v="11.994"/>
    <x v="26"/>
  </r>
  <r>
    <n v="0.28611111111111059"/>
    <d v="2023-07-10T00:00:00"/>
    <d v="1899-12-30T13:00:28"/>
    <n v="204.4"/>
    <n v="10.3"/>
    <n v="111.4"/>
    <n v="33.5"/>
    <n v="33.4"/>
    <n v="33.4"/>
    <n v="35"/>
    <n v="3"/>
    <n v="11.999000000000001"/>
    <x v="26"/>
  </r>
  <r>
    <n v="0.28888888888888836"/>
    <d v="2023-07-10T00:00:00"/>
    <d v="1899-12-30T13:01:28"/>
    <n v="204.4"/>
    <n v="10.3"/>
    <n v="113"/>
    <n v="33.6"/>
    <n v="33.4"/>
    <n v="33.4"/>
    <n v="35"/>
    <n v="3"/>
    <n v="12.004"/>
    <x v="26"/>
  </r>
  <r>
    <n v="0.29166666666666613"/>
    <d v="2023-07-10T00:00:00"/>
    <d v="1899-12-30T13:02:28"/>
    <n v="203.9"/>
    <n v="10.3"/>
    <n v="114.1"/>
    <n v="33.700000000000003"/>
    <n v="33.5"/>
    <n v="33.5"/>
    <n v="35"/>
    <n v="3"/>
    <n v="12.009"/>
    <x v="26"/>
  </r>
  <r>
    <n v="0.2944444444444439"/>
    <d v="2023-07-10T00:00:00"/>
    <d v="1899-12-30T13:03:28"/>
    <n v="203.3"/>
    <n v="10.8"/>
    <n v="115.1"/>
    <n v="33.700000000000003"/>
    <n v="33.5"/>
    <n v="33.5"/>
    <n v="35"/>
    <n v="3"/>
    <n v="12.013999999999999"/>
    <x v="26"/>
  </r>
  <r>
    <n v="0.29722222222222167"/>
    <d v="2023-07-10T00:00:00"/>
    <d v="1899-12-30T13:04:28"/>
    <n v="203.3"/>
    <n v="10.3"/>
    <n v="116.2"/>
    <n v="33.799999999999997"/>
    <n v="33.6"/>
    <n v="33.6"/>
    <n v="35"/>
    <n v="3"/>
    <n v="12.019"/>
    <x v="26"/>
  </r>
  <r>
    <n v="0.29999999999999943"/>
    <d v="2023-07-10T00:00:00"/>
    <d v="1899-12-30T13:05:28"/>
    <n v="202.2"/>
    <n v="10.8"/>
    <n v="117.8"/>
    <n v="33.9"/>
    <n v="33.700000000000003"/>
    <n v="33.700000000000003"/>
    <n v="35"/>
    <n v="3"/>
    <n v="12.023999999999999"/>
    <x v="26"/>
  </r>
  <r>
    <n v="0.3027777777777772"/>
    <d v="2023-07-10T00:00:00"/>
    <d v="1899-12-30T13:06:28"/>
    <n v="202.2"/>
    <n v="10.8"/>
    <n v="118.9"/>
    <n v="33.9"/>
    <n v="33.6"/>
    <n v="33.700000000000003"/>
    <n v="35"/>
    <n v="3"/>
    <n v="12.029"/>
    <x v="26"/>
  </r>
  <r>
    <n v="0.30555555555555497"/>
    <d v="2023-07-10T00:00:00"/>
    <d v="1899-12-30T13:07:28"/>
    <n v="202.2"/>
    <n v="10.3"/>
    <n v="120.5"/>
    <n v="33.9"/>
    <n v="33.700000000000003"/>
    <n v="33.700000000000003"/>
    <n v="35"/>
    <n v="3"/>
    <n v="12.034000000000001"/>
    <x v="26"/>
  </r>
  <r>
    <n v="0.30833333333333274"/>
    <d v="2023-07-10T00:00:00"/>
    <d v="1899-12-30T13:08:28"/>
    <n v="201.7"/>
    <n v="10.3"/>
    <n v="121.6"/>
    <n v="34"/>
    <n v="33.799999999999997"/>
    <n v="33.700000000000003"/>
    <n v="35"/>
    <n v="3.1"/>
    <n v="12.039"/>
    <x v="27"/>
  </r>
  <r>
    <n v="0.31111111111111051"/>
    <d v="2023-07-10T00:00:00"/>
    <d v="1899-12-30T13:09:28"/>
    <n v="201.1"/>
    <n v="10.3"/>
    <n v="122.7"/>
    <n v="34.200000000000003"/>
    <n v="33.799999999999997"/>
    <n v="33.799999999999997"/>
    <n v="35"/>
    <n v="3.1"/>
    <n v="12.045"/>
    <x v="27"/>
  </r>
  <r>
    <n v="0.31388888888888827"/>
    <d v="2023-07-10T00:00:00"/>
    <d v="1899-12-30T13:10:28"/>
    <n v="200.6"/>
    <n v="10.8"/>
    <n v="123.8"/>
    <n v="34.1"/>
    <n v="33.9"/>
    <n v="34"/>
    <n v="35"/>
    <n v="3.1"/>
    <n v="12.05"/>
    <x v="27"/>
  </r>
  <r>
    <n v="0.31666666666666604"/>
    <d v="2023-07-10T00:00:00"/>
    <d v="1899-12-30T13:11:28"/>
    <n v="200"/>
    <n v="10.3"/>
    <n v="124.9"/>
    <n v="34.200000000000003"/>
    <n v="34.1"/>
    <n v="34"/>
    <n v="35"/>
    <n v="3.1"/>
    <n v="12.055"/>
    <x v="27"/>
  </r>
  <r>
    <n v="0.31944444444444381"/>
    <d v="2023-07-10T00:00:00"/>
    <d v="1899-12-30T13:12:28"/>
    <n v="200"/>
    <n v="10.3"/>
    <n v="126.5"/>
    <n v="34.299999999999997"/>
    <n v="34.1"/>
    <n v="34.1"/>
    <n v="35"/>
    <n v="3.1"/>
    <n v="12.06"/>
    <x v="27"/>
  </r>
  <r>
    <n v="0.32222222222222158"/>
    <d v="2023-07-10T00:00:00"/>
    <d v="1899-12-30T13:13:28"/>
    <n v="200"/>
    <n v="10.3"/>
    <n v="127.6"/>
    <n v="34.299999999999997"/>
    <n v="34.200000000000003"/>
    <n v="34.1"/>
    <n v="35"/>
    <n v="3.1"/>
    <n v="12.065"/>
    <x v="27"/>
  </r>
  <r>
    <n v="0.32499999999999934"/>
    <d v="2023-07-10T00:00:00"/>
    <d v="1899-12-30T13:14:28"/>
    <n v="198.9"/>
    <n v="10.8"/>
    <n v="128.6"/>
    <n v="34.4"/>
    <n v="34.200000000000003"/>
    <n v="34.1"/>
    <n v="35"/>
    <n v="3.1"/>
    <n v="12.07"/>
    <x v="27"/>
  </r>
  <r>
    <n v="0.32777777777777711"/>
    <d v="2023-07-10T00:00:00"/>
    <d v="1899-12-30T13:15:28"/>
    <n v="198.3"/>
    <n v="10.8"/>
    <n v="130.30000000000001"/>
    <n v="34.4"/>
    <n v="34.1"/>
    <n v="34.1"/>
    <n v="35"/>
    <n v="3.1"/>
    <n v="12.076000000000001"/>
    <x v="27"/>
  </r>
  <r>
    <n v="0.33055555555555488"/>
    <d v="2023-07-10T00:00:00"/>
    <d v="1899-12-30T13:16:28"/>
    <n v="197.8"/>
    <n v="10.8"/>
    <n v="131.4"/>
    <n v="34.5"/>
    <n v="34.200000000000003"/>
    <n v="34.299999999999997"/>
    <n v="35"/>
    <n v="3.1"/>
    <n v="12.081"/>
    <x v="27"/>
  </r>
  <r>
    <n v="0.33333333333333265"/>
    <d v="2023-07-10T00:00:00"/>
    <d v="1899-12-30T13:17:28"/>
    <n v="197.8"/>
    <n v="10.8"/>
    <n v="132.4"/>
    <n v="34.5"/>
    <n v="34.4"/>
    <n v="34.4"/>
    <n v="35"/>
    <n v="3.1"/>
    <n v="12.086"/>
    <x v="27"/>
  </r>
  <r>
    <n v="0.33611111111111042"/>
    <d v="2023-07-10T00:00:00"/>
    <d v="1899-12-30T13:18:28"/>
    <n v="197.2"/>
    <n v="10.8"/>
    <n v="133.5"/>
    <n v="34.6"/>
    <n v="34.4"/>
    <n v="34.5"/>
    <n v="35"/>
    <n v="3.1"/>
    <n v="12.090999999999999"/>
    <x v="27"/>
  </r>
  <r>
    <n v="0.33888888888888818"/>
    <d v="2023-07-10T00:00:00"/>
    <d v="1899-12-30T13:19:28"/>
    <n v="197.2"/>
    <n v="10.8"/>
    <n v="135.1"/>
    <n v="34.6"/>
    <n v="34.4"/>
    <n v="34.5"/>
    <n v="35"/>
    <n v="3.1"/>
    <n v="12.096"/>
    <x v="27"/>
  </r>
  <r>
    <n v="0.34166666666666595"/>
    <d v="2023-07-10T00:00:00"/>
    <d v="1899-12-30T13:20:28"/>
    <n v="196.7"/>
    <n v="10.3"/>
    <n v="136.19999999999999"/>
    <n v="34.700000000000003"/>
    <n v="34.5"/>
    <n v="34.4"/>
    <n v="35"/>
    <n v="3.2"/>
    <n v="12.102"/>
    <x v="28"/>
  </r>
  <r>
    <n v="0.34444444444444372"/>
    <d v="2023-07-10T00:00:00"/>
    <d v="1899-12-30T13:21:28"/>
    <n v="196.1"/>
    <n v="10.3"/>
    <n v="137.30000000000001"/>
    <n v="34.799999999999997"/>
    <n v="34.5"/>
    <n v="34.5"/>
    <n v="35"/>
    <n v="3.2"/>
    <n v="12.106999999999999"/>
    <x v="28"/>
  </r>
  <r>
    <n v="0.34722222222222149"/>
    <d v="2023-07-10T00:00:00"/>
    <d v="1899-12-30T13:22:28"/>
    <n v="195.6"/>
    <n v="10.3"/>
    <n v="138.4"/>
    <n v="34.799999999999997"/>
    <n v="34.6"/>
    <n v="34.6"/>
    <n v="35"/>
    <n v="3.2"/>
    <n v="12.112"/>
    <x v="28"/>
  </r>
  <r>
    <n v="0.34999999999999926"/>
    <d v="2023-07-10T00:00:00"/>
    <d v="1899-12-30T13:23:28"/>
    <n v="195"/>
    <n v="10.8"/>
    <n v="140"/>
    <n v="34.9"/>
    <n v="34.700000000000003"/>
    <n v="34.700000000000003"/>
    <n v="35"/>
    <n v="3.2"/>
    <n v="12.118"/>
    <x v="28"/>
  </r>
  <r>
    <n v="0.35277777777777702"/>
    <d v="2023-07-10T00:00:00"/>
    <d v="1899-12-30T13:24:28"/>
    <n v="195"/>
    <n v="10.3"/>
    <n v="141.1"/>
    <n v="34.9"/>
    <n v="34.700000000000003"/>
    <n v="34.700000000000003"/>
    <n v="35"/>
    <n v="3.2"/>
    <n v="12.122999999999999"/>
    <x v="28"/>
  </r>
  <r>
    <n v="0.35555555555555479"/>
    <d v="2023-07-10T00:00:00"/>
    <d v="1899-12-30T13:25:28"/>
    <n v="194.5"/>
    <n v="10.3"/>
    <n v="142.19999999999999"/>
    <n v="34.9"/>
    <n v="34.6"/>
    <n v="34.700000000000003"/>
    <n v="35"/>
    <n v="3.2"/>
    <n v="12.128"/>
    <x v="28"/>
  </r>
  <r>
    <n v="0.35833333333333256"/>
    <d v="2023-07-10T00:00:00"/>
    <d v="1899-12-30T13:26:28"/>
    <n v="193.9"/>
    <n v="10.8"/>
    <n v="143.19999999999999"/>
    <n v="35"/>
    <n v="34.700000000000003"/>
    <n v="34.799999999999997"/>
    <n v="35"/>
    <n v="3.2"/>
    <n v="12.134"/>
    <x v="28"/>
  </r>
  <r>
    <n v="0.36111111111111033"/>
    <d v="2023-07-10T00:00:00"/>
    <d v="1899-12-30T13:27:28"/>
    <n v="193.9"/>
    <n v="10.3"/>
    <n v="144.9"/>
    <n v="35"/>
    <n v="34.799999999999997"/>
    <n v="34.799999999999997"/>
    <n v="35"/>
    <n v="3.2"/>
    <n v="12.138999999999999"/>
    <x v="28"/>
  </r>
  <r>
    <n v="0.3638888888888881"/>
    <d v="2023-07-10T00:00:00"/>
    <d v="1899-12-30T13:28:28"/>
    <n v="193.4"/>
    <n v="10.8"/>
    <n v="145.9"/>
    <n v="35"/>
    <n v="34.799999999999997"/>
    <n v="34.799999999999997"/>
    <n v="35"/>
    <n v="3.2"/>
    <n v="12.144"/>
    <x v="28"/>
  </r>
  <r>
    <n v="0.36666666666666586"/>
    <d v="2023-07-10T00:00:00"/>
    <d v="1899-12-30T13:29:28"/>
    <n v="192.8"/>
    <n v="10.8"/>
    <n v="147"/>
    <n v="35.1"/>
    <n v="34.799999999999997"/>
    <n v="34.799999999999997"/>
    <n v="35"/>
    <n v="3.2"/>
    <n v="12.15"/>
    <x v="28"/>
  </r>
  <r>
    <n v="0.36944444444444363"/>
    <d v="2023-07-10T00:00:00"/>
    <d v="1899-12-30T13:30:28"/>
    <n v="192.3"/>
    <n v="10.8"/>
    <n v="148.6"/>
    <n v="35.1"/>
    <n v="34.799999999999997"/>
    <n v="34.9"/>
    <n v="35"/>
    <n v="3.2"/>
    <n v="12.154999999999999"/>
    <x v="28"/>
  </r>
  <r>
    <n v="0.3722222222222214"/>
    <d v="2023-07-10T00:00:00"/>
    <d v="1899-12-30T13:31:28"/>
    <n v="191.7"/>
    <n v="10.8"/>
    <n v="149.69999999999999"/>
    <n v="35.1"/>
    <n v="34.9"/>
    <n v="35"/>
    <n v="35"/>
    <n v="3.2"/>
    <n v="12.16"/>
    <x v="28"/>
  </r>
  <r>
    <n v="0.37499999999999917"/>
    <d v="2023-07-10T00:00:00"/>
    <d v="1899-12-30T13:32:28"/>
    <n v="191.2"/>
    <n v="10.8"/>
    <n v="150.80000000000001"/>
    <n v="35.200000000000003"/>
    <n v="34.9"/>
    <n v="35"/>
    <n v="35"/>
    <n v="3.2"/>
    <n v="12.166"/>
    <x v="28"/>
  </r>
  <r>
    <n v="0.37777777777777694"/>
    <d v="2023-07-10T00:00:00"/>
    <d v="1899-12-30T13:33:28"/>
    <n v="190.6"/>
    <n v="10.8"/>
    <n v="151.9"/>
    <n v="35.299999999999997"/>
    <n v="35"/>
    <n v="35.1"/>
    <n v="35"/>
    <n v="3.2"/>
    <n v="12.170999999999999"/>
    <x v="28"/>
  </r>
  <r>
    <n v="0.3805555555555547"/>
    <d v="2023-07-10T00:00:00"/>
    <d v="1899-12-30T13:34:28"/>
    <n v="190.1"/>
    <n v="10.8"/>
    <n v="153"/>
    <n v="35.299999999999997"/>
    <n v="35"/>
    <n v="35.1"/>
    <n v="35"/>
    <n v="3.2"/>
    <n v="12.176"/>
    <x v="28"/>
  </r>
  <r>
    <n v="0.38333333333333247"/>
    <d v="2023-07-10T00:00:00"/>
    <d v="1899-12-30T13:35:28"/>
    <n v="190.1"/>
    <n v="10.8"/>
    <n v="154.1"/>
    <n v="35.299999999999997"/>
    <n v="35.1"/>
    <n v="35.200000000000003"/>
    <n v="35"/>
    <n v="3.3"/>
    <n v="12.182"/>
    <x v="29"/>
  </r>
  <r>
    <n v="0.38611111111111024"/>
    <d v="2023-07-10T00:00:00"/>
    <d v="1899-12-30T13:36:28"/>
    <n v="189.5"/>
    <n v="10.8"/>
    <n v="155.69999999999999"/>
    <n v="35.299999999999997"/>
    <n v="35.200000000000003"/>
    <n v="35.200000000000003"/>
    <n v="35"/>
    <n v="3.3"/>
    <n v="12.186999999999999"/>
    <x v="29"/>
  </r>
  <r>
    <n v="0.38888888888888801"/>
    <d v="2023-07-10T00:00:00"/>
    <d v="1899-12-30T13:37:28"/>
    <n v="189"/>
    <n v="10.8"/>
    <n v="156.80000000000001"/>
    <n v="35.5"/>
    <n v="35.1"/>
    <n v="35.200000000000003"/>
    <n v="35"/>
    <n v="3.3"/>
    <n v="12.193"/>
    <x v="29"/>
  </r>
  <r>
    <n v="0.39166666666666577"/>
    <d v="2023-07-10T00:00:00"/>
    <d v="1899-12-30T13:38:28"/>
    <n v="188.4"/>
    <n v="10.8"/>
    <n v="157.80000000000001"/>
    <n v="35.4"/>
    <n v="35.299999999999997"/>
    <n v="35.200000000000003"/>
    <n v="35"/>
    <n v="3.3"/>
    <n v="12.198"/>
    <x v="29"/>
  </r>
  <r>
    <n v="0.39444444444444354"/>
    <d v="2023-07-10T00:00:00"/>
    <d v="1899-12-30T13:39:28"/>
    <n v="188.4"/>
    <n v="10.8"/>
    <n v="158.9"/>
    <n v="35.5"/>
    <n v="35.200000000000003"/>
    <n v="35.299999999999997"/>
    <n v="35"/>
    <n v="3.3"/>
    <n v="12.204000000000001"/>
    <x v="29"/>
  </r>
  <r>
    <n v="0.39722222222222131"/>
    <d v="2023-07-10T00:00:00"/>
    <d v="1899-12-30T13:40:28"/>
    <n v="187.3"/>
    <n v="10.8"/>
    <n v="160.5"/>
    <n v="35.5"/>
    <n v="35.299999999999997"/>
    <n v="35.200000000000003"/>
    <n v="35"/>
    <n v="3.3"/>
    <n v="12.209"/>
    <x v="29"/>
  </r>
  <r>
    <n v="0.39999999999999908"/>
    <d v="2023-07-10T00:00:00"/>
    <d v="1899-12-30T13:41:28"/>
    <n v="187.3"/>
    <n v="10.8"/>
    <n v="161.6"/>
    <n v="35.5"/>
    <n v="35.4"/>
    <n v="35.299999999999997"/>
    <n v="35"/>
    <n v="3.3"/>
    <n v="12.215"/>
    <x v="29"/>
  </r>
  <r>
    <n v="0.40277777777777685"/>
    <d v="2023-07-10T00:00:00"/>
    <d v="1899-12-30T13:42:28"/>
    <n v="186.7"/>
    <n v="10.8"/>
    <n v="162.69999999999999"/>
    <n v="35.5"/>
    <n v="35.299999999999997"/>
    <n v="35.4"/>
    <n v="35"/>
    <n v="3.3"/>
    <n v="12.22"/>
    <x v="29"/>
  </r>
  <r>
    <n v="0.40555555555555461"/>
    <d v="2023-07-10T00:00:00"/>
    <d v="1899-12-30T13:43:28"/>
    <n v="186.2"/>
    <n v="10.8"/>
    <n v="163.80000000000001"/>
    <n v="35.6"/>
    <n v="35.299999999999997"/>
    <n v="35.299999999999997"/>
    <n v="35"/>
    <n v="3.3"/>
    <n v="12.226000000000001"/>
    <x v="29"/>
  </r>
  <r>
    <n v="0.40833333333333238"/>
    <d v="2023-07-10T00:00:00"/>
    <d v="1899-12-30T13:44:28"/>
    <n v="185.6"/>
    <n v="10.8"/>
    <n v="164.9"/>
    <n v="35.6"/>
    <n v="35.4"/>
    <n v="35.4"/>
    <n v="35"/>
    <n v="3.3"/>
    <n v="12.231"/>
    <x v="29"/>
  </r>
  <r>
    <n v="0.41111111111111015"/>
    <d v="2023-07-10T00:00:00"/>
    <d v="1899-12-30T13:45:28"/>
    <n v="185.1"/>
    <n v="10.8"/>
    <n v="165.9"/>
    <n v="35.6"/>
    <n v="35.4"/>
    <n v="35.5"/>
    <n v="35"/>
    <n v="3.3"/>
    <n v="12.237"/>
    <x v="29"/>
  </r>
  <r>
    <n v="0.41388888888888792"/>
    <d v="2023-07-10T00:00:00"/>
    <d v="1899-12-30T13:46:28"/>
    <n v="184.5"/>
    <n v="10.8"/>
    <n v="167"/>
    <n v="35.6"/>
    <n v="35.4"/>
    <n v="35.5"/>
    <n v="35"/>
    <n v="3.3"/>
    <n v="12.242000000000001"/>
    <x v="29"/>
  </r>
  <r>
    <n v="0.41666666666666569"/>
    <d v="2023-07-10T00:00:00"/>
    <d v="1899-12-30T13:47:28"/>
    <n v="184.5"/>
    <n v="10.8"/>
    <n v="168.6"/>
    <n v="35.6"/>
    <n v="35.4"/>
    <n v="35.4"/>
    <n v="35"/>
    <n v="3.3"/>
    <n v="12.247999999999999"/>
    <x v="29"/>
  </r>
  <r>
    <n v="0.41944444444444345"/>
    <d v="2023-07-10T00:00:00"/>
    <d v="1899-12-30T13:48:29"/>
    <n v="184"/>
    <n v="10.8"/>
    <n v="169.7"/>
    <n v="35.6"/>
    <n v="35.5"/>
    <n v="35.6"/>
    <n v="35"/>
    <n v="3.3"/>
    <n v="12.253"/>
    <x v="29"/>
  </r>
  <r>
    <n v="0.42222222222222122"/>
    <d v="2023-07-10T00:00:00"/>
    <d v="1899-12-30T13:49:29"/>
    <n v="183.4"/>
    <n v="10.8"/>
    <n v="170.8"/>
    <n v="35.6"/>
    <n v="35.4"/>
    <n v="35.4"/>
    <n v="35"/>
    <n v="3.3"/>
    <n v="12.259"/>
    <x v="29"/>
  </r>
  <r>
    <n v="0.42499999999999899"/>
    <d v="2023-07-10T00:00:00"/>
    <d v="1899-12-30T13:50:29"/>
    <n v="182.9"/>
    <n v="10.8"/>
    <n v="171.9"/>
    <n v="35.700000000000003"/>
    <n v="35.5"/>
    <n v="35.5"/>
    <n v="35"/>
    <n v="3.3"/>
    <n v="12.263999999999999"/>
    <x v="29"/>
  </r>
  <r>
    <n v="0.42777777777777676"/>
    <d v="2023-07-10T00:00:00"/>
    <d v="1899-12-30T13:51:29"/>
    <n v="182.3"/>
    <n v="10.8"/>
    <n v="173"/>
    <n v="35.6"/>
    <n v="35.5"/>
    <n v="35.5"/>
    <n v="35"/>
    <n v="3.3"/>
    <n v="12.27"/>
    <x v="29"/>
  </r>
  <r>
    <n v="0.43055555555555453"/>
    <d v="2023-07-10T00:00:00"/>
    <d v="1899-12-30T13:52:29"/>
    <n v="181.8"/>
    <n v="10.8"/>
    <n v="174.6"/>
    <n v="35.700000000000003"/>
    <n v="35.4"/>
    <n v="35.5"/>
    <n v="35"/>
    <n v="3.3"/>
    <n v="12.275"/>
    <x v="29"/>
  </r>
  <r>
    <n v="0.43333333333333229"/>
    <d v="2023-07-10T00:00:00"/>
    <d v="1899-12-30T13:53:29"/>
    <n v="181.8"/>
    <n v="10.8"/>
    <n v="175.7"/>
    <n v="35.6"/>
    <n v="35.5"/>
    <n v="35.5"/>
    <n v="35"/>
    <n v="3.3"/>
    <n v="12.281000000000001"/>
    <x v="29"/>
  </r>
  <r>
    <n v="0.43611111111111006"/>
    <d v="2023-07-10T00:00:00"/>
    <d v="1899-12-30T13:54:29"/>
    <n v="181.2"/>
    <n v="10.8"/>
    <n v="176.8"/>
    <n v="35.799999999999997"/>
    <n v="35.5"/>
    <n v="35.5"/>
    <n v="35"/>
    <n v="3.3"/>
    <n v="12.286"/>
    <x v="29"/>
  </r>
  <r>
    <n v="0.43888888888888783"/>
    <d v="2023-07-10T00:00:00"/>
    <d v="1899-12-30T13:55:29"/>
    <n v="180.1"/>
    <n v="10.8"/>
    <n v="177.8"/>
    <n v="35.700000000000003"/>
    <n v="35.5"/>
    <n v="35.5"/>
    <n v="35"/>
    <n v="3.3"/>
    <n v="12.292"/>
    <x v="29"/>
  </r>
  <r>
    <n v="0.4416666666666656"/>
    <d v="2023-07-10T00:00:00"/>
    <d v="1899-12-30T13:56:29"/>
    <n v="180.1"/>
    <n v="10.8"/>
    <n v="178.9"/>
    <n v="35.700000000000003"/>
    <n v="35.5"/>
    <n v="35.5"/>
    <n v="35"/>
    <n v="3.3"/>
    <n v="12.297000000000001"/>
    <x v="29"/>
  </r>
  <r>
    <n v="0.44444444444444337"/>
    <d v="2023-07-10T00:00:00"/>
    <d v="1899-12-30T13:57:29"/>
    <n v="179"/>
    <n v="10.8"/>
    <n v="180"/>
    <n v="35.700000000000003"/>
    <n v="35.5"/>
    <n v="35.5"/>
    <n v="35"/>
    <n v="3.3"/>
    <n v="12.303000000000001"/>
    <x v="29"/>
  </r>
  <r>
    <n v="0.44722222222222113"/>
    <d v="2023-07-10T00:00:00"/>
    <d v="1899-12-30T13:58:29"/>
    <n v="179"/>
    <n v="10.8"/>
    <n v="181.1"/>
    <n v="35.700000000000003"/>
    <n v="35.6"/>
    <n v="35.5"/>
    <n v="35"/>
    <n v="3.4"/>
    <n v="12.308"/>
    <x v="30"/>
  </r>
  <r>
    <n v="0.4499999999999989"/>
    <d v="2023-07-10T00:00:00"/>
    <d v="1899-12-30T13:59:29"/>
    <n v="178.5"/>
    <n v="10.8"/>
    <n v="182.2"/>
    <n v="35.799999999999997"/>
    <n v="35.5"/>
    <n v="35.5"/>
    <n v="35"/>
    <n v="3.4"/>
    <n v="12.314"/>
    <x v="30"/>
  </r>
  <r>
    <n v="0.45277777777777667"/>
    <d v="2023-07-10T00:00:00"/>
    <d v="1899-12-30T14:00:29"/>
    <n v="177.9"/>
    <n v="10.8"/>
    <n v="183.2"/>
    <n v="35.799999999999997"/>
    <n v="35.5"/>
    <n v="35.5"/>
    <n v="35"/>
    <n v="3.4"/>
    <n v="12.32"/>
    <x v="30"/>
  </r>
  <r>
    <n v="0.45555555555555444"/>
    <d v="2023-07-10T00:00:00"/>
    <d v="1899-12-30T14:01:29"/>
    <n v="177.3"/>
    <n v="10.8"/>
    <n v="184.9"/>
    <n v="35.700000000000003"/>
    <n v="35.5"/>
    <n v="35.5"/>
    <n v="35"/>
    <n v="3.4"/>
    <n v="12.324999999999999"/>
    <x v="30"/>
  </r>
  <r>
    <n v="0.4583333333333322"/>
    <d v="2023-07-10T00:00:00"/>
    <d v="1899-12-30T14:02:29"/>
    <n v="176.8"/>
    <n v="10.8"/>
    <n v="185.9"/>
    <n v="35.700000000000003"/>
    <n v="35.5"/>
    <n v="35.4"/>
    <n v="35"/>
    <n v="3.4"/>
    <n v="12.331"/>
    <x v="30"/>
  </r>
  <r>
    <n v="0.46111111111110997"/>
    <d v="2023-07-10T00:00:00"/>
    <d v="1899-12-30T14:03:29"/>
    <n v="176.2"/>
    <n v="10.8"/>
    <n v="187"/>
    <n v="35.700000000000003"/>
    <n v="35.4"/>
    <n v="35.5"/>
    <n v="35"/>
    <n v="3.4"/>
    <n v="12.337"/>
    <x v="30"/>
  </r>
  <r>
    <n v="0.46388888888888774"/>
    <d v="2023-07-10T00:00:00"/>
    <d v="1899-12-30T14:04:29"/>
    <n v="175.7"/>
    <n v="10.8"/>
    <n v="188.1"/>
    <n v="35.700000000000003"/>
    <n v="35.4"/>
    <n v="35.5"/>
    <n v="35"/>
    <n v="3.4"/>
    <n v="12.342000000000001"/>
    <x v="30"/>
  </r>
  <r>
    <n v="0.46666666666666551"/>
    <d v="2023-07-10T00:00:00"/>
    <d v="1899-12-30T14:05:29"/>
    <n v="175.1"/>
    <n v="10.8"/>
    <n v="189.2"/>
    <n v="35.700000000000003"/>
    <n v="35.5"/>
    <n v="35.5"/>
    <n v="35"/>
    <n v="3.4"/>
    <n v="12.348000000000001"/>
    <x v="30"/>
  </r>
  <r>
    <n v="0.46944444444444328"/>
    <d v="2023-07-10T00:00:00"/>
    <d v="1899-12-30T14:06:29"/>
    <n v="175.1"/>
    <n v="10.8"/>
    <n v="190.3"/>
    <n v="35.700000000000003"/>
    <n v="35.5"/>
    <n v="35.5"/>
    <n v="35"/>
    <n v="3.4"/>
    <n v="12.353999999999999"/>
    <x v="30"/>
  </r>
  <r>
    <n v="0.47222222222222104"/>
    <d v="2023-07-10T00:00:00"/>
    <d v="1899-12-30T14:07:29"/>
    <n v="174.6"/>
    <n v="10.8"/>
    <n v="191.4"/>
    <n v="35.700000000000003"/>
    <n v="35.5"/>
    <n v="35.5"/>
    <n v="35"/>
    <n v="3.4"/>
    <n v="12.359"/>
    <x v="30"/>
  </r>
  <r>
    <n v="0.47499999999999881"/>
    <d v="2023-07-10T00:00:00"/>
    <d v="1899-12-30T14:08:29"/>
    <n v="174"/>
    <n v="10.8"/>
    <n v="192.4"/>
    <n v="35.700000000000003"/>
    <n v="35.4"/>
    <n v="35.4"/>
    <n v="35"/>
    <n v="3.4"/>
    <n v="12.365"/>
    <x v="30"/>
  </r>
  <r>
    <n v="0.47777777777777658"/>
    <d v="2023-07-10T00:00:00"/>
    <d v="1899-12-30T14:09:29"/>
    <n v="173.5"/>
    <n v="10.8"/>
    <n v="193.5"/>
    <n v="35.799999999999997"/>
    <n v="35.4"/>
    <n v="35.5"/>
    <n v="35"/>
    <n v="3.4"/>
    <n v="12.371"/>
    <x v="30"/>
  </r>
  <r>
    <n v="0.48055555555555435"/>
    <d v="2023-07-10T00:00:00"/>
    <d v="1899-12-30T14:10:29"/>
    <n v="172.9"/>
    <n v="10.8"/>
    <n v="194.6"/>
    <n v="35.700000000000003"/>
    <n v="35.299999999999997"/>
    <n v="35.4"/>
    <n v="35"/>
    <n v="3.4"/>
    <n v="12.375999999999999"/>
    <x v="30"/>
  </r>
  <r>
    <n v="0.48333333333333212"/>
    <d v="2023-07-10T00:00:00"/>
    <d v="1899-12-30T14:11:29"/>
    <n v="172.4"/>
    <n v="10.8"/>
    <n v="195.7"/>
    <n v="35.700000000000003"/>
    <n v="35.299999999999997"/>
    <n v="35.4"/>
    <n v="35"/>
    <n v="3.4"/>
    <n v="12.382"/>
    <x v="30"/>
  </r>
  <r>
    <n v="0.48611111111110988"/>
    <d v="2023-07-10T00:00:00"/>
    <d v="1899-12-30T14:12:29"/>
    <n v="172.4"/>
    <n v="10.8"/>
    <n v="196.8"/>
    <n v="35.6"/>
    <n v="35.4"/>
    <n v="35.5"/>
    <n v="35"/>
    <n v="3.4"/>
    <n v="12.388"/>
    <x v="30"/>
  </r>
  <r>
    <n v="0.48888888888888765"/>
    <d v="2023-07-10T00:00:00"/>
    <d v="1899-12-30T14:13:29"/>
    <n v="171.3"/>
    <n v="10.8"/>
    <n v="197.8"/>
    <n v="35.700000000000003"/>
    <n v="35.4"/>
    <n v="35.4"/>
    <n v="35"/>
    <n v="3.4"/>
    <n v="12.393000000000001"/>
    <x v="30"/>
  </r>
  <r>
    <n v="0.49166666666666542"/>
    <d v="2023-07-10T00:00:00"/>
    <d v="1899-12-30T14:14:29"/>
    <n v="170.7"/>
    <n v="10.8"/>
    <n v="198.9"/>
    <n v="35.6"/>
    <n v="35.299999999999997"/>
    <n v="35.299999999999997"/>
    <n v="35"/>
    <n v="3.4"/>
    <n v="12.398999999999999"/>
    <x v="30"/>
  </r>
  <r>
    <n v="0.49444444444444319"/>
    <d v="2023-07-10T00:00:00"/>
    <d v="1899-12-30T14:15:29"/>
    <n v="170.2"/>
    <n v="10.8"/>
    <n v="200"/>
    <n v="35.6"/>
    <n v="35.4"/>
    <n v="35.5"/>
    <n v="35"/>
    <n v="3.4"/>
    <n v="12.404999999999999"/>
    <x v="30"/>
  </r>
  <r>
    <n v="0.49722222222222096"/>
    <d v="2023-07-10T00:00:00"/>
    <d v="1899-12-30T14:16:29"/>
    <n v="170.2"/>
    <n v="10.8"/>
    <n v="201.1"/>
    <n v="35.6"/>
    <n v="35.299999999999997"/>
    <n v="35.299999999999997"/>
    <n v="35"/>
    <n v="3.4"/>
    <n v="12.41"/>
    <x v="30"/>
  </r>
  <r>
    <n v="0.49999999999999872"/>
    <d v="2023-07-10T00:00:00"/>
    <d v="1899-12-30T14:17:29"/>
    <n v="169.6"/>
    <n v="10.8"/>
    <n v="202.2"/>
    <n v="35.6"/>
    <n v="35.299999999999997"/>
    <n v="35.299999999999997"/>
    <n v="35"/>
    <n v="3.4"/>
    <n v="12.416"/>
    <x v="30"/>
  </r>
  <r>
    <n v="0.50277777777777655"/>
    <d v="2023-07-10T00:00:00"/>
    <d v="1899-12-30T14:18:29"/>
    <n v="169.1"/>
    <n v="10.8"/>
    <n v="203.2"/>
    <n v="35.5"/>
    <n v="35.299999999999997"/>
    <n v="35.200000000000003"/>
    <n v="35"/>
    <n v="3.4"/>
    <n v="12.422000000000001"/>
    <x v="30"/>
  </r>
  <r>
    <n v="0.50555555555555431"/>
    <d v="2023-07-10T00:00:00"/>
    <d v="1899-12-30T14:19:29"/>
    <n v="168.5"/>
    <n v="10.8"/>
    <n v="204.3"/>
    <n v="35.5"/>
    <n v="35.200000000000003"/>
    <n v="35.299999999999997"/>
    <n v="35"/>
    <n v="3.4"/>
    <n v="12.427"/>
    <x v="30"/>
  </r>
  <r>
    <n v="0.50833333333333208"/>
    <d v="2023-07-10T00:00:00"/>
    <d v="1899-12-30T14:20:29"/>
    <n v="168"/>
    <n v="10.8"/>
    <n v="205.9"/>
    <n v="35.4"/>
    <n v="35.200000000000003"/>
    <n v="35.200000000000003"/>
    <n v="35"/>
    <n v="3.4"/>
    <n v="12.433"/>
    <x v="30"/>
  </r>
  <r>
    <n v="0.51111111111110985"/>
    <d v="2023-07-10T00:00:00"/>
    <d v="1899-12-30T14:21:29"/>
    <n v="167.4"/>
    <n v="10.8"/>
    <n v="206.5"/>
    <n v="35.5"/>
    <n v="35.200000000000003"/>
    <n v="35.200000000000003"/>
    <n v="35"/>
    <n v="3.4"/>
    <n v="12.439"/>
    <x v="30"/>
  </r>
  <r>
    <n v="0.51388888888888762"/>
    <d v="2023-07-10T00:00:00"/>
    <d v="1899-12-30T14:22:29"/>
    <n v="166.9"/>
    <n v="10.8"/>
    <n v="207.6"/>
    <n v="35.5"/>
    <n v="35.200000000000003"/>
    <n v="35.200000000000003"/>
    <n v="35"/>
    <n v="3.4"/>
    <n v="12.444000000000001"/>
    <x v="30"/>
  </r>
  <r>
    <n v="0.51666666666666539"/>
    <d v="2023-07-10T00:00:00"/>
    <d v="1899-12-30T14:23:29"/>
    <n v="166.3"/>
    <n v="10.8"/>
    <n v="208.6"/>
    <n v="35.4"/>
    <n v="35.200000000000003"/>
    <n v="35.200000000000003"/>
    <n v="35"/>
    <n v="3.4"/>
    <n v="12.45"/>
    <x v="30"/>
  </r>
  <r>
    <n v="0.51944444444444315"/>
    <d v="2023-07-10T00:00:00"/>
    <d v="1899-12-30T14:24:29"/>
    <n v="166.3"/>
    <n v="10.8"/>
    <n v="209.7"/>
    <n v="35.4"/>
    <n v="35.200000000000003"/>
    <n v="35.200000000000003"/>
    <n v="35"/>
    <n v="3.4"/>
    <n v="12.456"/>
    <x v="30"/>
  </r>
  <r>
    <n v="0.52222222222222092"/>
    <d v="2023-07-10T00:00:00"/>
    <d v="1899-12-30T14:25:29"/>
    <n v="165.2"/>
    <n v="10.8"/>
    <n v="210.8"/>
    <n v="35.299999999999997"/>
    <n v="35.200000000000003"/>
    <n v="35.200000000000003"/>
    <n v="35"/>
    <n v="3.4"/>
    <n v="12.461"/>
    <x v="30"/>
  </r>
  <r>
    <n v="0.52499999999999869"/>
    <d v="2023-07-10T00:00:00"/>
    <d v="1899-12-30T14:26:29"/>
    <n v="165.2"/>
    <n v="10.8"/>
    <n v="211.9"/>
    <n v="35.299999999999997"/>
    <n v="35.1"/>
    <n v="35.200000000000003"/>
    <n v="35"/>
    <n v="3.4"/>
    <n v="12.467000000000001"/>
    <x v="30"/>
  </r>
  <r>
    <n v="0.52777777777777646"/>
    <d v="2023-07-10T00:00:00"/>
    <d v="1899-12-30T14:27:29"/>
    <n v="164.1"/>
    <n v="10.8"/>
    <n v="212.4"/>
    <n v="35.299999999999997"/>
    <n v="35.299999999999997"/>
    <n v="35.200000000000003"/>
    <n v="35"/>
    <n v="3.4"/>
    <n v="12.473000000000001"/>
    <x v="30"/>
  </r>
  <r>
    <n v="0.53055555555555423"/>
    <d v="2023-07-10T00:00:00"/>
    <d v="1899-12-30T14:28:29"/>
    <n v="163.5"/>
    <n v="10.8"/>
    <n v="213.5"/>
    <n v="35.299999999999997"/>
    <n v="35.200000000000003"/>
    <n v="35.1"/>
    <n v="35"/>
    <n v="3.4"/>
    <n v="12.478"/>
    <x v="30"/>
  </r>
  <r>
    <n v="0.53333333333333199"/>
    <d v="2023-07-10T00:00:00"/>
    <d v="1899-12-30T14:29:29"/>
    <n v="163.5"/>
    <n v="10.8"/>
    <n v="214.6"/>
    <n v="35.299999999999997"/>
    <n v="35.1"/>
    <n v="35.1"/>
    <n v="35"/>
    <n v="3.4"/>
    <n v="12.484"/>
    <x v="30"/>
  </r>
  <r>
    <n v="0.53611111111110976"/>
    <d v="2023-07-10T00:00:00"/>
    <d v="1899-12-30T14:30:29"/>
    <n v="163"/>
    <n v="10.8"/>
    <n v="215.7"/>
    <n v="35.299999999999997"/>
    <n v="35.1"/>
    <n v="35.1"/>
    <n v="35"/>
    <n v="3.4"/>
    <n v="12.49"/>
    <x v="30"/>
  </r>
  <r>
    <n v="0.53888888888888753"/>
    <d v="2023-07-10T00:00:00"/>
    <d v="1899-12-30T14:31:29"/>
    <n v="162.4"/>
    <n v="10.8"/>
    <n v="216.8"/>
    <n v="35.200000000000003"/>
    <n v="35"/>
    <n v="35.200000000000003"/>
    <n v="35"/>
    <n v="3.4"/>
    <n v="12.494999999999999"/>
    <x v="30"/>
  </r>
  <r>
    <n v="0.5416666666666653"/>
    <d v="2023-07-10T00:00:00"/>
    <d v="1899-12-30T14:32:29"/>
    <n v="161.9"/>
    <n v="10.8"/>
    <n v="217.8"/>
    <n v="35.299999999999997"/>
    <n v="35"/>
    <n v="35.1"/>
    <n v="35"/>
    <n v="3.4"/>
    <n v="12.500999999999999"/>
    <x v="30"/>
  </r>
  <r>
    <n v="0.54444444444444307"/>
    <d v="2023-07-10T00:00:00"/>
    <d v="1899-12-30T14:33:29"/>
    <n v="161.30000000000001"/>
    <n v="10.8"/>
    <n v="218.9"/>
    <n v="35.200000000000003"/>
    <n v="35.200000000000003"/>
    <n v="35"/>
    <n v="35"/>
    <n v="3.4"/>
    <n v="12.507"/>
    <x v="30"/>
  </r>
  <r>
    <n v="0.54722222222222083"/>
    <d v="2023-07-10T00:00:00"/>
    <d v="1899-12-30T14:34:29"/>
    <n v="160.80000000000001"/>
    <n v="10.8"/>
    <n v="220"/>
    <n v="35.200000000000003"/>
    <n v="35"/>
    <n v="35.1"/>
    <n v="35"/>
    <n v="3.5"/>
    <n v="12.512"/>
    <x v="31"/>
  </r>
  <r>
    <n v="0.5499999999999986"/>
    <d v="2023-07-10T00:00:00"/>
    <d v="1899-12-30T14:35:29"/>
    <n v="160.19999999999999"/>
    <n v="10.8"/>
    <n v="221.1"/>
    <n v="35.200000000000003"/>
    <n v="35.1"/>
    <n v="35"/>
    <n v="35"/>
    <n v="3.5"/>
    <n v="12.518000000000001"/>
    <x v="31"/>
  </r>
  <r>
    <n v="0.55277777777777637"/>
    <d v="2023-07-10T00:00:00"/>
    <d v="1899-12-30T14:36:29"/>
    <n v="159.69999999999999"/>
    <n v="10.8"/>
    <n v="222.2"/>
    <n v="35.200000000000003"/>
    <n v="35"/>
    <n v="35.1"/>
    <n v="35"/>
    <n v="3.5"/>
    <n v="12.523999999999999"/>
    <x v="31"/>
  </r>
  <r>
    <n v="0.55555555555555414"/>
    <d v="2023-07-10T00:00:00"/>
    <d v="1899-12-30T14:37:29"/>
    <n v="159.1"/>
    <n v="10.8"/>
    <n v="222.7"/>
    <n v="35.200000000000003"/>
    <n v="35"/>
    <n v="35"/>
    <n v="35"/>
    <n v="3.5"/>
    <n v="12.53"/>
    <x v="31"/>
  </r>
  <r>
    <n v="0.5583333333333319"/>
    <d v="2023-07-10T00:00:00"/>
    <d v="1899-12-30T14:38:29"/>
    <n v="158.6"/>
    <n v="10.8"/>
    <n v="223.8"/>
    <n v="35.200000000000003"/>
    <n v="35"/>
    <n v="35"/>
    <n v="35"/>
    <n v="3.5"/>
    <n v="12.535"/>
    <x v="31"/>
  </r>
  <r>
    <n v="0.56111111111110967"/>
    <d v="2023-07-10T00:00:00"/>
    <d v="1899-12-30T14:39:29"/>
    <n v="158"/>
    <n v="10.8"/>
    <n v="225.4"/>
    <n v="35.200000000000003"/>
    <n v="35"/>
    <n v="34.9"/>
    <n v="35"/>
    <n v="3.5"/>
    <n v="12.541"/>
    <x v="31"/>
  </r>
  <r>
    <n v="0.56388888888888744"/>
    <d v="2023-07-10T00:00:00"/>
    <d v="1899-12-30T14:40:29"/>
    <n v="157.5"/>
    <n v="11.4"/>
    <n v="225.9"/>
    <n v="35.200000000000003"/>
    <n v="35"/>
    <n v="35.1"/>
    <n v="35"/>
    <n v="3.5"/>
    <n v="12.545999999999999"/>
    <x v="31"/>
  </r>
  <r>
    <n v="0.56666666666666521"/>
    <d v="2023-07-10T00:00:00"/>
    <d v="1899-12-30T14:41:29"/>
    <n v="156.9"/>
    <n v="11.4"/>
    <n v="227"/>
    <n v="35.200000000000003"/>
    <n v="35"/>
    <n v="35"/>
    <n v="35"/>
    <n v="3.5"/>
    <n v="12.552"/>
    <x v="31"/>
  </r>
  <r>
    <n v="0.56944444444444298"/>
    <d v="2023-07-10T00:00:00"/>
    <d v="1899-12-30T14:42:29"/>
    <n v="156.4"/>
    <n v="11.4"/>
    <n v="228.1"/>
    <n v="35.200000000000003"/>
    <n v="35"/>
    <n v="35"/>
    <n v="35"/>
    <n v="3.5"/>
    <n v="12.558"/>
    <x v="31"/>
  </r>
  <r>
    <n v="0.57222222222222074"/>
    <d v="2023-07-10T00:00:00"/>
    <d v="1899-12-30T14:43:29"/>
    <n v="156.4"/>
    <n v="10.8"/>
    <n v="229.2"/>
    <n v="35.200000000000003"/>
    <n v="34.799999999999997"/>
    <n v="34.9"/>
    <n v="35"/>
    <n v="3.5"/>
    <n v="12.564"/>
    <x v="31"/>
  </r>
  <r>
    <n v="0.57499999999999851"/>
    <d v="2023-07-10T00:00:00"/>
    <d v="1899-12-30T14:44:29"/>
    <n v="155.80000000000001"/>
    <n v="10.8"/>
    <n v="230.3"/>
    <n v="35.1"/>
    <n v="34.9"/>
    <n v="34.9"/>
    <n v="35"/>
    <n v="3.5"/>
    <n v="12.57"/>
    <x v="31"/>
  </r>
  <r>
    <n v="0.57777777777777628"/>
    <d v="2023-07-10T00:00:00"/>
    <d v="1899-12-30T14:45:29"/>
    <n v="155.19999999999999"/>
    <n v="10.8"/>
    <n v="231.4"/>
    <n v="35.200000000000003"/>
    <n v="34.9"/>
    <n v="34.9"/>
    <n v="35"/>
    <n v="3.5"/>
    <n v="12.576000000000001"/>
    <x v="31"/>
  </r>
  <r>
    <n v="0.58055555555555405"/>
    <d v="2023-07-10T00:00:00"/>
    <d v="1899-12-30T14:46:29"/>
    <n v="154.69999999999999"/>
    <n v="10.8"/>
    <n v="231.9"/>
    <n v="35.200000000000003"/>
    <n v="34.9"/>
    <n v="34.9"/>
    <n v="35"/>
    <n v="3.5"/>
    <n v="12.581"/>
    <x v="31"/>
  </r>
  <r>
    <n v="0.58333333333333182"/>
    <d v="2023-07-10T00:00:00"/>
    <d v="1899-12-30T14:47:29"/>
    <n v="154.1"/>
    <n v="11.4"/>
    <n v="233"/>
    <n v="35.1"/>
    <n v="34.9"/>
    <n v="34.9"/>
    <n v="35"/>
    <n v="3.5"/>
    <n v="12.587"/>
    <x v="31"/>
  </r>
  <r>
    <n v="0.58611111111110958"/>
    <d v="2023-07-10T00:00:00"/>
    <d v="1899-12-30T14:48:29"/>
    <n v="153.6"/>
    <n v="11.4"/>
    <n v="234.1"/>
    <n v="35.200000000000003"/>
    <n v="34.9"/>
    <n v="34.9"/>
    <n v="35"/>
    <n v="3.5"/>
    <n v="12.593"/>
    <x v="31"/>
  </r>
  <r>
    <n v="0.58888888888888735"/>
    <d v="2023-07-10T00:00:00"/>
    <d v="1899-12-30T14:49:29"/>
    <n v="153"/>
    <n v="10.8"/>
    <n v="235.1"/>
    <n v="35.200000000000003"/>
    <n v="34.799999999999997"/>
    <n v="34.9"/>
    <n v="35"/>
    <n v="3.5"/>
    <n v="12.599"/>
    <x v="31"/>
  </r>
  <r>
    <n v="0.59166666666666512"/>
    <d v="2023-07-10T00:00:00"/>
    <d v="1899-12-30T14:50:29"/>
    <n v="152.5"/>
    <n v="10.8"/>
    <n v="236.2"/>
    <n v="35.1"/>
    <n v="34.799999999999997"/>
    <n v="34.9"/>
    <n v="35"/>
    <n v="3.5"/>
    <n v="12.605"/>
    <x v="31"/>
  </r>
  <r>
    <n v="0.59444444444444289"/>
    <d v="2023-07-10T00:00:00"/>
    <d v="1899-12-30T14:51:29"/>
    <n v="151.9"/>
    <n v="10.8"/>
    <n v="236.8"/>
    <n v="35.200000000000003"/>
    <n v="34.700000000000003"/>
    <n v="34.9"/>
    <n v="35"/>
    <n v="3.5"/>
    <n v="12.611000000000001"/>
    <x v="31"/>
  </r>
  <r>
    <n v="0.59722222222222066"/>
    <d v="2023-07-10T00:00:00"/>
    <d v="1899-12-30T14:52:29"/>
    <n v="151.4"/>
    <n v="11.4"/>
    <n v="237.8"/>
    <n v="35.200000000000003"/>
    <n v="34.799999999999997"/>
    <n v="34.9"/>
    <n v="35"/>
    <n v="3.5"/>
    <n v="12.616"/>
    <x v="31"/>
  </r>
  <r>
    <n v="0.59999999999999842"/>
    <d v="2023-07-10T00:00:00"/>
    <d v="1899-12-30T14:53:29"/>
    <n v="150.80000000000001"/>
    <n v="11.4"/>
    <n v="238.9"/>
    <n v="35.200000000000003"/>
    <n v="34.9"/>
    <n v="35"/>
    <n v="35"/>
    <n v="3.5"/>
    <n v="12.622"/>
    <x v="31"/>
  </r>
  <r>
    <n v="0.60277777777777619"/>
    <d v="2023-07-10T00:00:00"/>
    <d v="1899-12-30T14:54:29"/>
    <n v="150.30000000000001"/>
    <n v="11.4"/>
    <n v="239.5"/>
    <n v="35.200000000000003"/>
    <n v="34.9"/>
    <n v="34.9"/>
    <n v="35"/>
    <n v="3.5"/>
    <n v="12.628"/>
    <x v="31"/>
  </r>
  <r>
    <n v="0.60555555555555396"/>
    <d v="2023-07-10T00:00:00"/>
    <d v="1899-12-30T14:55:29"/>
    <n v="149.69999999999999"/>
    <n v="11.4"/>
    <n v="240.5"/>
    <n v="35.200000000000003"/>
    <n v="34.799999999999997"/>
    <n v="34.9"/>
    <n v="35"/>
    <n v="3.5"/>
    <n v="12.634"/>
    <x v="31"/>
  </r>
  <r>
    <n v="0.60833333333333173"/>
    <d v="2023-07-10T00:00:00"/>
    <d v="1899-12-30T14:56:29"/>
    <n v="149.19999999999999"/>
    <n v="10.8"/>
    <n v="241.6"/>
    <n v="35.200000000000003"/>
    <n v="34.9"/>
    <n v="35"/>
    <n v="35"/>
    <n v="3.5"/>
    <n v="12.64"/>
    <x v="31"/>
  </r>
  <r>
    <n v="0.6111111111111095"/>
    <d v="2023-07-10T00:00:00"/>
    <d v="1899-12-30T14:57:29"/>
    <n v="148.6"/>
    <n v="11.4"/>
    <n v="242.7"/>
    <n v="35.200000000000003"/>
    <n v="35"/>
    <n v="35"/>
    <n v="35"/>
    <n v="3.5"/>
    <n v="12.646000000000001"/>
    <x v="31"/>
  </r>
  <r>
    <n v="0.61388888888888726"/>
    <d v="2023-07-10T00:00:00"/>
    <d v="1899-12-30T14:58:29"/>
    <n v="148.1"/>
    <n v="11.4"/>
    <n v="243.2"/>
    <n v="35.200000000000003"/>
    <n v="35"/>
    <n v="35"/>
    <n v="35"/>
    <n v="3.5"/>
    <n v="12.651"/>
    <x v="31"/>
  </r>
  <r>
    <n v="0.61666666666666503"/>
    <d v="2023-07-10T00:00:00"/>
    <d v="1899-12-30T14:59:29"/>
    <n v="147.5"/>
    <n v="11.4"/>
    <n v="244.3"/>
    <n v="35.200000000000003"/>
    <n v="35"/>
    <n v="35"/>
    <n v="35"/>
    <n v="3.5"/>
    <n v="12.657"/>
    <x v="31"/>
  </r>
  <r>
    <n v="0.6194444444444428"/>
    <d v="2023-07-10T00:00:00"/>
    <d v="1899-12-30T15:00:29"/>
    <n v="147"/>
    <n v="11.4"/>
    <n v="244.9"/>
    <n v="35.299999999999997"/>
    <n v="35"/>
    <n v="35.1"/>
    <n v="35"/>
    <n v="3.5"/>
    <n v="12.663"/>
    <x v="31"/>
  </r>
  <r>
    <n v="0.62222222222222057"/>
    <d v="2023-07-10T00:00:00"/>
    <d v="1899-12-30T15:01:29"/>
    <n v="147"/>
    <n v="11.4"/>
    <n v="245.9"/>
    <n v="35.299999999999997"/>
    <n v="35"/>
    <n v="35.1"/>
    <n v="35"/>
    <n v="3.5"/>
    <n v="12.669"/>
    <x v="31"/>
  </r>
  <r>
    <n v="0.62499999999999833"/>
    <d v="2023-07-10T00:00:00"/>
    <d v="1899-12-30T15:02:29"/>
    <n v="146.4"/>
    <n v="11.4"/>
    <n v="247"/>
    <n v="35.299999999999997"/>
    <n v="35"/>
    <n v="35.200000000000003"/>
    <n v="35"/>
    <n v="3.5"/>
    <n v="12.675000000000001"/>
    <x v="31"/>
  </r>
  <r>
    <n v="0.6277777777777761"/>
    <d v="2023-07-10T00:00:00"/>
    <d v="1899-12-30T15:03:29"/>
    <n v="145.9"/>
    <n v="11.4"/>
    <n v="247.6"/>
    <n v="35.299999999999997"/>
    <n v="35"/>
    <n v="35.1"/>
    <n v="35"/>
    <n v="3.5"/>
    <n v="12.680999999999999"/>
    <x v="31"/>
  </r>
  <r>
    <n v="0.63055555555555387"/>
    <d v="2023-07-10T00:00:00"/>
    <d v="1899-12-30T15:04:29"/>
    <n v="145.30000000000001"/>
    <n v="10.8"/>
    <n v="248.6"/>
    <n v="35.299999999999997"/>
    <n v="35"/>
    <n v="35.1"/>
    <n v="35"/>
    <n v="3.5"/>
    <n v="12.686"/>
    <x v="31"/>
  </r>
  <r>
    <n v="0.63333333333333164"/>
    <d v="2023-07-10T00:00:00"/>
    <d v="1899-12-30T15:05:29"/>
    <n v="144.80000000000001"/>
    <n v="10.8"/>
    <n v="249.2"/>
    <n v="35.299999999999997"/>
    <n v="35.1"/>
    <n v="35.1"/>
    <n v="35"/>
    <n v="3.5"/>
    <n v="12.692"/>
    <x v="31"/>
  </r>
  <r>
    <n v="0.63611111111110941"/>
    <d v="2023-07-10T00:00:00"/>
    <d v="1899-12-30T15:06:29"/>
    <n v="144.19999999999999"/>
    <n v="11.4"/>
    <n v="250.3"/>
    <n v="35.299999999999997"/>
    <n v="35.1"/>
    <n v="35.200000000000003"/>
    <n v="35"/>
    <n v="3.6"/>
    <n v="12.698"/>
    <x v="32"/>
  </r>
  <r>
    <n v="0.63888888888888717"/>
    <d v="2023-07-10T00:00:00"/>
    <d v="1899-12-30T15:07:29"/>
    <n v="143.6"/>
    <n v="10.8"/>
    <n v="251.4"/>
    <n v="35.299999999999997"/>
    <n v="35.1"/>
    <n v="35.200000000000003"/>
    <n v="35"/>
    <n v="3.6"/>
    <n v="12.704000000000001"/>
    <x v="32"/>
  </r>
  <r>
    <n v="0.64166666666666494"/>
    <d v="2023-07-10T00:00:00"/>
    <d v="1899-12-30T15:08:29"/>
    <n v="143.1"/>
    <n v="11.4"/>
    <n v="251.9"/>
    <n v="35.4"/>
    <n v="35.200000000000003"/>
    <n v="35.200000000000003"/>
    <n v="35"/>
    <n v="3.6"/>
    <n v="12.71"/>
    <x v="32"/>
  </r>
  <r>
    <n v="0.64444444444444271"/>
    <d v="2023-07-10T00:00:00"/>
    <d v="1899-12-30T15:09:29"/>
    <n v="142.5"/>
    <n v="11.4"/>
    <n v="253"/>
    <n v="35.4"/>
    <n v="35.1"/>
    <n v="35.200000000000003"/>
    <n v="35"/>
    <n v="3.6"/>
    <n v="12.715999999999999"/>
    <x v="32"/>
  </r>
  <r>
    <n v="0.64722222222222048"/>
    <d v="2023-07-10T00:00:00"/>
    <d v="1899-12-30T15:10:29"/>
    <n v="142.5"/>
    <n v="10.8"/>
    <n v="254.1"/>
    <n v="35.4"/>
    <n v="35.1"/>
    <n v="35.1"/>
    <n v="35"/>
    <n v="3.6"/>
    <n v="12.722"/>
    <x v="32"/>
  </r>
  <r>
    <n v="0.64999999999999825"/>
    <d v="2023-07-10T00:00:00"/>
    <d v="1899-12-30T15:11:29"/>
    <n v="141.4"/>
    <n v="11.4"/>
    <n v="254.6"/>
    <n v="35.4"/>
    <n v="35.1"/>
    <n v="35.200000000000003"/>
    <n v="35"/>
    <n v="3.6"/>
    <n v="12.728"/>
    <x v="32"/>
  </r>
  <r>
    <n v="0.65277777777777601"/>
    <d v="2023-07-10T00:00:00"/>
    <d v="1899-12-30T15:12:29"/>
    <n v="141.4"/>
    <n v="11.4"/>
    <n v="255.7"/>
    <n v="35.299999999999997"/>
    <n v="35.200000000000003"/>
    <n v="35.200000000000003"/>
    <n v="35"/>
    <n v="3.6"/>
    <n v="12.734"/>
    <x v="32"/>
  </r>
  <r>
    <n v="0.65555555555555378"/>
    <d v="2023-07-10T00:00:00"/>
    <d v="1899-12-30T15:13:29"/>
    <n v="140.9"/>
    <n v="11.4"/>
    <n v="256.8"/>
    <n v="35.4"/>
    <n v="35.299999999999997"/>
    <n v="35.200000000000003"/>
    <n v="35"/>
    <n v="3.6"/>
    <n v="12.74"/>
    <x v="32"/>
  </r>
  <r>
    <n v="0.65833333333333155"/>
    <d v="2023-07-10T00:00:00"/>
    <d v="1899-12-30T15:14:29"/>
    <n v="139.80000000000001"/>
    <n v="11.4"/>
    <n v="257.3"/>
    <n v="35.4"/>
    <n v="35.200000000000003"/>
    <n v="35.200000000000003"/>
    <n v="35"/>
    <n v="3.6"/>
    <n v="12.746"/>
    <x v="32"/>
  </r>
  <r>
    <n v="0.66111111111110932"/>
    <d v="2023-07-10T00:00:00"/>
    <d v="1899-12-30T15:15:29"/>
    <n v="139.19999999999999"/>
    <n v="11.4"/>
    <n v="258.39999999999998"/>
    <n v="35.4"/>
    <n v="35.299999999999997"/>
    <n v="35.200000000000003"/>
    <n v="35"/>
    <n v="3.6"/>
    <n v="12.752000000000001"/>
    <x v="32"/>
  </r>
  <r>
    <n v="0.66388888888888709"/>
    <d v="2023-07-10T00:00:00"/>
    <d v="1899-12-30T15:16:29"/>
    <n v="139.19999999999999"/>
    <n v="10.8"/>
    <n v="258.89999999999998"/>
    <n v="35.5"/>
    <n v="35.299999999999997"/>
    <n v="35.200000000000003"/>
    <n v="35"/>
    <n v="3.6"/>
    <n v="12.757999999999999"/>
    <x v="32"/>
  </r>
  <r>
    <n v="0.66666666666666485"/>
    <d v="2023-07-10T00:00:00"/>
    <d v="1899-12-30T15:17:29"/>
    <n v="138.69999999999999"/>
    <n v="11.4"/>
    <n v="260"/>
    <n v="35.4"/>
    <n v="35.299999999999997"/>
    <n v="35.200000000000003"/>
    <n v="35"/>
    <n v="3.6"/>
    <n v="12.763999999999999"/>
    <x v="32"/>
  </r>
  <r>
    <n v="0.66944444444444262"/>
    <d v="2023-07-10T00:00:00"/>
    <d v="1899-12-30T15:18:29"/>
    <n v="137.6"/>
    <n v="11.4"/>
    <n v="260.5"/>
    <n v="35.5"/>
    <n v="35.299999999999997"/>
    <n v="35.200000000000003"/>
    <n v="35"/>
    <n v="3.6"/>
    <n v="12.77"/>
    <x v="32"/>
  </r>
  <r>
    <n v="0.67222222222222039"/>
    <d v="2023-07-10T00:00:00"/>
    <d v="1899-12-30T15:19:29"/>
    <n v="137.6"/>
    <n v="11.4"/>
    <n v="261.60000000000002"/>
    <n v="35.6"/>
    <n v="35.299999999999997"/>
    <n v="35.200000000000003"/>
    <n v="35"/>
    <n v="3.6"/>
    <n v="12.776"/>
    <x v="32"/>
  </r>
  <r>
    <n v="0.67499999999999816"/>
    <d v="2023-07-10T00:00:00"/>
    <d v="1899-12-30T15:20:29"/>
    <n v="136.5"/>
    <n v="11.4"/>
    <n v="262.7"/>
    <n v="35.5"/>
    <n v="35.4"/>
    <n v="35.200000000000003"/>
    <n v="35"/>
    <n v="3.6"/>
    <n v="12.782"/>
    <x v="32"/>
  </r>
  <r>
    <n v="0.67777777777777592"/>
    <d v="2023-07-10T00:00:00"/>
    <d v="1899-12-30T15:21:29"/>
    <n v="136.5"/>
    <n v="10.8"/>
    <n v="263.2"/>
    <n v="35.5"/>
    <n v="35.299999999999997"/>
    <n v="35.200000000000003"/>
    <n v="35"/>
    <n v="3.6"/>
    <n v="12.788"/>
    <x v="32"/>
  </r>
  <r>
    <n v="0.68055555555555369"/>
    <d v="2023-07-10T00:00:00"/>
    <d v="1899-12-30T15:22:29"/>
    <n v="135.9"/>
    <n v="10.8"/>
    <n v="264.3"/>
    <n v="35.5"/>
    <n v="35.299999999999997"/>
    <n v="35.299999999999997"/>
    <n v="35"/>
    <n v="3.6"/>
    <n v="12.794"/>
    <x v="32"/>
  </r>
  <r>
    <n v="0.68333333333333146"/>
    <d v="2023-07-10T00:00:00"/>
    <d v="1899-12-30T15:23:29"/>
    <n v="135.4"/>
    <n v="11.4"/>
    <n v="264.89999999999998"/>
    <n v="35.6"/>
    <n v="35.299999999999997"/>
    <n v="35.299999999999997"/>
    <n v="35"/>
    <n v="3.6"/>
    <n v="12.8"/>
    <x v="32"/>
  </r>
  <r>
    <n v="0.68611111111110923"/>
    <d v="2023-07-10T00:00:00"/>
    <d v="1899-12-30T15:24:29"/>
    <n v="134.80000000000001"/>
    <n v="11.4"/>
    <n v="265.89999999999998"/>
    <n v="35.6"/>
    <n v="35.4"/>
    <n v="35.299999999999997"/>
    <n v="35"/>
    <n v="3.6"/>
    <n v="12.805999999999999"/>
    <x v="32"/>
  </r>
  <r>
    <n v="0.688888888888887"/>
    <d v="2023-07-10T00:00:00"/>
    <d v="1899-12-30T15:25:29"/>
    <n v="133.69999999999999"/>
    <n v="11.4"/>
    <n v="266.5"/>
    <n v="35.6"/>
    <n v="35.4"/>
    <n v="35.299999999999997"/>
    <n v="35"/>
    <n v="3.6"/>
    <n v="12.811999999999999"/>
    <x v="32"/>
  </r>
  <r>
    <n v="0.69166666666666476"/>
    <d v="2023-07-10T00:00:00"/>
    <d v="1899-12-30T15:26:29"/>
    <n v="133.1"/>
    <n v="11.4"/>
    <n v="267"/>
    <n v="35.6"/>
    <n v="35.4"/>
    <n v="35.299999999999997"/>
    <n v="35"/>
    <n v="3.6"/>
    <n v="12.818"/>
    <x v="32"/>
  </r>
  <r>
    <n v="0.69444444444444253"/>
    <d v="2023-07-10T00:00:00"/>
    <d v="1899-12-30T15:27:29"/>
    <n v="132.6"/>
    <n v="11.4"/>
    <n v="268.10000000000002"/>
    <n v="35.6"/>
    <n v="35.299999999999997"/>
    <n v="35.299999999999997"/>
    <n v="35"/>
    <n v="3.6"/>
    <n v="12.824"/>
    <x v="32"/>
  </r>
  <r>
    <n v="0.6972222222222203"/>
    <d v="2023-07-10T00:00:00"/>
    <d v="1899-12-30T15:28:29"/>
    <n v="132.6"/>
    <n v="10.8"/>
    <n v="269.2"/>
    <n v="35.6"/>
    <n v="35.299999999999997"/>
    <n v="35.200000000000003"/>
    <n v="35"/>
    <n v="3.6"/>
    <n v="12.83"/>
    <x v="32"/>
  </r>
  <r>
    <n v="0.69999999999999807"/>
    <d v="2023-07-10T00:00:00"/>
    <d v="1899-12-30T15:29:29"/>
    <n v="131.5"/>
    <n v="11.4"/>
    <n v="269.7"/>
    <n v="35.6"/>
    <n v="35.200000000000003"/>
    <n v="35.299999999999997"/>
    <n v="35"/>
    <n v="3.6"/>
    <n v="12.836"/>
    <x v="32"/>
  </r>
  <r>
    <n v="0.70277777777777584"/>
    <d v="2023-07-10T00:00:00"/>
    <d v="1899-12-30T15:30:29"/>
    <n v="131.5"/>
    <n v="11.4"/>
    <n v="270.3"/>
    <n v="35.5"/>
    <n v="35.299999999999997"/>
    <n v="35.200000000000003"/>
    <n v="35"/>
    <n v="3.6"/>
    <n v="12.842000000000001"/>
    <x v="32"/>
  </r>
  <r>
    <n v="0.7055555555555536"/>
    <d v="2023-07-10T00:00:00"/>
    <d v="1899-12-30T15:31:29"/>
    <n v="130.4"/>
    <n v="11.4"/>
    <n v="270.8"/>
    <n v="35.6"/>
    <n v="35.4"/>
    <n v="35.299999999999997"/>
    <n v="35"/>
    <n v="3.6"/>
    <n v="12.848000000000001"/>
    <x v="32"/>
  </r>
  <r>
    <n v="0.70833333333333137"/>
    <d v="2023-07-10T00:00:00"/>
    <d v="1899-12-30T15:32:29"/>
    <n v="130.4"/>
    <n v="11.4"/>
    <n v="271.89999999999998"/>
    <n v="35.6"/>
    <n v="35.299999999999997"/>
    <n v="35.299999999999997"/>
    <n v="35"/>
    <n v="3.6"/>
    <n v="12.853999999999999"/>
    <x v="32"/>
  </r>
  <r>
    <n v="0.71111111111110914"/>
    <d v="2023-07-10T00:00:00"/>
    <d v="1899-12-30T15:33:29"/>
    <n v="129.80000000000001"/>
    <n v="11.4"/>
    <n v="273"/>
    <n v="35.6"/>
    <n v="35.4"/>
    <n v="35.299999999999997"/>
    <n v="35"/>
    <n v="3.6"/>
    <n v="12.86"/>
    <x v="32"/>
  </r>
  <r>
    <n v="0.71388888888888691"/>
    <d v="2023-07-10T00:00:00"/>
    <d v="1899-12-30T15:34:29"/>
    <n v="129.30000000000001"/>
    <n v="11.4"/>
    <n v="273.5"/>
    <n v="35.700000000000003"/>
    <n v="35.4"/>
    <n v="35.4"/>
    <n v="35"/>
    <n v="3.6"/>
    <n v="12.866"/>
    <x v="32"/>
  </r>
  <r>
    <n v="0.71666666666666468"/>
    <d v="2023-07-10T00:00:00"/>
    <d v="1899-12-30T15:35:29"/>
    <n v="128.69999999999999"/>
    <n v="11.4"/>
    <n v="274.10000000000002"/>
    <n v="35.700000000000003"/>
    <n v="35.4"/>
    <n v="35.4"/>
    <n v="35"/>
    <n v="3.6"/>
    <n v="12.872"/>
    <x v="32"/>
  </r>
  <r>
    <n v="0.71944444444444244"/>
    <d v="2023-07-10T00:00:00"/>
    <d v="1899-12-30T15:36:29"/>
    <n v="128.19999999999999"/>
    <n v="11.4"/>
    <n v="275.10000000000002"/>
    <n v="35.6"/>
    <n v="35.5"/>
    <n v="35.4"/>
    <n v="35"/>
    <n v="3.6"/>
    <n v="12.878"/>
    <x v="32"/>
  </r>
  <r>
    <n v="0.72222222222222021"/>
    <d v="2023-07-10T00:00:00"/>
    <d v="1899-12-30T15:37:29"/>
    <n v="127.6"/>
    <n v="11.4"/>
    <n v="275.7"/>
    <n v="35.700000000000003"/>
    <n v="35.4"/>
    <n v="35.6"/>
    <n v="35"/>
    <n v="3.6"/>
    <n v="12.884"/>
    <x v="32"/>
  </r>
  <r>
    <n v="0.72499999999999798"/>
    <d v="2023-07-10T00:00:00"/>
    <d v="1899-12-30T15:38:29"/>
    <n v="127.1"/>
    <n v="11.4"/>
    <n v="276.8"/>
    <n v="35.700000000000003"/>
    <n v="35.4"/>
    <n v="35.299999999999997"/>
    <n v="35"/>
    <n v="3.6"/>
    <n v="12.89"/>
    <x v="32"/>
  </r>
  <r>
    <n v="0.72777777777777575"/>
    <d v="2023-07-10T00:00:00"/>
    <d v="1899-12-30T15:39:29"/>
    <n v="126.5"/>
    <n v="11.4"/>
    <n v="277.3"/>
    <n v="35.700000000000003"/>
    <n v="35.4"/>
    <n v="35.5"/>
    <n v="35"/>
    <n v="3.6"/>
    <n v="12.896000000000001"/>
    <x v="32"/>
  </r>
  <r>
    <n v="0.73055555555555352"/>
    <d v="2023-07-10T00:00:00"/>
    <d v="1899-12-30T15:40:29"/>
    <n v="126"/>
    <n v="11.4"/>
    <n v="277.8"/>
    <n v="35.700000000000003"/>
    <n v="35.4"/>
    <n v="35.5"/>
    <n v="35"/>
    <n v="3.6"/>
    <n v="12.901999999999999"/>
    <x v="32"/>
  </r>
  <r>
    <n v="0.73333333333333128"/>
    <d v="2023-07-10T00:00:00"/>
    <d v="1899-12-30T15:41:29"/>
    <n v="126"/>
    <n v="11.4"/>
    <n v="278.89999999999998"/>
    <n v="35.700000000000003"/>
    <n v="35.4"/>
    <n v="35.4"/>
    <n v="35"/>
    <n v="3.6"/>
    <n v="12.907999999999999"/>
    <x v="32"/>
  </r>
  <r>
    <n v="0.73611111111110905"/>
    <d v="2023-07-10T00:00:00"/>
    <d v="1899-12-30T15:42:29"/>
    <n v="124.9"/>
    <n v="11.4"/>
    <n v="279.5"/>
    <n v="35.700000000000003"/>
    <n v="35.299999999999997"/>
    <n v="35.5"/>
    <n v="35"/>
    <n v="3.6"/>
    <n v="12.914"/>
    <x v="32"/>
  </r>
  <r>
    <n v="0.73888888888888682"/>
    <d v="2023-07-10T00:00:00"/>
    <d v="1899-12-30T15:43:29"/>
    <n v="124.3"/>
    <n v="11.4"/>
    <n v="280"/>
    <n v="35.700000000000003"/>
    <n v="35.4"/>
    <n v="35.4"/>
    <n v="35"/>
    <n v="3.6"/>
    <n v="12.92"/>
    <x v="32"/>
  </r>
  <r>
    <n v="0.74166666666666459"/>
    <d v="2023-07-10T00:00:00"/>
    <d v="1899-12-30T15:44:29"/>
    <n v="124.3"/>
    <n v="11.4"/>
    <n v="280.5"/>
    <n v="35.700000000000003"/>
    <n v="35.4"/>
    <n v="35.5"/>
    <n v="35"/>
    <n v="3.6"/>
    <n v="12.926"/>
    <x v="32"/>
  </r>
  <r>
    <n v="0.74444444444444235"/>
    <d v="2023-07-10T00:00:00"/>
    <d v="1899-12-30T15:45:29"/>
    <n v="123.2"/>
    <n v="11.4"/>
    <n v="281.60000000000002"/>
    <n v="35.700000000000003"/>
    <n v="35.299999999999997"/>
    <n v="35.4"/>
    <n v="35"/>
    <n v="3.6"/>
    <n v="12.932"/>
    <x v="32"/>
  </r>
  <r>
    <n v="0.74722222222222012"/>
    <d v="2023-07-10T00:00:00"/>
    <d v="1899-12-30T15:46:29"/>
    <n v="123.2"/>
    <n v="11.4"/>
    <n v="282.2"/>
    <n v="35.700000000000003"/>
    <n v="35.4"/>
    <n v="35.5"/>
    <n v="35"/>
    <n v="3.6"/>
    <n v="12.938000000000001"/>
    <x v="32"/>
  </r>
  <r>
    <n v="0.74999999999999789"/>
    <d v="2023-07-10T00:00:00"/>
    <d v="1899-12-30T15:47:29"/>
    <n v="122.7"/>
    <n v="11.4"/>
    <n v="282.7"/>
    <n v="35.700000000000003"/>
    <n v="35.4"/>
    <n v="35.5"/>
    <n v="35"/>
    <n v="3.6"/>
    <n v="12.944000000000001"/>
    <x v="32"/>
  </r>
  <r>
    <n v="0.75277777777777566"/>
    <d v="2023-07-10T00:00:00"/>
    <d v="1899-12-30T15:48:29"/>
    <n v="122.1"/>
    <n v="11.4"/>
    <n v="283.8"/>
    <n v="35.700000000000003"/>
    <n v="35.4"/>
    <n v="35.4"/>
    <n v="35"/>
    <n v="3.6"/>
    <n v="12.95"/>
    <x v="32"/>
  </r>
  <r>
    <n v="0.75555555555555343"/>
    <d v="2023-07-10T00:00:00"/>
    <d v="1899-12-30T15:49:29"/>
    <n v="121.5"/>
    <n v="11.4"/>
    <n v="284.3"/>
    <n v="35.6"/>
    <n v="35.4"/>
    <n v="35.5"/>
    <n v="35"/>
    <n v="3.6"/>
    <n v="12.956"/>
    <x v="32"/>
  </r>
  <r>
    <n v="0.75833333333333119"/>
    <d v="2023-07-10T00:00:00"/>
    <d v="1899-12-30T15:50:29"/>
    <n v="121"/>
    <n v="11.4"/>
    <n v="284.89999999999998"/>
    <n v="35.6"/>
    <n v="35.4"/>
    <n v="35.4"/>
    <n v="35"/>
    <n v="3.6"/>
    <n v="12.962"/>
    <x v="32"/>
  </r>
  <r>
    <n v="0.76111111111110896"/>
    <d v="2023-07-10T00:00:00"/>
    <d v="1899-12-30T15:51:29"/>
    <n v="120.4"/>
    <n v="11.4"/>
    <n v="285.89999999999998"/>
    <n v="35.700000000000003"/>
    <n v="35.4"/>
    <n v="35.4"/>
    <n v="35"/>
    <n v="3.6"/>
    <n v="12.968"/>
    <x v="32"/>
  </r>
  <r>
    <n v="0.76388888888888673"/>
    <d v="2023-07-10T00:00:00"/>
    <d v="1899-12-30T15:52:29"/>
    <n v="119.9"/>
    <n v="11.4"/>
    <n v="286.5"/>
    <n v="35.6"/>
    <n v="35.4"/>
    <n v="35.4"/>
    <n v="35"/>
    <n v="3.6"/>
    <n v="12.974"/>
    <x v="32"/>
  </r>
  <r>
    <n v="0.7666666666666645"/>
    <d v="2023-07-10T00:00:00"/>
    <d v="1899-12-30T15:53:29"/>
    <n v="119.9"/>
    <n v="11.4"/>
    <n v="287.60000000000002"/>
    <n v="35.6"/>
    <n v="35.5"/>
    <n v="35.4"/>
    <n v="35"/>
    <n v="3.6"/>
    <n v="12.98"/>
    <x v="32"/>
  </r>
  <r>
    <n v="0.76944444444444227"/>
    <d v="2023-07-10T00:00:00"/>
    <d v="1899-12-30T15:54:29"/>
    <n v="119.3"/>
    <n v="11.4"/>
    <n v="288.60000000000002"/>
    <n v="35.6"/>
    <n v="35.4"/>
    <n v="35.299999999999997"/>
    <n v="35"/>
    <n v="3.6"/>
    <n v="12.986000000000001"/>
    <x v="32"/>
  </r>
  <r>
    <n v="0.77222222222222003"/>
    <d v="2023-07-10T00:00:00"/>
    <d v="1899-12-30T15:55:29"/>
    <n v="118.2"/>
    <n v="11.4"/>
    <n v="289.2"/>
    <n v="35.700000000000003"/>
    <n v="35.4"/>
    <n v="35.299999999999997"/>
    <n v="35"/>
    <n v="3.6"/>
    <n v="12.992000000000001"/>
    <x v="32"/>
  </r>
  <r>
    <n v="0.7749999999999978"/>
    <d v="2023-07-10T00:00:00"/>
    <d v="1899-12-30T15:56:29"/>
    <n v="118.2"/>
    <n v="11.4"/>
    <n v="289.7"/>
    <n v="35.6"/>
    <n v="35.4"/>
    <n v="35.200000000000003"/>
    <n v="35"/>
    <n v="3.6"/>
    <n v="12.997999999999999"/>
    <x v="32"/>
  </r>
  <r>
    <n v="0.77777777777777557"/>
    <d v="2023-07-10T00:00:00"/>
    <d v="1899-12-30T15:57:29"/>
    <n v="117.1"/>
    <n v="11.4"/>
    <n v="290.3"/>
    <n v="35.6"/>
    <n v="35.4"/>
    <n v="35.299999999999997"/>
    <n v="35"/>
    <n v="3.6"/>
    <n v="13.004"/>
    <x v="32"/>
  </r>
  <r>
    <n v="0.78055555555555334"/>
    <d v="2023-07-10T00:00:00"/>
    <d v="1899-12-30T15:58:29"/>
    <n v="117.1"/>
    <n v="11.4"/>
    <n v="290.8"/>
    <n v="35.5"/>
    <n v="35.5"/>
    <n v="35.299999999999997"/>
    <n v="35"/>
    <n v="3.6"/>
    <n v="13.01"/>
    <x v="32"/>
  </r>
  <r>
    <n v="0.78333333333333111"/>
    <d v="2023-07-10T00:00:00"/>
    <d v="1899-12-30T15:59:29"/>
    <n v="116.6"/>
    <n v="11.4"/>
    <n v="291.89999999999998"/>
    <n v="35.6"/>
    <n v="35.4"/>
    <n v="35.200000000000003"/>
    <n v="35"/>
    <n v="3.6"/>
    <n v="13.016"/>
    <x v="32"/>
  </r>
  <r>
    <n v="0.78611111111110887"/>
    <d v="2023-07-10T00:00:00"/>
    <d v="1899-12-30T16:00:29"/>
    <n v="116.6"/>
    <n v="11.4"/>
    <n v="292.39999999999998"/>
    <n v="35.5"/>
    <n v="35.6"/>
    <n v="35.299999999999997"/>
    <n v="35"/>
    <n v="3.6"/>
    <n v="13.022"/>
    <x v="32"/>
  </r>
  <r>
    <n v="0.78888888888888664"/>
    <d v="2023-07-10T00:00:00"/>
    <d v="1899-12-30T16:01:29"/>
    <n v="115.5"/>
    <n v="11.4"/>
    <n v="293"/>
    <n v="35.6"/>
    <n v="35.5"/>
    <n v="35.200000000000003"/>
    <n v="35"/>
    <n v="3.6"/>
    <n v="13.028"/>
    <x v="32"/>
  </r>
  <r>
    <n v="0.79166666666666441"/>
    <d v="2023-07-10T00:00:00"/>
    <d v="1899-12-30T16:02:29"/>
    <n v="115.5"/>
    <n v="11.4"/>
    <n v="294.10000000000002"/>
    <n v="35.5"/>
    <n v="35.5"/>
    <n v="35.200000000000003"/>
    <n v="35"/>
    <n v="3.6"/>
    <n v="13.034000000000001"/>
    <x v="32"/>
  </r>
  <r>
    <n v="0.79444444444444218"/>
    <d v="2023-07-10T00:00:00"/>
    <d v="1899-12-30T16:03:29"/>
    <n v="114.4"/>
    <n v="11.4"/>
    <n v="294.60000000000002"/>
    <n v="35.5"/>
    <n v="35.6"/>
    <n v="35.200000000000003"/>
    <n v="35"/>
    <n v="3.6"/>
    <n v="13.04"/>
    <x v="32"/>
  </r>
  <r>
    <n v="0.79722222222221995"/>
    <d v="2023-07-10T00:00:00"/>
    <d v="1899-12-30T16:04:29"/>
    <n v="114.4"/>
    <n v="11.4"/>
    <n v="295.10000000000002"/>
    <n v="35.5"/>
    <n v="35.4"/>
    <n v="35.200000000000003"/>
    <n v="35"/>
    <n v="3.6"/>
    <n v="13.045999999999999"/>
    <x v="32"/>
  </r>
  <r>
    <n v="0.79999999999999771"/>
    <d v="2023-07-10T00:00:00"/>
    <d v="1899-12-30T16:05:29"/>
    <n v="113.8"/>
    <n v="11.4"/>
    <n v="296.2"/>
    <n v="35.5"/>
    <n v="35.5"/>
    <n v="35.200000000000003"/>
    <n v="35"/>
    <n v="3.6"/>
    <n v="13.052"/>
    <x v="32"/>
  </r>
  <r>
    <n v="0.80277777777777548"/>
    <d v="2023-07-10T00:00:00"/>
    <d v="1899-12-30T16:06:29"/>
    <n v="113.3"/>
    <n v="11.4"/>
    <n v="296.8"/>
    <n v="35.4"/>
    <n v="35.4"/>
    <n v="35.200000000000003"/>
    <n v="35"/>
    <n v="3.6"/>
    <n v="13.058"/>
    <x v="32"/>
  </r>
  <r>
    <n v="0.80555555555555325"/>
    <d v="2023-07-10T00:00:00"/>
    <d v="1899-12-30T16:07:30"/>
    <n v="112.7"/>
    <n v="11.4"/>
    <n v="297.3"/>
    <n v="35.4"/>
    <n v="35.4"/>
    <n v="35.1"/>
    <n v="35"/>
    <n v="3.6"/>
    <n v="13.064"/>
    <x v="32"/>
  </r>
  <r>
    <n v="0.80833333333333102"/>
    <d v="2023-07-10T00:00:00"/>
    <d v="1899-12-30T16:08:30"/>
    <n v="112.2"/>
    <n v="11.4"/>
    <n v="297.8"/>
    <n v="35.5"/>
    <n v="35.4"/>
    <n v="35.200000000000003"/>
    <n v="35"/>
    <n v="3.6"/>
    <n v="13.07"/>
    <x v="32"/>
  </r>
  <r>
    <n v="0.81111111111110878"/>
    <d v="2023-07-10T00:00:00"/>
    <d v="1899-12-30T16:09:30"/>
    <n v="112.2"/>
    <n v="11.4"/>
    <n v="298.89999999999998"/>
    <n v="35.4"/>
    <n v="35.4"/>
    <n v="35.200000000000003"/>
    <n v="35"/>
    <n v="3.6"/>
    <n v="13.076000000000001"/>
    <x v="32"/>
  </r>
  <r>
    <n v="0.81388888888888655"/>
    <d v="2023-07-10T00:00:00"/>
    <d v="1899-12-30T16:10:30"/>
    <n v="111"/>
    <n v="11.4"/>
    <n v="298.89999999999998"/>
    <n v="35.4"/>
    <n v="35.299999999999997"/>
    <n v="35.200000000000003"/>
    <n v="35"/>
    <n v="3.6"/>
    <n v="13.082000000000001"/>
    <x v="32"/>
  </r>
  <r>
    <n v="0.81666666666666432"/>
    <d v="2023-07-10T00:00:00"/>
    <d v="1899-12-30T16:11:30"/>
    <n v="110.5"/>
    <n v="11.4"/>
    <n v="299.5"/>
    <n v="35.299999999999997"/>
    <n v="35.299999999999997"/>
    <n v="35.200000000000003"/>
    <n v="35"/>
    <n v="3.6"/>
    <n v="13.087999999999999"/>
    <x v="32"/>
  </r>
  <r>
    <n v="0.81944444444444209"/>
    <d v="2023-07-10T00:00:00"/>
    <d v="1899-12-30T16:12:30"/>
    <n v="110.5"/>
    <n v="11.4"/>
    <n v="300.5"/>
    <n v="35.299999999999997"/>
    <n v="35.299999999999997"/>
    <n v="35.1"/>
    <n v="35"/>
    <n v="3.6"/>
    <n v="13.093999999999999"/>
    <x v="32"/>
  </r>
  <r>
    <n v="0.82222222222221986"/>
    <d v="2023-07-10T00:00:00"/>
    <d v="1899-12-30T16:13:30"/>
    <n v="109.9"/>
    <n v="11.4"/>
    <n v="301.10000000000002"/>
    <n v="35.4"/>
    <n v="35.299999999999997"/>
    <n v="35.1"/>
    <n v="35"/>
    <n v="3.6"/>
    <n v="13.1"/>
    <x v="32"/>
  </r>
  <r>
    <n v="0.82499999999999762"/>
    <d v="2023-07-10T00:00:00"/>
    <d v="1899-12-30T16:14:30"/>
    <n v="109.4"/>
    <n v="11.4"/>
    <n v="301.60000000000002"/>
    <n v="35.4"/>
    <n v="35.200000000000003"/>
    <n v="35.200000000000003"/>
    <n v="35"/>
    <n v="3.6"/>
    <n v="13.106"/>
    <x v="32"/>
  </r>
  <r>
    <n v="0.82777777777777539"/>
    <d v="2023-07-10T00:00:00"/>
    <d v="1899-12-30T16:15:30"/>
    <n v="108.8"/>
    <n v="11.4"/>
    <n v="302.2"/>
    <n v="35.299999999999997"/>
    <n v="35.200000000000003"/>
    <n v="35.1"/>
    <n v="35"/>
    <n v="3.6"/>
    <n v="13.112"/>
    <x v="32"/>
  </r>
  <r>
    <n v="0.83055555555555316"/>
    <d v="2023-07-10T00:00:00"/>
    <d v="1899-12-30T16:16:30"/>
    <n v="108.3"/>
    <n v="11.4"/>
    <n v="302.7"/>
    <n v="35.4"/>
    <n v="35.1"/>
    <n v="35.1"/>
    <n v="35"/>
    <n v="3.6"/>
    <n v="13.118"/>
    <x v="32"/>
  </r>
  <r>
    <n v="0.83333333333333093"/>
    <d v="2023-07-10T00:00:00"/>
    <d v="1899-12-30T16:17:30"/>
    <n v="107.7"/>
    <n v="11.4"/>
    <n v="303.2"/>
    <n v="35.299999999999997"/>
    <n v="35.200000000000003"/>
    <n v="35.1"/>
    <n v="35"/>
    <n v="3.6"/>
    <n v="13.124000000000001"/>
    <x v="32"/>
  </r>
  <r>
    <n v="0.8361111111111087"/>
    <d v="2023-07-10T00:00:00"/>
    <d v="1899-12-30T16:18:30"/>
    <n v="107.2"/>
    <n v="11.4"/>
    <n v="303.8"/>
    <n v="35.299999999999997"/>
    <n v="35"/>
    <n v="35.1"/>
    <n v="35"/>
    <n v="3.6"/>
    <n v="13.13"/>
    <x v="32"/>
  </r>
  <r>
    <n v="0.83888888888888646"/>
    <d v="2023-07-10T00:00:00"/>
    <d v="1899-12-30T16:19:30"/>
    <n v="107.2"/>
    <n v="11.4"/>
    <n v="304.3"/>
    <n v="35.299999999999997"/>
    <n v="35"/>
    <n v="35.1"/>
    <n v="35"/>
    <n v="3.6"/>
    <n v="13.135999999999999"/>
    <x v="32"/>
  </r>
  <r>
    <n v="0.84166666666666423"/>
    <d v="2023-07-10T00:00:00"/>
    <d v="1899-12-30T16:20:30"/>
    <n v="106.6"/>
    <n v="11.4"/>
    <n v="305.39999999999998"/>
    <n v="35.299999999999997"/>
    <n v="35"/>
    <n v="35.1"/>
    <n v="35"/>
    <n v="3.6"/>
    <n v="13.141999999999999"/>
    <x v="32"/>
  </r>
  <r>
    <n v="0.844444444444442"/>
    <d v="2023-07-10T00:00:00"/>
    <d v="1899-12-30T16:21:30"/>
    <n v="106.1"/>
    <n v="11.4"/>
    <n v="305.89999999999998"/>
    <n v="35.4"/>
    <n v="35"/>
    <n v="35"/>
    <n v="35"/>
    <n v="3.6"/>
    <n v="13.148"/>
    <x v="32"/>
  </r>
  <r>
    <n v="0.84722222222221977"/>
    <d v="2023-07-10T00:00:00"/>
    <d v="1899-12-30T16:22:30"/>
    <n v="105.5"/>
    <n v="11.4"/>
    <n v="306.5"/>
    <n v="35.299999999999997"/>
    <n v="35.1"/>
    <n v="35"/>
    <n v="35"/>
    <n v="3.6"/>
    <n v="13.154"/>
    <x v="32"/>
  </r>
  <r>
    <n v="0.84999999999999754"/>
    <d v="2023-07-10T00:00:00"/>
    <d v="1899-12-30T16:23:30"/>
    <n v="105.5"/>
    <n v="11.4"/>
    <n v="307"/>
    <n v="35.299999999999997"/>
    <n v="35.1"/>
    <n v="35.1"/>
    <n v="35"/>
    <n v="3.6"/>
    <n v="13.16"/>
    <x v="32"/>
  </r>
  <r>
    <n v="0.8527777777777753"/>
    <d v="2023-07-10T00:00:00"/>
    <d v="1899-12-30T16:24:30"/>
    <n v="104.4"/>
    <n v="11.4"/>
    <n v="307.60000000000002"/>
    <n v="35.299999999999997"/>
    <n v="35.1"/>
    <n v="35.1"/>
    <n v="35"/>
    <n v="3.6"/>
    <n v="13.166"/>
    <x v="32"/>
  </r>
  <r>
    <n v="0.85555555555555307"/>
    <d v="2023-07-10T00:00:00"/>
    <d v="1899-12-30T16:25:30"/>
    <n v="104.4"/>
    <n v="11.4"/>
    <n v="308.10000000000002"/>
    <n v="35.200000000000003"/>
    <n v="35"/>
    <n v="35.1"/>
    <n v="35"/>
    <n v="3.6"/>
    <n v="13.172000000000001"/>
    <x v="32"/>
  </r>
  <r>
    <n v="0.85833333333333084"/>
    <d v="2023-07-10T00:00:00"/>
    <d v="1899-12-30T16:26:30"/>
    <n v="103.9"/>
    <n v="11.4"/>
    <n v="308.60000000000002"/>
    <n v="35.299999999999997"/>
    <n v="35.1"/>
    <n v="35"/>
    <n v="35"/>
    <n v="3.6"/>
    <n v="13.178000000000001"/>
    <x v="32"/>
  </r>
  <r>
    <n v="0.86111111111110861"/>
    <d v="2023-07-10T00:00:00"/>
    <d v="1899-12-30T16:27:30"/>
    <n v="103.3"/>
    <n v="11.9"/>
    <n v="309.2"/>
    <n v="35.200000000000003"/>
    <n v="35"/>
    <n v="35"/>
    <n v="35"/>
    <n v="3.6"/>
    <n v="13.183999999999999"/>
    <x v="32"/>
  </r>
  <r>
    <n v="0.86388888888888637"/>
    <d v="2023-07-10T00:00:00"/>
    <d v="1899-12-30T16:28:30"/>
    <n v="102.8"/>
    <n v="11.4"/>
    <n v="309.7"/>
    <n v="35.299999999999997"/>
    <n v="35"/>
    <n v="35.1"/>
    <n v="35"/>
    <n v="3.6"/>
    <n v="13.19"/>
    <x v="32"/>
  </r>
  <r>
    <n v="0.86666666666666414"/>
    <d v="2023-07-10T00:00:00"/>
    <d v="1899-12-30T16:29:30"/>
    <n v="102.2"/>
    <n v="11.4"/>
    <n v="310.3"/>
    <n v="35.200000000000003"/>
    <n v="35"/>
    <n v="35"/>
    <n v="35"/>
    <n v="3.6"/>
    <n v="13.196"/>
    <x v="32"/>
  </r>
  <r>
    <n v="0.86944444444444191"/>
    <d v="2023-07-10T00:00:00"/>
    <d v="1899-12-30T16:30:30"/>
    <n v="101.7"/>
    <n v="11.4"/>
    <n v="310.8"/>
    <n v="35.200000000000003"/>
    <n v="34.9"/>
    <n v="35"/>
    <n v="35"/>
    <n v="3.6"/>
    <n v="13.202"/>
    <x v="32"/>
  </r>
  <r>
    <n v="0.87222222222221968"/>
    <d v="2023-07-10T00:00:00"/>
    <d v="1899-12-30T16:31:30"/>
    <n v="101.1"/>
    <n v="11.4"/>
    <n v="311.39999999999998"/>
    <n v="35.200000000000003"/>
    <n v="34.9"/>
    <n v="34.9"/>
    <n v="35"/>
    <n v="3.6"/>
    <n v="13.208"/>
    <x v="32"/>
  </r>
  <r>
    <n v="0.87499999999999745"/>
    <d v="2023-07-10T00:00:00"/>
    <d v="1899-12-30T16:32:30"/>
    <n v="101.1"/>
    <n v="11.4"/>
    <n v="312.39999999999998"/>
    <n v="35.200000000000003"/>
    <n v="34.9"/>
    <n v="34.9"/>
    <n v="35"/>
    <n v="3.6"/>
    <n v="13.214"/>
    <x v="32"/>
  </r>
  <r>
    <n v="0.87777777777777521"/>
    <d v="2023-07-10T00:00:00"/>
    <d v="1899-12-30T16:33:30"/>
    <n v="100.6"/>
    <n v="11.4"/>
    <n v="313"/>
    <n v="35.200000000000003"/>
    <n v="34.9"/>
    <n v="35"/>
    <n v="35"/>
    <n v="3.6"/>
    <n v="13.22"/>
    <x v="32"/>
  </r>
  <r>
    <n v="0.88055555555555298"/>
    <d v="2023-07-10T00:00:00"/>
    <d v="1899-12-30T16:34:30"/>
    <n v="100"/>
    <n v="11.4"/>
    <n v="313.5"/>
    <n v="35.200000000000003"/>
    <n v="34.9"/>
    <n v="34.9"/>
    <n v="35"/>
    <n v="3.6"/>
    <n v="13.226000000000001"/>
    <x v="32"/>
  </r>
  <r>
    <n v="0.88333333333333075"/>
    <d v="2023-07-10T00:00:00"/>
    <d v="1899-12-30T16:35:30"/>
    <n v="100"/>
    <n v="11.4"/>
    <n v="314.10000000000002"/>
    <n v="35.200000000000003"/>
    <n v="34.9"/>
    <n v="34.9"/>
    <n v="35"/>
    <n v="3.6"/>
    <n v="13.231999999999999"/>
    <x v="32"/>
  </r>
  <r>
    <n v="0.88611111111110852"/>
    <d v="2023-07-10T00:00:00"/>
    <d v="1899-12-30T16:36:30"/>
    <n v="98.9"/>
    <n v="11.9"/>
    <n v="314.60000000000002"/>
    <n v="35.200000000000003"/>
    <n v="34.9"/>
    <n v="34.799999999999997"/>
    <n v="35"/>
    <n v="3.6"/>
    <n v="13.238"/>
    <x v="32"/>
  </r>
  <r>
    <n v="0.88888888888888629"/>
    <d v="2023-07-10T00:00:00"/>
    <d v="1899-12-30T16:37:30"/>
    <n v="98.9"/>
    <n v="11.4"/>
    <n v="315.10000000000002"/>
    <n v="35.200000000000003"/>
    <n v="35"/>
    <n v="34.9"/>
    <n v="35"/>
    <n v="3.6"/>
    <n v="13.243"/>
    <x v="32"/>
  </r>
  <r>
    <n v="0.89166666666666405"/>
    <d v="2023-07-10T00:00:00"/>
    <d v="1899-12-30T16:38:30"/>
    <n v="98.3"/>
    <n v="11.4"/>
    <n v="315.7"/>
    <n v="35.200000000000003"/>
    <n v="35"/>
    <n v="34.9"/>
    <n v="35"/>
    <n v="3.6"/>
    <n v="13.249000000000001"/>
    <x v="32"/>
  </r>
  <r>
    <n v="0.89444444444444182"/>
    <d v="2023-07-10T00:00:00"/>
    <d v="1899-12-30T16:39:30"/>
    <n v="97.8"/>
    <n v="11.9"/>
    <n v="316.2"/>
    <n v="35.200000000000003"/>
    <n v="35"/>
    <n v="34.9"/>
    <n v="35"/>
    <n v="3.6"/>
    <n v="13.255000000000001"/>
    <x v="32"/>
  </r>
  <r>
    <n v="0.89722222222221959"/>
    <d v="2023-07-10T00:00:00"/>
    <d v="1899-12-30T16:40:30"/>
    <n v="97.2"/>
    <n v="11.4"/>
    <n v="316.8"/>
    <n v="35.1"/>
    <n v="35"/>
    <n v="34.799999999999997"/>
    <n v="35"/>
    <n v="3.6"/>
    <n v="13.260999999999999"/>
    <x v="32"/>
  </r>
  <r>
    <n v="0.89999999999999736"/>
    <d v="2023-07-10T00:00:00"/>
    <d v="1899-12-30T16:41:30"/>
    <n v="97.2"/>
    <n v="11.4"/>
    <n v="317.3"/>
    <n v="35.200000000000003"/>
    <n v="34.9"/>
    <n v="34.799999999999997"/>
    <n v="35"/>
    <n v="3.6"/>
    <n v="13.266999999999999"/>
    <x v="32"/>
  </r>
  <r>
    <n v="0.90277777777777513"/>
    <d v="2023-07-10T00:00:00"/>
    <d v="1899-12-30T16:42:30"/>
    <n v="96.7"/>
    <n v="11.4"/>
    <n v="318.39999999999998"/>
    <n v="35.200000000000003"/>
    <n v="34.9"/>
    <n v="34.700000000000003"/>
    <n v="35"/>
    <n v="3.6"/>
    <n v="13.273"/>
    <x v="32"/>
  </r>
  <r>
    <n v="0.90555555555555289"/>
    <d v="2023-07-10T00:00:00"/>
    <d v="1899-12-30T16:43:30"/>
    <n v="96.1"/>
    <n v="11.4"/>
    <n v="318.39999999999998"/>
    <n v="35.200000000000003"/>
    <n v="34.799999999999997"/>
    <n v="34.799999999999997"/>
    <n v="35"/>
    <n v="3.6"/>
    <n v="13.279"/>
    <x v="32"/>
  </r>
  <r>
    <n v="0.90833333333333066"/>
    <d v="2023-07-10T00:00:00"/>
    <d v="1899-12-30T16:44:30"/>
    <n v="95.6"/>
    <n v="11.4"/>
    <n v="318.89999999999998"/>
    <n v="35.200000000000003"/>
    <n v="34.799999999999997"/>
    <n v="34.700000000000003"/>
    <n v="35"/>
    <n v="3.6"/>
    <n v="13.285"/>
    <x v="32"/>
  </r>
  <r>
    <n v="0.91111111111110843"/>
    <d v="2023-07-10T00:00:00"/>
    <d v="1899-12-30T16:45:30"/>
    <n v="95"/>
    <n v="11.4"/>
    <n v="320"/>
    <n v="35.1"/>
    <n v="34.799999999999997"/>
    <n v="34.700000000000003"/>
    <n v="35"/>
    <n v="3.6"/>
    <n v="13.291"/>
    <x v="32"/>
  </r>
  <r>
    <n v="0.9138888888888862"/>
    <d v="2023-07-10T00:00:00"/>
    <d v="1899-12-30T16:46:30"/>
    <n v="95"/>
    <n v="11.4"/>
    <n v="320"/>
    <n v="35.1"/>
    <n v="34.700000000000003"/>
    <n v="34.799999999999997"/>
    <n v="35"/>
    <n v="3.6"/>
    <n v="13.297000000000001"/>
    <x v="32"/>
  </r>
  <r>
    <n v="0.91666666666666397"/>
    <d v="2023-07-10T00:00:00"/>
    <d v="1899-12-30T16:47:30"/>
    <n v="94.5"/>
    <n v="11.4"/>
    <n v="320.5"/>
    <n v="35.200000000000003"/>
    <n v="34.799999999999997"/>
    <n v="34.700000000000003"/>
    <n v="35"/>
    <n v="3.5"/>
    <n v="13.303000000000001"/>
    <x v="31"/>
  </r>
  <r>
    <n v="0.91944444444444173"/>
    <d v="2023-07-10T00:00:00"/>
    <d v="1899-12-30T16:48:30"/>
    <n v="93.9"/>
    <n v="11.4"/>
    <n v="321.10000000000002"/>
    <n v="35.1"/>
    <n v="34.799999999999997"/>
    <n v="34.700000000000003"/>
    <n v="35"/>
    <n v="3.5"/>
    <n v="13.308999999999999"/>
    <x v="31"/>
  </r>
  <r>
    <n v="0.9222222222222195"/>
    <d v="2023-07-10T00:00:00"/>
    <d v="1899-12-30T16:49:30"/>
    <n v="93.4"/>
    <n v="11.4"/>
    <n v="321.60000000000002"/>
    <n v="35.1"/>
    <n v="34.700000000000003"/>
    <n v="34.700000000000003"/>
    <n v="35"/>
    <n v="3.5"/>
    <n v="13.315"/>
    <x v="31"/>
  </r>
  <r>
    <n v="0.92499999999999727"/>
    <d v="2023-07-10T00:00:00"/>
    <d v="1899-12-30T16:50:30"/>
    <n v="92.8"/>
    <n v="11.9"/>
    <n v="322.2"/>
    <n v="35.1"/>
    <n v="34.6"/>
    <n v="34.799999999999997"/>
    <n v="35"/>
    <n v="3.5"/>
    <n v="13.32"/>
    <x v="31"/>
  </r>
  <r>
    <n v="0.92777777777777504"/>
    <d v="2023-07-10T00:00:00"/>
    <d v="1899-12-30T16:51:30"/>
    <n v="92.8"/>
    <n v="11.4"/>
    <n v="322.7"/>
    <n v="35.1"/>
    <n v="34.700000000000003"/>
    <n v="34.700000000000003"/>
    <n v="35"/>
    <n v="3.5"/>
    <n v="13.326000000000001"/>
    <x v="31"/>
  </r>
  <r>
    <n v="0.9305555555555528"/>
    <d v="2023-07-10T00:00:00"/>
    <d v="1899-12-30T16:52:30"/>
    <n v="92.3"/>
    <n v="11.4"/>
    <n v="323.2"/>
    <n v="35.1"/>
    <n v="34.700000000000003"/>
    <n v="34.700000000000003"/>
    <n v="35"/>
    <n v="3.5"/>
    <n v="13.332000000000001"/>
    <x v="31"/>
  </r>
  <r>
    <n v="0.93333333333333057"/>
    <d v="2023-07-10T00:00:00"/>
    <d v="1899-12-30T16:53:30"/>
    <n v="91.7"/>
    <n v="11.9"/>
    <n v="323.8"/>
    <n v="35.1"/>
    <n v="34.6"/>
    <n v="34.700000000000003"/>
    <n v="35"/>
    <n v="3.5"/>
    <n v="13.337999999999999"/>
    <x v="31"/>
  </r>
  <r>
    <n v="0.93611111111110834"/>
    <d v="2023-07-10T00:00:00"/>
    <d v="1899-12-30T16:54:30"/>
    <n v="91.2"/>
    <n v="11.9"/>
    <n v="324.3"/>
    <n v="35.1"/>
    <n v="34.700000000000003"/>
    <n v="34.700000000000003"/>
    <n v="35"/>
    <n v="3.5"/>
    <n v="13.343999999999999"/>
    <x v="31"/>
  </r>
  <r>
    <n v="0.93888888888888611"/>
    <d v="2023-07-10T00:00:00"/>
    <d v="1899-12-30T16:55:30"/>
    <n v="91.2"/>
    <n v="11.4"/>
    <n v="324.3"/>
    <n v="35.1"/>
    <n v="34.6"/>
    <n v="34.700000000000003"/>
    <n v="35"/>
    <n v="3.5"/>
    <n v="13.35"/>
    <x v="31"/>
  </r>
  <r>
    <n v="0.94166666666666388"/>
    <d v="2023-07-10T00:00:00"/>
    <d v="1899-12-30T16:56:30"/>
    <n v="90.6"/>
    <n v="11.4"/>
    <n v="325.39999999999998"/>
    <n v="35.1"/>
    <n v="34.6"/>
    <n v="34.6"/>
    <n v="35"/>
    <n v="3.5"/>
    <n v="13.355"/>
    <x v="31"/>
  </r>
  <r>
    <n v="0.94444444444444164"/>
    <d v="2023-07-10T00:00:00"/>
    <d v="1899-12-30T16:57:30"/>
    <n v="90.6"/>
    <n v="11.4"/>
    <n v="325.39999999999998"/>
    <n v="35"/>
    <n v="34.700000000000003"/>
    <n v="34.700000000000003"/>
    <n v="35"/>
    <n v="3.5"/>
    <n v="13.361000000000001"/>
    <x v="31"/>
  </r>
  <r>
    <n v="0.94722222222221941"/>
    <d v="2023-07-10T00:00:00"/>
    <d v="1899-12-30T16:58:30"/>
    <n v="89.5"/>
    <n v="11.4"/>
    <n v="325.89999999999998"/>
    <n v="35"/>
    <n v="34.6"/>
    <n v="34.700000000000003"/>
    <n v="35"/>
    <n v="3.5"/>
    <n v="13.367000000000001"/>
    <x v="31"/>
  </r>
  <r>
    <n v="0.94999999999999718"/>
    <d v="2023-07-10T00:00:00"/>
    <d v="1899-12-30T16:59:30"/>
    <n v="89.5"/>
    <n v="11.4"/>
    <n v="326.5"/>
    <n v="35"/>
    <n v="34.6"/>
    <n v="34.700000000000003"/>
    <n v="35"/>
    <n v="3.5"/>
    <n v="13.372999999999999"/>
    <x v="31"/>
  </r>
  <r>
    <n v="0.95277777777777495"/>
    <d v="2023-07-10T00:00:00"/>
    <d v="1899-12-30T17:00:30"/>
    <n v="89"/>
    <n v="11.9"/>
    <n v="326.5"/>
    <n v="35"/>
    <n v="34.6"/>
    <n v="34.700000000000003"/>
    <n v="35"/>
    <n v="3.5"/>
    <n v="13.379"/>
    <x v="31"/>
  </r>
  <r>
    <n v="0.95555555555555272"/>
    <d v="2023-07-10T00:00:00"/>
    <d v="1899-12-30T17:01:30"/>
    <n v="89"/>
    <n v="11.4"/>
    <n v="327"/>
    <n v="34.9"/>
    <n v="34.6"/>
    <n v="34.700000000000003"/>
    <n v="35"/>
    <n v="3.5"/>
    <n v="13.385"/>
    <x v="31"/>
  </r>
  <r>
    <n v="0.95833333333333048"/>
    <d v="2023-07-10T00:00:00"/>
    <d v="1899-12-30T17:02:30"/>
    <n v="88.4"/>
    <n v="11.9"/>
    <n v="327.60000000000002"/>
    <n v="35"/>
    <n v="34.5"/>
    <n v="34.700000000000003"/>
    <n v="35"/>
    <n v="3.5"/>
    <n v="13.39"/>
    <x v="31"/>
  </r>
  <r>
    <n v="0.96111111111110825"/>
    <d v="2023-07-10T00:00:00"/>
    <d v="1899-12-30T17:03:30"/>
    <n v="87.8"/>
    <n v="11.4"/>
    <n v="328.1"/>
    <n v="35"/>
    <n v="34.5"/>
    <n v="34.700000000000003"/>
    <n v="35"/>
    <n v="3.5"/>
    <n v="13.396000000000001"/>
    <x v="31"/>
  </r>
  <r>
    <n v="0.96388888888888602"/>
    <d v="2023-07-10T00:00:00"/>
    <d v="1899-12-30T17:04:30"/>
    <n v="87.3"/>
    <n v="11.9"/>
    <n v="328.6"/>
    <n v="35"/>
    <n v="34.5"/>
    <n v="34.6"/>
    <n v="35"/>
    <n v="3.5"/>
    <n v="13.401999999999999"/>
    <x v="31"/>
  </r>
  <r>
    <n v="0.96666666666666379"/>
    <d v="2023-07-10T00:00:00"/>
    <d v="1899-12-30T17:05:30"/>
    <n v="87.3"/>
    <n v="11.4"/>
    <n v="328.6"/>
    <n v="34.9"/>
    <n v="34.5"/>
    <n v="34.700000000000003"/>
    <n v="35"/>
    <n v="3.5"/>
    <n v="13.407999999999999"/>
    <x v="31"/>
  </r>
  <r>
    <n v="0.96944444444444156"/>
    <d v="2023-07-10T00:00:00"/>
    <d v="1899-12-30T17:06:30"/>
    <n v="86.7"/>
    <n v="11.4"/>
    <n v="329.2"/>
    <n v="34.9"/>
    <n v="34.4"/>
    <n v="34.700000000000003"/>
    <n v="35"/>
    <n v="3.5"/>
    <n v="13.414"/>
    <x v="31"/>
  </r>
  <r>
    <n v="0.97222222222221932"/>
    <d v="2023-07-10T00:00:00"/>
    <d v="1899-12-30T17:07:30"/>
    <n v="86.2"/>
    <n v="11.9"/>
    <n v="329.7"/>
    <n v="34.9"/>
    <n v="34.4"/>
    <n v="34.700000000000003"/>
    <n v="35"/>
    <n v="3.5"/>
    <n v="13.42"/>
    <x v="31"/>
  </r>
  <r>
    <n v="0.97499999999999709"/>
    <d v="2023-07-10T00:00:00"/>
    <d v="1899-12-30T17:08:30"/>
    <n v="85.6"/>
    <n v="11.4"/>
    <n v="330.3"/>
    <n v="34.9"/>
    <n v="34.5"/>
    <n v="34.6"/>
    <n v="35"/>
    <n v="3.5"/>
    <n v="13.425000000000001"/>
    <x v="31"/>
  </r>
  <r>
    <n v="0.97777777777777486"/>
    <d v="2023-07-10T00:00:00"/>
    <d v="1899-12-30T17:09:30"/>
    <n v="85.1"/>
    <n v="11.4"/>
    <n v="330.8"/>
    <n v="34.9"/>
    <n v="34.4"/>
    <n v="34.6"/>
    <n v="35"/>
    <n v="3.5"/>
    <n v="13.430999999999999"/>
    <x v="31"/>
  </r>
  <r>
    <n v="0.98055555555555263"/>
    <d v="2023-07-10T00:00:00"/>
    <d v="1899-12-30T17:10:30"/>
    <n v="85.1"/>
    <n v="11.4"/>
    <n v="330.8"/>
    <n v="34.9"/>
    <n v="34.4"/>
    <n v="34.700000000000003"/>
    <n v="35"/>
    <n v="3.5"/>
    <n v="13.436999999999999"/>
    <x v="31"/>
  </r>
  <r>
    <n v="0.98333333333333039"/>
    <d v="2023-07-10T00:00:00"/>
    <d v="1899-12-30T17:11:30"/>
    <n v="84.5"/>
    <n v="11.9"/>
    <n v="331.4"/>
    <n v="34.9"/>
    <n v="34.4"/>
    <n v="34.700000000000003"/>
    <n v="35"/>
    <n v="3.5"/>
    <n v="13.443"/>
    <x v="31"/>
  </r>
  <r>
    <n v="0.98611111111110816"/>
    <d v="2023-07-10T00:00:00"/>
    <d v="1899-12-30T17:12:30"/>
    <n v="84"/>
    <n v="11.4"/>
    <n v="331.9"/>
    <n v="34.9"/>
    <n v="34.4"/>
    <n v="34.700000000000003"/>
    <n v="35"/>
    <n v="3.5"/>
    <n v="13.449"/>
    <x v="31"/>
  </r>
  <r>
    <n v="0.98888888888888593"/>
    <d v="2023-07-10T00:00:00"/>
    <d v="1899-12-30T17:13:30"/>
    <n v="83.4"/>
    <n v="11.4"/>
    <n v="331.9"/>
    <n v="34.9"/>
    <n v="34.4"/>
    <n v="34.700000000000003"/>
    <n v="35"/>
    <n v="3.5"/>
    <n v="13.455"/>
    <x v="31"/>
  </r>
  <r>
    <n v="0.9916666666666637"/>
    <d v="2023-07-10T00:00:00"/>
    <d v="1899-12-30T17:14:30"/>
    <n v="82.9"/>
    <n v="11.9"/>
    <n v="332.4"/>
    <n v="34.799999999999997"/>
    <n v="34.4"/>
    <n v="34.6"/>
    <n v="35"/>
    <n v="3.5"/>
    <n v="13.46"/>
    <x v="31"/>
  </r>
  <r>
    <n v="0.99444444444444147"/>
    <d v="2023-07-10T00:00:00"/>
    <d v="1899-12-30T17:15:30"/>
    <n v="82.9"/>
    <n v="11.4"/>
    <n v="333"/>
    <n v="34.9"/>
    <n v="34.4"/>
    <n v="34.6"/>
    <n v="35"/>
    <n v="3.5"/>
    <n v="13.465999999999999"/>
    <x v="31"/>
  </r>
  <r>
    <n v="0.99722222222221923"/>
    <d v="2023-07-10T00:00:00"/>
    <d v="1899-12-30T17:16:30"/>
    <n v="82.3"/>
    <n v="11.4"/>
    <n v="333.5"/>
    <n v="34.799999999999997"/>
    <n v="34.4"/>
    <n v="34.6"/>
    <n v="35"/>
    <n v="3.5"/>
    <n v="13.472"/>
    <x v="31"/>
  </r>
  <r>
    <n v="0.999999999999997"/>
    <d v="2023-07-10T00:00:00"/>
    <d v="1899-12-30T17:17:31"/>
    <n v="81.8"/>
    <n v="11.4"/>
    <n v="334.1"/>
    <n v="34.799999999999997"/>
    <n v="34.4"/>
    <n v="34.6"/>
    <n v="35"/>
    <n v="3.5"/>
    <n v="13.478"/>
    <x v="31"/>
  </r>
  <r>
    <n v="1.0027777777777749"/>
    <d v="2023-07-10T00:00:00"/>
    <d v="1899-12-30T17:18:31"/>
    <n v="81.2"/>
    <n v="11.9"/>
    <n v="334.1"/>
    <n v="34.799999999999997"/>
    <n v="34.4"/>
    <n v="34.6"/>
    <n v="35"/>
    <n v="3.5"/>
    <n v="13.484"/>
    <x v="31"/>
  </r>
  <r>
    <n v="1.0055555555555526"/>
    <d v="2023-07-10T00:00:00"/>
    <d v="1899-12-30T17:19:31"/>
    <n v="81.2"/>
    <n v="11.4"/>
    <n v="334.6"/>
    <n v="34.799999999999997"/>
    <n v="34.4"/>
    <n v="34.6"/>
    <n v="35"/>
    <n v="3.5"/>
    <n v="13.489000000000001"/>
    <x v="31"/>
  </r>
  <r>
    <n v="1.0083333333333304"/>
    <d v="2023-07-10T00:00:00"/>
    <d v="1899-12-30T17:20:31"/>
    <n v="80.7"/>
    <n v="11.4"/>
    <n v="335.1"/>
    <n v="34.799999999999997"/>
    <n v="34.299999999999997"/>
    <n v="34.5"/>
    <n v="35"/>
    <n v="3.5"/>
    <n v="13.494999999999999"/>
    <x v="31"/>
  </r>
  <r>
    <n v="1.0111111111111082"/>
    <d v="2023-07-10T00:00:00"/>
    <d v="1899-12-30T17:21:31"/>
    <n v="80.099999999999994"/>
    <n v="11.9"/>
    <n v="335.7"/>
    <n v="34.799999999999997"/>
    <n v="34.4"/>
    <n v="34.5"/>
    <n v="35"/>
    <n v="3.5"/>
    <n v="13.500999999999999"/>
    <x v="31"/>
  </r>
  <r>
    <n v="1.013888888888886"/>
    <d v="2023-07-10T00:00:00"/>
    <d v="1899-12-30T17:22:31"/>
    <n v="79.599999999999994"/>
    <n v="11.9"/>
    <n v="336.2"/>
    <n v="34.9"/>
    <n v="34.299999999999997"/>
    <n v="34.5"/>
    <n v="35"/>
    <n v="3.5"/>
    <n v="13.507"/>
    <x v="31"/>
  </r>
  <r>
    <n v="1.0166666666666637"/>
    <d v="2023-07-10T00:00:00"/>
    <d v="1899-12-30T17:23:31"/>
    <n v="79"/>
    <n v="11.4"/>
    <n v="336.2"/>
    <n v="34.9"/>
    <n v="34.299999999999997"/>
    <n v="34.6"/>
    <n v="35"/>
    <n v="3.5"/>
    <n v="13.513"/>
    <x v="31"/>
  </r>
  <r>
    <n v="1.0194444444444415"/>
    <d v="2023-07-10T00:00:00"/>
    <d v="1899-12-30T17:24:31"/>
    <n v="78.5"/>
    <n v="11.9"/>
    <n v="336.8"/>
    <n v="34.799999999999997"/>
    <n v="34.299999999999997"/>
    <n v="34.5"/>
    <n v="35"/>
    <n v="3.5"/>
    <n v="13.519"/>
    <x v="31"/>
  </r>
  <r>
    <n v="1.0222222222222193"/>
    <d v="2023-07-10T00:00:00"/>
    <d v="1899-12-30T17:25:31"/>
    <n v="77.900000000000006"/>
    <n v="11.9"/>
    <n v="337.3"/>
    <n v="34.799999999999997"/>
    <n v="34.299999999999997"/>
    <n v="34.5"/>
    <n v="35"/>
    <n v="3.5"/>
    <n v="13.523999999999999"/>
    <x v="31"/>
  </r>
  <r>
    <n v="1.024999999999997"/>
    <d v="2023-07-10T00:00:00"/>
    <d v="1899-12-30T17:26:31"/>
    <n v="77.900000000000006"/>
    <n v="11.9"/>
    <n v="337.3"/>
    <n v="34.799999999999997"/>
    <n v="34.299999999999997"/>
    <n v="34.6"/>
    <n v="35"/>
    <n v="3.5"/>
    <n v="13.53"/>
    <x v="31"/>
  </r>
  <r>
    <n v="1.0277777777777748"/>
    <d v="2023-07-10T00:00:00"/>
    <d v="1899-12-30T17:27:31"/>
    <n v="77.3"/>
    <n v="11.4"/>
    <n v="337.8"/>
    <n v="34.799999999999997"/>
    <n v="34.200000000000003"/>
    <n v="34.5"/>
    <n v="35"/>
    <n v="3.5"/>
    <n v="13.536"/>
    <x v="31"/>
  </r>
  <r>
    <n v="1.0305555555555526"/>
    <d v="2023-07-10T00:00:00"/>
    <d v="1899-12-30T17:28:31"/>
    <n v="76.8"/>
    <n v="11.4"/>
    <n v="338.4"/>
    <n v="34.799999999999997"/>
    <n v="34.200000000000003"/>
    <n v="34.4"/>
    <n v="35"/>
    <n v="3.5"/>
    <n v="13.542"/>
    <x v="31"/>
  </r>
  <r>
    <n v="1.0333333333333303"/>
    <d v="2023-07-10T00:00:00"/>
    <d v="1899-12-30T17:29:31"/>
    <n v="76.2"/>
    <n v="11.9"/>
    <n v="338.9"/>
    <n v="34.799999999999997"/>
    <n v="34.1"/>
    <n v="34.299999999999997"/>
    <n v="35"/>
    <n v="3.5"/>
    <n v="13.548"/>
    <x v="31"/>
  </r>
  <r>
    <n v="1.0361111111111081"/>
    <d v="2023-07-10T00:00:00"/>
    <d v="1899-12-30T17:30:31"/>
    <n v="75.7"/>
    <n v="11.4"/>
    <n v="339.5"/>
    <n v="34.700000000000003"/>
    <n v="34.200000000000003"/>
    <n v="34.299999999999997"/>
    <n v="35"/>
    <n v="3.5"/>
    <n v="13.554"/>
    <x v="31"/>
  </r>
  <r>
    <n v="1.0388888888888859"/>
    <d v="2023-07-10T00:00:00"/>
    <d v="1899-12-30T17:31:31"/>
    <n v="75.099999999999994"/>
    <n v="11.4"/>
    <n v="339.5"/>
    <n v="34.700000000000003"/>
    <n v="34.1"/>
    <n v="34.299999999999997"/>
    <n v="35"/>
    <n v="3.5"/>
    <n v="13.558999999999999"/>
    <x v="31"/>
  </r>
  <r>
    <n v="1.0416666666666636"/>
    <d v="2023-07-10T00:00:00"/>
    <d v="1899-12-30T17:32:31"/>
    <n v="74.599999999999994"/>
    <n v="11.9"/>
    <n v="340"/>
    <n v="34.700000000000003"/>
    <n v="34.200000000000003"/>
    <n v="34.299999999999997"/>
    <n v="35"/>
    <n v="3.5"/>
    <n v="13.565"/>
    <x v="31"/>
  </r>
  <r>
    <n v="1.0444444444444414"/>
    <d v="2023-07-10T00:00:00"/>
    <d v="1899-12-30T17:33:31"/>
    <n v="74"/>
    <n v="11.4"/>
    <n v="340.5"/>
    <n v="34.700000000000003"/>
    <n v="34.1"/>
    <n v="34.299999999999997"/>
    <n v="35"/>
    <n v="3.5"/>
    <n v="13.571"/>
    <x v="31"/>
  </r>
  <r>
    <n v="1.0472222222222192"/>
    <d v="2023-07-10T00:00:00"/>
    <d v="1899-12-30T17:34:31"/>
    <n v="73.5"/>
    <n v="11.4"/>
    <n v="341.1"/>
    <n v="34.700000000000003"/>
    <n v="34"/>
    <n v="34.299999999999997"/>
    <n v="35"/>
    <n v="3.5"/>
    <n v="13.577"/>
    <x v="31"/>
  </r>
  <r>
    <n v="1.0499999999999969"/>
    <d v="2023-07-10T00:00:00"/>
    <d v="1899-12-30T17:35:31"/>
    <n v="72.900000000000006"/>
    <n v="11.4"/>
    <n v="341.1"/>
    <n v="34.700000000000003"/>
    <n v="34.1"/>
    <n v="34.299999999999997"/>
    <n v="35"/>
    <n v="3.5"/>
    <n v="13.583"/>
    <x v="31"/>
  </r>
  <r>
    <n v="1.0527777777777747"/>
    <d v="2023-07-10T00:00:00"/>
    <d v="1899-12-30T17:36:31"/>
    <n v="72.400000000000006"/>
    <n v="11.4"/>
    <n v="341.6"/>
    <n v="34.6"/>
    <n v="34.1"/>
    <n v="34.299999999999997"/>
    <n v="35"/>
    <n v="3.5"/>
    <n v="13.589"/>
    <x v="31"/>
  </r>
  <r>
    <n v="1.0555555555555525"/>
    <d v="2023-07-10T00:00:00"/>
    <d v="1899-12-30T17:37:31"/>
    <n v="71.8"/>
    <n v="11.9"/>
    <n v="341.6"/>
    <n v="34.6"/>
    <n v="34.1"/>
    <n v="34.299999999999997"/>
    <n v="35"/>
    <n v="3.5"/>
    <n v="13.593999999999999"/>
    <x v="31"/>
  </r>
  <r>
    <n v="1.0583333333333302"/>
    <d v="2023-07-10T00:00:00"/>
    <d v="1899-12-30T17:38:31"/>
    <n v="71.3"/>
    <n v="11.4"/>
    <n v="342.2"/>
    <n v="34.6"/>
    <n v="34.1"/>
    <n v="34.299999999999997"/>
    <n v="35"/>
    <n v="3.5"/>
    <n v="13.6"/>
    <x v="31"/>
  </r>
  <r>
    <n v="1.061111111111108"/>
    <d v="2023-07-10T00:00:00"/>
    <d v="1899-12-30T17:39:31"/>
    <n v="70.7"/>
    <n v="11.9"/>
    <n v="342.7"/>
    <n v="34.700000000000003"/>
    <n v="34.1"/>
    <n v="34.299999999999997"/>
    <n v="35"/>
    <n v="3.5"/>
    <n v="13.606"/>
    <x v="31"/>
  </r>
  <r>
    <n v="1.0638888888888858"/>
    <d v="2023-07-10T00:00:00"/>
    <d v="1899-12-30T17:40:31"/>
    <n v="70.2"/>
    <n v="11.4"/>
    <n v="342.7"/>
    <n v="34.700000000000003"/>
    <n v="34"/>
    <n v="34.299999999999997"/>
    <n v="35"/>
    <n v="3.5"/>
    <n v="13.612"/>
    <x v="31"/>
  </r>
  <r>
    <n v="1.0666666666666635"/>
    <d v="2023-07-10T00:00:00"/>
    <d v="1899-12-30T17:41:31"/>
    <n v="69.599999999999994"/>
    <n v="11.4"/>
    <n v="343.2"/>
    <n v="34.700000000000003"/>
    <n v="34.1"/>
    <n v="34.299999999999997"/>
    <n v="35"/>
    <n v="3.5"/>
    <n v="13.618"/>
    <x v="31"/>
  </r>
  <r>
    <n v="1.0694444444444413"/>
    <d v="2023-07-10T00:00:00"/>
    <d v="1899-12-30T17:42:31"/>
    <n v="69.099999999999994"/>
    <n v="11.9"/>
    <n v="343.2"/>
    <n v="34.6"/>
    <n v="34"/>
    <n v="34.299999999999997"/>
    <n v="35"/>
    <n v="3.5"/>
    <n v="13.624000000000001"/>
    <x v="31"/>
  </r>
  <r>
    <n v="1.0722222222222191"/>
    <d v="2023-07-10T00:00:00"/>
    <d v="1899-12-30T17:43:31"/>
    <n v="68.5"/>
    <n v="11.4"/>
    <n v="343.8"/>
    <n v="34.6"/>
    <n v="34.1"/>
    <n v="34.299999999999997"/>
    <n v="35"/>
    <n v="3.5"/>
    <n v="13.629"/>
    <x v="31"/>
  </r>
  <r>
    <n v="1.0749999999999968"/>
    <d v="2023-07-10T00:00:00"/>
    <d v="1899-12-30T17:44:31"/>
    <n v="68"/>
    <n v="11.4"/>
    <n v="344.3"/>
    <n v="34.700000000000003"/>
    <n v="34.1"/>
    <n v="34.299999999999997"/>
    <n v="35"/>
    <n v="3.5"/>
    <n v="13.635"/>
    <x v="31"/>
  </r>
  <r>
    <n v="1.0777777777777746"/>
    <d v="2023-07-10T00:00:00"/>
    <d v="1899-12-30T17:45:31"/>
    <n v="67.400000000000006"/>
    <n v="11.9"/>
    <n v="344.3"/>
    <n v="34.6"/>
    <n v="33.9"/>
    <n v="34.299999999999997"/>
    <n v="35"/>
    <n v="3.5"/>
    <n v="13.641"/>
    <x v="31"/>
  </r>
  <r>
    <n v="1.0805555555555524"/>
    <d v="2023-07-10T00:00:00"/>
    <d v="1899-12-30T17:46:31"/>
    <n v="66.900000000000006"/>
    <n v="11.4"/>
    <n v="344.9"/>
    <n v="34.700000000000003"/>
    <n v="34.200000000000003"/>
    <n v="34.299999999999997"/>
    <n v="35"/>
    <n v="3.5"/>
    <n v="13.647"/>
    <x v="31"/>
  </r>
  <r>
    <n v="1.0833333333333302"/>
    <d v="2023-07-10T00:00:00"/>
    <d v="1899-12-30T17:47:31"/>
    <n v="66.3"/>
    <n v="11.4"/>
    <n v="345.4"/>
    <n v="34.700000000000003"/>
    <n v="34"/>
    <n v="34.200000000000003"/>
    <n v="35"/>
    <n v="3.5"/>
    <n v="13.653"/>
    <x v="31"/>
  </r>
  <r>
    <n v="1.0861111111111079"/>
    <d v="2023-07-10T00:00:00"/>
    <d v="1899-12-30T17:48:31"/>
    <n v="65.2"/>
    <n v="11.4"/>
    <n v="345.4"/>
    <n v="34.700000000000003"/>
    <n v="34.1"/>
    <n v="34.4"/>
    <n v="35"/>
    <n v="3.5"/>
    <n v="13.659000000000001"/>
    <x v="31"/>
  </r>
  <r>
    <n v="1.0888888888888857"/>
    <d v="2023-07-10T00:00:00"/>
    <d v="1899-12-30T17:49:31"/>
    <n v="64.599999999999994"/>
    <n v="11.9"/>
    <n v="345.9"/>
    <n v="34.700000000000003"/>
    <n v="34.200000000000003"/>
    <n v="34.4"/>
    <n v="35"/>
    <n v="3.5"/>
    <n v="13.664"/>
    <x v="31"/>
  </r>
  <r>
    <n v="1.0916666666666635"/>
    <d v="2023-07-10T00:00:00"/>
    <d v="1899-12-30T17:50:31"/>
    <n v="64.099999999999994"/>
    <n v="11.4"/>
    <n v="345.9"/>
    <n v="34.700000000000003"/>
    <n v="34.200000000000003"/>
    <n v="34.299999999999997"/>
    <n v="35"/>
    <n v="3.5"/>
    <n v="13.67"/>
    <x v="31"/>
  </r>
  <r>
    <n v="1.0944444444444412"/>
    <d v="2023-07-10T00:00:00"/>
    <d v="1899-12-30T17:51:31"/>
    <n v="63"/>
    <n v="11.9"/>
    <n v="346.5"/>
    <n v="34.700000000000003"/>
    <n v="34.1"/>
    <n v="34.299999999999997"/>
    <n v="35"/>
    <n v="3.5"/>
    <n v="13.676"/>
    <x v="31"/>
  </r>
  <r>
    <n v="1.097222222222219"/>
    <d v="2023-07-10T00:00:00"/>
    <d v="1899-12-30T17:52:31"/>
    <n v="62.4"/>
    <n v="11.4"/>
    <n v="346.5"/>
    <n v="34.700000000000003"/>
    <n v="34.200000000000003"/>
    <n v="34.299999999999997"/>
    <n v="35"/>
    <n v="3.5"/>
    <n v="13.682"/>
    <x v="31"/>
  </r>
  <r>
    <n v="1.0999999999999968"/>
    <d v="2023-07-10T00:00:00"/>
    <d v="1899-12-30T17:53:31"/>
    <n v="61.9"/>
    <n v="11.9"/>
    <n v="347"/>
    <n v="34.700000000000003"/>
    <n v="34.299999999999997"/>
    <n v="34.299999999999997"/>
    <n v="35"/>
    <n v="3.5"/>
    <n v="13.688000000000001"/>
    <x v="31"/>
  </r>
  <r>
    <n v="1.1027777777777745"/>
    <d v="2023-07-10T00:00:00"/>
    <d v="1899-12-30T17:54:31"/>
    <n v="60.8"/>
    <n v="11.9"/>
    <n v="347.6"/>
    <n v="34.700000000000003"/>
    <n v="34.200000000000003"/>
    <n v="34.299999999999997"/>
    <n v="35"/>
    <n v="3.5"/>
    <n v="13.694000000000001"/>
    <x v="31"/>
  </r>
  <r>
    <n v="1.1055555555555523"/>
    <d v="2023-07-10T00:00:00"/>
    <d v="1899-12-30T17:55:31"/>
    <n v="60.2"/>
    <n v="11.9"/>
    <n v="347.6"/>
    <n v="34.799999999999997"/>
    <n v="34.200000000000003"/>
    <n v="34.299999999999997"/>
    <n v="35"/>
    <n v="3.5"/>
    <n v="13.699"/>
    <x v="31"/>
  </r>
  <r>
    <n v="1.1083333333333301"/>
    <d v="2023-07-10T00:00:00"/>
    <d v="1899-12-30T17:56:31"/>
    <n v="59.7"/>
    <n v="11.9"/>
    <n v="348.1"/>
    <n v="34.799999999999997"/>
    <n v="34.4"/>
    <n v="34.299999999999997"/>
    <n v="35"/>
    <n v="3.5"/>
    <n v="13.705"/>
    <x v="31"/>
  </r>
  <r>
    <n v="1.1111111111111078"/>
    <d v="2023-07-10T00:00:00"/>
    <d v="1899-12-30T17:57:31"/>
    <n v="58.6"/>
    <n v="11.4"/>
    <n v="348.1"/>
    <n v="34.799999999999997"/>
    <n v="34.299999999999997"/>
    <n v="34.4"/>
    <n v="35"/>
    <n v="3.5"/>
    <n v="13.711"/>
    <x v="31"/>
  </r>
  <r>
    <n v="1.1138888888888856"/>
    <d v="2023-07-10T00:00:00"/>
    <d v="1899-12-30T17:58:31"/>
    <n v="57.5"/>
    <n v="11.4"/>
    <n v="348.6"/>
    <n v="34.799999999999997"/>
    <n v="34.299999999999997"/>
    <n v="34.4"/>
    <n v="35"/>
    <n v="3.5"/>
    <n v="13.717000000000001"/>
    <x v="31"/>
  </r>
  <r>
    <n v="1.1166666666666634"/>
    <d v="2023-07-10T00:00:00"/>
    <d v="1899-12-30T17:59:31"/>
    <n v="56.9"/>
    <n v="11.9"/>
    <n v="348.6"/>
    <n v="34.9"/>
    <n v="34.299999999999997"/>
    <n v="34.4"/>
    <n v="35"/>
    <n v="3.4"/>
    <n v="13.723000000000001"/>
    <x v="30"/>
  </r>
  <r>
    <n v="1.1194444444444411"/>
    <d v="2023-07-10T00:00:00"/>
    <d v="1899-12-30T18:00:31"/>
    <n v="55.8"/>
    <n v="11.4"/>
    <n v="349.2"/>
    <n v="34.799999999999997"/>
    <n v="34.299999999999997"/>
    <n v="34.4"/>
    <n v="35"/>
    <n v="3.4"/>
    <n v="13.728"/>
    <x v="30"/>
  </r>
  <r>
    <n v="1.1222222222222189"/>
    <d v="2023-07-10T00:00:00"/>
    <d v="1899-12-30T18:01:31"/>
    <n v="54.7"/>
    <n v="11.4"/>
    <n v="349.2"/>
    <n v="34.799999999999997"/>
    <n v="34.299999999999997"/>
    <n v="34.4"/>
    <n v="35"/>
    <n v="3.4"/>
    <n v="13.734"/>
    <x v="30"/>
  </r>
  <r>
    <n v="1.1249999999999967"/>
    <d v="2023-07-10T00:00:00"/>
    <d v="1899-12-30T18:02:31"/>
    <n v="53.6"/>
    <n v="11.4"/>
    <n v="349.2"/>
    <n v="34.9"/>
    <n v="34.4"/>
    <n v="34.4"/>
    <n v="35"/>
    <n v="3.4"/>
    <n v="13.74"/>
    <x v="30"/>
  </r>
  <r>
    <n v="1.1277777777777744"/>
    <d v="2023-07-10T00:00:00"/>
    <d v="1899-12-30T18:03:31"/>
    <n v="53"/>
    <n v="11.4"/>
    <n v="349.7"/>
    <n v="34.799999999999997"/>
    <n v="34.4"/>
    <n v="34.5"/>
    <n v="35"/>
    <n v="3.4"/>
    <n v="13.744999999999999"/>
    <x v="30"/>
  </r>
  <r>
    <n v="1.1305555555555522"/>
    <d v="2023-07-10T00:00:00"/>
    <d v="1899-12-30T18:04:31"/>
    <n v="51.4"/>
    <n v="11.9"/>
    <n v="349.7"/>
    <n v="34.9"/>
    <n v="34.299999999999997"/>
    <n v="34.5"/>
    <n v="35"/>
    <n v="3.4"/>
    <n v="13.750999999999999"/>
    <x v="30"/>
  </r>
  <r>
    <n v="1.13333333333333"/>
    <d v="2023-07-10T00:00:00"/>
    <d v="1899-12-30T18:05:31"/>
    <n v="50.8"/>
    <n v="11.9"/>
    <n v="349.7"/>
    <n v="34.799999999999997"/>
    <n v="34.5"/>
    <n v="34.6"/>
    <n v="35"/>
    <n v="3.4"/>
    <n v="13.757"/>
    <x v="30"/>
  </r>
  <r>
    <n v="1.1361111111111077"/>
    <d v="2023-07-10T00:00:00"/>
    <d v="1899-12-30T18:06:31"/>
    <n v="49.7"/>
    <n v="11.9"/>
    <n v="350.3"/>
    <n v="34.9"/>
    <n v="34.4"/>
    <n v="34.6"/>
    <n v="35"/>
    <n v="3.4"/>
    <n v="13.762"/>
    <x v="30"/>
  </r>
  <r>
    <n v="1.1388888888888855"/>
    <d v="2023-07-10T00:00:00"/>
    <d v="1899-12-30T18:07:31"/>
    <n v="48.1"/>
    <n v="11.9"/>
    <n v="350.3"/>
    <n v="34.9"/>
    <n v="34.299999999999997"/>
    <n v="34.6"/>
    <n v="35"/>
    <n v="3.4"/>
    <n v="13.768000000000001"/>
    <x v="30"/>
  </r>
  <r>
    <n v="1.1416666666666633"/>
    <d v="2023-07-10T00:00:00"/>
    <d v="1899-12-30T18:08:31"/>
    <n v="47"/>
    <n v="11.9"/>
    <n v="350.8"/>
    <n v="34.9"/>
    <n v="34.4"/>
    <n v="34.6"/>
    <n v="35"/>
    <n v="3.4"/>
    <n v="13.773999999999999"/>
    <x v="30"/>
  </r>
  <r>
    <n v="1.144444444444441"/>
    <d v="2023-07-10T00:00:00"/>
    <d v="1899-12-30T18:09:31"/>
    <n v="45.9"/>
    <n v="11.9"/>
    <n v="350.8"/>
    <n v="34.799999999999997"/>
    <n v="34.4"/>
    <n v="34.6"/>
    <n v="35"/>
    <n v="3.4"/>
    <n v="13.779"/>
    <x v="30"/>
  </r>
  <r>
    <n v="1.1472222222222188"/>
    <d v="2023-07-10T00:00:00"/>
    <d v="1899-12-30T18:10:31"/>
    <n v="44.2"/>
    <n v="11.9"/>
    <n v="351.4"/>
    <n v="34.799999999999997"/>
    <n v="34.4"/>
    <n v="34.6"/>
    <n v="35"/>
    <n v="3.4"/>
    <n v="13.785"/>
    <x v="30"/>
  </r>
  <r>
    <n v="1.1499999999999966"/>
    <d v="2023-07-10T00:00:00"/>
    <d v="1899-12-30T18:11:31"/>
    <n v="42.5"/>
    <n v="11.9"/>
    <n v="351.4"/>
    <n v="34.799999999999997"/>
    <n v="34.4"/>
    <n v="34.6"/>
    <n v="35"/>
    <n v="3.3"/>
    <n v="13.79"/>
    <x v="29"/>
  </r>
  <r>
    <n v="1.1527777777777743"/>
    <d v="2023-07-10T00:00:00"/>
    <d v="1899-12-30T18:12:31"/>
    <n v="40.299999999999997"/>
    <n v="11.9"/>
    <n v="351.4"/>
    <n v="34.9"/>
    <n v="34.4"/>
    <n v="34.6"/>
    <n v="35"/>
    <n v="3.3"/>
    <n v="13.795999999999999"/>
    <x v="29"/>
  </r>
  <r>
    <n v="1.1555555555555521"/>
    <d v="2023-07-10T00:00:00"/>
    <d v="1899-12-30T18:13:31"/>
    <n v="38.700000000000003"/>
    <n v="11.4"/>
    <n v="351.9"/>
    <n v="34.9"/>
    <n v="34.4"/>
    <n v="34.700000000000003"/>
    <n v="35"/>
    <n v="3.3"/>
    <n v="13.801"/>
    <x v="29"/>
  </r>
  <r>
    <n v="1.1583333333333299"/>
    <d v="2023-07-10T00:00:00"/>
    <d v="1899-12-30T18:14:31"/>
    <n v="35.9"/>
    <n v="11.4"/>
    <n v="351.9"/>
    <n v="34.9"/>
    <n v="34.5"/>
    <n v="34.5"/>
    <n v="35"/>
    <n v="3.3"/>
    <n v="13.807"/>
    <x v="29"/>
  </r>
  <r>
    <n v="1.1611111111111077"/>
    <d v="2023-07-10T00:00:00"/>
    <d v="1899-12-30T18:15:31"/>
    <n v="35.4"/>
    <n v="11.4"/>
    <n v="352.4"/>
    <n v="34.9"/>
    <n v="34.4"/>
    <n v="34.6"/>
    <n v="35"/>
    <n v="3.3"/>
    <n v="13.811999999999999"/>
    <x v="29"/>
  </r>
  <r>
    <n v="1.1638888888888854"/>
    <d v="2023-07-10T00:00:00"/>
    <d v="1899-12-30T18:16:31"/>
    <n v="33.700000000000003"/>
    <n v="11.4"/>
    <n v="352.4"/>
    <n v="34.9"/>
    <n v="34.4"/>
    <n v="34.6"/>
    <n v="35"/>
    <n v="3.2"/>
    <n v="13.818"/>
    <x v="28"/>
  </r>
  <r>
    <n v="1.1666666666666632"/>
    <d v="2023-07-10T00:00:00"/>
    <d v="1899-12-30T18:17:31"/>
    <n v="33.1"/>
    <n v="11.9"/>
    <n v="352.4"/>
    <n v="34.9"/>
    <n v="34.4"/>
    <n v="34.6"/>
    <n v="35"/>
    <n v="3.2"/>
    <n v="13.823"/>
    <x v="28"/>
  </r>
  <r>
    <n v="1.169444444444441"/>
    <d v="2023-07-10T00:00:00"/>
    <d v="1899-12-30T18:18:31"/>
    <n v="32"/>
    <n v="11.9"/>
    <n v="352.4"/>
    <n v="34.9"/>
    <n v="34.299999999999997"/>
    <n v="34.6"/>
    <n v="35"/>
    <n v="3.2"/>
    <n v="13.827999999999999"/>
    <x v="28"/>
  </r>
  <r>
    <n v="1.1722222222222187"/>
    <d v="2023-07-10T00:00:00"/>
    <d v="1899-12-30T18:19:31"/>
    <n v="30.9"/>
    <n v="11.4"/>
    <n v="353"/>
    <n v="34.9"/>
    <n v="34.4"/>
    <n v="34.5"/>
    <n v="35"/>
    <n v="3.2"/>
    <n v="13.834"/>
    <x v="28"/>
  </r>
  <r>
    <n v="1.1749999999999965"/>
    <d v="2023-07-10T00:00:00"/>
    <d v="1899-12-30T18:20:31"/>
    <n v="29.3"/>
    <n v="11.4"/>
    <n v="353.5"/>
    <n v="34.799999999999997"/>
    <n v="34.299999999999997"/>
    <n v="34.6"/>
    <n v="35"/>
    <n v="3.2"/>
    <n v="13.839"/>
    <x v="28"/>
  </r>
  <r>
    <n v="1.1777777777777743"/>
    <d v="2023-07-10T00:00:00"/>
    <d v="1899-12-30T18:21:31"/>
    <n v="28.2"/>
    <n v="11.4"/>
    <n v="353"/>
    <n v="34.799999999999997"/>
    <n v="34.299999999999997"/>
    <n v="34.5"/>
    <n v="35"/>
    <n v="3.2"/>
    <n v="13.843999999999999"/>
    <x v="28"/>
  </r>
  <r>
    <n v="1.180555555555552"/>
    <d v="2023-07-10T00:00:00"/>
    <d v="1899-12-30T18:22:31"/>
    <n v="26.5"/>
    <n v="11.9"/>
    <n v="353.5"/>
    <n v="34.799999999999997"/>
    <n v="34.299999999999997"/>
    <n v="34.6"/>
    <n v="35"/>
    <n v="3.1"/>
    <n v="13.85"/>
    <x v="27"/>
  </r>
  <r>
    <n v="1.1833333333333298"/>
    <d v="2023-07-10T00:00:00"/>
    <d v="1899-12-30T18:23:31"/>
    <n v="24.9"/>
    <n v="11.4"/>
    <n v="353.5"/>
    <n v="34.9"/>
    <n v="34.299999999999997"/>
    <n v="34.5"/>
    <n v="35"/>
    <n v="3.1"/>
    <n v="13.855"/>
    <x v="27"/>
  </r>
  <r>
    <n v="1.1861111111111076"/>
    <d v="2023-07-10T00:00:00"/>
    <d v="1899-12-30T18:24:31"/>
    <n v="23.2"/>
    <n v="11.9"/>
    <n v="354.1"/>
    <n v="34.799999999999997"/>
    <n v="34.200000000000003"/>
    <n v="34.6"/>
    <n v="35"/>
    <n v="3.1"/>
    <n v="13.86"/>
    <x v="27"/>
  </r>
  <r>
    <n v="1.1888888888888853"/>
    <d v="2023-07-10T00:00:00"/>
    <d v="1899-12-30T18:25:31"/>
    <n v="21.5"/>
    <n v="11.9"/>
    <n v="354.1"/>
    <n v="34.700000000000003"/>
    <n v="34.299999999999997"/>
    <n v="34.5"/>
    <n v="35"/>
    <n v="2.4"/>
    <n v="13.865"/>
    <x v="20"/>
  </r>
  <r>
    <n v="1.1916666666666631"/>
    <d v="2023-07-10T00:00:00"/>
    <d v="1899-12-30T18:26:31"/>
    <n v="19.899999999999999"/>
    <n v="11.9"/>
    <n v="354.1"/>
    <n v="34.799999999999997"/>
    <n v="34.1"/>
    <n v="34.5"/>
    <n v="35"/>
    <n v="2.7"/>
    <n v="13.869"/>
    <x v="23"/>
  </r>
  <r>
    <n v="1.1944444444444409"/>
    <d v="2023-07-10T00:00:00"/>
    <d v="1899-12-30T18:27:31"/>
    <n v="18.8"/>
    <n v="11.9"/>
    <n v="354.1"/>
    <n v="34.6"/>
    <n v="34.1"/>
    <n v="34.4"/>
    <n v="35"/>
    <n v="2.8"/>
    <n v="13.874000000000001"/>
    <x v="24"/>
  </r>
  <r>
    <n v="1.1972222222222186"/>
    <d v="2023-07-10T00:00:00"/>
    <d v="1899-12-30T18:28:31"/>
    <n v="17.100000000000001"/>
    <n v="11.4"/>
    <n v="354.1"/>
    <n v="34.6"/>
    <n v="34.1"/>
    <n v="34.299999999999997"/>
    <n v="35"/>
    <n v="2.7"/>
    <n v="13.878"/>
    <x v="23"/>
  </r>
  <r>
    <n v="1.1999999999999964"/>
    <d v="2023-07-10T00:00:00"/>
    <d v="1899-12-30T18:29:31"/>
    <n v="15.5"/>
    <n v="11.9"/>
    <n v="354.6"/>
    <n v="34.6"/>
    <n v="34"/>
    <n v="34.299999999999997"/>
    <n v="35"/>
    <n v="2.7"/>
    <n v="13.882999999999999"/>
    <x v="23"/>
  </r>
  <r>
    <n v="1.2027777777777742"/>
    <d v="2023-07-10T00:00:00"/>
    <d v="1899-12-30T18:30:31"/>
    <n v="13.8"/>
    <n v="11.9"/>
    <n v="354.6"/>
    <n v="34.5"/>
    <n v="34"/>
    <n v="34.200000000000003"/>
    <n v="35"/>
    <n v="2.6"/>
    <n v="13.887"/>
    <x v="22"/>
  </r>
  <r>
    <n v="1.2055555555555519"/>
    <d v="2023-07-10T00:00:00"/>
    <d v="1899-12-30T18:31:31"/>
    <n v="12.2"/>
    <n v="11.9"/>
    <n v="354.1"/>
    <n v="34.5"/>
    <n v="34"/>
    <n v="34.200000000000003"/>
    <n v="35"/>
    <n v="2.4"/>
    <n v="13.891"/>
    <x v="20"/>
  </r>
  <r>
    <n v="1.2083333333333297"/>
    <d v="2023-07-10T00:00:00"/>
    <d v="1899-12-30T18:32:31"/>
    <n v="10.5"/>
    <n v="11.4"/>
    <n v="354.1"/>
    <n v="34.4"/>
    <n v="33.799999999999997"/>
    <n v="34.200000000000003"/>
    <n v="35"/>
    <n v="2.2999999999999998"/>
    <n v="13.895"/>
    <x v="19"/>
  </r>
  <r>
    <n v="1.2111111111111075"/>
    <d v="2023-07-10T00:00:00"/>
    <d v="1899-12-30T18:33:31"/>
    <n v="9.4"/>
    <n v="11.9"/>
    <n v="354.1"/>
    <n v="34.299999999999997"/>
    <n v="33.700000000000003"/>
    <n v="34.200000000000003"/>
    <n v="35"/>
    <n v="2.1"/>
    <n v="13.898999999999999"/>
    <x v="17"/>
  </r>
  <r>
    <n v="1.2138888888888852"/>
    <d v="2023-07-10T00:00:00"/>
    <d v="1899-12-30T18:34:31"/>
    <n v="7.7"/>
    <n v="11.4"/>
    <n v="354.1"/>
    <n v="34.200000000000003"/>
    <n v="33.700000000000003"/>
    <n v="34.1"/>
    <n v="35"/>
    <n v="1.9"/>
    <n v="13.901999999999999"/>
    <x v="15"/>
  </r>
  <r>
    <n v="1.216666666666663"/>
    <d v="2023-07-10T00:00:00"/>
    <d v="1899-12-30T18:35:31"/>
    <n v="7.2"/>
    <n v="11.9"/>
    <n v="353.5"/>
    <n v="34.200000000000003"/>
    <n v="33.5"/>
    <n v="34"/>
    <n v="35"/>
    <n v="1.2"/>
    <n v="13.904999999999999"/>
    <x v="8"/>
  </r>
  <r>
    <n v="1.2194444444444408"/>
    <d v="2023-07-10T00:00:00"/>
    <d v="1899-12-30T18:36:31"/>
    <n v="6.6"/>
    <n v="11.4"/>
    <n v="354.1"/>
    <n v="34"/>
    <n v="33.4"/>
    <n v="33.9"/>
    <n v="35"/>
    <n v="1.2"/>
    <n v="13.907"/>
    <x v="8"/>
  </r>
  <r>
    <n v="1.2222222222222185"/>
    <d v="2023-07-10T00:00:00"/>
    <d v="1899-12-30T18:37:31"/>
    <n v="5.5"/>
    <n v="11.9"/>
    <n v="354.1"/>
    <n v="33.799999999999997"/>
    <n v="33.299999999999997"/>
    <n v="33.799999999999997"/>
    <n v="35"/>
    <n v="1.2"/>
    <n v="13.909000000000001"/>
    <x v="8"/>
  </r>
  <r>
    <n v="1.2249999999999963"/>
    <d v="2023-07-10T00:00:00"/>
    <d v="1899-12-30T18:38:31"/>
    <n v="5.5"/>
    <n v="11.9"/>
    <n v="353.5"/>
    <n v="33.4"/>
    <n v="33.1"/>
    <n v="33.6"/>
    <n v="35"/>
    <n v="1.1000000000000001"/>
    <n v="13.911"/>
    <x v="7"/>
  </r>
  <r>
    <n v="1.2277777777777741"/>
    <d v="2023-07-10T00:00:00"/>
    <d v="1899-12-30T18:39:31"/>
    <n v="5"/>
    <n v="11.9"/>
    <n v="353.5"/>
    <n v="33.299999999999997"/>
    <n v="33"/>
    <n v="33.5"/>
    <n v="35"/>
    <n v="1"/>
    <n v="13.913"/>
    <x v="6"/>
  </r>
  <r>
    <n v="1.2305555555555518"/>
    <d v="2023-07-10T00:00:00"/>
    <d v="1899-12-30T18:40:31"/>
    <n v="4.4000000000000004"/>
    <n v="11.4"/>
    <n v="353.5"/>
    <n v="33.200000000000003"/>
    <n v="32.799999999999997"/>
    <n v="33.299999999999997"/>
    <n v="35"/>
    <n v="1"/>
    <n v="13.914"/>
    <x v="6"/>
  </r>
  <r>
    <n v="1.2333333333333296"/>
    <d v="2023-07-10T00:00:00"/>
    <d v="1899-12-30T18:41:31"/>
    <n v="3.9"/>
    <n v="11.9"/>
    <n v="353.5"/>
    <n v="33"/>
    <n v="32.6"/>
    <n v="33.299999999999997"/>
    <n v="35"/>
    <n v="0.9"/>
    <n v="13.916"/>
    <x v="33"/>
  </r>
  <r>
    <n v="1.2361111111111074"/>
    <d v="2023-07-10T00:00:00"/>
    <d v="1899-12-30T18:42:31"/>
    <n v="3.9"/>
    <n v="11.9"/>
    <n v="353.5"/>
    <n v="32.799999999999997"/>
    <n v="32.5"/>
    <n v="33.1"/>
    <n v="35"/>
    <n v="0.9"/>
    <n v="13.917999999999999"/>
    <x v="33"/>
  </r>
  <r>
    <n v="1.2388888888888852"/>
    <d v="2023-07-10T00:00:00"/>
    <d v="1899-12-30T18:43:31"/>
    <n v="3.9"/>
    <n v="11.9"/>
    <n v="353.5"/>
    <n v="32.700000000000003"/>
    <n v="32.4"/>
    <n v="32.9"/>
    <n v="35"/>
    <n v="0.9"/>
    <n v="13.919"/>
    <x v="33"/>
  </r>
  <r>
    <n v="1.2416666666666629"/>
    <d v="2023-07-10T00:00:00"/>
    <d v="1899-12-30T18:44:31"/>
    <n v="3.9"/>
    <n v="11.9"/>
    <n v="353.5"/>
    <n v="32.6"/>
    <n v="32.4"/>
    <n v="32.799999999999997"/>
    <n v="35"/>
    <n v="0.8"/>
    <n v="13.92"/>
    <x v="5"/>
  </r>
  <r>
    <n v="1.2444444444444407"/>
    <d v="2023-07-10T00:00:00"/>
    <d v="1899-12-30T18:45:31"/>
    <n v="3.3"/>
    <n v="11.4"/>
    <n v="353"/>
    <n v="32.5"/>
    <n v="32.200000000000003"/>
    <n v="32.700000000000003"/>
    <n v="35"/>
    <n v="0.9"/>
    <n v="13.922000000000001"/>
    <x v="33"/>
  </r>
  <r>
    <n v="1.2472222222222185"/>
    <d v="2023-07-10T00:00:00"/>
    <d v="1899-12-30T18:46:31"/>
    <n v="3.3"/>
    <n v="11.4"/>
    <n v="353.5"/>
    <n v="32.299999999999997"/>
    <n v="32"/>
    <n v="32.5"/>
    <n v="35"/>
    <n v="0.8"/>
    <n v="13.923"/>
    <x v="5"/>
  </r>
  <r>
    <n v="1.2499999999999962"/>
    <d v="2023-07-10T00:00:00"/>
    <d v="1899-12-30T18:47:31"/>
    <n v="3.3"/>
    <n v="11.9"/>
    <n v="353.5"/>
    <n v="32.299999999999997"/>
    <n v="31.9"/>
    <n v="32.299999999999997"/>
    <n v="35"/>
    <n v="0.8"/>
    <n v="13.923999999999999"/>
    <x v="5"/>
  </r>
  <r>
    <n v="1.252777777777774"/>
    <d v="2023-07-10T00:00:00"/>
    <d v="1899-12-30T18:48:31"/>
    <n v="2.8"/>
    <n v="11.9"/>
    <n v="353"/>
    <n v="32"/>
    <n v="31.6"/>
    <n v="32.299999999999997"/>
    <n v="35"/>
    <n v="0.8"/>
    <n v="13.926"/>
    <x v="5"/>
  </r>
  <r>
    <n v="1.2555555555555518"/>
    <d v="2023-07-10T00:00:00"/>
    <d v="1899-12-30T18:49:31"/>
    <n v="2.8"/>
    <n v="11.9"/>
    <n v="353"/>
    <n v="32"/>
    <n v="31.5"/>
    <n v="32.200000000000003"/>
    <n v="35"/>
    <n v="0.8"/>
    <n v="13.927"/>
    <x v="5"/>
  </r>
  <r>
    <n v="1.2583333333333295"/>
    <d v="2023-07-10T00:00:00"/>
    <d v="1899-12-30T18:50:31"/>
    <n v="2.8"/>
    <n v="11.9"/>
    <n v="353"/>
    <n v="31.9"/>
    <n v="31.5"/>
    <n v="32"/>
    <n v="35"/>
    <n v="0.8"/>
    <n v="13.928000000000001"/>
    <x v="5"/>
  </r>
  <r>
    <n v="1.2611111111111073"/>
    <d v="2023-07-10T00:00:00"/>
    <d v="1899-12-30T18:51:31"/>
    <n v="2.8"/>
    <n v="11.4"/>
    <n v="353"/>
    <n v="31.7"/>
    <n v="31.4"/>
    <n v="31.9"/>
    <n v="35"/>
    <n v="0.7"/>
    <n v="13.929"/>
    <x v="4"/>
  </r>
  <r>
    <n v="1.2638888888888851"/>
    <d v="2023-07-10T00:00:00"/>
    <d v="1899-12-30T18:52:31"/>
    <n v="2.8"/>
    <n v="11.9"/>
    <n v="352.4"/>
    <n v="31.7"/>
    <n v="31.3"/>
    <n v="31.8"/>
    <n v="35"/>
    <n v="0.7"/>
    <n v="13.930999999999999"/>
    <x v="4"/>
  </r>
  <r>
    <n v="1.2666666666666628"/>
    <d v="2023-07-10T00:00:00"/>
    <d v="1899-12-30T18:53:31"/>
    <n v="3.3"/>
    <n v="11.4"/>
    <n v="353"/>
    <n v="31.5"/>
    <n v="31.1"/>
    <n v="31.5"/>
    <n v="35"/>
    <n v="0.7"/>
    <n v="13.932"/>
    <x v="4"/>
  </r>
  <r>
    <n v="1.2694444444444406"/>
    <d v="2023-07-10T00:00:00"/>
    <d v="1899-12-30T18:54:31"/>
    <n v="3.3"/>
    <n v="11.4"/>
    <n v="353"/>
    <n v="31.5"/>
    <n v="31.1"/>
    <n v="31.5"/>
    <n v="35"/>
    <n v="0.7"/>
    <n v="13.933"/>
    <x v="4"/>
  </r>
  <r>
    <n v="1.2722222222222184"/>
    <d v="2023-07-10T00:00:00"/>
    <d v="1899-12-30T18:55:31"/>
    <n v="2.8"/>
    <n v="11.9"/>
    <n v="352.4"/>
    <n v="31.3"/>
    <n v="30.9"/>
    <n v="31.5"/>
    <n v="35"/>
    <n v="0.7"/>
    <n v="13.933999999999999"/>
    <x v="4"/>
  </r>
  <r>
    <n v="1.2749999999999961"/>
    <d v="2023-07-10T00:00:00"/>
    <d v="1899-12-30T18:56:32"/>
    <n v="3.3"/>
    <n v="11.4"/>
    <n v="352.4"/>
    <n v="31.2"/>
    <n v="30.9"/>
    <n v="31.3"/>
    <n v="35"/>
    <n v="0.7"/>
    <n v="13.935"/>
    <x v="4"/>
  </r>
  <r>
    <n v="1.2777777777777739"/>
    <d v="2023-07-10T00:00:00"/>
    <d v="1899-12-30T18:57:32"/>
    <n v="3.3"/>
    <n v="11.9"/>
    <n v="352.4"/>
    <n v="31.2"/>
    <n v="30.8"/>
    <n v="31.1"/>
    <n v="35"/>
    <n v="0.7"/>
    <n v="13.936"/>
    <x v="4"/>
  </r>
  <r>
    <n v="1.2805555555555517"/>
    <d v="2023-07-10T00:00:00"/>
    <d v="1899-12-30T18:58:32"/>
    <n v="3.3"/>
    <n v="11.4"/>
    <n v="352.4"/>
    <n v="31"/>
    <n v="30.6"/>
    <n v="31"/>
    <n v="35"/>
    <n v="0.7"/>
    <n v="13.938000000000001"/>
    <x v="4"/>
  </r>
  <r>
    <n v="1.2833333333333294"/>
    <d v="2023-07-10T00:00:00"/>
    <d v="1899-12-30T18:59:32"/>
    <n v="3.3"/>
    <n v="11.9"/>
    <n v="351.9"/>
    <n v="30.9"/>
    <n v="30.4"/>
    <n v="31.1"/>
    <n v="35"/>
    <n v="0.6"/>
    <n v="13.939"/>
    <x v="34"/>
  </r>
  <r>
    <n v="1.2861111111111072"/>
    <d v="2023-07-10T00:00:00"/>
    <d v="1899-12-30T19:00:32"/>
    <n v="3.3"/>
    <n v="11.9"/>
    <n v="351.9"/>
    <n v="30.8"/>
    <n v="30.4"/>
    <n v="30.9"/>
    <n v="35"/>
    <n v="0.7"/>
    <n v="13.94"/>
    <x v="4"/>
  </r>
  <r>
    <n v="1.288888888888885"/>
    <d v="2023-07-10T00:00:00"/>
    <d v="1899-12-30T19:01:32"/>
    <n v="3.3"/>
    <n v="11.9"/>
    <n v="352.4"/>
    <n v="30.8"/>
    <n v="30.4"/>
    <n v="30.8"/>
    <n v="35"/>
    <n v="0.7"/>
    <n v="13.941000000000001"/>
    <x v="4"/>
  </r>
  <r>
    <n v="1.2916666666666627"/>
    <d v="2023-07-10T00:00:00"/>
    <d v="1899-12-30T19:02:32"/>
    <n v="3.3"/>
    <n v="11.4"/>
    <n v="351.9"/>
    <n v="30.6"/>
    <n v="30.2"/>
    <n v="30.7"/>
    <n v="35"/>
    <n v="0.6"/>
    <n v="13.942"/>
    <x v="34"/>
  </r>
  <r>
    <n v="1.2944444444444405"/>
    <d v="2023-07-10T00:00:00"/>
    <d v="1899-12-30T19:03:32"/>
    <n v="3.3"/>
    <n v="11.4"/>
    <n v="351.9"/>
    <n v="30.7"/>
    <n v="30.2"/>
    <n v="30.6"/>
    <n v="35"/>
    <n v="0.7"/>
    <n v="13.943"/>
    <x v="4"/>
  </r>
  <r>
    <n v="1.2972222222222183"/>
    <d v="2023-07-10T00:00:00"/>
    <d v="1899-12-30T19:04:32"/>
    <n v="3.3"/>
    <n v="11.4"/>
    <n v="351.9"/>
    <n v="30.5"/>
    <n v="29.9"/>
    <n v="30.4"/>
    <n v="35"/>
    <n v="0.7"/>
    <n v="13.944000000000001"/>
    <x v="4"/>
  </r>
  <r>
    <n v="1.299999999999996"/>
    <d v="2023-07-10T00:00:00"/>
    <d v="1899-12-30T19:05:32"/>
    <n v="3.3"/>
    <n v="11.4"/>
    <n v="351.9"/>
    <n v="30.4"/>
    <n v="29.7"/>
    <n v="30.3"/>
    <n v="35"/>
    <n v="0.6"/>
    <n v="13.945"/>
    <x v="34"/>
  </r>
  <r>
    <n v="1.3027777777777738"/>
    <d v="2023-07-10T00:00:00"/>
    <d v="1899-12-30T19:06:32"/>
    <n v="3.3"/>
    <n v="11.9"/>
    <n v="351.9"/>
    <n v="30.4"/>
    <n v="29.6"/>
    <n v="30.2"/>
    <n v="35"/>
    <n v="0.7"/>
    <n v="13.946"/>
    <x v="4"/>
  </r>
  <r>
    <n v="1.3055555555555516"/>
    <d v="2023-07-10T00:00:00"/>
    <d v="1899-12-30T19:07:32"/>
    <n v="3.9"/>
    <n v="11.4"/>
    <n v="351.4"/>
    <n v="30.4"/>
    <n v="29.7"/>
    <n v="30.3"/>
    <n v="35"/>
    <n v="0.6"/>
    <n v="13.946999999999999"/>
    <x v="34"/>
  </r>
  <r>
    <n v="1.3083333333333294"/>
    <d v="2023-07-10T00:00:00"/>
    <d v="1899-12-30T19:08:32"/>
    <n v="3.3"/>
    <n v="11.9"/>
    <n v="351.4"/>
    <n v="30.3"/>
    <n v="29.6"/>
    <n v="30.2"/>
    <n v="35"/>
    <n v="0.6"/>
    <n v="13.949"/>
    <x v="34"/>
  </r>
  <r>
    <n v="1.3111111111111071"/>
    <d v="2023-07-10T00:00:00"/>
    <d v="1899-12-30T19:09:32"/>
    <n v="3.3"/>
    <n v="11.9"/>
    <n v="351.4"/>
    <n v="30.2"/>
    <n v="29.6"/>
    <n v="30"/>
    <n v="35"/>
    <n v="0.6"/>
    <n v="13.949"/>
    <x v="34"/>
  </r>
  <r>
    <n v="1.3138888888888849"/>
    <d v="2023-07-10T00:00:00"/>
    <d v="1899-12-30T19:10:32"/>
    <n v="3.9"/>
    <n v="11.4"/>
    <n v="351.9"/>
    <n v="30.3"/>
    <n v="29.5"/>
    <n v="29.8"/>
    <n v="35"/>
    <n v="0.6"/>
    <n v="13.95"/>
    <x v="34"/>
  </r>
  <r>
    <n v="1.3166666666666627"/>
    <d v="2023-07-10T00:00:00"/>
    <d v="1899-12-30T19:11:32"/>
    <n v="3.9"/>
    <n v="11.9"/>
    <n v="351.4"/>
    <n v="30.3"/>
    <n v="29.4"/>
    <n v="29.8"/>
    <n v="35"/>
    <n v="0.6"/>
    <n v="13.951000000000001"/>
    <x v="34"/>
  </r>
  <r>
    <n v="1.3194444444444404"/>
    <d v="2023-07-10T00:00:00"/>
    <d v="1899-12-30T19:12:32"/>
    <n v="3.9"/>
    <n v="11.9"/>
    <n v="350.8"/>
    <n v="30.4"/>
    <n v="29.3"/>
    <n v="29.8"/>
    <n v="35"/>
    <n v="0.5"/>
    <n v="13.952"/>
    <x v="3"/>
  </r>
  <r>
    <n v="1.3222222222222182"/>
    <d v="2023-07-10T00:00:00"/>
    <d v="1899-12-30T19:13:32"/>
    <n v="3.9"/>
    <n v="11.9"/>
    <n v="350.8"/>
    <n v="30.5"/>
    <n v="29.1"/>
    <n v="29.7"/>
    <n v="35"/>
    <n v="0.6"/>
    <n v="13.952999999999999"/>
    <x v="34"/>
  </r>
  <r>
    <n v="1.324999999999996"/>
    <d v="2023-07-10T00:00:00"/>
    <d v="1899-12-30T19:14:32"/>
    <n v="3.9"/>
    <n v="11.4"/>
    <n v="351.4"/>
    <n v="30.6"/>
    <n v="29"/>
    <n v="29.6"/>
    <n v="35"/>
    <n v="0.4"/>
    <n v="13.954000000000001"/>
    <x v="2"/>
  </r>
  <r>
    <n v="1.3277777777777737"/>
    <d v="2023-07-10T00:00:00"/>
    <d v="1899-12-30T19:15:32"/>
    <n v="3.9"/>
    <n v="11.4"/>
    <n v="351.4"/>
    <n v="30.9"/>
    <n v="29"/>
    <n v="29.5"/>
    <n v="35"/>
    <n v="0.6"/>
    <n v="13.955"/>
    <x v="34"/>
  </r>
  <r>
    <n v="1.3305555555555515"/>
    <d v="2023-07-10T00:00:00"/>
    <d v="1899-12-30T19:16:32"/>
    <n v="3.9"/>
    <n v="11.9"/>
    <n v="350.8"/>
    <n v="31"/>
    <n v="29"/>
    <n v="29.5"/>
    <n v="35"/>
    <n v="0.6"/>
    <n v="13.956"/>
    <x v="34"/>
  </r>
  <r>
    <n v="1.3333333333333293"/>
    <d v="2023-07-10T00:00:00"/>
    <d v="1899-12-30T19:17:32"/>
    <n v="4.4000000000000004"/>
    <n v="11.4"/>
    <n v="350.8"/>
    <n v="31.1"/>
    <n v="28.9"/>
    <n v="29.4"/>
    <n v="35"/>
    <n v="0.4"/>
    <n v="13.957000000000001"/>
    <x v="2"/>
  </r>
  <r>
    <n v="1.336111111111107"/>
    <d v="2023-07-10T00:00:00"/>
    <d v="1899-12-30T19:18:32"/>
    <n v="4.4000000000000004"/>
    <n v="11.9"/>
    <n v="350.8"/>
    <n v="31.3"/>
    <n v="28.8"/>
    <n v="29.3"/>
    <n v="35"/>
    <n v="0.5"/>
    <n v="13.958"/>
    <x v="3"/>
  </r>
  <r>
    <n v="1.3388888888888848"/>
    <d v="2023-07-10T00:00:00"/>
    <d v="1899-12-30T19:19:32"/>
    <n v="4.4000000000000004"/>
    <n v="11.4"/>
    <n v="350.8"/>
    <n v="31.5"/>
    <n v="28.7"/>
    <n v="29.1"/>
    <n v="35"/>
    <n v="0.5"/>
    <n v="13.959"/>
    <x v="3"/>
  </r>
  <r>
    <n v="1.3416666666666626"/>
    <d v="2023-07-10T00:00:00"/>
    <d v="1899-12-30T19:20:32"/>
    <n v="4.4000000000000004"/>
    <n v="11.4"/>
    <n v="350.3"/>
    <n v="31.9"/>
    <n v="28.7"/>
    <n v="29.1"/>
    <n v="35"/>
    <n v="0.6"/>
    <n v="13.959"/>
    <x v="34"/>
  </r>
  <r>
    <n v="1.3444444444444403"/>
    <d v="2023-07-10T00:00:00"/>
    <d v="1899-12-30T19:21:32"/>
    <n v="4.4000000000000004"/>
    <n v="11.4"/>
    <n v="350.3"/>
    <n v="32"/>
    <n v="28.6"/>
    <n v="29.1"/>
    <n v="35"/>
    <n v="0.5"/>
    <n v="13.96"/>
    <x v="3"/>
  </r>
  <r>
    <n v="1.3472222222222181"/>
    <d v="2023-07-10T00:00:00"/>
    <d v="1899-12-30T19:22:32"/>
    <n v="4.4000000000000004"/>
    <n v="11.9"/>
    <n v="349.7"/>
    <n v="32.1"/>
    <n v="28.4"/>
    <n v="29.1"/>
    <n v="35"/>
    <n v="0.5"/>
    <n v="13.961"/>
    <x v="3"/>
  </r>
  <r>
    <n v="1.3499999999999959"/>
    <d v="2023-07-10T00:00:00"/>
    <d v="1899-12-30T19:23:32"/>
    <n v="4.4000000000000004"/>
    <n v="11.9"/>
    <n v="350.3"/>
    <n v="32.5"/>
    <n v="28.4"/>
    <n v="28.9"/>
    <n v="35"/>
    <n v="0.5"/>
    <n v="13.962"/>
    <x v="3"/>
  </r>
  <r>
    <n v="1.3527777777777736"/>
    <d v="2023-07-10T00:00:00"/>
    <d v="1899-12-30T19:24:32"/>
    <n v="4.4000000000000004"/>
    <n v="11.9"/>
    <n v="350.8"/>
    <n v="32.700000000000003"/>
    <n v="28.3"/>
    <n v="28.8"/>
    <n v="35"/>
    <n v="0.6"/>
    <n v="13.962999999999999"/>
    <x v="34"/>
  </r>
  <r>
    <n v="1.3555555555555514"/>
    <d v="2023-07-10T00:00:00"/>
    <d v="1899-12-30T19:25:32"/>
    <n v="4.4000000000000004"/>
    <n v="11.9"/>
    <n v="350.3"/>
    <n v="33"/>
    <n v="28.3"/>
    <n v="28.7"/>
    <n v="35"/>
    <n v="0.6"/>
    <n v="13.964"/>
    <x v="34"/>
  </r>
  <r>
    <n v="1.3583333333333292"/>
    <d v="2023-07-10T00:00:00"/>
    <d v="1899-12-30T19:26:32"/>
    <n v="4.4000000000000004"/>
    <n v="11.9"/>
    <n v="349.7"/>
    <n v="33.1"/>
    <n v="28.2"/>
    <n v="28.7"/>
    <n v="35"/>
    <n v="0.6"/>
    <n v="13.965"/>
    <x v="34"/>
  </r>
  <r>
    <n v="1.3611111111111069"/>
    <d v="2023-07-10T00:00:00"/>
    <d v="1899-12-30T19:27:32"/>
    <n v="5"/>
    <n v="11.4"/>
    <n v="349.7"/>
    <n v="33.299999999999997"/>
    <n v="28.1"/>
    <n v="28.7"/>
    <n v="35"/>
    <n v="0.5"/>
    <n v="13.965999999999999"/>
    <x v="3"/>
  </r>
  <r>
    <n v="1.3638888888888847"/>
    <d v="2023-07-10T00:00:00"/>
    <d v="1899-12-30T19:28:32"/>
    <n v="4.4000000000000004"/>
    <n v="11.9"/>
    <n v="350.3"/>
    <n v="33.6"/>
    <n v="28"/>
    <n v="28.5"/>
    <n v="35"/>
    <n v="0.5"/>
    <n v="13.967000000000001"/>
    <x v="3"/>
  </r>
  <r>
    <n v="1.3666666666666625"/>
    <d v="2023-07-10T00:00:00"/>
    <d v="1899-12-30T19:29:32"/>
    <n v="5"/>
    <n v="11.9"/>
    <n v="350.3"/>
    <n v="33.700000000000003"/>
    <n v="27.9"/>
    <n v="28.4"/>
    <n v="35"/>
    <n v="0.5"/>
    <n v="13.967000000000001"/>
    <x v="3"/>
  </r>
  <r>
    <n v="1.3694444444444402"/>
    <d v="2023-07-10T00:00:00"/>
    <d v="1899-12-30T19:30:32"/>
    <n v="4.4000000000000004"/>
    <n v="11.9"/>
    <n v="350.3"/>
    <n v="34"/>
    <n v="27.9"/>
    <n v="28.3"/>
    <n v="35"/>
    <n v="0.5"/>
    <n v="13.968"/>
    <x v="3"/>
  </r>
  <r>
    <n v="1.372222222222218"/>
    <d v="2023-07-10T00:00:00"/>
    <d v="1899-12-30T19:31:32"/>
    <n v="4.4000000000000004"/>
    <n v="11.9"/>
    <n v="349.7"/>
    <n v="34.1"/>
    <n v="27.8"/>
    <n v="28.3"/>
    <n v="35"/>
    <n v="0.5"/>
    <n v="13.968999999999999"/>
    <x v="3"/>
  </r>
  <r>
    <n v="1.3749999999999958"/>
    <m/>
    <m/>
    <m/>
    <m/>
    <m/>
    <m/>
    <m/>
    <m/>
    <m/>
    <m/>
    <m/>
    <x v="35"/>
  </r>
  <r>
    <n v="1.3777777777777735"/>
    <m/>
    <m/>
    <m/>
    <m/>
    <m/>
    <m/>
    <m/>
    <m/>
    <m/>
    <m/>
    <m/>
    <x v="35"/>
  </r>
  <r>
    <n v="1.3805555555555513"/>
    <m/>
    <m/>
    <m/>
    <m/>
    <m/>
    <m/>
    <m/>
    <m/>
    <m/>
    <m/>
    <m/>
    <x v="35"/>
  </r>
  <r>
    <n v="1.3833333333333291"/>
    <m/>
    <m/>
    <m/>
    <m/>
    <m/>
    <m/>
    <m/>
    <m/>
    <m/>
    <m/>
    <m/>
    <x v="35"/>
  </r>
  <r>
    <n v="1.3861111111111069"/>
    <m/>
    <m/>
    <m/>
    <m/>
    <m/>
    <m/>
    <m/>
    <m/>
    <m/>
    <m/>
    <m/>
    <x v="35"/>
  </r>
  <r>
    <n v="1.3888888888888846"/>
    <m/>
    <m/>
    <m/>
    <m/>
    <m/>
    <m/>
    <m/>
    <m/>
    <m/>
    <m/>
    <m/>
    <x v="35"/>
  </r>
  <r>
    <n v="1.3916666666666624"/>
    <m/>
    <m/>
    <m/>
    <m/>
    <m/>
    <m/>
    <m/>
    <m/>
    <m/>
    <m/>
    <m/>
    <x v="35"/>
  </r>
  <r>
    <n v="1.3944444444444402"/>
    <m/>
    <m/>
    <m/>
    <m/>
    <m/>
    <m/>
    <m/>
    <m/>
    <m/>
    <m/>
    <m/>
    <x v="35"/>
  </r>
  <r>
    <n v="1.3972222222222179"/>
    <m/>
    <m/>
    <m/>
    <m/>
    <m/>
    <m/>
    <m/>
    <m/>
    <m/>
    <m/>
    <m/>
    <x v="35"/>
  </r>
  <r>
    <n v="1.3999999999999957"/>
    <m/>
    <m/>
    <m/>
    <m/>
    <m/>
    <m/>
    <m/>
    <m/>
    <m/>
    <m/>
    <m/>
    <x v="35"/>
  </r>
  <r>
    <n v="1.4027777777777735"/>
    <m/>
    <m/>
    <m/>
    <m/>
    <m/>
    <m/>
    <m/>
    <m/>
    <m/>
    <m/>
    <m/>
    <x v="35"/>
  </r>
  <r>
    <n v="1.4055555555555512"/>
    <m/>
    <m/>
    <m/>
    <m/>
    <m/>
    <m/>
    <m/>
    <m/>
    <m/>
    <m/>
    <m/>
    <x v="35"/>
  </r>
  <r>
    <n v="1.408333333333329"/>
    <m/>
    <m/>
    <m/>
    <m/>
    <m/>
    <m/>
    <m/>
    <m/>
    <m/>
    <m/>
    <m/>
    <x v="35"/>
  </r>
  <r>
    <n v="1.4111111111111068"/>
    <m/>
    <m/>
    <m/>
    <m/>
    <m/>
    <m/>
    <m/>
    <m/>
    <m/>
    <m/>
    <m/>
    <x v="35"/>
  </r>
  <r>
    <n v="1.4138888888888845"/>
    <m/>
    <m/>
    <m/>
    <m/>
    <m/>
    <m/>
    <m/>
    <m/>
    <m/>
    <m/>
    <m/>
    <x v="35"/>
  </r>
  <r>
    <n v="1.4166666666666623"/>
    <m/>
    <m/>
    <m/>
    <m/>
    <m/>
    <m/>
    <m/>
    <m/>
    <m/>
    <m/>
    <m/>
    <x v="35"/>
  </r>
  <r>
    <n v="1.4194444444444401"/>
    <m/>
    <m/>
    <m/>
    <m/>
    <m/>
    <m/>
    <m/>
    <m/>
    <m/>
    <m/>
    <m/>
    <x v="35"/>
  </r>
  <r>
    <n v="1.4222222222222178"/>
    <m/>
    <m/>
    <m/>
    <m/>
    <m/>
    <m/>
    <m/>
    <m/>
    <m/>
    <m/>
    <m/>
    <x v="35"/>
  </r>
  <r>
    <n v="1.4249999999999956"/>
    <m/>
    <m/>
    <m/>
    <m/>
    <m/>
    <m/>
    <m/>
    <m/>
    <m/>
    <m/>
    <m/>
    <x v="35"/>
  </r>
  <r>
    <n v="1.4277777777777734"/>
    <m/>
    <m/>
    <m/>
    <m/>
    <m/>
    <m/>
    <m/>
    <m/>
    <m/>
    <m/>
    <m/>
    <x v="35"/>
  </r>
  <r>
    <n v="1.4305555555555511"/>
    <m/>
    <m/>
    <m/>
    <m/>
    <m/>
    <m/>
    <m/>
    <m/>
    <m/>
    <m/>
    <m/>
    <x v="35"/>
  </r>
  <r>
    <n v="1.4333333333333289"/>
    <m/>
    <m/>
    <m/>
    <m/>
    <m/>
    <m/>
    <m/>
    <m/>
    <m/>
    <m/>
    <m/>
    <x v="35"/>
  </r>
  <r>
    <n v="1.4361111111111067"/>
    <m/>
    <m/>
    <m/>
    <m/>
    <m/>
    <m/>
    <m/>
    <m/>
    <m/>
    <m/>
    <m/>
    <x v="35"/>
  </r>
  <r>
    <n v="1.4388888888888844"/>
    <m/>
    <m/>
    <m/>
    <m/>
    <m/>
    <m/>
    <m/>
    <m/>
    <m/>
    <m/>
    <m/>
    <x v="35"/>
  </r>
  <r>
    <n v="1.4416666666666622"/>
    <m/>
    <m/>
    <m/>
    <m/>
    <m/>
    <m/>
    <m/>
    <m/>
    <m/>
    <m/>
    <m/>
    <x v="35"/>
  </r>
  <r>
    <n v="1.44444444444444"/>
    <m/>
    <m/>
    <m/>
    <m/>
    <m/>
    <m/>
    <m/>
    <m/>
    <m/>
    <m/>
    <m/>
    <x v="35"/>
  </r>
  <r>
    <n v="1.4472222222222177"/>
    <m/>
    <m/>
    <m/>
    <m/>
    <m/>
    <m/>
    <m/>
    <m/>
    <m/>
    <m/>
    <m/>
    <x v="35"/>
  </r>
  <r>
    <n v="1.4499999999999955"/>
    <m/>
    <m/>
    <m/>
    <m/>
    <m/>
    <m/>
    <m/>
    <m/>
    <m/>
    <m/>
    <m/>
    <x v="35"/>
  </r>
  <r>
    <n v="1.4527777777777733"/>
    <m/>
    <m/>
    <m/>
    <m/>
    <m/>
    <m/>
    <m/>
    <m/>
    <m/>
    <m/>
    <m/>
    <x v="35"/>
  </r>
  <r>
    <n v="1.4555555555555511"/>
    <m/>
    <m/>
    <m/>
    <m/>
    <m/>
    <m/>
    <m/>
    <m/>
    <m/>
    <m/>
    <m/>
    <x v="35"/>
  </r>
  <r>
    <n v="1.4583333333333288"/>
    <m/>
    <m/>
    <m/>
    <m/>
    <m/>
    <m/>
    <m/>
    <m/>
    <m/>
    <m/>
    <m/>
    <x v="35"/>
  </r>
  <r>
    <n v="1.4611111111111066"/>
    <m/>
    <m/>
    <m/>
    <m/>
    <m/>
    <m/>
    <m/>
    <m/>
    <m/>
    <m/>
    <m/>
    <x v="35"/>
  </r>
  <r>
    <n v="1.4638888888888844"/>
    <m/>
    <m/>
    <m/>
    <m/>
    <m/>
    <m/>
    <m/>
    <m/>
    <m/>
    <m/>
    <m/>
    <x v="35"/>
  </r>
  <r>
    <n v="1.4666666666666621"/>
    <m/>
    <m/>
    <m/>
    <m/>
    <m/>
    <m/>
    <m/>
    <m/>
    <m/>
    <m/>
    <m/>
    <x v="35"/>
  </r>
  <r>
    <n v="1.4694444444444399"/>
    <m/>
    <m/>
    <m/>
    <m/>
    <m/>
    <m/>
    <m/>
    <m/>
    <m/>
    <m/>
    <m/>
    <x v="35"/>
  </r>
  <r>
    <n v="1.4722222222222177"/>
    <m/>
    <m/>
    <m/>
    <m/>
    <m/>
    <m/>
    <m/>
    <m/>
    <m/>
    <m/>
    <m/>
    <x v="35"/>
  </r>
  <r>
    <n v="1.4749999999999954"/>
    <m/>
    <m/>
    <m/>
    <m/>
    <m/>
    <m/>
    <m/>
    <m/>
    <m/>
    <m/>
    <m/>
    <x v="35"/>
  </r>
  <r>
    <n v="1.4777777777777732"/>
    <m/>
    <m/>
    <m/>
    <m/>
    <m/>
    <m/>
    <m/>
    <m/>
    <m/>
    <m/>
    <m/>
    <x v="35"/>
  </r>
  <r>
    <n v="1.480555555555551"/>
    <m/>
    <m/>
    <m/>
    <m/>
    <m/>
    <m/>
    <m/>
    <m/>
    <m/>
    <m/>
    <m/>
    <x v="35"/>
  </r>
  <r>
    <n v="1.4833333333333287"/>
    <m/>
    <m/>
    <m/>
    <m/>
    <m/>
    <m/>
    <m/>
    <m/>
    <m/>
    <m/>
    <m/>
    <x v="35"/>
  </r>
  <r>
    <n v="1.4861111111111065"/>
    <m/>
    <m/>
    <m/>
    <m/>
    <m/>
    <m/>
    <m/>
    <m/>
    <m/>
    <m/>
    <m/>
    <x v="35"/>
  </r>
  <r>
    <n v="1.4888888888888843"/>
    <m/>
    <m/>
    <m/>
    <m/>
    <m/>
    <m/>
    <m/>
    <m/>
    <m/>
    <m/>
    <m/>
    <x v="35"/>
  </r>
  <r>
    <n v="1.491666666666662"/>
    <m/>
    <m/>
    <m/>
    <m/>
    <m/>
    <m/>
    <m/>
    <m/>
    <m/>
    <m/>
    <m/>
    <x v="35"/>
  </r>
  <r>
    <n v="1.4944444444444398"/>
    <m/>
    <m/>
    <m/>
    <m/>
    <m/>
    <m/>
    <m/>
    <m/>
    <m/>
    <m/>
    <m/>
    <x v="35"/>
  </r>
  <r>
    <n v="1.4972222222222176"/>
    <m/>
    <m/>
    <m/>
    <m/>
    <m/>
    <m/>
    <m/>
    <m/>
    <m/>
    <m/>
    <m/>
    <x v="35"/>
  </r>
  <r>
    <n v="1.4999999999999953"/>
    <m/>
    <m/>
    <m/>
    <m/>
    <m/>
    <m/>
    <m/>
    <m/>
    <m/>
    <m/>
    <m/>
    <x v="35"/>
  </r>
  <r>
    <n v="1.5027777777777731"/>
    <m/>
    <m/>
    <m/>
    <m/>
    <m/>
    <m/>
    <m/>
    <m/>
    <m/>
    <m/>
    <m/>
    <x v="35"/>
  </r>
  <r>
    <n v="1.5055555555555509"/>
    <m/>
    <m/>
    <m/>
    <m/>
    <m/>
    <m/>
    <m/>
    <m/>
    <m/>
    <m/>
    <m/>
    <x v="35"/>
  </r>
  <r>
    <n v="1.5083333333333286"/>
    <m/>
    <m/>
    <m/>
    <m/>
    <m/>
    <m/>
    <m/>
    <m/>
    <m/>
    <m/>
    <m/>
    <x v="35"/>
  </r>
  <r>
    <n v="1.5111111111111064"/>
    <m/>
    <m/>
    <m/>
    <m/>
    <m/>
    <m/>
    <m/>
    <m/>
    <m/>
    <m/>
    <m/>
    <x v="35"/>
  </r>
  <r>
    <n v="1.5138888888888842"/>
    <m/>
    <m/>
    <m/>
    <m/>
    <m/>
    <m/>
    <m/>
    <m/>
    <m/>
    <m/>
    <m/>
    <x v="35"/>
  </r>
  <r>
    <n v="1.5166666666666619"/>
    <m/>
    <m/>
    <m/>
    <m/>
    <m/>
    <m/>
    <m/>
    <m/>
    <m/>
    <m/>
    <m/>
    <x v="35"/>
  </r>
  <r>
    <n v="1.5194444444444397"/>
    <m/>
    <m/>
    <m/>
    <m/>
    <m/>
    <m/>
    <m/>
    <m/>
    <m/>
    <m/>
    <m/>
    <x v="35"/>
  </r>
  <r>
    <n v="1.5222222222222175"/>
    <m/>
    <m/>
    <m/>
    <m/>
    <m/>
    <m/>
    <m/>
    <m/>
    <m/>
    <m/>
    <m/>
    <x v="35"/>
  </r>
  <r>
    <n v="1.5249999999999952"/>
    <m/>
    <m/>
    <m/>
    <m/>
    <m/>
    <m/>
    <m/>
    <m/>
    <m/>
    <m/>
    <m/>
    <x v="35"/>
  </r>
  <r>
    <n v="1.527777777777773"/>
    <m/>
    <m/>
    <m/>
    <m/>
    <m/>
    <m/>
    <m/>
    <m/>
    <m/>
    <m/>
    <m/>
    <x v="35"/>
  </r>
  <r>
    <n v="1.5305555555555508"/>
    <m/>
    <m/>
    <m/>
    <m/>
    <m/>
    <m/>
    <m/>
    <m/>
    <m/>
    <m/>
    <m/>
    <x v="35"/>
  </r>
  <r>
    <n v="1.5333333333333286"/>
    <m/>
    <m/>
    <m/>
    <m/>
    <m/>
    <m/>
    <m/>
    <m/>
    <m/>
    <m/>
    <m/>
    <x v="35"/>
  </r>
  <r>
    <n v="1.5361111111111063"/>
    <m/>
    <m/>
    <m/>
    <m/>
    <m/>
    <m/>
    <m/>
    <m/>
    <m/>
    <m/>
    <m/>
    <x v="35"/>
  </r>
  <r>
    <n v="1.5388888888888841"/>
    <m/>
    <m/>
    <m/>
    <m/>
    <m/>
    <m/>
    <m/>
    <m/>
    <m/>
    <m/>
    <m/>
    <x v="35"/>
  </r>
  <r>
    <n v="1.5416666666666619"/>
    <m/>
    <m/>
    <m/>
    <m/>
    <m/>
    <m/>
    <m/>
    <m/>
    <m/>
    <m/>
    <m/>
    <x v="35"/>
  </r>
  <r>
    <n v="1.5444444444444396"/>
    <m/>
    <m/>
    <m/>
    <m/>
    <m/>
    <m/>
    <m/>
    <m/>
    <m/>
    <m/>
    <m/>
    <x v="35"/>
  </r>
  <r>
    <n v="1.5472222222222174"/>
    <m/>
    <m/>
    <m/>
    <m/>
    <m/>
    <m/>
    <m/>
    <m/>
    <m/>
    <m/>
    <m/>
    <x v="35"/>
  </r>
  <r>
    <n v="1.5499999999999952"/>
    <m/>
    <m/>
    <m/>
    <m/>
    <m/>
    <m/>
    <m/>
    <m/>
    <m/>
    <m/>
    <m/>
    <x v="35"/>
  </r>
  <r>
    <n v="1.5527777777777729"/>
    <m/>
    <m/>
    <m/>
    <m/>
    <m/>
    <m/>
    <m/>
    <m/>
    <m/>
    <m/>
    <m/>
    <x v="35"/>
  </r>
  <r>
    <n v="1.5555555555555507"/>
    <m/>
    <m/>
    <m/>
    <m/>
    <m/>
    <m/>
    <m/>
    <m/>
    <m/>
    <m/>
    <m/>
    <x v="35"/>
  </r>
  <r>
    <n v="1.5583333333333285"/>
    <m/>
    <m/>
    <m/>
    <m/>
    <m/>
    <m/>
    <m/>
    <m/>
    <m/>
    <m/>
    <m/>
    <x v="35"/>
  </r>
  <r>
    <n v="1.5611111111111062"/>
    <m/>
    <m/>
    <m/>
    <m/>
    <m/>
    <m/>
    <m/>
    <m/>
    <m/>
    <m/>
    <m/>
    <x v="35"/>
  </r>
  <r>
    <n v="1.563888888888884"/>
    <m/>
    <m/>
    <m/>
    <m/>
    <m/>
    <m/>
    <m/>
    <m/>
    <m/>
    <m/>
    <m/>
    <x v="35"/>
  </r>
  <r>
    <n v="1.5666666666666618"/>
    <m/>
    <m/>
    <m/>
    <m/>
    <m/>
    <m/>
    <m/>
    <m/>
    <m/>
    <m/>
    <m/>
    <x v="35"/>
  </r>
  <r>
    <n v="1.5694444444444395"/>
    <m/>
    <m/>
    <m/>
    <m/>
    <m/>
    <m/>
    <m/>
    <m/>
    <m/>
    <m/>
    <m/>
    <x v="35"/>
  </r>
  <r>
    <n v="1.5722222222222173"/>
    <m/>
    <m/>
    <m/>
    <m/>
    <m/>
    <m/>
    <m/>
    <m/>
    <m/>
    <m/>
    <m/>
    <x v="35"/>
  </r>
  <r>
    <n v="1.5749999999999951"/>
    <m/>
    <m/>
    <m/>
    <m/>
    <m/>
    <m/>
    <m/>
    <m/>
    <m/>
    <m/>
    <m/>
    <x v="35"/>
  </r>
  <r>
    <n v="1.5777777777777728"/>
    <m/>
    <m/>
    <m/>
    <m/>
    <m/>
    <m/>
    <m/>
    <m/>
    <m/>
    <m/>
    <m/>
    <x v="35"/>
  </r>
  <r>
    <n v="1.5805555555555506"/>
    <m/>
    <m/>
    <m/>
    <m/>
    <m/>
    <m/>
    <m/>
    <m/>
    <m/>
    <m/>
    <m/>
    <x v="35"/>
  </r>
  <r>
    <n v="1.5833333333333284"/>
    <m/>
    <m/>
    <m/>
    <m/>
    <m/>
    <m/>
    <m/>
    <m/>
    <m/>
    <m/>
    <m/>
    <x v="35"/>
  </r>
  <r>
    <n v="1.5861111111111061"/>
    <m/>
    <m/>
    <m/>
    <m/>
    <m/>
    <m/>
    <m/>
    <m/>
    <m/>
    <m/>
    <m/>
    <x v="35"/>
  </r>
  <r>
    <n v="1.5888888888888839"/>
    <m/>
    <m/>
    <m/>
    <m/>
    <m/>
    <m/>
    <m/>
    <m/>
    <m/>
    <m/>
    <m/>
    <x v="35"/>
  </r>
  <r>
    <n v="1.5916666666666617"/>
    <m/>
    <m/>
    <m/>
    <m/>
    <m/>
    <m/>
    <m/>
    <m/>
    <m/>
    <m/>
    <m/>
    <x v="35"/>
  </r>
  <r>
    <n v="1.5944444444444394"/>
    <m/>
    <m/>
    <m/>
    <m/>
    <m/>
    <m/>
    <m/>
    <m/>
    <m/>
    <m/>
    <m/>
    <x v="35"/>
  </r>
  <r>
    <n v="1.5972222222222172"/>
    <m/>
    <m/>
    <m/>
    <m/>
    <m/>
    <m/>
    <m/>
    <m/>
    <m/>
    <m/>
    <m/>
    <x v="35"/>
  </r>
  <r>
    <n v="1.599999999999995"/>
    <m/>
    <m/>
    <m/>
    <m/>
    <m/>
    <m/>
    <m/>
    <m/>
    <m/>
    <m/>
    <m/>
    <x v="35"/>
  </r>
  <r>
    <n v="1.6027777777777727"/>
    <m/>
    <m/>
    <m/>
    <m/>
    <m/>
    <m/>
    <m/>
    <m/>
    <m/>
    <m/>
    <m/>
    <x v="35"/>
  </r>
  <r>
    <n v="1.6055555555555505"/>
    <m/>
    <m/>
    <m/>
    <m/>
    <m/>
    <m/>
    <m/>
    <m/>
    <m/>
    <m/>
    <m/>
    <x v="35"/>
  </r>
  <r>
    <n v="1.6083333333333283"/>
    <m/>
    <m/>
    <m/>
    <m/>
    <m/>
    <m/>
    <m/>
    <m/>
    <m/>
    <m/>
    <m/>
    <x v="35"/>
  </r>
  <r>
    <n v="1.6111111111111061"/>
    <m/>
    <m/>
    <m/>
    <m/>
    <m/>
    <m/>
    <m/>
    <m/>
    <m/>
    <m/>
    <m/>
    <x v="35"/>
  </r>
  <r>
    <n v="1.6138888888888838"/>
    <m/>
    <m/>
    <m/>
    <m/>
    <m/>
    <m/>
    <m/>
    <m/>
    <m/>
    <m/>
    <m/>
    <x v="35"/>
  </r>
  <r>
    <n v="1.6166666666666616"/>
    <m/>
    <m/>
    <m/>
    <m/>
    <m/>
    <m/>
    <m/>
    <m/>
    <m/>
    <m/>
    <m/>
    <x v="35"/>
  </r>
  <r>
    <n v="1.6194444444444394"/>
    <m/>
    <m/>
    <m/>
    <m/>
    <m/>
    <m/>
    <m/>
    <m/>
    <m/>
    <m/>
    <m/>
    <x v="35"/>
  </r>
  <r>
    <n v="1.6222222222222171"/>
    <m/>
    <m/>
    <m/>
    <m/>
    <m/>
    <m/>
    <m/>
    <m/>
    <m/>
    <m/>
    <m/>
    <x v="35"/>
  </r>
  <r>
    <n v="1.6249999999999949"/>
    <m/>
    <m/>
    <m/>
    <m/>
    <m/>
    <m/>
    <m/>
    <m/>
    <m/>
    <m/>
    <m/>
    <x v="35"/>
  </r>
  <r>
    <n v="1.6277777777777727"/>
    <m/>
    <m/>
    <m/>
    <m/>
    <m/>
    <m/>
    <m/>
    <m/>
    <m/>
    <m/>
    <m/>
    <x v="35"/>
  </r>
  <r>
    <n v="1.6305555555555504"/>
    <m/>
    <m/>
    <m/>
    <m/>
    <m/>
    <m/>
    <m/>
    <m/>
    <m/>
    <m/>
    <m/>
    <x v="35"/>
  </r>
  <r>
    <n v="1.6333333333333282"/>
    <m/>
    <m/>
    <m/>
    <m/>
    <m/>
    <m/>
    <m/>
    <m/>
    <m/>
    <m/>
    <m/>
    <x v="35"/>
  </r>
  <r>
    <n v="1.636111111111106"/>
    <m/>
    <m/>
    <m/>
    <m/>
    <m/>
    <m/>
    <m/>
    <m/>
    <m/>
    <m/>
    <m/>
    <x v="35"/>
  </r>
  <r>
    <n v="1.6388888888888837"/>
    <m/>
    <m/>
    <m/>
    <m/>
    <m/>
    <m/>
    <m/>
    <m/>
    <m/>
    <m/>
    <m/>
    <x v="35"/>
  </r>
  <r>
    <n v="1.6416666666666615"/>
    <m/>
    <m/>
    <m/>
    <m/>
    <m/>
    <m/>
    <m/>
    <m/>
    <m/>
    <m/>
    <m/>
    <x v="35"/>
  </r>
  <r>
    <n v="1.6444444444444393"/>
    <m/>
    <m/>
    <m/>
    <m/>
    <m/>
    <m/>
    <m/>
    <m/>
    <m/>
    <m/>
    <m/>
    <x v="35"/>
  </r>
  <r>
    <n v="1.647222222222217"/>
    <m/>
    <m/>
    <m/>
    <m/>
    <m/>
    <m/>
    <m/>
    <m/>
    <m/>
    <m/>
    <m/>
    <x v="35"/>
  </r>
  <r>
    <n v="1.6499999999999948"/>
    <m/>
    <m/>
    <m/>
    <m/>
    <m/>
    <m/>
    <m/>
    <m/>
    <m/>
    <m/>
    <m/>
    <x v="35"/>
  </r>
  <r>
    <n v="1.6527777777777726"/>
    <m/>
    <m/>
    <m/>
    <m/>
    <m/>
    <m/>
    <m/>
    <m/>
    <m/>
    <m/>
    <m/>
    <x v="35"/>
  </r>
  <r>
    <n v="1.6555555555555503"/>
    <m/>
    <m/>
    <m/>
    <m/>
    <m/>
    <m/>
    <m/>
    <m/>
    <m/>
    <m/>
    <m/>
    <x v="35"/>
  </r>
  <r>
    <n v="1.6583333333333281"/>
    <m/>
    <m/>
    <m/>
    <m/>
    <m/>
    <m/>
    <m/>
    <m/>
    <m/>
    <m/>
    <m/>
    <x v="35"/>
  </r>
  <r>
    <n v="1.6611111111111059"/>
    <m/>
    <m/>
    <m/>
    <m/>
    <m/>
    <m/>
    <m/>
    <m/>
    <m/>
    <m/>
    <m/>
    <x v="35"/>
  </r>
  <r>
    <n v="1.6638888888888836"/>
    <m/>
    <m/>
    <m/>
    <m/>
    <m/>
    <m/>
    <m/>
    <m/>
    <m/>
    <m/>
    <m/>
    <x v="35"/>
  </r>
  <r>
    <n v="1.6666666666666614"/>
    <m/>
    <m/>
    <m/>
    <m/>
    <m/>
    <m/>
    <m/>
    <m/>
    <m/>
    <m/>
    <m/>
    <x v="35"/>
  </r>
  <r>
    <n v="1.6694444444444392"/>
    <m/>
    <m/>
    <m/>
    <m/>
    <m/>
    <m/>
    <m/>
    <m/>
    <m/>
    <m/>
    <m/>
    <x v="35"/>
  </r>
  <r>
    <n v="1.6722222222222169"/>
    <m/>
    <m/>
    <m/>
    <m/>
    <m/>
    <m/>
    <m/>
    <m/>
    <m/>
    <m/>
    <m/>
    <x v="35"/>
  </r>
  <r>
    <n v="1.6749999999999947"/>
    <m/>
    <m/>
    <m/>
    <m/>
    <m/>
    <m/>
    <m/>
    <m/>
    <m/>
    <m/>
    <m/>
    <x v="35"/>
  </r>
  <r>
    <n v="1.6777777777777725"/>
    <m/>
    <m/>
    <m/>
    <m/>
    <m/>
    <m/>
    <m/>
    <m/>
    <m/>
    <m/>
    <m/>
    <x v="35"/>
  </r>
  <r>
    <n v="1.6805555555555503"/>
    <m/>
    <m/>
    <m/>
    <m/>
    <m/>
    <m/>
    <m/>
    <m/>
    <m/>
    <m/>
    <m/>
    <x v="35"/>
  </r>
  <r>
    <n v="1.683333333333328"/>
    <m/>
    <m/>
    <m/>
    <m/>
    <m/>
    <m/>
    <m/>
    <m/>
    <m/>
    <m/>
    <m/>
    <x v="35"/>
  </r>
  <r>
    <n v="1.6861111111111058"/>
    <m/>
    <m/>
    <m/>
    <m/>
    <m/>
    <m/>
    <m/>
    <m/>
    <m/>
    <m/>
    <m/>
    <x v="35"/>
  </r>
  <r>
    <n v="1.6888888888888836"/>
    <m/>
    <m/>
    <m/>
    <m/>
    <m/>
    <m/>
    <m/>
    <m/>
    <m/>
    <m/>
    <m/>
    <x v="35"/>
  </r>
  <r>
    <n v="1.6916666666666613"/>
    <m/>
    <m/>
    <m/>
    <m/>
    <m/>
    <m/>
    <m/>
    <m/>
    <m/>
    <m/>
    <m/>
    <x v="35"/>
  </r>
  <r>
    <n v="1.6944444444444391"/>
    <m/>
    <m/>
    <m/>
    <m/>
    <m/>
    <m/>
    <m/>
    <m/>
    <m/>
    <m/>
    <m/>
    <x v="35"/>
  </r>
  <r>
    <n v="1.6972222222222169"/>
    <m/>
    <m/>
    <m/>
    <m/>
    <m/>
    <m/>
    <m/>
    <m/>
    <m/>
    <m/>
    <m/>
    <x v="35"/>
  </r>
  <r>
    <n v="1.6999999999999946"/>
    <m/>
    <m/>
    <m/>
    <m/>
    <m/>
    <m/>
    <m/>
    <m/>
    <m/>
    <m/>
    <m/>
    <x v="35"/>
  </r>
  <r>
    <n v="1.7027777777777724"/>
    <m/>
    <m/>
    <m/>
    <m/>
    <m/>
    <m/>
    <m/>
    <m/>
    <m/>
    <m/>
    <m/>
    <x v="35"/>
  </r>
  <r>
    <n v="1.7055555555555502"/>
    <m/>
    <m/>
    <m/>
    <m/>
    <m/>
    <m/>
    <m/>
    <m/>
    <m/>
    <m/>
    <m/>
    <x v="35"/>
  </r>
  <r>
    <n v="1.7083333333333279"/>
    <m/>
    <m/>
    <m/>
    <m/>
    <m/>
    <m/>
    <m/>
    <m/>
    <m/>
    <m/>
    <m/>
    <x v="35"/>
  </r>
  <r>
    <n v="1.7111111111111057"/>
    <m/>
    <m/>
    <m/>
    <m/>
    <m/>
    <m/>
    <m/>
    <m/>
    <m/>
    <m/>
    <m/>
    <x v="35"/>
  </r>
  <r>
    <n v="1.7138888888888835"/>
    <m/>
    <m/>
    <m/>
    <m/>
    <m/>
    <m/>
    <m/>
    <m/>
    <m/>
    <m/>
    <m/>
    <x v="35"/>
  </r>
  <r>
    <n v="1.7166666666666612"/>
    <m/>
    <m/>
    <m/>
    <m/>
    <m/>
    <m/>
    <m/>
    <m/>
    <m/>
    <m/>
    <m/>
    <x v="35"/>
  </r>
  <r>
    <n v="1.719444444444439"/>
    <m/>
    <m/>
    <m/>
    <m/>
    <m/>
    <m/>
    <m/>
    <m/>
    <m/>
    <m/>
    <m/>
    <x v="35"/>
  </r>
  <r>
    <n v="1.7222222222222168"/>
    <m/>
    <m/>
    <m/>
    <m/>
    <m/>
    <m/>
    <m/>
    <m/>
    <m/>
    <m/>
    <m/>
    <x v="35"/>
  </r>
  <r>
    <n v="1.7249999999999945"/>
    <m/>
    <m/>
    <m/>
    <m/>
    <m/>
    <m/>
    <m/>
    <m/>
    <m/>
    <m/>
    <m/>
    <x v="35"/>
  </r>
  <r>
    <n v="1.7277777777777723"/>
    <m/>
    <m/>
    <m/>
    <m/>
    <m/>
    <m/>
    <m/>
    <m/>
    <m/>
    <m/>
    <m/>
    <x v="35"/>
  </r>
  <r>
    <n v="1.7305555555555501"/>
    <m/>
    <m/>
    <m/>
    <m/>
    <m/>
    <m/>
    <m/>
    <m/>
    <m/>
    <m/>
    <m/>
    <x v="35"/>
  </r>
  <r>
    <n v="1.7333333333333278"/>
    <m/>
    <m/>
    <m/>
    <m/>
    <m/>
    <m/>
    <m/>
    <m/>
    <m/>
    <m/>
    <m/>
    <x v="35"/>
  </r>
  <r>
    <n v="1.7361111111111056"/>
    <m/>
    <m/>
    <m/>
    <m/>
    <m/>
    <m/>
    <m/>
    <m/>
    <m/>
    <m/>
    <m/>
    <x v="35"/>
  </r>
  <r>
    <n v="1.7388888888888834"/>
    <m/>
    <m/>
    <m/>
    <m/>
    <m/>
    <m/>
    <m/>
    <m/>
    <m/>
    <m/>
    <m/>
    <x v="35"/>
  </r>
  <r>
    <n v="1.7416666666666611"/>
    <m/>
    <m/>
    <m/>
    <m/>
    <m/>
    <m/>
    <m/>
    <m/>
    <m/>
    <m/>
    <m/>
    <x v="35"/>
  </r>
  <r>
    <n v="1.7444444444444389"/>
    <m/>
    <m/>
    <m/>
    <m/>
    <m/>
    <m/>
    <m/>
    <m/>
    <m/>
    <m/>
    <m/>
    <x v="35"/>
  </r>
  <r>
    <n v="1.7472222222222167"/>
    <m/>
    <m/>
    <m/>
    <m/>
    <m/>
    <m/>
    <m/>
    <m/>
    <m/>
    <m/>
    <m/>
    <x v="35"/>
  </r>
  <r>
    <n v="1.7499999999999944"/>
    <m/>
    <m/>
    <m/>
    <m/>
    <m/>
    <m/>
    <m/>
    <m/>
    <m/>
    <m/>
    <m/>
    <x v="35"/>
  </r>
  <r>
    <n v="1.7527777777777722"/>
    <m/>
    <m/>
    <m/>
    <m/>
    <m/>
    <m/>
    <m/>
    <m/>
    <m/>
    <m/>
    <m/>
    <x v="35"/>
  </r>
  <r>
    <n v="1.75555555555555"/>
    <m/>
    <m/>
    <m/>
    <m/>
    <m/>
    <m/>
    <m/>
    <m/>
    <m/>
    <m/>
    <m/>
    <x v="35"/>
  </r>
  <r>
    <n v="1.7583333333333278"/>
    <m/>
    <m/>
    <m/>
    <m/>
    <m/>
    <m/>
    <m/>
    <m/>
    <m/>
    <m/>
    <m/>
    <x v="35"/>
  </r>
  <r>
    <n v="1.7611111111111055"/>
    <m/>
    <m/>
    <m/>
    <m/>
    <m/>
    <m/>
    <m/>
    <m/>
    <m/>
    <m/>
    <m/>
    <x v="35"/>
  </r>
  <r>
    <n v="1.7638888888888833"/>
    <m/>
    <m/>
    <m/>
    <m/>
    <m/>
    <m/>
    <m/>
    <m/>
    <m/>
    <m/>
    <m/>
    <x v="35"/>
  </r>
  <r>
    <n v="1.7666666666666611"/>
    <m/>
    <m/>
    <m/>
    <m/>
    <m/>
    <m/>
    <m/>
    <m/>
    <m/>
    <m/>
    <m/>
    <x v="35"/>
  </r>
  <r>
    <n v="1.7694444444444388"/>
    <m/>
    <m/>
    <m/>
    <m/>
    <m/>
    <m/>
    <m/>
    <m/>
    <m/>
    <m/>
    <m/>
    <x v="35"/>
  </r>
  <r>
    <n v="1.7722222222222166"/>
    <m/>
    <m/>
    <m/>
    <m/>
    <m/>
    <m/>
    <m/>
    <m/>
    <m/>
    <m/>
    <m/>
    <x v="35"/>
  </r>
  <r>
    <n v="1.7749999999999944"/>
    <m/>
    <m/>
    <m/>
    <m/>
    <m/>
    <m/>
    <m/>
    <m/>
    <m/>
    <m/>
    <m/>
    <x v="35"/>
  </r>
  <r>
    <n v="1.7777777777777721"/>
    <m/>
    <m/>
    <m/>
    <m/>
    <m/>
    <m/>
    <m/>
    <m/>
    <m/>
    <m/>
    <m/>
    <x v="35"/>
  </r>
  <r>
    <n v="1.7805555555555499"/>
    <m/>
    <m/>
    <m/>
    <m/>
    <m/>
    <m/>
    <m/>
    <m/>
    <m/>
    <m/>
    <m/>
    <x v="35"/>
  </r>
  <r>
    <n v="1.7833333333333277"/>
    <m/>
    <m/>
    <m/>
    <m/>
    <m/>
    <m/>
    <m/>
    <m/>
    <m/>
    <m/>
    <m/>
    <x v="35"/>
  </r>
  <r>
    <n v="1.7861111111111054"/>
    <m/>
    <m/>
    <m/>
    <m/>
    <m/>
    <m/>
    <m/>
    <m/>
    <m/>
    <m/>
    <m/>
    <x v="35"/>
  </r>
  <r>
    <n v="1.7888888888888832"/>
    <m/>
    <m/>
    <m/>
    <m/>
    <m/>
    <m/>
    <m/>
    <m/>
    <m/>
    <m/>
    <m/>
    <x v="35"/>
  </r>
  <r>
    <n v="1.791666666666661"/>
    <m/>
    <m/>
    <m/>
    <m/>
    <m/>
    <m/>
    <m/>
    <m/>
    <m/>
    <m/>
    <m/>
    <x v="35"/>
  </r>
  <r>
    <n v="1.7944444444444387"/>
    <m/>
    <m/>
    <m/>
    <m/>
    <m/>
    <m/>
    <m/>
    <m/>
    <m/>
    <m/>
    <m/>
    <x v="35"/>
  </r>
  <r>
    <n v="1.7972222222222165"/>
    <m/>
    <m/>
    <m/>
    <m/>
    <m/>
    <m/>
    <m/>
    <m/>
    <m/>
    <m/>
    <m/>
    <x v="35"/>
  </r>
  <r>
    <n v="1.7999999999999943"/>
    <m/>
    <m/>
    <m/>
    <m/>
    <m/>
    <m/>
    <m/>
    <m/>
    <m/>
    <m/>
    <m/>
    <x v="35"/>
  </r>
  <r>
    <n v="1.802777777777772"/>
    <m/>
    <m/>
    <m/>
    <m/>
    <m/>
    <m/>
    <m/>
    <m/>
    <m/>
    <m/>
    <m/>
    <x v="35"/>
  </r>
  <r>
    <n v="1.8055555555555498"/>
    <m/>
    <m/>
    <m/>
    <m/>
    <m/>
    <m/>
    <m/>
    <m/>
    <m/>
    <m/>
    <m/>
    <x v="35"/>
  </r>
  <r>
    <n v="1.8083333333333276"/>
    <m/>
    <m/>
    <m/>
    <m/>
    <m/>
    <m/>
    <m/>
    <m/>
    <m/>
    <m/>
    <m/>
    <x v="35"/>
  </r>
  <r>
    <n v="1.8111111111111053"/>
    <m/>
    <m/>
    <m/>
    <m/>
    <m/>
    <m/>
    <m/>
    <m/>
    <m/>
    <m/>
    <m/>
    <x v="35"/>
  </r>
  <r>
    <n v="1.8138888888888831"/>
    <m/>
    <m/>
    <m/>
    <m/>
    <m/>
    <m/>
    <m/>
    <m/>
    <m/>
    <m/>
    <m/>
    <x v="35"/>
  </r>
  <r>
    <n v="1.8166666666666609"/>
    <m/>
    <m/>
    <m/>
    <m/>
    <m/>
    <m/>
    <m/>
    <m/>
    <m/>
    <m/>
    <m/>
    <x v="35"/>
  </r>
  <r>
    <n v="1.8194444444444386"/>
    <m/>
    <m/>
    <m/>
    <m/>
    <m/>
    <m/>
    <m/>
    <m/>
    <m/>
    <m/>
    <m/>
    <x v="35"/>
  </r>
  <r>
    <n v="1.8222222222222164"/>
    <m/>
    <m/>
    <m/>
    <m/>
    <m/>
    <m/>
    <m/>
    <m/>
    <m/>
    <m/>
    <m/>
    <x v="35"/>
  </r>
  <r>
    <n v="1.8249999999999942"/>
    <m/>
    <m/>
    <m/>
    <m/>
    <m/>
    <m/>
    <m/>
    <m/>
    <m/>
    <m/>
    <m/>
    <x v="35"/>
  </r>
  <r>
    <n v="1.827777777777772"/>
    <m/>
    <m/>
    <m/>
    <m/>
    <m/>
    <m/>
    <m/>
    <m/>
    <m/>
    <m/>
    <m/>
    <x v="35"/>
  </r>
  <r>
    <n v="1.8305555555555497"/>
    <m/>
    <m/>
    <m/>
    <m/>
    <m/>
    <m/>
    <m/>
    <m/>
    <m/>
    <m/>
    <m/>
    <x v="35"/>
  </r>
  <r>
    <n v="1.8333333333333275"/>
    <m/>
    <m/>
    <m/>
    <m/>
    <m/>
    <m/>
    <m/>
    <m/>
    <m/>
    <m/>
    <m/>
    <x v="35"/>
  </r>
  <r>
    <n v="1.8361111111111053"/>
    <m/>
    <m/>
    <m/>
    <m/>
    <m/>
    <m/>
    <m/>
    <m/>
    <m/>
    <m/>
    <m/>
    <x v="35"/>
  </r>
  <r>
    <n v="1.838888888888883"/>
    <m/>
    <m/>
    <m/>
    <m/>
    <m/>
    <m/>
    <m/>
    <m/>
    <m/>
    <m/>
    <m/>
    <x v="35"/>
  </r>
  <r>
    <n v="1.8416666666666608"/>
    <m/>
    <m/>
    <m/>
    <m/>
    <m/>
    <m/>
    <m/>
    <m/>
    <m/>
    <m/>
    <m/>
    <x v="35"/>
  </r>
  <r>
    <n v="1.8444444444444386"/>
    <m/>
    <m/>
    <m/>
    <m/>
    <m/>
    <m/>
    <m/>
    <m/>
    <m/>
    <m/>
    <m/>
    <x v="35"/>
  </r>
  <r>
    <n v="1.8472222222222163"/>
    <m/>
    <m/>
    <m/>
    <m/>
    <m/>
    <m/>
    <m/>
    <m/>
    <m/>
    <m/>
    <m/>
    <x v="35"/>
  </r>
  <r>
    <n v="1.8499999999999941"/>
    <m/>
    <m/>
    <m/>
    <m/>
    <m/>
    <m/>
    <m/>
    <m/>
    <m/>
    <m/>
    <m/>
    <x v="35"/>
  </r>
  <r>
    <n v="1.8527777777777719"/>
    <m/>
    <m/>
    <m/>
    <m/>
    <m/>
    <m/>
    <m/>
    <m/>
    <m/>
    <m/>
    <m/>
    <x v="35"/>
  </r>
  <r>
    <n v="1.8555555555555496"/>
    <m/>
    <m/>
    <m/>
    <m/>
    <m/>
    <m/>
    <m/>
    <m/>
    <m/>
    <m/>
    <m/>
    <x v="35"/>
  </r>
  <r>
    <n v="1.8583333333333274"/>
    <m/>
    <m/>
    <m/>
    <m/>
    <m/>
    <m/>
    <m/>
    <m/>
    <m/>
    <m/>
    <m/>
    <x v="35"/>
  </r>
  <r>
    <n v="1.8611111111111052"/>
    <m/>
    <m/>
    <m/>
    <m/>
    <m/>
    <m/>
    <m/>
    <m/>
    <m/>
    <m/>
    <m/>
    <x v="35"/>
  </r>
  <r>
    <n v="1.8638888888888829"/>
    <m/>
    <m/>
    <m/>
    <m/>
    <m/>
    <m/>
    <m/>
    <m/>
    <m/>
    <m/>
    <m/>
    <x v="35"/>
  </r>
  <r>
    <n v="1.8666666666666607"/>
    <m/>
    <m/>
    <m/>
    <m/>
    <m/>
    <m/>
    <m/>
    <m/>
    <m/>
    <m/>
    <m/>
    <x v="35"/>
  </r>
  <r>
    <n v="1.8694444444444385"/>
    <m/>
    <m/>
    <m/>
    <m/>
    <m/>
    <m/>
    <m/>
    <m/>
    <m/>
    <m/>
    <m/>
    <x v="35"/>
  </r>
  <r>
    <n v="1.8722222222222162"/>
    <m/>
    <m/>
    <m/>
    <m/>
    <m/>
    <m/>
    <m/>
    <m/>
    <m/>
    <m/>
    <m/>
    <x v="35"/>
  </r>
  <r>
    <n v="1.874999999999994"/>
    <m/>
    <m/>
    <m/>
    <m/>
    <m/>
    <m/>
    <m/>
    <m/>
    <m/>
    <m/>
    <m/>
    <x v="35"/>
  </r>
  <r>
    <n v="1.8777777777777718"/>
    <m/>
    <m/>
    <m/>
    <m/>
    <m/>
    <m/>
    <m/>
    <m/>
    <m/>
    <m/>
    <m/>
    <x v="35"/>
  </r>
  <r>
    <n v="1.8805555555555495"/>
    <m/>
    <m/>
    <m/>
    <m/>
    <m/>
    <m/>
    <m/>
    <m/>
    <m/>
    <m/>
    <m/>
    <x v="35"/>
  </r>
  <r>
    <n v="1.8833333333333273"/>
    <m/>
    <m/>
    <m/>
    <m/>
    <m/>
    <m/>
    <m/>
    <m/>
    <m/>
    <m/>
    <m/>
    <x v="35"/>
  </r>
  <r>
    <n v="1.8861111111111051"/>
    <m/>
    <m/>
    <m/>
    <m/>
    <m/>
    <m/>
    <m/>
    <m/>
    <m/>
    <m/>
    <m/>
    <x v="35"/>
  </r>
  <r>
    <n v="1.8888888888888828"/>
    <m/>
    <m/>
    <m/>
    <m/>
    <m/>
    <m/>
    <m/>
    <m/>
    <m/>
    <m/>
    <m/>
    <x v="35"/>
  </r>
  <r>
    <n v="1.8916666666666606"/>
    <m/>
    <m/>
    <m/>
    <m/>
    <m/>
    <m/>
    <m/>
    <m/>
    <m/>
    <m/>
    <m/>
    <x v="35"/>
  </r>
  <r>
    <n v="1.8944444444444384"/>
    <m/>
    <m/>
    <m/>
    <m/>
    <m/>
    <m/>
    <m/>
    <m/>
    <m/>
    <m/>
    <m/>
    <x v="35"/>
  </r>
  <r>
    <n v="1.8972222222222161"/>
    <m/>
    <m/>
    <m/>
    <m/>
    <m/>
    <m/>
    <m/>
    <m/>
    <m/>
    <m/>
    <m/>
    <x v="35"/>
  </r>
  <r>
    <n v="1.8999999999999939"/>
    <m/>
    <m/>
    <m/>
    <m/>
    <m/>
    <m/>
    <m/>
    <m/>
    <m/>
    <m/>
    <m/>
    <x v="35"/>
  </r>
  <r>
    <n v="1.9027777777777717"/>
    <m/>
    <m/>
    <m/>
    <m/>
    <m/>
    <m/>
    <m/>
    <m/>
    <m/>
    <m/>
    <m/>
    <x v="35"/>
  </r>
  <r>
    <n v="1.9055555555555495"/>
    <m/>
    <m/>
    <m/>
    <m/>
    <m/>
    <m/>
    <m/>
    <m/>
    <m/>
    <m/>
    <m/>
    <x v="35"/>
  </r>
  <r>
    <n v="1.9083333333333272"/>
    <m/>
    <m/>
    <m/>
    <m/>
    <m/>
    <m/>
    <m/>
    <m/>
    <m/>
    <m/>
    <m/>
    <x v="35"/>
  </r>
  <r>
    <n v="1.911111111111105"/>
    <m/>
    <m/>
    <m/>
    <m/>
    <m/>
    <m/>
    <m/>
    <m/>
    <m/>
    <m/>
    <m/>
    <x v="35"/>
  </r>
  <r>
    <n v="1.9138888888888828"/>
    <m/>
    <m/>
    <m/>
    <m/>
    <m/>
    <m/>
    <m/>
    <m/>
    <m/>
    <m/>
    <m/>
    <x v="35"/>
  </r>
  <r>
    <n v="1.9166666666666605"/>
    <m/>
    <m/>
    <m/>
    <m/>
    <m/>
    <m/>
    <m/>
    <m/>
    <m/>
    <m/>
    <m/>
    <x v="35"/>
  </r>
  <r>
    <n v="1.9194444444444383"/>
    <m/>
    <m/>
    <m/>
    <m/>
    <m/>
    <m/>
    <m/>
    <m/>
    <m/>
    <m/>
    <m/>
    <x v="35"/>
  </r>
  <r>
    <n v="1.9222222222222161"/>
    <m/>
    <m/>
    <m/>
    <m/>
    <m/>
    <m/>
    <m/>
    <m/>
    <m/>
    <m/>
    <m/>
    <x v="35"/>
  </r>
  <r>
    <n v="1.9249999999999938"/>
    <m/>
    <m/>
    <m/>
    <m/>
    <m/>
    <m/>
    <m/>
    <m/>
    <m/>
    <m/>
    <m/>
    <x v="35"/>
  </r>
  <r>
    <n v="1.9277777777777716"/>
    <m/>
    <m/>
    <m/>
    <m/>
    <m/>
    <m/>
    <m/>
    <m/>
    <m/>
    <m/>
    <m/>
    <x v="35"/>
  </r>
  <r>
    <n v="1.9305555555555494"/>
    <m/>
    <m/>
    <m/>
    <m/>
    <m/>
    <m/>
    <m/>
    <m/>
    <m/>
    <m/>
    <m/>
    <x v="35"/>
  </r>
  <r>
    <n v="1.9333333333333271"/>
    <m/>
    <m/>
    <m/>
    <m/>
    <m/>
    <m/>
    <m/>
    <m/>
    <m/>
    <m/>
    <m/>
    <x v="35"/>
  </r>
  <r>
    <n v="1.9361111111111049"/>
    <m/>
    <m/>
    <m/>
    <m/>
    <m/>
    <m/>
    <m/>
    <m/>
    <m/>
    <m/>
    <m/>
    <x v="35"/>
  </r>
  <r>
    <n v="1.9388888888888827"/>
    <m/>
    <m/>
    <m/>
    <m/>
    <m/>
    <m/>
    <m/>
    <m/>
    <m/>
    <m/>
    <m/>
    <x v="35"/>
  </r>
  <r>
    <n v="1.9416666666666604"/>
    <m/>
    <m/>
    <m/>
    <m/>
    <m/>
    <m/>
    <m/>
    <m/>
    <m/>
    <m/>
    <m/>
    <x v="35"/>
  </r>
  <r>
    <n v="1.9444444444444382"/>
    <m/>
    <m/>
    <m/>
    <m/>
    <m/>
    <m/>
    <m/>
    <m/>
    <m/>
    <m/>
    <m/>
    <x v="35"/>
  </r>
  <r>
    <n v="1.947222222222216"/>
    <m/>
    <m/>
    <m/>
    <m/>
    <m/>
    <m/>
    <m/>
    <m/>
    <m/>
    <m/>
    <m/>
    <x v="35"/>
  </r>
  <r>
    <n v="1.9499999999999937"/>
    <m/>
    <m/>
    <m/>
    <m/>
    <m/>
    <m/>
    <m/>
    <m/>
    <m/>
    <m/>
    <m/>
    <x v="35"/>
  </r>
  <r>
    <n v="1.9527777777777715"/>
    <m/>
    <m/>
    <m/>
    <m/>
    <m/>
    <m/>
    <m/>
    <m/>
    <m/>
    <m/>
    <m/>
    <x v="35"/>
  </r>
  <r>
    <n v="1.9555555555555493"/>
    <m/>
    <m/>
    <m/>
    <m/>
    <m/>
    <m/>
    <m/>
    <m/>
    <m/>
    <m/>
    <m/>
    <x v="35"/>
  </r>
  <r>
    <n v="1.958333333333327"/>
    <m/>
    <m/>
    <m/>
    <m/>
    <m/>
    <m/>
    <m/>
    <m/>
    <m/>
    <m/>
    <m/>
    <x v="35"/>
  </r>
  <r>
    <n v="1.9611111111111048"/>
    <m/>
    <m/>
    <m/>
    <m/>
    <m/>
    <m/>
    <m/>
    <m/>
    <m/>
    <m/>
    <m/>
    <x v="35"/>
  </r>
  <r>
    <n v="1.9638888888888826"/>
    <m/>
    <m/>
    <m/>
    <m/>
    <m/>
    <m/>
    <m/>
    <m/>
    <m/>
    <m/>
    <m/>
    <x v="35"/>
  </r>
  <r>
    <n v="1.9666666666666603"/>
    <m/>
    <m/>
    <m/>
    <m/>
    <m/>
    <m/>
    <m/>
    <m/>
    <m/>
    <m/>
    <m/>
    <x v="35"/>
  </r>
  <r>
    <n v="1.9694444444444381"/>
    <m/>
    <m/>
    <m/>
    <m/>
    <m/>
    <m/>
    <m/>
    <m/>
    <m/>
    <m/>
    <m/>
    <x v="35"/>
  </r>
  <r>
    <n v="1.9722222222222159"/>
    <m/>
    <m/>
    <m/>
    <m/>
    <m/>
    <m/>
    <m/>
    <m/>
    <m/>
    <m/>
    <m/>
    <x v="35"/>
  </r>
  <r>
    <n v="1.9749999999999936"/>
    <m/>
    <m/>
    <m/>
    <m/>
    <m/>
    <m/>
    <m/>
    <m/>
    <m/>
    <m/>
    <m/>
    <x v="35"/>
  </r>
  <r>
    <n v="1.9777777777777714"/>
    <m/>
    <m/>
    <m/>
    <m/>
    <m/>
    <m/>
    <m/>
    <m/>
    <m/>
    <m/>
    <m/>
    <x v="35"/>
  </r>
  <r>
    <n v="1.9805555555555492"/>
    <m/>
    <m/>
    <m/>
    <m/>
    <m/>
    <m/>
    <m/>
    <m/>
    <m/>
    <m/>
    <m/>
    <x v="35"/>
  </r>
  <r>
    <n v="1.983333333333327"/>
    <m/>
    <m/>
    <m/>
    <m/>
    <m/>
    <m/>
    <m/>
    <m/>
    <m/>
    <m/>
    <m/>
    <x v="35"/>
  </r>
  <r>
    <n v="1.9861111111111047"/>
    <m/>
    <m/>
    <m/>
    <m/>
    <m/>
    <m/>
    <m/>
    <m/>
    <m/>
    <m/>
    <m/>
    <x v="35"/>
  </r>
  <r>
    <n v="1.9888888888888825"/>
    <m/>
    <m/>
    <m/>
    <m/>
    <m/>
    <m/>
    <m/>
    <m/>
    <m/>
    <m/>
    <m/>
    <x v="35"/>
  </r>
  <r>
    <n v="1.9916666666666603"/>
    <m/>
    <m/>
    <m/>
    <m/>
    <m/>
    <m/>
    <m/>
    <m/>
    <m/>
    <m/>
    <m/>
    <x v="35"/>
  </r>
  <r>
    <n v="1.994444444444438"/>
    <m/>
    <m/>
    <m/>
    <m/>
    <m/>
    <m/>
    <m/>
    <m/>
    <m/>
    <m/>
    <m/>
    <x v="35"/>
  </r>
  <r>
    <n v="1.9972222222222158"/>
    <m/>
    <m/>
    <m/>
    <m/>
    <m/>
    <m/>
    <m/>
    <m/>
    <m/>
    <m/>
    <m/>
    <x v="35"/>
  </r>
  <r>
    <n v="1.9999999999999936"/>
    <m/>
    <m/>
    <m/>
    <m/>
    <m/>
    <m/>
    <m/>
    <m/>
    <m/>
    <m/>
    <m/>
    <x v="35"/>
  </r>
  <r>
    <n v="2.0027777777777716"/>
    <m/>
    <m/>
    <m/>
    <m/>
    <m/>
    <m/>
    <m/>
    <m/>
    <m/>
    <m/>
    <m/>
    <x v="35"/>
  </r>
  <r>
    <n v="2.0055555555555493"/>
    <m/>
    <m/>
    <m/>
    <m/>
    <m/>
    <m/>
    <m/>
    <m/>
    <m/>
    <m/>
    <m/>
    <x v="35"/>
  </r>
  <r>
    <n v="2.0083333333333271"/>
    <m/>
    <m/>
    <m/>
    <m/>
    <m/>
    <m/>
    <m/>
    <m/>
    <m/>
    <m/>
    <m/>
    <x v="35"/>
  </r>
  <r>
    <n v="2.0111111111111049"/>
    <m/>
    <m/>
    <m/>
    <m/>
    <m/>
    <m/>
    <m/>
    <m/>
    <m/>
    <m/>
    <m/>
    <x v="35"/>
  </r>
  <r>
    <n v="2.0138888888888826"/>
    <m/>
    <m/>
    <m/>
    <m/>
    <m/>
    <m/>
    <m/>
    <m/>
    <m/>
    <m/>
    <m/>
    <x v="35"/>
  </r>
  <r>
    <n v="2.0166666666666604"/>
    <m/>
    <m/>
    <m/>
    <m/>
    <m/>
    <m/>
    <m/>
    <m/>
    <m/>
    <m/>
    <m/>
    <x v="35"/>
  </r>
  <r>
    <n v="2.0194444444444382"/>
    <m/>
    <m/>
    <m/>
    <m/>
    <m/>
    <m/>
    <m/>
    <m/>
    <m/>
    <m/>
    <m/>
    <x v="35"/>
  </r>
  <r>
    <n v="2.0222222222222159"/>
    <m/>
    <m/>
    <m/>
    <m/>
    <m/>
    <m/>
    <m/>
    <m/>
    <m/>
    <m/>
    <m/>
    <x v="35"/>
  </r>
  <r>
    <n v="2.0249999999999937"/>
    <m/>
    <m/>
    <m/>
    <m/>
    <m/>
    <m/>
    <m/>
    <m/>
    <m/>
    <m/>
    <m/>
    <x v="35"/>
  </r>
  <r>
    <n v="2.0277777777777715"/>
    <m/>
    <m/>
    <m/>
    <m/>
    <m/>
    <m/>
    <m/>
    <m/>
    <m/>
    <m/>
    <m/>
    <x v="35"/>
  </r>
  <r>
    <n v="2.0305555555555492"/>
    <m/>
    <m/>
    <m/>
    <m/>
    <m/>
    <m/>
    <m/>
    <m/>
    <m/>
    <m/>
    <m/>
    <x v="35"/>
  </r>
  <r>
    <n v="2.033333333333327"/>
    <m/>
    <m/>
    <m/>
    <m/>
    <m/>
    <m/>
    <m/>
    <m/>
    <m/>
    <m/>
    <m/>
    <x v="35"/>
  </r>
  <r>
    <n v="2.0361111111111048"/>
    <m/>
    <m/>
    <m/>
    <m/>
    <m/>
    <m/>
    <m/>
    <m/>
    <m/>
    <m/>
    <m/>
    <x v="35"/>
  </r>
  <r>
    <n v="2.0388888888888825"/>
    <m/>
    <m/>
    <m/>
    <m/>
    <m/>
    <m/>
    <m/>
    <m/>
    <m/>
    <m/>
    <m/>
    <x v="35"/>
  </r>
  <r>
    <n v="2.0416666666666603"/>
    <m/>
    <m/>
    <m/>
    <m/>
    <m/>
    <m/>
    <m/>
    <m/>
    <m/>
    <m/>
    <m/>
    <x v="35"/>
  </r>
  <r>
    <n v="2.0444444444444381"/>
    <m/>
    <m/>
    <m/>
    <m/>
    <m/>
    <m/>
    <m/>
    <m/>
    <m/>
    <m/>
    <m/>
    <x v="35"/>
  </r>
  <r>
    <n v="2.0472222222222158"/>
    <m/>
    <m/>
    <m/>
    <m/>
    <m/>
    <m/>
    <m/>
    <m/>
    <m/>
    <m/>
    <m/>
    <x v="35"/>
  </r>
  <r>
    <n v="2.0499999999999936"/>
    <m/>
    <m/>
    <m/>
    <m/>
    <m/>
    <m/>
    <m/>
    <m/>
    <m/>
    <m/>
    <m/>
    <x v="35"/>
  </r>
  <r>
    <n v="2.0527777777777714"/>
    <m/>
    <m/>
    <m/>
    <m/>
    <m/>
    <m/>
    <m/>
    <m/>
    <m/>
    <m/>
    <m/>
    <x v="35"/>
  </r>
  <r>
    <n v="2.0555555555555491"/>
    <m/>
    <m/>
    <m/>
    <m/>
    <m/>
    <m/>
    <m/>
    <m/>
    <m/>
    <m/>
    <m/>
    <x v="35"/>
  </r>
  <r>
    <n v="2.0583333333333269"/>
    <m/>
    <m/>
    <m/>
    <m/>
    <m/>
    <m/>
    <m/>
    <m/>
    <m/>
    <m/>
    <m/>
    <x v="35"/>
  </r>
  <r>
    <n v="2.0611111111111047"/>
    <m/>
    <m/>
    <m/>
    <m/>
    <m/>
    <m/>
    <m/>
    <m/>
    <m/>
    <m/>
    <m/>
    <x v="35"/>
  </r>
  <r>
    <n v="2.0638888888888824"/>
    <m/>
    <m/>
    <m/>
    <m/>
    <m/>
    <m/>
    <m/>
    <m/>
    <m/>
    <m/>
    <m/>
    <x v="35"/>
  </r>
  <r>
    <n v="2.0666666666666602"/>
    <m/>
    <m/>
    <m/>
    <m/>
    <m/>
    <m/>
    <m/>
    <m/>
    <m/>
    <m/>
    <m/>
    <x v="35"/>
  </r>
  <r>
    <n v="2.069444444444438"/>
    <m/>
    <m/>
    <m/>
    <m/>
    <m/>
    <m/>
    <m/>
    <m/>
    <m/>
    <m/>
    <m/>
    <x v="35"/>
  </r>
  <r>
    <n v="2.0722222222222157"/>
    <m/>
    <m/>
    <m/>
    <m/>
    <m/>
    <m/>
    <m/>
    <m/>
    <m/>
    <m/>
    <m/>
    <x v="35"/>
  </r>
  <r>
    <n v="2.0749999999999935"/>
    <m/>
    <m/>
    <m/>
    <m/>
    <m/>
    <m/>
    <m/>
    <m/>
    <m/>
    <m/>
    <m/>
    <x v="35"/>
  </r>
  <r>
    <n v="2.0777777777777713"/>
    <m/>
    <m/>
    <m/>
    <m/>
    <m/>
    <m/>
    <m/>
    <m/>
    <m/>
    <m/>
    <m/>
    <x v="35"/>
  </r>
  <r>
    <n v="2.0805555555555491"/>
    <m/>
    <m/>
    <m/>
    <m/>
    <m/>
    <m/>
    <m/>
    <m/>
    <m/>
    <m/>
    <m/>
    <x v="35"/>
  </r>
  <r>
    <n v="2.0833333333333268"/>
    <m/>
    <m/>
    <m/>
    <m/>
    <m/>
    <m/>
    <m/>
    <m/>
    <m/>
    <m/>
    <m/>
    <x v="35"/>
  </r>
  <r>
    <n v="2.0861111111111046"/>
    <m/>
    <m/>
    <m/>
    <m/>
    <m/>
    <m/>
    <m/>
    <m/>
    <m/>
    <m/>
    <m/>
    <x v="35"/>
  </r>
  <r>
    <n v="2.0888888888888824"/>
    <m/>
    <m/>
    <m/>
    <m/>
    <m/>
    <m/>
    <m/>
    <m/>
    <m/>
    <m/>
    <m/>
    <x v="35"/>
  </r>
  <r>
    <n v="2.0916666666666601"/>
    <m/>
    <m/>
    <m/>
    <m/>
    <m/>
    <m/>
    <m/>
    <m/>
    <m/>
    <m/>
    <m/>
    <x v="35"/>
  </r>
  <r>
    <n v="2.0944444444444379"/>
    <m/>
    <m/>
    <m/>
    <m/>
    <m/>
    <m/>
    <m/>
    <m/>
    <m/>
    <m/>
    <m/>
    <x v="35"/>
  </r>
  <r>
    <n v="2.0972222222222157"/>
    <m/>
    <m/>
    <m/>
    <m/>
    <m/>
    <m/>
    <m/>
    <m/>
    <m/>
    <m/>
    <m/>
    <x v="35"/>
  </r>
  <r>
    <n v="2.0999999999999934"/>
    <m/>
    <m/>
    <m/>
    <m/>
    <m/>
    <m/>
    <m/>
    <m/>
    <m/>
    <m/>
    <m/>
    <x v="35"/>
  </r>
  <r>
    <n v="2.1027777777777712"/>
    <m/>
    <m/>
    <m/>
    <m/>
    <m/>
    <m/>
    <m/>
    <m/>
    <m/>
    <m/>
    <m/>
    <x v="35"/>
  </r>
  <r>
    <n v="2.105555555555549"/>
    <m/>
    <m/>
    <m/>
    <m/>
    <m/>
    <m/>
    <m/>
    <m/>
    <m/>
    <m/>
    <m/>
    <x v="35"/>
  </r>
  <r>
    <n v="2.1083333333333267"/>
    <m/>
    <m/>
    <m/>
    <m/>
    <m/>
    <m/>
    <m/>
    <m/>
    <m/>
    <m/>
    <m/>
    <x v="35"/>
  </r>
  <r>
    <n v="2.1111111111111045"/>
    <m/>
    <m/>
    <m/>
    <m/>
    <m/>
    <m/>
    <m/>
    <m/>
    <m/>
    <m/>
    <m/>
    <x v="35"/>
  </r>
  <r>
    <n v="2.1138888888888823"/>
    <m/>
    <m/>
    <m/>
    <m/>
    <m/>
    <m/>
    <m/>
    <m/>
    <m/>
    <m/>
    <m/>
    <x v="35"/>
  </r>
  <r>
    <n v="2.11666666666666"/>
    <m/>
    <m/>
    <m/>
    <m/>
    <m/>
    <m/>
    <m/>
    <m/>
    <m/>
    <m/>
    <m/>
    <x v="35"/>
  </r>
  <r>
    <n v="2.1194444444444378"/>
    <m/>
    <m/>
    <m/>
    <m/>
    <m/>
    <m/>
    <m/>
    <m/>
    <m/>
    <m/>
    <m/>
    <x v="35"/>
  </r>
  <r>
    <n v="2.1222222222222156"/>
    <m/>
    <m/>
    <m/>
    <m/>
    <m/>
    <m/>
    <m/>
    <m/>
    <m/>
    <m/>
    <m/>
    <x v="35"/>
  </r>
  <r>
    <n v="2.1249999999999933"/>
    <m/>
    <m/>
    <m/>
    <m/>
    <m/>
    <m/>
    <m/>
    <m/>
    <m/>
    <m/>
    <m/>
    <x v="35"/>
  </r>
  <r>
    <n v="2.1277777777777711"/>
    <m/>
    <m/>
    <m/>
    <m/>
    <m/>
    <m/>
    <m/>
    <m/>
    <m/>
    <m/>
    <m/>
    <x v="35"/>
  </r>
  <r>
    <n v="2.1305555555555489"/>
    <m/>
    <m/>
    <m/>
    <m/>
    <m/>
    <m/>
    <m/>
    <m/>
    <m/>
    <m/>
    <m/>
    <x v="35"/>
  </r>
  <r>
    <n v="2.1333333333333266"/>
    <m/>
    <m/>
    <m/>
    <m/>
    <m/>
    <m/>
    <m/>
    <m/>
    <m/>
    <m/>
    <m/>
    <x v="35"/>
  </r>
  <r>
    <n v="2.1361111111111044"/>
    <m/>
    <m/>
    <m/>
    <m/>
    <m/>
    <m/>
    <m/>
    <m/>
    <m/>
    <m/>
    <m/>
    <x v="35"/>
  </r>
  <r>
    <n v="2.1388888888888822"/>
    <m/>
    <m/>
    <m/>
    <m/>
    <m/>
    <m/>
    <m/>
    <m/>
    <m/>
    <m/>
    <m/>
    <x v="35"/>
  </r>
  <r>
    <n v="2.1416666666666599"/>
    <m/>
    <m/>
    <m/>
    <m/>
    <m/>
    <m/>
    <m/>
    <m/>
    <m/>
    <m/>
    <m/>
    <x v="35"/>
  </r>
  <r>
    <n v="2.1444444444444377"/>
    <m/>
    <m/>
    <m/>
    <m/>
    <m/>
    <m/>
    <m/>
    <m/>
    <m/>
    <m/>
    <m/>
    <x v="35"/>
  </r>
  <r>
    <n v="2.1472222222222155"/>
    <m/>
    <m/>
    <m/>
    <m/>
    <m/>
    <m/>
    <m/>
    <m/>
    <m/>
    <m/>
    <m/>
    <x v="35"/>
  </r>
  <r>
    <n v="2.1499999999999932"/>
    <m/>
    <m/>
    <m/>
    <m/>
    <m/>
    <m/>
    <m/>
    <m/>
    <m/>
    <m/>
    <m/>
    <x v="35"/>
  </r>
  <r>
    <n v="2.152777777777771"/>
    <m/>
    <m/>
    <m/>
    <m/>
    <m/>
    <m/>
    <m/>
    <m/>
    <m/>
    <m/>
    <m/>
    <x v="35"/>
  </r>
  <r>
    <n v="2.1555555555555488"/>
    <m/>
    <m/>
    <m/>
    <m/>
    <m/>
    <m/>
    <m/>
    <m/>
    <m/>
    <m/>
    <m/>
    <x v="35"/>
  </r>
  <r>
    <n v="2.1583333333333266"/>
    <m/>
    <m/>
    <m/>
    <m/>
    <m/>
    <m/>
    <m/>
    <m/>
    <m/>
    <m/>
    <m/>
    <x v="35"/>
  </r>
  <r>
    <n v="2.1611111111111043"/>
    <m/>
    <m/>
    <m/>
    <m/>
    <m/>
    <m/>
    <m/>
    <m/>
    <m/>
    <m/>
    <m/>
    <x v="35"/>
  </r>
  <r>
    <n v="2.1638888888888821"/>
    <m/>
    <m/>
    <m/>
    <m/>
    <m/>
    <m/>
    <m/>
    <m/>
    <m/>
    <m/>
    <m/>
    <x v="35"/>
  </r>
  <r>
    <n v="2.1666666666666599"/>
    <m/>
    <m/>
    <m/>
    <m/>
    <m/>
    <m/>
    <m/>
    <m/>
    <m/>
    <m/>
    <m/>
    <x v="35"/>
  </r>
  <r>
    <n v="2.1694444444444376"/>
    <m/>
    <m/>
    <m/>
    <m/>
    <m/>
    <m/>
    <m/>
    <m/>
    <m/>
    <m/>
    <m/>
    <x v="35"/>
  </r>
  <r>
    <n v="2.1722222222222154"/>
    <m/>
    <m/>
    <m/>
    <m/>
    <m/>
    <m/>
    <m/>
    <m/>
    <m/>
    <m/>
    <m/>
    <x v="35"/>
  </r>
  <r>
    <n v="2.1749999999999932"/>
    <m/>
    <m/>
    <m/>
    <m/>
    <m/>
    <m/>
    <m/>
    <m/>
    <m/>
    <m/>
    <m/>
    <x v="35"/>
  </r>
  <r>
    <n v="2.1777777777777709"/>
    <m/>
    <m/>
    <m/>
    <m/>
    <m/>
    <m/>
    <m/>
    <m/>
    <m/>
    <m/>
    <m/>
    <x v="35"/>
  </r>
  <r>
    <n v="2.1805555555555487"/>
    <m/>
    <m/>
    <m/>
    <m/>
    <m/>
    <m/>
    <m/>
    <m/>
    <m/>
    <m/>
    <m/>
    <x v="35"/>
  </r>
  <r>
    <n v="2.1833333333333265"/>
    <m/>
    <m/>
    <m/>
    <m/>
    <m/>
    <m/>
    <m/>
    <m/>
    <m/>
    <m/>
    <m/>
    <x v="35"/>
  </r>
  <r>
    <n v="2.1861111111111042"/>
    <m/>
    <m/>
    <m/>
    <m/>
    <m/>
    <m/>
    <m/>
    <m/>
    <m/>
    <m/>
    <m/>
    <x v="35"/>
  </r>
  <r>
    <n v="2.188888888888882"/>
    <m/>
    <m/>
    <m/>
    <m/>
    <m/>
    <m/>
    <m/>
    <m/>
    <m/>
    <m/>
    <m/>
    <x v="35"/>
  </r>
  <r>
    <n v="2.1916666666666598"/>
    <m/>
    <m/>
    <m/>
    <m/>
    <m/>
    <m/>
    <m/>
    <m/>
    <m/>
    <m/>
    <m/>
    <x v="35"/>
  </r>
  <r>
    <n v="2.1944444444444375"/>
    <m/>
    <m/>
    <m/>
    <m/>
    <m/>
    <m/>
    <m/>
    <m/>
    <m/>
    <m/>
    <m/>
    <x v="35"/>
  </r>
  <r>
    <n v="2.1972222222222153"/>
    <m/>
    <m/>
    <m/>
    <m/>
    <m/>
    <m/>
    <m/>
    <m/>
    <m/>
    <m/>
    <m/>
    <x v="35"/>
  </r>
  <r>
    <n v="2.1999999999999931"/>
    <m/>
    <m/>
    <m/>
    <m/>
    <m/>
    <m/>
    <m/>
    <m/>
    <m/>
    <m/>
    <m/>
    <x v="35"/>
  </r>
  <r>
    <n v="2.2027777777777708"/>
    <m/>
    <m/>
    <m/>
    <m/>
    <m/>
    <m/>
    <m/>
    <m/>
    <m/>
    <m/>
    <m/>
    <x v="35"/>
  </r>
  <r>
    <n v="2.2055555555555486"/>
    <m/>
    <m/>
    <m/>
    <m/>
    <m/>
    <m/>
    <m/>
    <m/>
    <m/>
    <m/>
    <m/>
    <x v="35"/>
  </r>
  <r>
    <n v="2.2083333333333264"/>
    <m/>
    <m/>
    <m/>
    <m/>
    <m/>
    <m/>
    <m/>
    <m/>
    <m/>
    <m/>
    <m/>
    <x v="35"/>
  </r>
  <r>
    <n v="2.2111111111111041"/>
    <m/>
    <m/>
    <m/>
    <m/>
    <m/>
    <m/>
    <m/>
    <m/>
    <m/>
    <m/>
    <m/>
    <x v="35"/>
  </r>
  <r>
    <n v="2.2138888888888819"/>
    <m/>
    <m/>
    <m/>
    <m/>
    <m/>
    <m/>
    <m/>
    <m/>
    <m/>
    <m/>
    <m/>
    <x v="35"/>
  </r>
  <r>
    <n v="2.2166666666666597"/>
    <m/>
    <m/>
    <m/>
    <m/>
    <m/>
    <m/>
    <m/>
    <m/>
    <m/>
    <m/>
    <m/>
    <x v="35"/>
  </r>
  <r>
    <n v="2.2194444444444374"/>
    <m/>
    <m/>
    <m/>
    <m/>
    <m/>
    <m/>
    <m/>
    <m/>
    <m/>
    <m/>
    <m/>
    <x v="35"/>
  </r>
  <r>
    <n v="2.2222222222222152"/>
    <m/>
    <m/>
    <m/>
    <m/>
    <m/>
    <m/>
    <m/>
    <m/>
    <m/>
    <m/>
    <m/>
    <x v="35"/>
  </r>
  <r>
    <n v="2.224999999999993"/>
    <m/>
    <m/>
    <m/>
    <m/>
    <m/>
    <m/>
    <m/>
    <m/>
    <m/>
    <m/>
    <m/>
    <x v="35"/>
  </r>
  <r>
    <n v="2.2277777777777708"/>
    <m/>
    <m/>
    <m/>
    <m/>
    <m/>
    <m/>
    <m/>
    <m/>
    <m/>
    <m/>
    <m/>
    <x v="35"/>
  </r>
  <r>
    <n v="2.2305555555555485"/>
    <m/>
    <m/>
    <m/>
    <m/>
    <m/>
    <m/>
    <m/>
    <m/>
    <m/>
    <m/>
    <m/>
    <x v="35"/>
  </r>
  <r>
    <n v="2.2333333333333263"/>
    <m/>
    <m/>
    <m/>
    <m/>
    <m/>
    <m/>
    <m/>
    <m/>
    <m/>
    <m/>
    <m/>
    <x v="35"/>
  </r>
  <r>
    <n v="2.2361111111111041"/>
    <m/>
    <m/>
    <m/>
    <m/>
    <m/>
    <m/>
    <m/>
    <m/>
    <m/>
    <m/>
    <m/>
    <x v="35"/>
  </r>
  <r>
    <n v="2.2388888888888818"/>
    <m/>
    <m/>
    <m/>
    <m/>
    <m/>
    <m/>
    <m/>
    <m/>
    <m/>
    <m/>
    <m/>
    <x v="35"/>
  </r>
  <r>
    <n v="2.2416666666666596"/>
    <m/>
    <m/>
    <m/>
    <m/>
    <m/>
    <m/>
    <m/>
    <m/>
    <m/>
    <m/>
    <m/>
    <x v="35"/>
  </r>
  <r>
    <n v="2.2444444444444374"/>
    <m/>
    <m/>
    <m/>
    <m/>
    <m/>
    <m/>
    <m/>
    <m/>
    <m/>
    <m/>
    <m/>
    <x v="35"/>
  </r>
  <r>
    <n v="2.2472222222222151"/>
    <m/>
    <m/>
    <m/>
    <m/>
    <m/>
    <m/>
    <m/>
    <m/>
    <m/>
    <m/>
    <m/>
    <x v="35"/>
  </r>
  <r>
    <n v="2.2499999999999929"/>
    <m/>
    <m/>
    <m/>
    <m/>
    <m/>
    <m/>
    <m/>
    <m/>
    <m/>
    <m/>
    <m/>
    <x v="35"/>
  </r>
  <r>
    <n v="2.2527777777777707"/>
    <m/>
    <m/>
    <m/>
    <m/>
    <m/>
    <m/>
    <m/>
    <m/>
    <m/>
    <m/>
    <m/>
    <x v="35"/>
  </r>
  <r>
    <n v="2.2555555555555484"/>
    <m/>
    <m/>
    <m/>
    <m/>
    <m/>
    <m/>
    <m/>
    <m/>
    <m/>
    <m/>
    <m/>
    <x v="35"/>
  </r>
  <r>
    <n v="2.2583333333333262"/>
    <m/>
    <m/>
    <m/>
    <m/>
    <m/>
    <m/>
    <m/>
    <m/>
    <m/>
    <m/>
    <m/>
    <x v="35"/>
  </r>
  <r>
    <n v="2.261111111111104"/>
    <m/>
    <m/>
    <m/>
    <m/>
    <m/>
    <m/>
    <m/>
    <m/>
    <m/>
    <m/>
    <m/>
    <x v="35"/>
  </r>
  <r>
    <n v="2.2638888888888817"/>
    <m/>
    <m/>
    <m/>
    <m/>
    <m/>
    <m/>
    <m/>
    <m/>
    <m/>
    <m/>
    <m/>
    <x v="35"/>
  </r>
  <r>
    <n v="2.2666666666666595"/>
    <m/>
    <m/>
    <m/>
    <m/>
    <m/>
    <m/>
    <m/>
    <m/>
    <m/>
    <m/>
    <m/>
    <x v="35"/>
  </r>
  <r>
    <n v="2.2694444444444373"/>
    <m/>
    <m/>
    <m/>
    <m/>
    <m/>
    <m/>
    <m/>
    <m/>
    <m/>
    <m/>
    <m/>
    <x v="35"/>
  </r>
  <r>
    <n v="2.272222222222215"/>
    <m/>
    <m/>
    <m/>
    <m/>
    <m/>
    <m/>
    <m/>
    <m/>
    <m/>
    <m/>
    <m/>
    <x v="35"/>
  </r>
  <r>
    <n v="2.2749999999999928"/>
    <m/>
    <m/>
    <m/>
    <m/>
    <m/>
    <m/>
    <m/>
    <m/>
    <m/>
    <m/>
    <m/>
    <x v="35"/>
  </r>
  <r>
    <n v="2.2777777777777706"/>
    <m/>
    <m/>
    <m/>
    <m/>
    <m/>
    <m/>
    <m/>
    <m/>
    <m/>
    <m/>
    <m/>
    <x v="35"/>
  </r>
  <r>
    <n v="2.2805555555555483"/>
    <m/>
    <m/>
    <m/>
    <m/>
    <m/>
    <m/>
    <m/>
    <m/>
    <m/>
    <m/>
    <m/>
    <x v="35"/>
  </r>
  <r>
    <n v="2.2833333333333261"/>
    <m/>
    <m/>
    <m/>
    <m/>
    <m/>
    <m/>
    <m/>
    <m/>
    <m/>
    <m/>
    <m/>
    <x v="35"/>
  </r>
  <r>
    <n v="2.2861111111111039"/>
    <m/>
    <m/>
    <m/>
    <m/>
    <m/>
    <m/>
    <m/>
    <m/>
    <m/>
    <m/>
    <m/>
    <x v="35"/>
  </r>
  <r>
    <n v="2.2888888888888816"/>
    <m/>
    <m/>
    <m/>
    <m/>
    <m/>
    <m/>
    <m/>
    <m/>
    <m/>
    <m/>
    <m/>
    <x v="35"/>
  </r>
  <r>
    <n v="2.2916666666666594"/>
    <m/>
    <m/>
    <m/>
    <m/>
    <m/>
    <m/>
    <m/>
    <m/>
    <m/>
    <m/>
    <m/>
    <x v="35"/>
  </r>
  <r>
    <n v="2.2944444444444372"/>
    <m/>
    <m/>
    <m/>
    <m/>
    <m/>
    <m/>
    <m/>
    <m/>
    <m/>
    <m/>
    <m/>
    <x v="35"/>
  </r>
  <r>
    <n v="2.2972222222222149"/>
    <m/>
    <m/>
    <m/>
    <m/>
    <m/>
    <m/>
    <m/>
    <m/>
    <m/>
    <m/>
    <m/>
    <x v="35"/>
  </r>
  <r>
    <n v="2.2999999999999927"/>
    <m/>
    <m/>
    <m/>
    <m/>
    <m/>
    <m/>
    <m/>
    <m/>
    <m/>
    <m/>
    <m/>
    <x v="35"/>
  </r>
  <r>
    <n v="2.3027777777777705"/>
    <m/>
    <m/>
    <m/>
    <m/>
    <m/>
    <m/>
    <m/>
    <m/>
    <m/>
    <m/>
    <m/>
    <x v="35"/>
  </r>
  <r>
    <n v="2.3055555555555483"/>
    <m/>
    <m/>
    <m/>
    <m/>
    <m/>
    <m/>
    <m/>
    <m/>
    <m/>
    <m/>
    <m/>
    <x v="35"/>
  </r>
  <r>
    <n v="2.308333333333326"/>
    <m/>
    <m/>
    <m/>
    <m/>
    <m/>
    <m/>
    <m/>
    <m/>
    <m/>
    <m/>
    <m/>
    <x v="35"/>
  </r>
  <r>
    <n v="2.3111111111111038"/>
    <m/>
    <m/>
    <m/>
    <m/>
    <m/>
    <m/>
    <m/>
    <m/>
    <m/>
    <m/>
    <m/>
    <x v="35"/>
  </r>
  <r>
    <n v="2.3138888888888816"/>
    <m/>
    <m/>
    <m/>
    <m/>
    <m/>
    <m/>
    <m/>
    <m/>
    <m/>
    <m/>
    <m/>
    <x v="35"/>
  </r>
  <r>
    <n v="2.3166666666666593"/>
    <m/>
    <m/>
    <m/>
    <m/>
    <m/>
    <m/>
    <m/>
    <m/>
    <m/>
    <m/>
    <m/>
    <x v="35"/>
  </r>
  <r>
    <n v="2.3194444444444371"/>
    <m/>
    <m/>
    <m/>
    <m/>
    <m/>
    <m/>
    <m/>
    <m/>
    <m/>
    <m/>
    <m/>
    <x v="35"/>
  </r>
  <r>
    <n v="2.3222222222222149"/>
    <m/>
    <m/>
    <m/>
    <m/>
    <m/>
    <m/>
    <m/>
    <m/>
    <m/>
    <m/>
    <m/>
    <x v="35"/>
  </r>
  <r>
    <n v="2.3249999999999926"/>
    <m/>
    <m/>
    <m/>
    <m/>
    <m/>
    <m/>
    <m/>
    <m/>
    <m/>
    <m/>
    <m/>
    <x v="35"/>
  </r>
  <r>
    <n v="2.3277777777777704"/>
    <m/>
    <m/>
    <m/>
    <m/>
    <m/>
    <m/>
    <m/>
    <m/>
    <m/>
    <m/>
    <m/>
    <x v="35"/>
  </r>
  <r>
    <n v="2.3305555555555482"/>
    <m/>
    <m/>
    <m/>
    <m/>
    <m/>
    <m/>
    <m/>
    <m/>
    <m/>
    <m/>
    <m/>
    <x v="35"/>
  </r>
  <r>
    <n v="2.3333333333333259"/>
    <m/>
    <m/>
    <m/>
    <m/>
    <m/>
    <m/>
    <m/>
    <m/>
    <m/>
    <m/>
    <m/>
    <x v="35"/>
  </r>
  <r>
    <n v="2.3361111111111037"/>
    <m/>
    <m/>
    <m/>
    <m/>
    <m/>
    <m/>
    <m/>
    <m/>
    <m/>
    <m/>
    <m/>
    <x v="35"/>
  </r>
  <r>
    <n v="2.3388888888888815"/>
    <m/>
    <m/>
    <m/>
    <m/>
    <m/>
    <m/>
    <m/>
    <m/>
    <m/>
    <m/>
    <m/>
    <x v="35"/>
  </r>
  <r>
    <n v="2.3416666666666592"/>
    <m/>
    <m/>
    <m/>
    <m/>
    <m/>
    <m/>
    <m/>
    <m/>
    <m/>
    <m/>
    <m/>
    <x v="35"/>
  </r>
  <r>
    <n v="2.344444444444437"/>
    <m/>
    <m/>
    <m/>
    <m/>
    <m/>
    <m/>
    <m/>
    <m/>
    <m/>
    <m/>
    <m/>
    <x v="35"/>
  </r>
  <r>
    <n v="2.3472222222222148"/>
    <m/>
    <m/>
    <m/>
    <m/>
    <m/>
    <m/>
    <m/>
    <m/>
    <m/>
    <m/>
    <m/>
    <x v="35"/>
  </r>
  <r>
    <n v="2.3499999999999925"/>
    <m/>
    <m/>
    <m/>
    <m/>
    <m/>
    <m/>
    <m/>
    <m/>
    <m/>
    <m/>
    <m/>
    <x v="35"/>
  </r>
  <r>
    <n v="2.3527777777777703"/>
    <m/>
    <m/>
    <m/>
    <m/>
    <m/>
    <m/>
    <m/>
    <m/>
    <m/>
    <m/>
    <m/>
    <x v="35"/>
  </r>
  <r>
    <n v="2.3555555555555481"/>
    <m/>
    <m/>
    <m/>
    <m/>
    <m/>
    <m/>
    <m/>
    <m/>
    <m/>
    <m/>
    <m/>
    <x v="35"/>
  </r>
  <r>
    <n v="2.3583333333333258"/>
    <m/>
    <m/>
    <m/>
    <m/>
    <m/>
    <m/>
    <m/>
    <m/>
    <m/>
    <m/>
    <m/>
    <x v="35"/>
  </r>
  <r>
    <n v="2.3611111111111036"/>
    <m/>
    <m/>
    <m/>
    <m/>
    <m/>
    <m/>
    <m/>
    <m/>
    <m/>
    <m/>
    <m/>
    <x v="35"/>
  </r>
  <r>
    <n v="2.3638888888888814"/>
    <m/>
    <m/>
    <m/>
    <m/>
    <m/>
    <m/>
    <m/>
    <m/>
    <m/>
    <m/>
    <m/>
    <x v="35"/>
  </r>
  <r>
    <n v="2.3666666666666591"/>
    <m/>
    <m/>
    <m/>
    <m/>
    <m/>
    <m/>
    <m/>
    <m/>
    <m/>
    <m/>
    <m/>
    <x v="35"/>
  </r>
  <r>
    <n v="2.3694444444444369"/>
    <m/>
    <m/>
    <m/>
    <m/>
    <m/>
    <m/>
    <m/>
    <m/>
    <m/>
    <m/>
    <m/>
    <x v="35"/>
  </r>
  <r>
    <n v="2.3722222222222147"/>
    <m/>
    <m/>
    <m/>
    <m/>
    <m/>
    <m/>
    <m/>
    <m/>
    <m/>
    <m/>
    <m/>
    <x v="35"/>
  </r>
  <r>
    <n v="2.3749999999999925"/>
    <m/>
    <m/>
    <m/>
    <m/>
    <m/>
    <m/>
    <m/>
    <m/>
    <m/>
    <m/>
    <m/>
    <x v="35"/>
  </r>
  <r>
    <n v="2.3777777777777702"/>
    <m/>
    <m/>
    <m/>
    <m/>
    <m/>
    <m/>
    <m/>
    <m/>
    <m/>
    <m/>
    <m/>
    <x v="35"/>
  </r>
  <r>
    <n v="2.380555555555548"/>
    <m/>
    <m/>
    <m/>
    <m/>
    <m/>
    <m/>
    <m/>
    <m/>
    <m/>
    <m/>
    <m/>
    <x v="35"/>
  </r>
  <r>
    <n v="2.3833333333333258"/>
    <m/>
    <m/>
    <m/>
    <m/>
    <m/>
    <m/>
    <m/>
    <m/>
    <m/>
    <m/>
    <m/>
    <x v="35"/>
  </r>
  <r>
    <n v="2.3861111111111035"/>
    <m/>
    <m/>
    <m/>
    <m/>
    <m/>
    <m/>
    <m/>
    <m/>
    <m/>
    <m/>
    <m/>
    <x v="35"/>
  </r>
  <r>
    <n v="2.3888888888888813"/>
    <m/>
    <m/>
    <m/>
    <m/>
    <m/>
    <m/>
    <m/>
    <m/>
    <m/>
    <m/>
    <m/>
    <x v="35"/>
  </r>
  <r>
    <n v="2.3916666666666591"/>
    <m/>
    <m/>
    <m/>
    <m/>
    <m/>
    <m/>
    <m/>
    <m/>
    <m/>
    <m/>
    <m/>
    <x v="35"/>
  </r>
  <r>
    <n v="2.3944444444444368"/>
    <m/>
    <m/>
    <m/>
    <m/>
    <m/>
    <m/>
    <m/>
    <m/>
    <m/>
    <m/>
    <m/>
    <x v="35"/>
  </r>
  <r>
    <n v="2.3972222222222146"/>
    <m/>
    <m/>
    <m/>
    <m/>
    <m/>
    <m/>
    <m/>
    <m/>
    <m/>
    <m/>
    <m/>
    <x v="35"/>
  </r>
  <r>
    <n v="2.3999999999999924"/>
    <m/>
    <m/>
    <m/>
    <m/>
    <m/>
    <m/>
    <m/>
    <m/>
    <m/>
    <m/>
    <m/>
    <x v="35"/>
  </r>
  <r>
    <n v="2.4027777777777701"/>
    <m/>
    <m/>
    <m/>
    <m/>
    <m/>
    <m/>
    <m/>
    <m/>
    <m/>
    <m/>
    <m/>
    <x v="35"/>
  </r>
  <r>
    <n v="2.4055555555555479"/>
    <m/>
    <m/>
    <m/>
    <m/>
    <m/>
    <m/>
    <m/>
    <m/>
    <m/>
    <m/>
    <m/>
    <x v="35"/>
  </r>
  <r>
    <n v="2.4083333333333257"/>
    <m/>
    <m/>
    <m/>
    <m/>
    <m/>
    <m/>
    <m/>
    <m/>
    <m/>
    <m/>
    <m/>
    <x v="35"/>
  </r>
  <r>
    <n v="2.4111111111111034"/>
    <m/>
    <m/>
    <m/>
    <m/>
    <m/>
    <m/>
    <m/>
    <m/>
    <m/>
    <m/>
    <m/>
    <x v="35"/>
  </r>
  <r>
    <n v="2.4138888888888812"/>
    <m/>
    <m/>
    <m/>
    <m/>
    <m/>
    <m/>
    <m/>
    <m/>
    <m/>
    <m/>
    <m/>
    <x v="35"/>
  </r>
  <r>
    <n v="2.416666666666659"/>
    <m/>
    <m/>
    <m/>
    <m/>
    <m/>
    <m/>
    <m/>
    <m/>
    <m/>
    <m/>
    <m/>
    <x v="35"/>
  </r>
  <r>
    <n v="2.4194444444444367"/>
    <m/>
    <m/>
    <m/>
    <m/>
    <m/>
    <m/>
    <m/>
    <m/>
    <m/>
    <m/>
    <m/>
    <x v="35"/>
  </r>
  <r>
    <n v="2.4222222222222145"/>
    <m/>
    <m/>
    <m/>
    <m/>
    <m/>
    <m/>
    <m/>
    <m/>
    <m/>
    <m/>
    <m/>
    <x v="35"/>
  </r>
  <r>
    <n v="2.4249999999999923"/>
    <m/>
    <m/>
    <m/>
    <m/>
    <m/>
    <m/>
    <m/>
    <m/>
    <m/>
    <m/>
    <m/>
    <x v="35"/>
  </r>
  <r>
    <n v="2.42777777777777"/>
    <m/>
    <m/>
    <m/>
    <m/>
    <m/>
    <m/>
    <m/>
    <m/>
    <m/>
    <m/>
    <m/>
    <x v="35"/>
  </r>
  <r>
    <n v="2.4305555555555478"/>
    <m/>
    <m/>
    <m/>
    <m/>
    <m/>
    <m/>
    <m/>
    <m/>
    <m/>
    <m/>
    <m/>
    <x v="35"/>
  </r>
  <r>
    <n v="2.4333333333333256"/>
    <m/>
    <m/>
    <m/>
    <m/>
    <m/>
    <m/>
    <m/>
    <m/>
    <m/>
    <m/>
    <m/>
    <x v="35"/>
  </r>
  <r>
    <n v="2.4361111111111033"/>
    <m/>
    <m/>
    <m/>
    <m/>
    <m/>
    <m/>
    <m/>
    <m/>
    <m/>
    <m/>
    <m/>
    <x v="35"/>
  </r>
  <r>
    <n v="2.4388888888888811"/>
    <m/>
    <m/>
    <m/>
    <m/>
    <m/>
    <m/>
    <m/>
    <m/>
    <m/>
    <m/>
    <m/>
    <x v="35"/>
  </r>
  <r>
    <n v="2.4416666666666589"/>
    <m/>
    <m/>
    <m/>
    <m/>
    <m/>
    <m/>
    <m/>
    <m/>
    <m/>
    <m/>
    <m/>
    <x v="35"/>
  </r>
  <r>
    <n v="2.4444444444444366"/>
    <m/>
    <m/>
    <m/>
    <m/>
    <m/>
    <m/>
    <m/>
    <m/>
    <m/>
    <m/>
    <m/>
    <x v="35"/>
  </r>
  <r>
    <n v="2.4472222222222144"/>
    <m/>
    <m/>
    <m/>
    <m/>
    <m/>
    <m/>
    <m/>
    <m/>
    <m/>
    <m/>
    <m/>
    <x v="35"/>
  </r>
  <r>
    <n v="2.4499999999999922"/>
    <m/>
    <m/>
    <m/>
    <m/>
    <m/>
    <m/>
    <m/>
    <m/>
    <m/>
    <m/>
    <m/>
    <x v="35"/>
  </r>
  <r>
    <n v="2.45277777777777"/>
    <m/>
    <m/>
    <m/>
    <m/>
    <m/>
    <m/>
    <m/>
    <m/>
    <m/>
    <m/>
    <m/>
    <x v="35"/>
  </r>
  <r>
    <n v="2.4555555555555477"/>
    <m/>
    <m/>
    <m/>
    <m/>
    <m/>
    <m/>
    <m/>
    <m/>
    <m/>
    <m/>
    <m/>
    <x v="35"/>
  </r>
  <r>
    <n v="2.4583333333333255"/>
    <m/>
    <m/>
    <m/>
    <m/>
    <m/>
    <m/>
    <m/>
    <m/>
    <m/>
    <m/>
    <m/>
    <x v="35"/>
  </r>
  <r>
    <n v="2.4611111111111033"/>
    <m/>
    <m/>
    <m/>
    <m/>
    <m/>
    <m/>
    <m/>
    <m/>
    <m/>
    <m/>
    <m/>
    <x v="35"/>
  </r>
  <r>
    <n v="2.463888888888881"/>
    <m/>
    <m/>
    <m/>
    <m/>
    <m/>
    <m/>
    <m/>
    <m/>
    <m/>
    <m/>
    <m/>
    <x v="35"/>
  </r>
  <r>
    <n v="2.4666666666666588"/>
    <m/>
    <m/>
    <m/>
    <m/>
    <m/>
    <m/>
    <m/>
    <m/>
    <m/>
    <m/>
    <m/>
    <x v="35"/>
  </r>
  <r>
    <n v="2.4694444444444366"/>
    <m/>
    <m/>
    <m/>
    <m/>
    <m/>
    <m/>
    <m/>
    <m/>
    <m/>
    <m/>
    <m/>
    <x v="35"/>
  </r>
  <r>
    <n v="2.4722222222222143"/>
    <m/>
    <m/>
    <m/>
    <m/>
    <m/>
    <m/>
    <m/>
    <m/>
    <m/>
    <m/>
    <m/>
    <x v="35"/>
  </r>
  <r>
    <n v="2.4749999999999921"/>
    <m/>
    <m/>
    <m/>
    <m/>
    <m/>
    <m/>
    <m/>
    <m/>
    <m/>
    <m/>
    <m/>
    <x v="35"/>
  </r>
  <r>
    <n v="2.4777777777777699"/>
    <m/>
    <m/>
    <m/>
    <m/>
    <m/>
    <m/>
    <m/>
    <m/>
    <m/>
    <m/>
    <m/>
    <x v="35"/>
  </r>
  <r>
    <n v="2.4805555555555476"/>
    <m/>
    <m/>
    <m/>
    <m/>
    <m/>
    <m/>
    <m/>
    <m/>
    <m/>
    <m/>
    <m/>
    <x v="35"/>
  </r>
  <r>
    <n v="2.4833333333333254"/>
    <m/>
    <m/>
    <m/>
    <m/>
    <m/>
    <m/>
    <m/>
    <m/>
    <m/>
    <m/>
    <m/>
    <x v="35"/>
  </r>
  <r>
    <n v="2.4861111111111032"/>
    <m/>
    <m/>
    <m/>
    <m/>
    <m/>
    <m/>
    <m/>
    <m/>
    <m/>
    <m/>
    <m/>
    <x v="35"/>
  </r>
  <r>
    <n v="2.4888888888888809"/>
    <m/>
    <m/>
    <m/>
    <m/>
    <m/>
    <m/>
    <m/>
    <m/>
    <m/>
    <m/>
    <m/>
    <x v="35"/>
  </r>
  <r>
    <n v="2.4916666666666587"/>
    <m/>
    <m/>
    <m/>
    <m/>
    <m/>
    <m/>
    <m/>
    <m/>
    <m/>
    <m/>
    <m/>
    <x v="35"/>
  </r>
  <r>
    <n v="2.4944444444444365"/>
    <m/>
    <m/>
    <m/>
    <m/>
    <m/>
    <m/>
    <m/>
    <m/>
    <m/>
    <m/>
    <m/>
    <x v="35"/>
  </r>
  <r>
    <n v="2.4972222222222142"/>
    <m/>
    <m/>
    <m/>
    <m/>
    <m/>
    <m/>
    <m/>
    <m/>
    <m/>
    <m/>
    <m/>
    <x v="35"/>
  </r>
  <r>
    <n v="2.499999999999992"/>
    <m/>
    <m/>
    <m/>
    <m/>
    <m/>
    <m/>
    <m/>
    <m/>
    <m/>
    <m/>
    <m/>
    <x v="35"/>
  </r>
  <r>
    <n v="2.5027777777777698"/>
    <m/>
    <m/>
    <m/>
    <m/>
    <m/>
    <m/>
    <m/>
    <m/>
    <m/>
    <m/>
    <m/>
    <x v="35"/>
  </r>
  <r>
    <n v="2.5055555555555475"/>
    <m/>
    <m/>
    <m/>
    <m/>
    <m/>
    <m/>
    <m/>
    <m/>
    <m/>
    <m/>
    <m/>
    <x v="35"/>
  </r>
  <r>
    <n v="2.5083333333333253"/>
    <m/>
    <m/>
    <m/>
    <m/>
    <m/>
    <m/>
    <m/>
    <m/>
    <m/>
    <m/>
    <m/>
    <x v="35"/>
  </r>
  <r>
    <n v="2.5111111111111031"/>
    <m/>
    <m/>
    <m/>
    <m/>
    <m/>
    <m/>
    <m/>
    <m/>
    <m/>
    <m/>
    <m/>
    <x v="35"/>
  </r>
  <r>
    <n v="2.5138888888888808"/>
    <m/>
    <m/>
    <m/>
    <m/>
    <m/>
    <m/>
    <m/>
    <m/>
    <m/>
    <m/>
    <m/>
    <x v="35"/>
  </r>
  <r>
    <n v="2.5166666666666586"/>
    <m/>
    <m/>
    <m/>
    <m/>
    <m/>
    <m/>
    <m/>
    <m/>
    <m/>
    <m/>
    <m/>
    <x v="35"/>
  </r>
  <r>
    <n v="2.5194444444444364"/>
    <m/>
    <m/>
    <m/>
    <m/>
    <m/>
    <m/>
    <m/>
    <m/>
    <m/>
    <m/>
    <m/>
    <x v="35"/>
  </r>
  <r>
    <n v="2.5222222222222141"/>
    <m/>
    <m/>
    <m/>
    <m/>
    <m/>
    <m/>
    <m/>
    <m/>
    <m/>
    <m/>
    <m/>
    <x v="35"/>
  </r>
  <r>
    <n v="2.5249999999999919"/>
    <m/>
    <m/>
    <m/>
    <m/>
    <m/>
    <m/>
    <m/>
    <m/>
    <m/>
    <m/>
    <m/>
    <x v="35"/>
  </r>
  <r>
    <n v="2.5277777777777697"/>
    <m/>
    <m/>
    <m/>
    <m/>
    <m/>
    <m/>
    <m/>
    <m/>
    <m/>
    <m/>
    <m/>
    <x v="35"/>
  </r>
  <r>
    <n v="2.5305555555555475"/>
    <m/>
    <m/>
    <m/>
    <m/>
    <m/>
    <m/>
    <m/>
    <m/>
    <m/>
    <m/>
    <m/>
    <x v="35"/>
  </r>
  <r>
    <n v="2.5333333333333252"/>
    <m/>
    <m/>
    <m/>
    <m/>
    <m/>
    <m/>
    <m/>
    <m/>
    <m/>
    <m/>
    <m/>
    <x v="35"/>
  </r>
  <r>
    <n v="2.536111111111103"/>
    <m/>
    <m/>
    <m/>
    <m/>
    <m/>
    <m/>
    <m/>
    <m/>
    <m/>
    <m/>
    <m/>
    <x v="35"/>
  </r>
  <r>
    <n v="2.5388888888888808"/>
    <m/>
    <m/>
    <m/>
    <m/>
    <m/>
    <m/>
    <m/>
    <m/>
    <m/>
    <m/>
    <m/>
    <x v="35"/>
  </r>
  <r>
    <n v="2.5416666666666585"/>
    <m/>
    <m/>
    <m/>
    <m/>
    <m/>
    <m/>
    <m/>
    <m/>
    <m/>
    <m/>
    <m/>
    <x v="35"/>
  </r>
  <r>
    <n v="2.5444444444444363"/>
    <m/>
    <m/>
    <m/>
    <m/>
    <m/>
    <m/>
    <m/>
    <m/>
    <m/>
    <m/>
    <m/>
    <x v="35"/>
  </r>
  <r>
    <n v="2.5472222222222141"/>
    <m/>
    <m/>
    <m/>
    <m/>
    <m/>
    <m/>
    <m/>
    <m/>
    <m/>
    <m/>
    <m/>
    <x v="35"/>
  </r>
  <r>
    <n v="2.5499999999999918"/>
    <m/>
    <m/>
    <m/>
    <m/>
    <m/>
    <m/>
    <m/>
    <m/>
    <m/>
    <m/>
    <m/>
    <x v="35"/>
  </r>
  <r>
    <n v="2.5527777777777696"/>
    <m/>
    <m/>
    <m/>
    <m/>
    <m/>
    <m/>
    <m/>
    <m/>
    <m/>
    <m/>
    <m/>
    <x v="35"/>
  </r>
  <r>
    <n v="2.5555555555555474"/>
    <m/>
    <m/>
    <m/>
    <m/>
    <m/>
    <m/>
    <m/>
    <m/>
    <m/>
    <m/>
    <m/>
    <x v="35"/>
  </r>
  <r>
    <n v="2.5583333333333251"/>
    <m/>
    <m/>
    <m/>
    <m/>
    <m/>
    <m/>
    <m/>
    <m/>
    <m/>
    <m/>
    <m/>
    <x v="35"/>
  </r>
  <r>
    <n v="2.5611111111111029"/>
    <m/>
    <m/>
    <m/>
    <m/>
    <m/>
    <m/>
    <m/>
    <m/>
    <m/>
    <m/>
    <m/>
    <x v="35"/>
  </r>
  <r>
    <n v="2.5638888888888807"/>
    <m/>
    <m/>
    <m/>
    <m/>
    <m/>
    <m/>
    <m/>
    <m/>
    <m/>
    <m/>
    <m/>
    <x v="35"/>
  </r>
  <r>
    <n v="2.5666666666666584"/>
    <m/>
    <m/>
    <m/>
    <m/>
    <m/>
    <m/>
    <m/>
    <m/>
    <m/>
    <m/>
    <m/>
    <x v="35"/>
  </r>
  <r>
    <n v="2.5694444444444362"/>
    <m/>
    <m/>
    <m/>
    <m/>
    <m/>
    <m/>
    <m/>
    <m/>
    <m/>
    <m/>
    <m/>
    <x v="35"/>
  </r>
  <r>
    <n v="2.572222222222214"/>
    <m/>
    <m/>
    <m/>
    <m/>
    <m/>
    <m/>
    <m/>
    <m/>
    <m/>
    <m/>
    <m/>
    <x v="35"/>
  </r>
  <r>
    <n v="2.5749999999999917"/>
    <m/>
    <m/>
    <m/>
    <m/>
    <m/>
    <m/>
    <m/>
    <m/>
    <m/>
    <m/>
    <m/>
    <x v="35"/>
  </r>
  <r>
    <n v="2.5777777777777695"/>
    <m/>
    <m/>
    <m/>
    <m/>
    <m/>
    <m/>
    <m/>
    <m/>
    <m/>
    <m/>
    <m/>
    <x v="35"/>
  </r>
  <r>
    <n v="2.5805555555555473"/>
    <m/>
    <m/>
    <m/>
    <m/>
    <m/>
    <m/>
    <m/>
    <m/>
    <m/>
    <m/>
    <m/>
    <x v="35"/>
  </r>
  <r>
    <n v="2.583333333333325"/>
    <m/>
    <m/>
    <m/>
    <m/>
    <m/>
    <m/>
    <m/>
    <m/>
    <m/>
    <m/>
    <m/>
    <x v="35"/>
  </r>
  <r>
    <n v="2.5861111111111028"/>
    <m/>
    <m/>
    <m/>
    <m/>
    <m/>
    <m/>
    <m/>
    <m/>
    <m/>
    <m/>
    <m/>
    <x v="35"/>
  </r>
  <r>
    <n v="2.5888888888888806"/>
    <m/>
    <m/>
    <m/>
    <m/>
    <m/>
    <m/>
    <m/>
    <m/>
    <m/>
    <m/>
    <m/>
    <x v="35"/>
  </r>
  <r>
    <n v="2.5916666666666583"/>
    <m/>
    <m/>
    <m/>
    <m/>
    <m/>
    <m/>
    <m/>
    <m/>
    <m/>
    <m/>
    <m/>
    <x v="35"/>
  </r>
  <r>
    <n v="2.5944444444444361"/>
    <m/>
    <m/>
    <m/>
    <m/>
    <m/>
    <m/>
    <m/>
    <m/>
    <m/>
    <m/>
    <m/>
    <x v="35"/>
  </r>
  <r>
    <n v="2.5972222222222139"/>
    <m/>
    <m/>
    <m/>
    <m/>
    <m/>
    <m/>
    <m/>
    <m/>
    <m/>
    <m/>
    <m/>
    <x v="35"/>
  </r>
  <r>
    <n v="2.5999999999999917"/>
    <m/>
    <m/>
    <m/>
    <m/>
    <m/>
    <m/>
    <m/>
    <m/>
    <m/>
    <m/>
    <m/>
    <x v="35"/>
  </r>
  <r>
    <n v="2.6027777777777694"/>
    <m/>
    <m/>
    <m/>
    <m/>
    <m/>
    <m/>
    <m/>
    <m/>
    <m/>
    <m/>
    <m/>
    <x v="35"/>
  </r>
  <r>
    <n v="2.6055555555555472"/>
    <m/>
    <m/>
    <m/>
    <m/>
    <m/>
    <m/>
    <m/>
    <m/>
    <m/>
    <m/>
    <m/>
    <x v="35"/>
  </r>
  <r>
    <n v="2.608333333333325"/>
    <m/>
    <m/>
    <m/>
    <m/>
    <m/>
    <m/>
    <m/>
    <m/>
    <m/>
    <m/>
    <m/>
    <x v="35"/>
  </r>
  <r>
    <n v="2.6111111111111027"/>
    <m/>
    <m/>
    <m/>
    <m/>
    <m/>
    <m/>
    <m/>
    <m/>
    <m/>
    <m/>
    <m/>
    <x v="35"/>
  </r>
  <r>
    <n v="2.6138888888888805"/>
    <m/>
    <m/>
    <m/>
    <m/>
    <m/>
    <m/>
    <m/>
    <m/>
    <m/>
    <m/>
    <m/>
    <x v="35"/>
  </r>
  <r>
    <n v="2.6166666666666583"/>
    <m/>
    <m/>
    <m/>
    <m/>
    <m/>
    <m/>
    <m/>
    <m/>
    <m/>
    <m/>
    <m/>
    <x v="35"/>
  </r>
  <r>
    <n v="2.619444444444436"/>
    <m/>
    <m/>
    <m/>
    <m/>
    <m/>
    <m/>
    <m/>
    <m/>
    <m/>
    <m/>
    <m/>
    <x v="35"/>
  </r>
  <r>
    <n v="2.6222222222222138"/>
    <m/>
    <m/>
    <m/>
    <m/>
    <m/>
    <m/>
    <m/>
    <m/>
    <m/>
    <m/>
    <m/>
    <x v="35"/>
  </r>
  <r>
    <n v="2.6249999999999916"/>
    <m/>
    <m/>
    <m/>
    <m/>
    <m/>
    <m/>
    <m/>
    <m/>
    <m/>
    <m/>
    <m/>
    <x v="35"/>
  </r>
  <r>
    <n v="2.6277777777777693"/>
    <m/>
    <m/>
    <m/>
    <m/>
    <m/>
    <m/>
    <m/>
    <m/>
    <m/>
    <m/>
    <m/>
    <x v="35"/>
  </r>
  <r>
    <n v="2.6305555555555471"/>
    <m/>
    <m/>
    <m/>
    <m/>
    <m/>
    <m/>
    <m/>
    <m/>
    <m/>
    <m/>
    <m/>
    <x v="35"/>
  </r>
  <r>
    <n v="2.6333333333333249"/>
    <m/>
    <m/>
    <m/>
    <m/>
    <m/>
    <m/>
    <m/>
    <m/>
    <m/>
    <m/>
    <m/>
    <x v="35"/>
  </r>
  <r>
    <n v="2.6361111111111026"/>
    <m/>
    <m/>
    <m/>
    <m/>
    <m/>
    <m/>
    <m/>
    <m/>
    <m/>
    <m/>
    <m/>
    <x v="35"/>
  </r>
  <r>
    <n v="2.6388888888888804"/>
    <m/>
    <m/>
    <m/>
    <m/>
    <m/>
    <m/>
    <m/>
    <m/>
    <m/>
    <m/>
    <m/>
    <x v="35"/>
  </r>
  <r>
    <n v="2.6416666666666582"/>
    <m/>
    <m/>
    <m/>
    <m/>
    <m/>
    <m/>
    <m/>
    <m/>
    <m/>
    <m/>
    <m/>
    <x v="35"/>
  </r>
  <r>
    <n v="2.6444444444444359"/>
    <m/>
    <m/>
    <m/>
    <m/>
    <m/>
    <m/>
    <m/>
    <m/>
    <m/>
    <m/>
    <m/>
    <x v="35"/>
  </r>
  <r>
    <n v="2.6472222222222137"/>
    <m/>
    <m/>
    <m/>
    <m/>
    <m/>
    <m/>
    <m/>
    <m/>
    <m/>
    <m/>
    <m/>
    <x v="35"/>
  </r>
  <r>
    <n v="2.6499999999999915"/>
    <m/>
    <m/>
    <m/>
    <m/>
    <m/>
    <m/>
    <m/>
    <m/>
    <m/>
    <m/>
    <m/>
    <x v="35"/>
  </r>
  <r>
    <n v="2.6527777777777692"/>
    <m/>
    <m/>
    <m/>
    <m/>
    <m/>
    <m/>
    <m/>
    <m/>
    <m/>
    <m/>
    <m/>
    <x v="35"/>
  </r>
  <r>
    <n v="2.655555555555547"/>
    <m/>
    <m/>
    <m/>
    <m/>
    <m/>
    <m/>
    <m/>
    <m/>
    <m/>
    <m/>
    <m/>
    <x v="35"/>
  </r>
  <r>
    <n v="2.6583333333333248"/>
    <m/>
    <m/>
    <m/>
    <m/>
    <m/>
    <m/>
    <m/>
    <m/>
    <m/>
    <m/>
    <m/>
    <x v="35"/>
  </r>
  <r>
    <n v="2.6611111111111025"/>
    <m/>
    <m/>
    <m/>
    <m/>
    <m/>
    <m/>
    <m/>
    <m/>
    <m/>
    <m/>
    <m/>
    <x v="35"/>
  </r>
  <r>
    <n v="2.6638888888888803"/>
    <m/>
    <m/>
    <m/>
    <m/>
    <m/>
    <m/>
    <m/>
    <m/>
    <m/>
    <m/>
    <m/>
    <x v="35"/>
  </r>
  <r>
    <n v="2.6666666666666581"/>
    <m/>
    <m/>
    <m/>
    <m/>
    <m/>
    <m/>
    <m/>
    <m/>
    <m/>
    <m/>
    <m/>
    <x v="35"/>
  </r>
  <r>
    <n v="2.6694444444444358"/>
    <m/>
    <m/>
    <m/>
    <m/>
    <m/>
    <m/>
    <m/>
    <m/>
    <m/>
    <m/>
    <m/>
    <x v="35"/>
  </r>
  <r>
    <n v="2.6722222222222136"/>
    <m/>
    <m/>
    <m/>
    <m/>
    <m/>
    <m/>
    <m/>
    <m/>
    <m/>
    <m/>
    <m/>
    <x v="35"/>
  </r>
  <r>
    <n v="2.6749999999999914"/>
    <m/>
    <m/>
    <m/>
    <m/>
    <m/>
    <m/>
    <m/>
    <m/>
    <m/>
    <m/>
    <m/>
    <x v="35"/>
  </r>
  <r>
    <n v="2.6777777777777692"/>
    <m/>
    <m/>
    <m/>
    <m/>
    <m/>
    <m/>
    <m/>
    <m/>
    <m/>
    <m/>
    <m/>
    <x v="35"/>
  </r>
  <r>
    <n v="2.6805555555555469"/>
    <m/>
    <m/>
    <m/>
    <m/>
    <m/>
    <m/>
    <m/>
    <m/>
    <m/>
    <m/>
    <m/>
    <x v="35"/>
  </r>
  <r>
    <n v="2.6833333333333247"/>
    <m/>
    <m/>
    <m/>
    <m/>
    <m/>
    <m/>
    <m/>
    <m/>
    <m/>
    <m/>
    <m/>
    <x v="35"/>
  </r>
  <r>
    <n v="2.6861111111111025"/>
    <m/>
    <m/>
    <m/>
    <m/>
    <m/>
    <m/>
    <m/>
    <m/>
    <m/>
    <m/>
    <m/>
    <x v="35"/>
  </r>
  <r>
    <n v="2.6888888888888802"/>
    <m/>
    <m/>
    <m/>
    <m/>
    <m/>
    <m/>
    <m/>
    <m/>
    <m/>
    <m/>
    <m/>
    <x v="35"/>
  </r>
  <r>
    <n v="2.691666666666658"/>
    <m/>
    <m/>
    <m/>
    <m/>
    <m/>
    <m/>
    <m/>
    <m/>
    <m/>
    <m/>
    <m/>
    <x v="35"/>
  </r>
  <r>
    <n v="2.6944444444444358"/>
    <m/>
    <m/>
    <m/>
    <m/>
    <m/>
    <m/>
    <m/>
    <m/>
    <m/>
    <m/>
    <m/>
    <x v="35"/>
  </r>
  <r>
    <n v="2.6972222222222135"/>
    <m/>
    <m/>
    <m/>
    <m/>
    <m/>
    <m/>
    <m/>
    <m/>
    <m/>
    <m/>
    <m/>
    <x v="35"/>
  </r>
  <r>
    <n v="2.6999999999999913"/>
    <m/>
    <m/>
    <m/>
    <m/>
    <m/>
    <m/>
    <m/>
    <m/>
    <m/>
    <m/>
    <m/>
    <x v="35"/>
  </r>
  <r>
    <n v="2.7027777777777691"/>
    <m/>
    <m/>
    <m/>
    <m/>
    <m/>
    <m/>
    <m/>
    <m/>
    <m/>
    <m/>
    <m/>
    <x v="35"/>
  </r>
  <r>
    <n v="2.7055555555555468"/>
    <m/>
    <m/>
    <m/>
    <m/>
    <m/>
    <m/>
    <m/>
    <m/>
    <m/>
    <m/>
    <m/>
    <x v="35"/>
  </r>
  <r>
    <n v="2.7083333333333246"/>
    <m/>
    <m/>
    <m/>
    <m/>
    <m/>
    <m/>
    <m/>
    <m/>
    <m/>
    <m/>
    <m/>
    <x v="35"/>
  </r>
  <r>
    <n v="2.7111111111111024"/>
    <m/>
    <m/>
    <m/>
    <m/>
    <m/>
    <m/>
    <m/>
    <m/>
    <m/>
    <m/>
    <m/>
    <x v="35"/>
  </r>
  <r>
    <n v="2.7138888888888801"/>
    <m/>
    <m/>
    <m/>
    <m/>
    <m/>
    <m/>
    <m/>
    <m/>
    <m/>
    <m/>
    <m/>
    <x v="35"/>
  </r>
  <r>
    <n v="2.7166666666666579"/>
    <m/>
    <m/>
    <m/>
    <m/>
    <m/>
    <m/>
    <m/>
    <m/>
    <m/>
    <m/>
    <m/>
    <x v="35"/>
  </r>
  <r>
    <n v="2.7194444444444357"/>
    <m/>
    <m/>
    <m/>
    <m/>
    <m/>
    <m/>
    <m/>
    <m/>
    <m/>
    <m/>
    <m/>
    <x v="35"/>
  </r>
  <r>
    <n v="2.7222222222222134"/>
    <m/>
    <m/>
    <m/>
    <m/>
    <m/>
    <m/>
    <m/>
    <m/>
    <m/>
    <m/>
    <m/>
    <x v="35"/>
  </r>
  <r>
    <n v="2.7249999999999912"/>
    <m/>
    <m/>
    <m/>
    <m/>
    <m/>
    <m/>
    <m/>
    <m/>
    <m/>
    <m/>
    <m/>
    <x v="35"/>
  </r>
  <r>
    <n v="2.727777777777769"/>
    <m/>
    <m/>
    <m/>
    <m/>
    <m/>
    <m/>
    <m/>
    <m/>
    <m/>
    <m/>
    <m/>
    <x v="35"/>
  </r>
  <r>
    <n v="2.7305555555555467"/>
    <m/>
    <m/>
    <m/>
    <m/>
    <m/>
    <m/>
    <m/>
    <m/>
    <m/>
    <m/>
    <m/>
    <x v="35"/>
  </r>
  <r>
    <n v="2.7333333333333245"/>
    <m/>
    <m/>
    <m/>
    <m/>
    <m/>
    <m/>
    <m/>
    <m/>
    <m/>
    <m/>
    <m/>
    <x v="35"/>
  </r>
  <r>
    <n v="2.7361111111111023"/>
    <m/>
    <m/>
    <m/>
    <m/>
    <m/>
    <m/>
    <m/>
    <m/>
    <m/>
    <m/>
    <m/>
    <x v="35"/>
  </r>
  <r>
    <n v="2.73888888888888"/>
    <m/>
    <m/>
    <m/>
    <m/>
    <m/>
    <m/>
    <m/>
    <m/>
    <m/>
    <m/>
    <m/>
    <x v="35"/>
  </r>
  <r>
    <n v="2.7416666666666578"/>
    <m/>
    <m/>
    <m/>
    <m/>
    <m/>
    <m/>
    <m/>
    <m/>
    <m/>
    <m/>
    <m/>
    <x v="35"/>
  </r>
  <r>
    <n v="2.7444444444444356"/>
    <m/>
    <m/>
    <m/>
    <m/>
    <m/>
    <m/>
    <m/>
    <m/>
    <m/>
    <m/>
    <m/>
    <x v="35"/>
  </r>
  <r>
    <n v="2.7472222222222134"/>
    <m/>
    <m/>
    <m/>
    <m/>
    <m/>
    <m/>
    <m/>
    <m/>
    <m/>
    <m/>
    <m/>
    <x v="35"/>
  </r>
  <r>
    <n v="2.7499999999999911"/>
    <m/>
    <m/>
    <m/>
    <m/>
    <m/>
    <m/>
    <m/>
    <m/>
    <m/>
    <m/>
    <m/>
    <x v="35"/>
  </r>
  <r>
    <n v="2.7527777777777689"/>
    <m/>
    <m/>
    <m/>
    <m/>
    <m/>
    <m/>
    <m/>
    <m/>
    <m/>
    <m/>
    <m/>
    <x v="35"/>
  </r>
  <r>
    <n v="2.7555555555555467"/>
    <m/>
    <m/>
    <m/>
    <m/>
    <m/>
    <m/>
    <m/>
    <m/>
    <m/>
    <m/>
    <m/>
    <x v="35"/>
  </r>
  <r>
    <n v="2.7583333333333244"/>
    <m/>
    <m/>
    <m/>
    <m/>
    <m/>
    <m/>
    <m/>
    <m/>
    <m/>
    <m/>
    <m/>
    <x v="35"/>
  </r>
  <r>
    <n v="2.7611111111111022"/>
    <m/>
    <m/>
    <m/>
    <m/>
    <m/>
    <m/>
    <m/>
    <m/>
    <m/>
    <m/>
    <m/>
    <x v="35"/>
  </r>
  <r>
    <n v="2.76388888888888"/>
    <m/>
    <m/>
    <m/>
    <m/>
    <m/>
    <m/>
    <m/>
    <m/>
    <m/>
    <m/>
    <m/>
    <x v="35"/>
  </r>
  <r>
    <n v="2.7666666666666577"/>
    <m/>
    <m/>
    <m/>
    <m/>
    <m/>
    <m/>
    <m/>
    <m/>
    <m/>
    <m/>
    <m/>
    <x v="35"/>
  </r>
  <r>
    <n v="2.7694444444444355"/>
    <m/>
    <m/>
    <m/>
    <m/>
    <m/>
    <m/>
    <m/>
    <m/>
    <m/>
    <m/>
    <m/>
    <x v="35"/>
  </r>
  <r>
    <n v="2.7722222222222133"/>
    <m/>
    <m/>
    <m/>
    <m/>
    <m/>
    <m/>
    <m/>
    <m/>
    <m/>
    <m/>
    <m/>
    <x v="35"/>
  </r>
  <r>
    <n v="2.774999999999991"/>
    <m/>
    <m/>
    <m/>
    <m/>
    <m/>
    <m/>
    <m/>
    <m/>
    <m/>
    <m/>
    <m/>
    <x v="35"/>
  </r>
  <r>
    <n v="2.7777777777777688"/>
    <m/>
    <m/>
    <m/>
    <m/>
    <m/>
    <m/>
    <m/>
    <m/>
    <m/>
    <m/>
    <m/>
    <x v="35"/>
  </r>
  <r>
    <n v="2.7805555555555466"/>
    <m/>
    <m/>
    <m/>
    <m/>
    <m/>
    <m/>
    <m/>
    <m/>
    <m/>
    <m/>
    <m/>
    <x v="35"/>
  </r>
  <r>
    <n v="2.7833333333333243"/>
    <m/>
    <m/>
    <m/>
    <m/>
    <m/>
    <m/>
    <m/>
    <m/>
    <m/>
    <m/>
    <m/>
    <x v="35"/>
  </r>
  <r>
    <n v="2.7861111111111021"/>
    <m/>
    <m/>
    <m/>
    <m/>
    <m/>
    <m/>
    <m/>
    <m/>
    <m/>
    <m/>
    <m/>
    <x v="35"/>
  </r>
  <r>
    <n v="2.7888888888888799"/>
    <m/>
    <m/>
    <m/>
    <m/>
    <m/>
    <m/>
    <m/>
    <m/>
    <m/>
    <m/>
    <m/>
    <x v="35"/>
  </r>
  <r>
    <n v="2.7916666666666576"/>
    <m/>
    <m/>
    <m/>
    <m/>
    <m/>
    <m/>
    <m/>
    <m/>
    <m/>
    <m/>
    <m/>
    <x v="35"/>
  </r>
  <r>
    <n v="2.7944444444444354"/>
    <m/>
    <m/>
    <m/>
    <m/>
    <m/>
    <m/>
    <m/>
    <m/>
    <m/>
    <m/>
    <m/>
    <x v="35"/>
  </r>
  <r>
    <n v="2.7972222222222132"/>
    <m/>
    <m/>
    <m/>
    <m/>
    <m/>
    <m/>
    <m/>
    <m/>
    <m/>
    <m/>
    <m/>
    <x v="35"/>
  </r>
  <r>
    <n v="2.7999999999999909"/>
    <m/>
    <m/>
    <m/>
    <m/>
    <m/>
    <m/>
    <m/>
    <m/>
    <m/>
    <m/>
    <m/>
    <x v="35"/>
  </r>
  <r>
    <n v="2.8027777777777687"/>
    <m/>
    <m/>
    <m/>
    <m/>
    <m/>
    <m/>
    <m/>
    <m/>
    <m/>
    <m/>
    <m/>
    <x v="35"/>
  </r>
  <r>
    <n v="2.8055555555555465"/>
    <m/>
    <m/>
    <m/>
    <m/>
    <m/>
    <m/>
    <m/>
    <m/>
    <m/>
    <m/>
    <m/>
    <x v="35"/>
  </r>
  <r>
    <n v="2.8083333333333242"/>
    <m/>
    <m/>
    <m/>
    <m/>
    <m/>
    <m/>
    <m/>
    <m/>
    <m/>
    <m/>
    <m/>
    <x v="35"/>
  </r>
  <r>
    <n v="2.811111111111102"/>
    <m/>
    <m/>
    <m/>
    <m/>
    <m/>
    <m/>
    <m/>
    <m/>
    <m/>
    <m/>
    <m/>
    <x v="35"/>
  </r>
  <r>
    <n v="2.8138888888888798"/>
    <m/>
    <m/>
    <m/>
    <m/>
    <m/>
    <m/>
    <m/>
    <m/>
    <m/>
    <m/>
    <m/>
    <x v="35"/>
  </r>
  <r>
    <n v="2.8166666666666575"/>
    <m/>
    <m/>
    <m/>
    <m/>
    <m/>
    <m/>
    <m/>
    <m/>
    <m/>
    <m/>
    <m/>
    <x v="35"/>
  </r>
  <r>
    <n v="2.8194444444444353"/>
    <m/>
    <m/>
    <m/>
    <m/>
    <m/>
    <m/>
    <m/>
    <m/>
    <m/>
    <m/>
    <m/>
    <x v="35"/>
  </r>
  <r>
    <n v="2.8222222222222131"/>
    <m/>
    <m/>
    <m/>
    <m/>
    <m/>
    <m/>
    <m/>
    <m/>
    <m/>
    <m/>
    <m/>
    <x v="35"/>
  </r>
  <r>
    <n v="2.8249999999999909"/>
    <m/>
    <m/>
    <m/>
    <m/>
    <m/>
    <m/>
    <m/>
    <m/>
    <m/>
    <m/>
    <m/>
    <x v="35"/>
  </r>
  <r>
    <n v="2.8277777777777686"/>
    <m/>
    <m/>
    <m/>
    <m/>
    <m/>
    <m/>
    <m/>
    <m/>
    <m/>
    <m/>
    <m/>
    <x v="35"/>
  </r>
  <r>
    <n v="2.8305555555555464"/>
    <m/>
    <m/>
    <m/>
    <m/>
    <m/>
    <m/>
    <m/>
    <m/>
    <m/>
    <m/>
    <m/>
    <x v="35"/>
  </r>
  <r>
    <n v="2.8333333333333242"/>
    <m/>
    <m/>
    <m/>
    <m/>
    <m/>
    <m/>
    <m/>
    <m/>
    <m/>
    <m/>
    <m/>
    <x v="35"/>
  </r>
  <r>
    <n v="2.8361111111111019"/>
    <m/>
    <m/>
    <m/>
    <m/>
    <m/>
    <m/>
    <m/>
    <m/>
    <m/>
    <m/>
    <m/>
    <x v="35"/>
  </r>
  <r>
    <n v="2.8388888888888797"/>
    <m/>
    <m/>
    <m/>
    <m/>
    <m/>
    <m/>
    <m/>
    <m/>
    <m/>
    <m/>
    <m/>
    <x v="35"/>
  </r>
  <r>
    <n v="2.8416666666666575"/>
    <m/>
    <m/>
    <m/>
    <m/>
    <m/>
    <m/>
    <m/>
    <m/>
    <m/>
    <m/>
    <m/>
    <x v="35"/>
  </r>
  <r>
    <n v="2.8444444444444352"/>
    <m/>
    <m/>
    <m/>
    <m/>
    <m/>
    <m/>
    <m/>
    <m/>
    <m/>
    <m/>
    <m/>
    <x v="35"/>
  </r>
  <r>
    <n v="2.847222222222213"/>
    <m/>
    <m/>
    <m/>
    <m/>
    <m/>
    <m/>
    <m/>
    <m/>
    <m/>
    <m/>
    <m/>
    <x v="35"/>
  </r>
  <r>
    <n v="2.8499999999999908"/>
    <m/>
    <m/>
    <m/>
    <m/>
    <m/>
    <m/>
    <m/>
    <m/>
    <m/>
    <m/>
    <m/>
    <x v="35"/>
  </r>
  <r>
    <n v="2.8527777777777685"/>
    <m/>
    <m/>
    <m/>
    <m/>
    <m/>
    <m/>
    <m/>
    <m/>
    <m/>
    <m/>
    <m/>
    <x v="35"/>
  </r>
  <r>
    <n v="2.8555555555555463"/>
    <m/>
    <m/>
    <m/>
    <m/>
    <m/>
    <m/>
    <m/>
    <m/>
    <m/>
    <m/>
    <m/>
    <x v="35"/>
  </r>
  <r>
    <n v="2.8583333333333241"/>
    <m/>
    <m/>
    <m/>
    <m/>
    <m/>
    <m/>
    <m/>
    <m/>
    <m/>
    <m/>
    <m/>
    <x v="35"/>
  </r>
  <r>
    <n v="2.8611111111111018"/>
    <m/>
    <m/>
    <m/>
    <m/>
    <m/>
    <m/>
    <m/>
    <m/>
    <m/>
    <m/>
    <m/>
    <x v="35"/>
  </r>
  <r>
    <n v="2.8638888888888796"/>
    <m/>
    <m/>
    <m/>
    <m/>
    <m/>
    <m/>
    <m/>
    <m/>
    <m/>
    <m/>
    <m/>
    <x v="35"/>
  </r>
  <r>
    <n v="2.8666666666666574"/>
    <m/>
    <m/>
    <m/>
    <m/>
    <m/>
    <m/>
    <m/>
    <m/>
    <m/>
    <m/>
    <m/>
    <x v="35"/>
  </r>
  <r>
    <n v="2.8694444444444351"/>
    <m/>
    <m/>
    <m/>
    <m/>
    <m/>
    <m/>
    <m/>
    <m/>
    <m/>
    <m/>
    <m/>
    <x v="35"/>
  </r>
  <r>
    <n v="2.8722222222222129"/>
    <m/>
    <m/>
    <m/>
    <m/>
    <m/>
    <m/>
    <m/>
    <m/>
    <m/>
    <m/>
    <m/>
    <x v="35"/>
  </r>
  <r>
    <n v="2.8749999999999907"/>
    <m/>
    <m/>
    <m/>
    <m/>
    <m/>
    <m/>
    <m/>
    <m/>
    <m/>
    <m/>
    <m/>
    <x v="35"/>
  </r>
  <r>
    <n v="2.8777777777777684"/>
    <m/>
    <m/>
    <m/>
    <m/>
    <m/>
    <m/>
    <m/>
    <m/>
    <m/>
    <m/>
    <m/>
    <x v="35"/>
  </r>
  <r>
    <n v="2.8805555555555462"/>
    <m/>
    <m/>
    <m/>
    <m/>
    <m/>
    <m/>
    <m/>
    <m/>
    <m/>
    <m/>
    <m/>
    <x v="35"/>
  </r>
  <r>
    <n v="2.883333333333324"/>
    <m/>
    <m/>
    <m/>
    <m/>
    <m/>
    <m/>
    <m/>
    <m/>
    <m/>
    <m/>
    <m/>
    <x v="35"/>
  </r>
  <r>
    <n v="2.8861111111111017"/>
    <m/>
    <m/>
    <m/>
    <m/>
    <m/>
    <m/>
    <m/>
    <m/>
    <m/>
    <m/>
    <m/>
    <x v="35"/>
  </r>
  <r>
    <n v="2.8888888888888795"/>
    <m/>
    <m/>
    <m/>
    <m/>
    <m/>
    <m/>
    <m/>
    <m/>
    <m/>
    <m/>
    <m/>
    <x v="35"/>
  </r>
  <r>
    <n v="2.8916666666666573"/>
    <m/>
    <m/>
    <m/>
    <m/>
    <m/>
    <m/>
    <m/>
    <m/>
    <m/>
    <m/>
    <m/>
    <x v="35"/>
  </r>
  <r>
    <n v="2.894444444444435"/>
    <m/>
    <m/>
    <m/>
    <m/>
    <m/>
    <m/>
    <m/>
    <m/>
    <m/>
    <m/>
    <m/>
    <x v="35"/>
  </r>
  <r>
    <n v="2.8972222222222128"/>
    <m/>
    <m/>
    <m/>
    <m/>
    <m/>
    <m/>
    <m/>
    <m/>
    <m/>
    <m/>
    <m/>
    <x v="35"/>
  </r>
  <r>
    <n v="2.8999999999999906"/>
    <m/>
    <m/>
    <m/>
    <m/>
    <m/>
    <m/>
    <m/>
    <m/>
    <m/>
    <m/>
    <m/>
    <x v="35"/>
  </r>
  <r>
    <n v="2.9027777777777684"/>
    <m/>
    <m/>
    <m/>
    <m/>
    <m/>
    <m/>
    <m/>
    <m/>
    <m/>
    <m/>
    <m/>
    <x v="35"/>
  </r>
  <r>
    <n v="2.9055555555555461"/>
    <m/>
    <m/>
    <m/>
    <m/>
    <m/>
    <m/>
    <m/>
    <m/>
    <m/>
    <m/>
    <m/>
    <x v="35"/>
  </r>
  <r>
    <n v="2.9083333333333239"/>
    <m/>
    <m/>
    <m/>
    <m/>
    <m/>
    <m/>
    <m/>
    <m/>
    <m/>
    <m/>
    <m/>
    <x v="35"/>
  </r>
  <r>
    <n v="2.9111111111111017"/>
    <m/>
    <m/>
    <m/>
    <m/>
    <m/>
    <m/>
    <m/>
    <m/>
    <m/>
    <m/>
    <m/>
    <x v="35"/>
  </r>
  <r>
    <n v="2.9138888888888794"/>
    <m/>
    <m/>
    <m/>
    <m/>
    <m/>
    <m/>
    <m/>
    <m/>
    <m/>
    <m/>
    <m/>
    <x v="35"/>
  </r>
  <r>
    <n v="2.9166666666666572"/>
    <m/>
    <m/>
    <m/>
    <m/>
    <m/>
    <m/>
    <m/>
    <m/>
    <m/>
    <m/>
    <m/>
    <x v="35"/>
  </r>
  <r>
    <n v="2.919444444444435"/>
    <m/>
    <m/>
    <m/>
    <m/>
    <m/>
    <m/>
    <m/>
    <m/>
    <m/>
    <m/>
    <m/>
    <x v="35"/>
  </r>
  <r>
    <n v="2.9222222222222127"/>
    <m/>
    <m/>
    <m/>
    <m/>
    <m/>
    <m/>
    <m/>
    <m/>
    <m/>
    <m/>
    <m/>
    <x v="35"/>
  </r>
  <r>
    <n v="2.9249999999999905"/>
    <m/>
    <m/>
    <m/>
    <m/>
    <m/>
    <m/>
    <m/>
    <m/>
    <m/>
    <m/>
    <m/>
    <x v="35"/>
  </r>
  <r>
    <n v="2.9277777777777683"/>
    <m/>
    <m/>
    <m/>
    <m/>
    <m/>
    <m/>
    <m/>
    <m/>
    <m/>
    <m/>
    <m/>
    <x v="35"/>
  </r>
  <r>
    <n v="2.930555555555546"/>
    <m/>
    <m/>
    <m/>
    <m/>
    <m/>
    <m/>
    <m/>
    <m/>
    <m/>
    <m/>
    <m/>
    <x v="35"/>
  </r>
  <r>
    <n v="2.9333333333333238"/>
    <m/>
    <m/>
    <m/>
    <m/>
    <m/>
    <m/>
    <m/>
    <m/>
    <m/>
    <m/>
    <m/>
    <x v="35"/>
  </r>
  <r>
    <n v="2.9361111111111016"/>
    <m/>
    <m/>
    <m/>
    <m/>
    <m/>
    <m/>
    <m/>
    <m/>
    <m/>
    <m/>
    <m/>
    <x v="35"/>
  </r>
  <r>
    <n v="2.9388888888888793"/>
    <m/>
    <m/>
    <m/>
    <m/>
    <m/>
    <m/>
    <m/>
    <m/>
    <m/>
    <m/>
    <m/>
    <x v="35"/>
  </r>
  <r>
    <n v="2.9416666666666571"/>
    <m/>
    <m/>
    <m/>
    <m/>
    <m/>
    <m/>
    <m/>
    <m/>
    <m/>
    <m/>
    <m/>
    <x v="35"/>
  </r>
  <r>
    <n v="2.9444444444444349"/>
    <m/>
    <m/>
    <m/>
    <m/>
    <m/>
    <m/>
    <m/>
    <m/>
    <m/>
    <m/>
    <m/>
    <x v="35"/>
  </r>
  <r>
    <n v="2.9472222222222126"/>
    <m/>
    <m/>
    <m/>
    <m/>
    <m/>
    <m/>
    <m/>
    <m/>
    <m/>
    <m/>
    <m/>
    <x v="35"/>
  </r>
  <r>
    <n v="2.9499999999999904"/>
    <m/>
    <m/>
    <m/>
    <m/>
    <m/>
    <m/>
    <m/>
    <m/>
    <m/>
    <m/>
    <m/>
    <x v="35"/>
  </r>
  <r>
    <n v="2.9527777777777682"/>
    <m/>
    <m/>
    <m/>
    <m/>
    <m/>
    <m/>
    <m/>
    <m/>
    <m/>
    <m/>
    <m/>
    <x v="35"/>
  </r>
  <r>
    <n v="2.9555555555555459"/>
    <m/>
    <m/>
    <m/>
    <m/>
    <m/>
    <m/>
    <m/>
    <m/>
    <m/>
    <m/>
    <m/>
    <x v="35"/>
  </r>
  <r>
    <n v="2.9583333333333237"/>
    <m/>
    <m/>
    <m/>
    <m/>
    <m/>
    <m/>
    <m/>
    <m/>
    <m/>
    <m/>
    <m/>
    <x v="35"/>
  </r>
  <r>
    <n v="2.9611111111111015"/>
    <m/>
    <m/>
    <m/>
    <m/>
    <m/>
    <m/>
    <m/>
    <m/>
    <m/>
    <m/>
    <m/>
    <x v="35"/>
  </r>
  <r>
    <n v="2.9638888888888792"/>
    <m/>
    <m/>
    <m/>
    <m/>
    <m/>
    <m/>
    <m/>
    <m/>
    <m/>
    <m/>
    <m/>
    <x v="35"/>
  </r>
  <r>
    <n v="2.966666666666657"/>
    <m/>
    <m/>
    <m/>
    <m/>
    <m/>
    <m/>
    <m/>
    <m/>
    <m/>
    <m/>
    <m/>
    <x v="35"/>
  </r>
  <r>
    <n v="2.9694444444444348"/>
    <m/>
    <m/>
    <m/>
    <m/>
    <m/>
    <m/>
    <m/>
    <m/>
    <m/>
    <m/>
    <m/>
    <x v="35"/>
  </r>
  <r>
    <n v="2.9722222222222126"/>
    <m/>
    <m/>
    <m/>
    <m/>
    <m/>
    <m/>
    <m/>
    <m/>
    <m/>
    <m/>
    <m/>
    <x v="35"/>
  </r>
  <r>
    <n v="2.9749999999999903"/>
    <m/>
    <m/>
    <m/>
    <m/>
    <m/>
    <m/>
    <m/>
    <m/>
    <m/>
    <m/>
    <m/>
    <x v="35"/>
  </r>
  <r>
    <n v="2.9777777777777681"/>
    <m/>
    <m/>
    <m/>
    <m/>
    <m/>
    <m/>
    <m/>
    <m/>
    <m/>
    <m/>
    <m/>
    <x v="35"/>
  </r>
  <r>
    <n v="2.9805555555555459"/>
    <m/>
    <m/>
    <m/>
    <m/>
    <m/>
    <m/>
    <m/>
    <m/>
    <m/>
    <m/>
    <m/>
    <x v="35"/>
  </r>
  <r>
    <n v="2.9833333333333236"/>
    <m/>
    <m/>
    <m/>
    <m/>
    <m/>
    <m/>
    <m/>
    <m/>
    <m/>
    <m/>
    <m/>
    <x v="35"/>
  </r>
  <r>
    <n v="2.9861111111111014"/>
    <m/>
    <m/>
    <m/>
    <m/>
    <m/>
    <m/>
    <m/>
    <m/>
    <m/>
    <m/>
    <m/>
    <x v="35"/>
  </r>
  <r>
    <n v="2.9888888888888792"/>
    <m/>
    <m/>
    <m/>
    <m/>
    <m/>
    <m/>
    <m/>
    <m/>
    <m/>
    <m/>
    <m/>
    <x v="35"/>
  </r>
  <r>
    <n v="2.9916666666666569"/>
    <m/>
    <m/>
    <m/>
    <m/>
    <m/>
    <m/>
    <m/>
    <m/>
    <m/>
    <m/>
    <m/>
    <x v="35"/>
  </r>
  <r>
    <n v="2.9944444444444347"/>
    <m/>
    <m/>
    <m/>
    <m/>
    <m/>
    <m/>
    <m/>
    <m/>
    <m/>
    <m/>
    <m/>
    <x v="35"/>
  </r>
  <r>
    <n v="2.9972222222222125"/>
    <m/>
    <m/>
    <m/>
    <m/>
    <m/>
    <m/>
    <m/>
    <m/>
    <m/>
    <m/>
    <m/>
    <x v="35"/>
  </r>
  <r>
    <n v="2.9999999999999902"/>
    <m/>
    <m/>
    <m/>
    <m/>
    <m/>
    <m/>
    <m/>
    <m/>
    <m/>
    <m/>
    <m/>
    <x v="35"/>
  </r>
  <r>
    <n v="3.002777777777768"/>
    <m/>
    <m/>
    <m/>
    <m/>
    <m/>
    <m/>
    <m/>
    <m/>
    <m/>
    <m/>
    <m/>
    <x v="35"/>
  </r>
  <r>
    <n v="3.0055555555555458"/>
    <m/>
    <m/>
    <m/>
    <m/>
    <m/>
    <m/>
    <m/>
    <m/>
    <m/>
    <m/>
    <m/>
    <x v="35"/>
  </r>
  <r>
    <n v="3.0083333333333235"/>
    <m/>
    <m/>
    <m/>
    <m/>
    <m/>
    <m/>
    <m/>
    <m/>
    <m/>
    <m/>
    <m/>
    <x v="35"/>
  </r>
  <r>
    <n v="3.0111111111111013"/>
    <m/>
    <m/>
    <m/>
    <m/>
    <m/>
    <m/>
    <m/>
    <m/>
    <m/>
    <m/>
    <m/>
    <x v="35"/>
  </r>
  <r>
    <n v="3.0138888888888791"/>
    <m/>
    <m/>
    <m/>
    <m/>
    <m/>
    <m/>
    <m/>
    <m/>
    <m/>
    <m/>
    <m/>
    <x v="35"/>
  </r>
  <r>
    <n v="3.0166666666666568"/>
    <m/>
    <m/>
    <m/>
    <m/>
    <m/>
    <m/>
    <m/>
    <m/>
    <m/>
    <m/>
    <m/>
    <x v="35"/>
  </r>
  <r>
    <n v="3.0194444444444346"/>
    <m/>
    <m/>
    <m/>
    <m/>
    <m/>
    <m/>
    <m/>
    <m/>
    <m/>
    <m/>
    <m/>
    <x v="35"/>
  </r>
  <r>
    <n v="3.0222222222222124"/>
    <m/>
    <m/>
    <m/>
    <m/>
    <m/>
    <m/>
    <m/>
    <m/>
    <m/>
    <m/>
    <m/>
    <x v="35"/>
  </r>
  <r>
    <n v="3.0249999999999901"/>
    <m/>
    <m/>
    <m/>
    <m/>
    <m/>
    <m/>
    <m/>
    <m/>
    <m/>
    <m/>
    <m/>
    <x v="35"/>
  </r>
  <r>
    <n v="3.0277777777777679"/>
    <m/>
    <m/>
    <m/>
    <m/>
    <m/>
    <m/>
    <m/>
    <m/>
    <m/>
    <m/>
    <m/>
    <x v="35"/>
  </r>
  <r>
    <n v="3.0305555555555457"/>
    <m/>
    <m/>
    <m/>
    <m/>
    <m/>
    <m/>
    <m/>
    <m/>
    <m/>
    <m/>
    <m/>
    <x v="35"/>
  </r>
  <r>
    <n v="3.0333333333333234"/>
    <m/>
    <m/>
    <m/>
    <m/>
    <m/>
    <m/>
    <m/>
    <m/>
    <m/>
    <m/>
    <m/>
    <x v="35"/>
  </r>
  <r>
    <n v="3.0361111111111012"/>
    <m/>
    <m/>
    <m/>
    <m/>
    <m/>
    <m/>
    <m/>
    <m/>
    <m/>
    <m/>
    <m/>
    <x v="35"/>
  </r>
  <r>
    <n v="3.038888888888879"/>
    <m/>
    <m/>
    <m/>
    <m/>
    <m/>
    <m/>
    <m/>
    <m/>
    <m/>
    <m/>
    <m/>
    <x v="35"/>
  </r>
  <r>
    <n v="3.0416666666666567"/>
    <m/>
    <m/>
    <m/>
    <m/>
    <m/>
    <m/>
    <m/>
    <m/>
    <m/>
    <m/>
    <m/>
    <x v="35"/>
  </r>
  <r>
    <n v="3.0444444444444345"/>
    <m/>
    <m/>
    <m/>
    <m/>
    <m/>
    <m/>
    <m/>
    <m/>
    <m/>
    <m/>
    <m/>
    <x v="35"/>
  </r>
  <r>
    <n v="3.0472222222222123"/>
    <m/>
    <m/>
    <m/>
    <m/>
    <m/>
    <m/>
    <m/>
    <m/>
    <m/>
    <m/>
    <m/>
    <x v="35"/>
  </r>
  <r>
    <n v="3.0499999999999901"/>
    <m/>
    <m/>
    <m/>
    <m/>
    <m/>
    <m/>
    <m/>
    <m/>
    <m/>
    <m/>
    <m/>
    <x v="35"/>
  </r>
  <r>
    <n v="3.0527777777777678"/>
    <m/>
    <m/>
    <m/>
    <m/>
    <m/>
    <m/>
    <m/>
    <m/>
    <m/>
    <m/>
    <m/>
    <x v="35"/>
  </r>
  <r>
    <n v="3.0555555555555456"/>
    <m/>
    <m/>
    <m/>
    <m/>
    <m/>
    <m/>
    <m/>
    <m/>
    <m/>
    <m/>
    <m/>
    <x v="35"/>
  </r>
  <r>
    <n v="3.0583333333333234"/>
    <m/>
    <m/>
    <m/>
    <m/>
    <m/>
    <m/>
    <m/>
    <m/>
    <m/>
    <m/>
    <m/>
    <x v="35"/>
  </r>
  <r>
    <n v="3.0611111111111011"/>
    <m/>
    <m/>
    <m/>
    <m/>
    <m/>
    <m/>
    <m/>
    <m/>
    <m/>
    <m/>
    <m/>
    <x v="35"/>
  </r>
  <r>
    <n v="3.0638888888888789"/>
    <m/>
    <m/>
    <m/>
    <m/>
    <m/>
    <m/>
    <m/>
    <m/>
    <m/>
    <m/>
    <m/>
    <x v="35"/>
  </r>
  <r>
    <n v="3.0666666666666567"/>
    <m/>
    <m/>
    <m/>
    <m/>
    <m/>
    <m/>
    <m/>
    <m/>
    <m/>
    <m/>
    <m/>
    <x v="35"/>
  </r>
  <r>
    <n v="3.0694444444444344"/>
    <m/>
    <m/>
    <m/>
    <m/>
    <m/>
    <m/>
    <m/>
    <m/>
    <m/>
    <m/>
    <m/>
    <x v="35"/>
  </r>
  <r>
    <n v="3.0722222222222122"/>
    <m/>
    <m/>
    <m/>
    <m/>
    <m/>
    <m/>
    <m/>
    <m/>
    <m/>
    <m/>
    <m/>
    <x v="35"/>
  </r>
  <r>
    <n v="3.07499999999999"/>
    <m/>
    <m/>
    <m/>
    <m/>
    <m/>
    <m/>
    <m/>
    <m/>
    <m/>
    <m/>
    <m/>
    <x v="35"/>
  </r>
  <r>
    <n v="3.0777777777777677"/>
    <m/>
    <m/>
    <m/>
    <m/>
    <m/>
    <m/>
    <m/>
    <m/>
    <m/>
    <m/>
    <m/>
    <x v="35"/>
  </r>
  <r>
    <n v="3.0805555555555455"/>
    <m/>
    <m/>
    <m/>
    <m/>
    <m/>
    <m/>
    <m/>
    <m/>
    <m/>
    <m/>
    <m/>
    <x v="35"/>
  </r>
  <r>
    <n v="3.0833333333333233"/>
    <m/>
    <m/>
    <m/>
    <m/>
    <m/>
    <m/>
    <m/>
    <m/>
    <m/>
    <m/>
    <m/>
    <x v="35"/>
  </r>
  <r>
    <n v="3.086111111111101"/>
    <m/>
    <m/>
    <m/>
    <m/>
    <m/>
    <m/>
    <m/>
    <m/>
    <m/>
    <m/>
    <m/>
    <x v="35"/>
  </r>
  <r>
    <n v="3.0888888888888788"/>
    <m/>
    <m/>
    <m/>
    <m/>
    <m/>
    <m/>
    <m/>
    <m/>
    <m/>
    <m/>
    <m/>
    <x v="35"/>
  </r>
  <r>
    <n v="3.0916666666666566"/>
    <m/>
    <m/>
    <m/>
    <m/>
    <m/>
    <m/>
    <m/>
    <m/>
    <m/>
    <m/>
    <m/>
    <x v="35"/>
  </r>
  <r>
    <n v="3.0944444444444343"/>
    <m/>
    <m/>
    <m/>
    <m/>
    <m/>
    <m/>
    <m/>
    <m/>
    <m/>
    <m/>
    <m/>
    <x v="35"/>
  </r>
  <r>
    <n v="3.0972222222222121"/>
    <m/>
    <m/>
    <m/>
    <m/>
    <m/>
    <m/>
    <m/>
    <m/>
    <m/>
    <m/>
    <m/>
    <x v="35"/>
  </r>
  <r>
    <n v="3.0999999999999899"/>
    <m/>
    <m/>
    <m/>
    <m/>
    <m/>
    <m/>
    <m/>
    <m/>
    <m/>
    <m/>
    <m/>
    <x v="35"/>
  </r>
  <r>
    <n v="3.1027777777777676"/>
    <m/>
    <m/>
    <m/>
    <m/>
    <m/>
    <m/>
    <m/>
    <m/>
    <m/>
    <m/>
    <m/>
    <x v="35"/>
  </r>
  <r>
    <n v="3.1055555555555454"/>
    <m/>
    <m/>
    <m/>
    <m/>
    <m/>
    <m/>
    <m/>
    <m/>
    <m/>
    <m/>
    <m/>
    <x v="35"/>
  </r>
  <r>
    <n v="3.1083333333333232"/>
    <m/>
    <m/>
    <m/>
    <m/>
    <m/>
    <m/>
    <m/>
    <m/>
    <m/>
    <m/>
    <m/>
    <x v="35"/>
  </r>
  <r>
    <n v="3.1111111111111009"/>
    <m/>
    <m/>
    <m/>
    <m/>
    <m/>
    <m/>
    <m/>
    <m/>
    <m/>
    <m/>
    <m/>
    <x v="35"/>
  </r>
  <r>
    <n v="3.1138888888888787"/>
    <m/>
    <m/>
    <m/>
    <m/>
    <m/>
    <m/>
    <m/>
    <m/>
    <m/>
    <m/>
    <m/>
    <x v="35"/>
  </r>
  <r>
    <n v="3.1166666666666565"/>
    <m/>
    <m/>
    <m/>
    <m/>
    <m/>
    <m/>
    <m/>
    <m/>
    <m/>
    <m/>
    <m/>
    <x v="35"/>
  </r>
  <r>
    <n v="3.1194444444444343"/>
    <m/>
    <m/>
    <m/>
    <m/>
    <m/>
    <m/>
    <m/>
    <m/>
    <m/>
    <m/>
    <m/>
    <x v="35"/>
  </r>
  <r>
    <n v="3.122222222222212"/>
    <m/>
    <m/>
    <m/>
    <m/>
    <m/>
    <m/>
    <m/>
    <m/>
    <m/>
    <m/>
    <m/>
    <x v="35"/>
  </r>
  <r>
    <n v="3.1249999999999898"/>
    <m/>
    <m/>
    <m/>
    <m/>
    <m/>
    <m/>
    <m/>
    <m/>
    <m/>
    <m/>
    <m/>
    <x v="35"/>
  </r>
  <r>
    <n v="3.1277777777777676"/>
    <m/>
    <m/>
    <m/>
    <m/>
    <m/>
    <m/>
    <m/>
    <m/>
    <m/>
    <m/>
    <m/>
    <x v="35"/>
  </r>
  <r>
    <n v="3.1305555555555453"/>
    <m/>
    <m/>
    <m/>
    <m/>
    <m/>
    <m/>
    <m/>
    <m/>
    <m/>
    <m/>
    <m/>
    <x v="35"/>
  </r>
  <r>
    <n v="3.1333333333333231"/>
    <m/>
    <m/>
    <m/>
    <m/>
    <m/>
    <m/>
    <m/>
    <m/>
    <m/>
    <m/>
    <m/>
    <x v="35"/>
  </r>
  <r>
    <n v="3.1361111111111009"/>
    <m/>
    <m/>
    <m/>
    <m/>
    <m/>
    <m/>
    <m/>
    <m/>
    <m/>
    <m/>
    <m/>
    <x v="35"/>
  </r>
  <r>
    <n v="3.1388888888888786"/>
    <m/>
    <m/>
    <m/>
    <m/>
    <m/>
    <m/>
    <m/>
    <m/>
    <m/>
    <m/>
    <m/>
    <x v="35"/>
  </r>
  <r>
    <n v="3.1416666666666564"/>
    <m/>
    <m/>
    <m/>
    <m/>
    <m/>
    <m/>
    <m/>
    <m/>
    <m/>
    <m/>
    <m/>
    <x v="35"/>
  </r>
  <r>
    <n v="3.1444444444444342"/>
    <m/>
    <m/>
    <m/>
    <m/>
    <m/>
    <m/>
    <m/>
    <m/>
    <m/>
    <m/>
    <m/>
    <x v="35"/>
  </r>
  <r>
    <n v="3.1472222222222119"/>
    <m/>
    <m/>
    <m/>
    <m/>
    <m/>
    <m/>
    <m/>
    <m/>
    <m/>
    <m/>
    <m/>
    <x v="35"/>
  </r>
  <r>
    <n v="3.1499999999999897"/>
    <m/>
    <m/>
    <m/>
    <m/>
    <m/>
    <m/>
    <m/>
    <m/>
    <m/>
    <m/>
    <m/>
    <x v="35"/>
  </r>
  <r>
    <n v="3.1527777777777675"/>
    <m/>
    <m/>
    <m/>
    <m/>
    <m/>
    <m/>
    <m/>
    <m/>
    <m/>
    <m/>
    <m/>
    <x v="35"/>
  </r>
  <r>
    <n v="3.1555555555555452"/>
    <m/>
    <m/>
    <m/>
    <m/>
    <m/>
    <m/>
    <m/>
    <m/>
    <m/>
    <m/>
    <m/>
    <x v="35"/>
  </r>
  <r>
    <n v="3.158333333333323"/>
    <m/>
    <m/>
    <m/>
    <m/>
    <m/>
    <m/>
    <m/>
    <m/>
    <m/>
    <m/>
    <m/>
    <x v="35"/>
  </r>
  <r>
    <n v="3.1611111111111008"/>
    <m/>
    <m/>
    <m/>
    <m/>
    <m/>
    <m/>
    <m/>
    <m/>
    <m/>
    <m/>
    <m/>
    <x v="35"/>
  </r>
  <r>
    <n v="3.1638888888888785"/>
    <m/>
    <m/>
    <m/>
    <m/>
    <m/>
    <m/>
    <m/>
    <m/>
    <m/>
    <m/>
    <m/>
    <x v="35"/>
  </r>
  <r>
    <n v="3.1666666666666563"/>
    <m/>
    <m/>
    <m/>
    <m/>
    <m/>
    <m/>
    <m/>
    <m/>
    <m/>
    <m/>
    <m/>
    <x v="35"/>
  </r>
  <r>
    <n v="3.1694444444444341"/>
    <m/>
    <m/>
    <m/>
    <m/>
    <m/>
    <m/>
    <m/>
    <m/>
    <m/>
    <m/>
    <m/>
    <x v="35"/>
  </r>
  <r>
    <n v="3.1722222222222118"/>
    <m/>
    <m/>
    <m/>
    <m/>
    <m/>
    <m/>
    <m/>
    <m/>
    <m/>
    <m/>
    <m/>
    <x v="35"/>
  </r>
  <r>
    <n v="3.1749999999999896"/>
    <m/>
    <m/>
    <m/>
    <m/>
    <m/>
    <m/>
    <m/>
    <m/>
    <m/>
    <m/>
    <m/>
    <x v="35"/>
  </r>
  <r>
    <n v="3.1777777777777674"/>
    <m/>
    <m/>
    <m/>
    <m/>
    <m/>
    <m/>
    <m/>
    <m/>
    <m/>
    <m/>
    <m/>
    <x v="35"/>
  </r>
  <r>
    <n v="3.1805555555555451"/>
    <m/>
    <m/>
    <m/>
    <m/>
    <m/>
    <m/>
    <m/>
    <m/>
    <m/>
    <m/>
    <m/>
    <x v="35"/>
  </r>
  <r>
    <n v="3.1833333333333229"/>
    <m/>
    <m/>
    <m/>
    <m/>
    <m/>
    <m/>
    <m/>
    <m/>
    <m/>
    <m/>
    <m/>
    <x v="35"/>
  </r>
  <r>
    <n v="3.1861111111111007"/>
    <m/>
    <m/>
    <m/>
    <m/>
    <m/>
    <m/>
    <m/>
    <m/>
    <m/>
    <m/>
    <m/>
    <x v="35"/>
  </r>
  <r>
    <n v="3.1888888888888784"/>
    <m/>
    <m/>
    <m/>
    <m/>
    <m/>
    <m/>
    <m/>
    <m/>
    <m/>
    <m/>
    <m/>
    <x v="35"/>
  </r>
  <r>
    <n v="3.1916666666666562"/>
    <m/>
    <m/>
    <m/>
    <m/>
    <m/>
    <m/>
    <m/>
    <m/>
    <m/>
    <m/>
    <m/>
    <x v="35"/>
  </r>
  <r>
    <n v="3.194444444444434"/>
    <m/>
    <m/>
    <m/>
    <m/>
    <m/>
    <m/>
    <m/>
    <m/>
    <m/>
    <m/>
    <m/>
    <x v="35"/>
  </r>
  <r>
    <n v="3.1972222222222118"/>
    <m/>
    <m/>
    <m/>
    <m/>
    <m/>
    <m/>
    <m/>
    <m/>
    <m/>
    <m/>
    <m/>
    <x v="35"/>
  </r>
  <r>
    <n v="3.1999999999999895"/>
    <m/>
    <m/>
    <m/>
    <m/>
    <m/>
    <m/>
    <m/>
    <m/>
    <m/>
    <m/>
    <m/>
    <x v="35"/>
  </r>
  <r>
    <n v="3.2027777777777673"/>
    <m/>
    <m/>
    <m/>
    <m/>
    <m/>
    <m/>
    <m/>
    <m/>
    <m/>
    <m/>
    <m/>
    <x v="35"/>
  </r>
  <r>
    <n v="3.2055555555555451"/>
    <m/>
    <m/>
    <m/>
    <m/>
    <m/>
    <m/>
    <m/>
    <m/>
    <m/>
    <m/>
    <m/>
    <x v="35"/>
  </r>
  <r>
    <n v="3.2083333333333228"/>
    <m/>
    <m/>
    <m/>
    <m/>
    <m/>
    <m/>
    <m/>
    <m/>
    <m/>
    <m/>
    <m/>
    <x v="35"/>
  </r>
  <r>
    <n v="3.2111111111111006"/>
    <m/>
    <m/>
    <m/>
    <m/>
    <m/>
    <m/>
    <m/>
    <m/>
    <m/>
    <m/>
    <m/>
    <x v="35"/>
  </r>
  <r>
    <n v="3.2138888888888784"/>
    <m/>
    <m/>
    <m/>
    <m/>
    <m/>
    <m/>
    <m/>
    <m/>
    <m/>
    <m/>
    <m/>
    <x v="35"/>
  </r>
  <r>
    <n v="3.2166666666666561"/>
    <m/>
    <m/>
    <m/>
    <m/>
    <m/>
    <m/>
    <m/>
    <m/>
    <m/>
    <m/>
    <m/>
    <x v="35"/>
  </r>
  <r>
    <n v="3.2194444444444339"/>
    <m/>
    <m/>
    <m/>
    <m/>
    <m/>
    <m/>
    <m/>
    <m/>
    <m/>
    <m/>
    <m/>
    <x v="35"/>
  </r>
  <r>
    <n v="3.2222222222222117"/>
    <m/>
    <m/>
    <m/>
    <m/>
    <m/>
    <m/>
    <m/>
    <m/>
    <m/>
    <m/>
    <m/>
    <x v="35"/>
  </r>
  <r>
    <n v="3.2249999999999894"/>
    <m/>
    <m/>
    <m/>
    <m/>
    <m/>
    <m/>
    <m/>
    <m/>
    <m/>
    <m/>
    <m/>
    <x v="35"/>
  </r>
  <r>
    <n v="3.2277777777777672"/>
    <m/>
    <m/>
    <m/>
    <m/>
    <m/>
    <m/>
    <m/>
    <m/>
    <m/>
    <m/>
    <m/>
    <x v="35"/>
  </r>
  <r>
    <n v="3.230555555555545"/>
    <m/>
    <m/>
    <m/>
    <m/>
    <m/>
    <m/>
    <m/>
    <m/>
    <m/>
    <m/>
    <m/>
    <x v="35"/>
  </r>
  <r>
    <n v="3.2333333333333227"/>
    <m/>
    <m/>
    <m/>
    <m/>
    <m/>
    <m/>
    <m/>
    <m/>
    <m/>
    <m/>
    <m/>
    <x v="35"/>
  </r>
  <r>
    <n v="3.2361111111111005"/>
    <m/>
    <m/>
    <m/>
    <m/>
    <m/>
    <m/>
    <m/>
    <m/>
    <m/>
    <m/>
    <m/>
    <x v="35"/>
  </r>
  <r>
    <n v="3.2388888888888783"/>
    <m/>
    <m/>
    <m/>
    <m/>
    <m/>
    <m/>
    <m/>
    <m/>
    <m/>
    <m/>
    <m/>
    <x v="35"/>
  </r>
  <r>
    <n v="3.241666666666656"/>
    <m/>
    <m/>
    <m/>
    <m/>
    <m/>
    <m/>
    <m/>
    <m/>
    <m/>
    <m/>
    <m/>
    <x v="35"/>
  </r>
  <r>
    <n v="3.2444444444444338"/>
    <m/>
    <m/>
    <m/>
    <m/>
    <m/>
    <m/>
    <m/>
    <m/>
    <m/>
    <m/>
    <m/>
    <x v="35"/>
  </r>
  <r>
    <n v="3.2472222222222116"/>
    <m/>
    <m/>
    <m/>
    <m/>
    <m/>
    <m/>
    <m/>
    <m/>
    <m/>
    <m/>
    <m/>
    <x v="35"/>
  </r>
  <r>
    <n v="3.2499999999999893"/>
    <m/>
    <m/>
    <m/>
    <m/>
    <m/>
    <m/>
    <m/>
    <m/>
    <m/>
    <m/>
    <m/>
    <x v="35"/>
  </r>
  <r>
    <n v="3.2527777777777671"/>
    <m/>
    <m/>
    <m/>
    <m/>
    <m/>
    <m/>
    <m/>
    <m/>
    <m/>
    <m/>
    <m/>
    <x v="35"/>
  </r>
  <r>
    <n v="3.2555555555555449"/>
    <m/>
    <m/>
    <m/>
    <m/>
    <m/>
    <m/>
    <m/>
    <m/>
    <m/>
    <m/>
    <m/>
    <x v="35"/>
  </r>
  <r>
    <n v="3.2583333333333226"/>
    <m/>
    <m/>
    <m/>
    <m/>
    <m/>
    <m/>
    <m/>
    <m/>
    <m/>
    <m/>
    <m/>
    <x v="35"/>
  </r>
  <r>
    <n v="3.2611111111111004"/>
    <m/>
    <m/>
    <m/>
    <m/>
    <m/>
    <m/>
    <m/>
    <m/>
    <m/>
    <m/>
    <m/>
    <x v="35"/>
  </r>
  <r>
    <n v="3.2638888888888782"/>
    <m/>
    <m/>
    <m/>
    <m/>
    <m/>
    <m/>
    <m/>
    <m/>
    <m/>
    <m/>
    <m/>
    <x v="35"/>
  </r>
  <r>
    <n v="3.2666666666666559"/>
    <m/>
    <m/>
    <m/>
    <m/>
    <m/>
    <m/>
    <m/>
    <m/>
    <m/>
    <m/>
    <m/>
    <x v="35"/>
  </r>
  <r>
    <n v="3.2694444444444337"/>
    <m/>
    <m/>
    <m/>
    <m/>
    <m/>
    <m/>
    <m/>
    <m/>
    <m/>
    <m/>
    <m/>
    <x v="35"/>
  </r>
  <r>
    <n v="3.2722222222222115"/>
    <m/>
    <m/>
    <m/>
    <m/>
    <m/>
    <m/>
    <m/>
    <m/>
    <m/>
    <m/>
    <m/>
    <x v="35"/>
  </r>
  <r>
    <n v="3.2749999999999893"/>
    <m/>
    <m/>
    <m/>
    <m/>
    <m/>
    <m/>
    <m/>
    <m/>
    <m/>
    <m/>
    <m/>
    <x v="35"/>
  </r>
  <r>
    <n v="3.277777777777767"/>
    <m/>
    <m/>
    <m/>
    <m/>
    <m/>
    <m/>
    <m/>
    <m/>
    <m/>
    <m/>
    <m/>
    <x v="35"/>
  </r>
  <r>
    <n v="3.2805555555555448"/>
    <m/>
    <m/>
    <m/>
    <m/>
    <m/>
    <m/>
    <m/>
    <m/>
    <m/>
    <m/>
    <m/>
    <x v="35"/>
  </r>
  <r>
    <n v="3.2833333333333226"/>
    <m/>
    <m/>
    <m/>
    <m/>
    <m/>
    <m/>
    <m/>
    <m/>
    <m/>
    <m/>
    <m/>
    <x v="35"/>
  </r>
  <r>
    <n v="3.2861111111111003"/>
    <m/>
    <m/>
    <m/>
    <m/>
    <m/>
    <m/>
    <m/>
    <m/>
    <m/>
    <m/>
    <m/>
    <x v="35"/>
  </r>
  <r>
    <n v="3.2888888888888781"/>
    <m/>
    <m/>
    <m/>
    <m/>
    <m/>
    <m/>
    <m/>
    <m/>
    <m/>
    <m/>
    <m/>
    <x v="35"/>
  </r>
  <r>
    <n v="3.2916666666666559"/>
    <m/>
    <m/>
    <m/>
    <m/>
    <m/>
    <m/>
    <m/>
    <m/>
    <m/>
    <m/>
    <m/>
    <x v="35"/>
  </r>
  <r>
    <n v="3.2944444444444336"/>
    <m/>
    <m/>
    <m/>
    <m/>
    <m/>
    <m/>
    <m/>
    <m/>
    <m/>
    <m/>
    <m/>
    <x v="35"/>
  </r>
  <r>
    <n v="3.2972222222222114"/>
    <m/>
    <m/>
    <m/>
    <m/>
    <m/>
    <m/>
    <m/>
    <m/>
    <m/>
    <m/>
    <m/>
    <x v="35"/>
  </r>
  <r>
    <n v="3.2999999999999892"/>
    <m/>
    <m/>
    <m/>
    <m/>
    <m/>
    <m/>
    <m/>
    <m/>
    <m/>
    <m/>
    <m/>
    <x v="35"/>
  </r>
  <r>
    <n v="3.3027777777777669"/>
    <m/>
    <m/>
    <m/>
    <m/>
    <m/>
    <m/>
    <m/>
    <m/>
    <m/>
    <m/>
    <m/>
    <x v="35"/>
  </r>
  <r>
    <n v="3.3055555555555447"/>
    <m/>
    <m/>
    <m/>
    <m/>
    <m/>
    <m/>
    <m/>
    <m/>
    <m/>
    <m/>
    <m/>
    <x v="35"/>
  </r>
  <r>
    <n v="3.3083333333333225"/>
    <m/>
    <m/>
    <m/>
    <m/>
    <m/>
    <m/>
    <m/>
    <m/>
    <m/>
    <m/>
    <m/>
    <x v="35"/>
  </r>
  <r>
    <n v="3.3111111111111002"/>
    <m/>
    <m/>
    <m/>
    <m/>
    <m/>
    <m/>
    <m/>
    <m/>
    <m/>
    <m/>
    <m/>
    <x v="35"/>
  </r>
  <r>
    <n v="3.313888888888878"/>
    <m/>
    <m/>
    <m/>
    <m/>
    <m/>
    <m/>
    <m/>
    <m/>
    <m/>
    <m/>
    <m/>
    <x v="35"/>
  </r>
  <r>
    <n v="3.3166666666666558"/>
    <m/>
    <m/>
    <m/>
    <m/>
    <m/>
    <m/>
    <m/>
    <m/>
    <m/>
    <m/>
    <m/>
    <x v="35"/>
  </r>
  <r>
    <n v="3.3194444444444335"/>
    <m/>
    <m/>
    <m/>
    <m/>
    <m/>
    <m/>
    <m/>
    <m/>
    <m/>
    <m/>
    <m/>
    <x v="35"/>
  </r>
  <r>
    <n v="3.3222222222222113"/>
    <m/>
    <m/>
    <m/>
    <m/>
    <m/>
    <m/>
    <m/>
    <m/>
    <m/>
    <m/>
    <m/>
    <x v="35"/>
  </r>
  <r>
    <n v="3.3249999999999891"/>
    <m/>
    <m/>
    <m/>
    <m/>
    <m/>
    <m/>
    <m/>
    <m/>
    <m/>
    <m/>
    <m/>
    <x v="35"/>
  </r>
  <r>
    <n v="3.3277777777777668"/>
    <m/>
    <m/>
    <m/>
    <m/>
    <m/>
    <m/>
    <m/>
    <m/>
    <m/>
    <m/>
    <m/>
    <x v="35"/>
  </r>
  <r>
    <n v="3.3305555555555446"/>
    <m/>
    <m/>
    <m/>
    <m/>
    <m/>
    <m/>
    <m/>
    <m/>
    <m/>
    <m/>
    <m/>
    <x v="35"/>
  </r>
  <r>
    <n v="3.3333333333333224"/>
    <m/>
    <m/>
    <m/>
    <m/>
    <m/>
    <m/>
    <m/>
    <m/>
    <m/>
    <m/>
    <m/>
    <x v="35"/>
  </r>
  <r>
    <n v="3.3361111111111001"/>
    <m/>
    <m/>
    <m/>
    <m/>
    <m/>
    <m/>
    <m/>
    <m/>
    <m/>
    <m/>
    <m/>
    <x v="35"/>
  </r>
  <r>
    <n v="3.3388888888888779"/>
    <m/>
    <m/>
    <m/>
    <m/>
    <m/>
    <m/>
    <m/>
    <m/>
    <m/>
    <m/>
    <m/>
    <x v="35"/>
  </r>
  <r>
    <n v="3.3416666666666557"/>
    <m/>
    <m/>
    <m/>
    <m/>
    <m/>
    <m/>
    <m/>
    <m/>
    <m/>
    <m/>
    <m/>
    <x v="35"/>
  </r>
  <r>
    <n v="3.3444444444444335"/>
    <m/>
    <m/>
    <m/>
    <m/>
    <m/>
    <m/>
    <m/>
    <m/>
    <m/>
    <m/>
    <m/>
    <x v="35"/>
  </r>
  <r>
    <n v="3.3472222222222112"/>
    <m/>
    <m/>
    <m/>
    <m/>
    <m/>
    <m/>
    <m/>
    <m/>
    <m/>
    <m/>
    <m/>
    <x v="35"/>
  </r>
  <r>
    <n v="3.349999999999989"/>
    <m/>
    <m/>
    <m/>
    <m/>
    <m/>
    <m/>
    <m/>
    <m/>
    <m/>
    <m/>
    <m/>
    <x v="35"/>
  </r>
  <r>
    <n v="3.3527777777777668"/>
    <m/>
    <m/>
    <m/>
    <m/>
    <m/>
    <m/>
    <m/>
    <m/>
    <m/>
    <m/>
    <m/>
    <x v="35"/>
  </r>
  <r>
    <n v="3.3555555555555445"/>
    <m/>
    <m/>
    <m/>
    <m/>
    <m/>
    <m/>
    <m/>
    <m/>
    <m/>
    <m/>
    <m/>
    <x v="35"/>
  </r>
  <r>
    <n v="3.3583333333333223"/>
    <m/>
    <m/>
    <m/>
    <m/>
    <m/>
    <m/>
    <m/>
    <m/>
    <m/>
    <m/>
    <m/>
    <x v="35"/>
  </r>
  <r>
    <n v="3.3611111111111001"/>
    <m/>
    <m/>
    <m/>
    <m/>
    <m/>
    <m/>
    <m/>
    <m/>
    <m/>
    <m/>
    <m/>
    <x v="35"/>
  </r>
  <r>
    <n v="3.3638888888888778"/>
    <m/>
    <m/>
    <m/>
    <m/>
    <m/>
    <m/>
    <m/>
    <m/>
    <m/>
    <m/>
    <m/>
    <x v="35"/>
  </r>
  <r>
    <n v="3.3666666666666556"/>
    <m/>
    <m/>
    <m/>
    <m/>
    <m/>
    <m/>
    <m/>
    <m/>
    <m/>
    <m/>
    <m/>
    <x v="35"/>
  </r>
  <r>
    <n v="3.3694444444444334"/>
    <m/>
    <m/>
    <m/>
    <m/>
    <m/>
    <m/>
    <m/>
    <m/>
    <m/>
    <m/>
    <m/>
    <x v="35"/>
  </r>
  <r>
    <n v="3.3722222222222111"/>
    <m/>
    <m/>
    <m/>
    <m/>
    <m/>
    <m/>
    <m/>
    <m/>
    <m/>
    <m/>
    <m/>
    <x v="35"/>
  </r>
  <r>
    <n v="3.3749999999999889"/>
    <m/>
    <m/>
    <m/>
    <m/>
    <m/>
    <m/>
    <m/>
    <m/>
    <m/>
    <m/>
    <m/>
    <x v="35"/>
  </r>
  <r>
    <n v="3.3777777777777667"/>
    <m/>
    <m/>
    <m/>
    <m/>
    <m/>
    <m/>
    <m/>
    <m/>
    <m/>
    <m/>
    <m/>
    <x v="35"/>
  </r>
  <r>
    <n v="3.3805555555555444"/>
    <m/>
    <m/>
    <m/>
    <m/>
    <m/>
    <m/>
    <m/>
    <m/>
    <m/>
    <m/>
    <m/>
    <x v="35"/>
  </r>
  <r>
    <n v="3.3833333333333222"/>
    <m/>
    <m/>
    <m/>
    <m/>
    <m/>
    <m/>
    <m/>
    <m/>
    <m/>
    <m/>
    <m/>
    <x v="35"/>
  </r>
  <r>
    <n v="3.3861111111111"/>
    <m/>
    <m/>
    <m/>
    <m/>
    <m/>
    <m/>
    <m/>
    <m/>
    <m/>
    <m/>
    <m/>
    <x v="35"/>
  </r>
  <r>
    <n v="3.3888888888888777"/>
    <m/>
    <m/>
    <m/>
    <m/>
    <m/>
    <m/>
    <m/>
    <m/>
    <m/>
    <m/>
    <m/>
    <x v="35"/>
  </r>
  <r>
    <n v="3.3916666666666555"/>
    <m/>
    <m/>
    <m/>
    <m/>
    <m/>
    <m/>
    <m/>
    <m/>
    <m/>
    <m/>
    <m/>
    <x v="35"/>
  </r>
  <r>
    <n v="3.3944444444444333"/>
    <m/>
    <m/>
    <m/>
    <m/>
    <m/>
    <m/>
    <m/>
    <m/>
    <m/>
    <m/>
    <m/>
    <x v="35"/>
  </r>
  <r>
    <n v="3.397222222222211"/>
    <m/>
    <m/>
    <m/>
    <m/>
    <m/>
    <m/>
    <m/>
    <m/>
    <m/>
    <m/>
    <m/>
    <x v="35"/>
  </r>
  <r>
    <n v="3.3999999999999888"/>
    <m/>
    <m/>
    <m/>
    <m/>
    <m/>
    <m/>
    <m/>
    <m/>
    <m/>
    <m/>
    <m/>
    <x v="35"/>
  </r>
  <r>
    <n v="3.4027777777777666"/>
    <m/>
    <m/>
    <m/>
    <m/>
    <m/>
    <m/>
    <m/>
    <m/>
    <m/>
    <m/>
    <m/>
    <x v="35"/>
  </r>
  <r>
    <n v="3.4055555555555443"/>
    <m/>
    <m/>
    <m/>
    <m/>
    <m/>
    <m/>
    <m/>
    <m/>
    <m/>
    <m/>
    <m/>
    <x v="35"/>
  </r>
  <r>
    <n v="3.4083333333333221"/>
    <m/>
    <m/>
    <m/>
    <m/>
    <m/>
    <m/>
    <m/>
    <m/>
    <m/>
    <m/>
    <m/>
    <x v="35"/>
  </r>
  <r>
    <n v="3.4111111111110999"/>
    <m/>
    <m/>
    <m/>
    <m/>
    <m/>
    <m/>
    <m/>
    <m/>
    <m/>
    <m/>
    <m/>
    <x v="35"/>
  </r>
  <r>
    <n v="3.4138888888888776"/>
    <m/>
    <m/>
    <m/>
    <m/>
    <m/>
    <m/>
    <m/>
    <m/>
    <m/>
    <m/>
    <m/>
    <x v="35"/>
  </r>
  <r>
    <n v="3.4166666666666554"/>
    <m/>
    <m/>
    <m/>
    <m/>
    <m/>
    <m/>
    <m/>
    <m/>
    <m/>
    <m/>
    <m/>
    <x v="35"/>
  </r>
  <r>
    <n v="3.4194444444444332"/>
    <m/>
    <m/>
    <m/>
    <m/>
    <m/>
    <m/>
    <m/>
    <m/>
    <m/>
    <m/>
    <m/>
    <x v="35"/>
  </r>
  <r>
    <n v="3.422222222222211"/>
    <m/>
    <m/>
    <m/>
    <m/>
    <m/>
    <m/>
    <m/>
    <m/>
    <m/>
    <m/>
    <m/>
    <x v="35"/>
  </r>
  <r>
    <n v="3.4249999999999887"/>
    <m/>
    <m/>
    <m/>
    <m/>
    <m/>
    <m/>
    <m/>
    <m/>
    <m/>
    <m/>
    <m/>
    <x v="35"/>
  </r>
  <r>
    <n v="3.4277777777777665"/>
    <m/>
    <m/>
    <m/>
    <m/>
    <m/>
    <m/>
    <m/>
    <m/>
    <m/>
    <m/>
    <m/>
    <x v="35"/>
  </r>
  <r>
    <n v="3.4305555555555443"/>
    <m/>
    <m/>
    <m/>
    <m/>
    <m/>
    <m/>
    <m/>
    <m/>
    <m/>
    <m/>
    <m/>
    <x v="35"/>
  </r>
  <r>
    <n v="3.433333333333322"/>
    <m/>
    <m/>
    <m/>
    <m/>
    <m/>
    <m/>
    <m/>
    <m/>
    <m/>
    <m/>
    <m/>
    <x v="35"/>
  </r>
  <r>
    <n v="3.4361111111110998"/>
    <m/>
    <m/>
    <m/>
    <m/>
    <m/>
    <m/>
    <m/>
    <m/>
    <m/>
    <m/>
    <m/>
    <x v="35"/>
  </r>
  <r>
    <n v="3.4388888888888776"/>
    <m/>
    <m/>
    <m/>
    <m/>
    <m/>
    <m/>
    <m/>
    <m/>
    <m/>
    <m/>
    <m/>
    <x v="35"/>
  </r>
  <r>
    <n v="3.4416666666666553"/>
    <m/>
    <m/>
    <m/>
    <m/>
    <m/>
    <m/>
    <m/>
    <m/>
    <m/>
    <m/>
    <m/>
    <x v="35"/>
  </r>
  <r>
    <n v="3.4444444444444331"/>
    <m/>
    <m/>
    <m/>
    <m/>
    <m/>
    <m/>
    <m/>
    <m/>
    <m/>
    <m/>
    <m/>
    <x v="35"/>
  </r>
  <r>
    <n v="3.4472222222222109"/>
    <m/>
    <m/>
    <m/>
    <m/>
    <m/>
    <m/>
    <m/>
    <m/>
    <m/>
    <m/>
    <m/>
    <x v="35"/>
  </r>
  <r>
    <n v="3.4499999999999886"/>
    <m/>
    <m/>
    <m/>
    <m/>
    <m/>
    <m/>
    <m/>
    <m/>
    <m/>
    <m/>
    <m/>
    <x v="35"/>
  </r>
  <r>
    <n v="3.4527777777777664"/>
    <m/>
    <m/>
    <m/>
    <m/>
    <m/>
    <m/>
    <m/>
    <m/>
    <m/>
    <m/>
    <m/>
    <x v="35"/>
  </r>
  <r>
    <n v="3.4555555555555442"/>
    <m/>
    <m/>
    <m/>
    <m/>
    <m/>
    <m/>
    <m/>
    <m/>
    <m/>
    <m/>
    <m/>
    <x v="35"/>
  </r>
  <r>
    <n v="3.4583333333333219"/>
    <m/>
    <m/>
    <m/>
    <m/>
    <m/>
    <m/>
    <m/>
    <m/>
    <m/>
    <m/>
    <m/>
    <x v="35"/>
  </r>
  <r>
    <n v="3.4611111111110997"/>
    <m/>
    <m/>
    <m/>
    <m/>
    <m/>
    <m/>
    <m/>
    <m/>
    <m/>
    <m/>
    <m/>
    <x v="35"/>
  </r>
  <r>
    <n v="3.4638888888888775"/>
    <m/>
    <m/>
    <m/>
    <m/>
    <m/>
    <m/>
    <m/>
    <m/>
    <m/>
    <m/>
    <m/>
    <x v="35"/>
  </r>
  <r>
    <n v="3.4666666666666552"/>
    <m/>
    <m/>
    <m/>
    <m/>
    <m/>
    <m/>
    <m/>
    <m/>
    <m/>
    <m/>
    <m/>
    <x v="35"/>
  </r>
  <r>
    <n v="3.469444444444433"/>
    <m/>
    <m/>
    <m/>
    <m/>
    <m/>
    <m/>
    <m/>
    <m/>
    <m/>
    <m/>
    <m/>
    <x v="35"/>
  </r>
  <r>
    <n v="3.4722222222222108"/>
    <m/>
    <m/>
    <m/>
    <m/>
    <m/>
    <m/>
    <m/>
    <m/>
    <m/>
    <m/>
    <m/>
    <x v="35"/>
  </r>
  <r>
    <n v="3.4749999999999885"/>
    <m/>
    <m/>
    <m/>
    <m/>
    <m/>
    <m/>
    <m/>
    <m/>
    <m/>
    <m/>
    <m/>
    <x v="35"/>
  </r>
  <r>
    <n v="3.4777777777777663"/>
    <m/>
    <m/>
    <m/>
    <m/>
    <m/>
    <m/>
    <m/>
    <m/>
    <m/>
    <m/>
    <m/>
    <x v="35"/>
  </r>
  <r>
    <n v="3.4805555555555441"/>
    <m/>
    <m/>
    <m/>
    <m/>
    <m/>
    <m/>
    <m/>
    <m/>
    <m/>
    <m/>
    <m/>
    <x v="35"/>
  </r>
  <r>
    <n v="3.4833333333333218"/>
    <m/>
    <m/>
    <m/>
    <m/>
    <m/>
    <m/>
    <m/>
    <m/>
    <m/>
    <m/>
    <m/>
    <x v="35"/>
  </r>
  <r>
    <n v="3.4861111111110996"/>
    <m/>
    <m/>
    <m/>
    <m/>
    <m/>
    <m/>
    <m/>
    <m/>
    <m/>
    <m/>
    <m/>
    <x v="35"/>
  </r>
  <r>
    <n v="3.4888888888888774"/>
    <m/>
    <m/>
    <m/>
    <m/>
    <m/>
    <m/>
    <m/>
    <m/>
    <m/>
    <m/>
    <m/>
    <x v="35"/>
  </r>
  <r>
    <n v="3.4916666666666551"/>
    <m/>
    <m/>
    <m/>
    <m/>
    <m/>
    <m/>
    <m/>
    <m/>
    <m/>
    <m/>
    <m/>
    <x v="35"/>
  </r>
  <r>
    <n v="3.4944444444444329"/>
    <m/>
    <m/>
    <m/>
    <m/>
    <m/>
    <m/>
    <m/>
    <m/>
    <m/>
    <m/>
    <m/>
    <x v="35"/>
  </r>
  <r>
    <n v="3.4972222222222107"/>
    <m/>
    <m/>
    <m/>
    <m/>
    <m/>
    <m/>
    <m/>
    <m/>
    <m/>
    <m/>
    <m/>
    <x v="35"/>
  </r>
  <r>
    <n v="3.4999999999999885"/>
    <m/>
    <m/>
    <m/>
    <m/>
    <m/>
    <m/>
    <m/>
    <m/>
    <m/>
    <m/>
    <m/>
    <x v="35"/>
  </r>
  <r>
    <n v="3.5027777777777662"/>
    <m/>
    <m/>
    <m/>
    <m/>
    <m/>
    <m/>
    <m/>
    <m/>
    <m/>
    <m/>
    <m/>
    <x v="35"/>
  </r>
  <r>
    <n v="3.505555555555544"/>
    <m/>
    <m/>
    <m/>
    <m/>
    <m/>
    <m/>
    <m/>
    <m/>
    <m/>
    <m/>
    <m/>
    <x v="35"/>
  </r>
  <r>
    <n v="3.5083333333333218"/>
    <m/>
    <m/>
    <m/>
    <m/>
    <m/>
    <m/>
    <m/>
    <m/>
    <m/>
    <m/>
    <m/>
    <x v="35"/>
  </r>
  <r>
    <n v="3.5111111111110995"/>
    <m/>
    <m/>
    <m/>
    <m/>
    <m/>
    <m/>
    <m/>
    <m/>
    <m/>
    <m/>
    <m/>
    <x v="35"/>
  </r>
  <r>
    <n v="3.5138888888888773"/>
    <m/>
    <m/>
    <m/>
    <m/>
    <m/>
    <m/>
    <m/>
    <m/>
    <m/>
    <m/>
    <m/>
    <x v="35"/>
  </r>
  <r>
    <n v="3.5166666666666551"/>
    <m/>
    <m/>
    <m/>
    <m/>
    <m/>
    <m/>
    <m/>
    <m/>
    <m/>
    <m/>
    <m/>
    <x v="35"/>
  </r>
  <r>
    <n v="3.5194444444444328"/>
    <m/>
    <m/>
    <m/>
    <m/>
    <m/>
    <m/>
    <m/>
    <m/>
    <m/>
    <m/>
    <m/>
    <x v="35"/>
  </r>
  <r>
    <n v="3.5222222222222106"/>
    <m/>
    <m/>
    <m/>
    <m/>
    <m/>
    <m/>
    <m/>
    <m/>
    <m/>
    <m/>
    <m/>
    <x v="35"/>
  </r>
  <r>
    <n v="3.5249999999999884"/>
    <m/>
    <m/>
    <m/>
    <m/>
    <m/>
    <m/>
    <m/>
    <m/>
    <m/>
    <m/>
    <m/>
    <x v="35"/>
  </r>
  <r>
    <n v="3.5277777777777661"/>
    <m/>
    <m/>
    <m/>
    <m/>
    <m/>
    <m/>
    <m/>
    <m/>
    <m/>
    <m/>
    <m/>
    <x v="35"/>
  </r>
  <r>
    <n v="3.5305555555555439"/>
    <m/>
    <m/>
    <m/>
    <m/>
    <m/>
    <m/>
    <m/>
    <m/>
    <m/>
    <m/>
    <m/>
    <x v="35"/>
  </r>
  <r>
    <n v="3.5333333333333217"/>
    <m/>
    <m/>
    <m/>
    <m/>
    <m/>
    <m/>
    <m/>
    <m/>
    <m/>
    <m/>
    <m/>
    <x v="35"/>
  </r>
  <r>
    <n v="3.5361111111110994"/>
    <m/>
    <m/>
    <m/>
    <m/>
    <m/>
    <m/>
    <m/>
    <m/>
    <m/>
    <m/>
    <m/>
    <x v="35"/>
  </r>
  <r>
    <n v="3.5388888888888772"/>
    <m/>
    <m/>
    <m/>
    <m/>
    <m/>
    <m/>
    <m/>
    <m/>
    <m/>
    <m/>
    <m/>
    <x v="35"/>
  </r>
  <r>
    <n v="3.541666666666655"/>
    <m/>
    <m/>
    <m/>
    <m/>
    <m/>
    <m/>
    <m/>
    <m/>
    <m/>
    <m/>
    <m/>
    <x v="35"/>
  </r>
  <r>
    <n v="3.5444444444444327"/>
    <m/>
    <m/>
    <m/>
    <m/>
    <m/>
    <m/>
    <m/>
    <m/>
    <m/>
    <m/>
    <m/>
    <x v="35"/>
  </r>
  <r>
    <n v="3.5472222222222105"/>
    <m/>
    <m/>
    <m/>
    <m/>
    <m/>
    <m/>
    <m/>
    <m/>
    <m/>
    <m/>
    <m/>
    <x v="35"/>
  </r>
  <r>
    <n v="3.5499999999999883"/>
    <m/>
    <m/>
    <m/>
    <m/>
    <m/>
    <m/>
    <m/>
    <m/>
    <m/>
    <m/>
    <m/>
    <x v="35"/>
  </r>
  <r>
    <n v="3.552777777777766"/>
    <m/>
    <m/>
    <m/>
    <m/>
    <m/>
    <m/>
    <m/>
    <m/>
    <m/>
    <m/>
    <m/>
    <x v="35"/>
  </r>
  <r>
    <n v="3.5555555555555438"/>
    <m/>
    <m/>
    <m/>
    <m/>
    <m/>
    <m/>
    <m/>
    <m/>
    <m/>
    <m/>
    <m/>
    <x v="35"/>
  </r>
  <r>
    <n v="3.5583333333333216"/>
    <m/>
    <m/>
    <m/>
    <m/>
    <m/>
    <m/>
    <m/>
    <m/>
    <m/>
    <m/>
    <m/>
    <x v="35"/>
  </r>
  <r>
    <n v="3.5611111111110993"/>
    <m/>
    <m/>
    <m/>
    <m/>
    <m/>
    <m/>
    <m/>
    <m/>
    <m/>
    <m/>
    <m/>
    <x v="35"/>
  </r>
  <r>
    <n v="3.5638888888888771"/>
    <m/>
    <m/>
    <m/>
    <m/>
    <m/>
    <m/>
    <m/>
    <m/>
    <m/>
    <m/>
    <m/>
    <x v="35"/>
  </r>
  <r>
    <n v="3.5666666666666549"/>
    <m/>
    <m/>
    <m/>
    <m/>
    <m/>
    <m/>
    <m/>
    <m/>
    <m/>
    <m/>
    <m/>
    <x v="35"/>
  </r>
  <r>
    <n v="3.5694444444444327"/>
    <m/>
    <m/>
    <m/>
    <m/>
    <m/>
    <m/>
    <m/>
    <m/>
    <m/>
    <m/>
    <m/>
    <x v="35"/>
  </r>
  <r>
    <n v="3.5722222222222104"/>
    <m/>
    <m/>
    <m/>
    <m/>
    <m/>
    <m/>
    <m/>
    <m/>
    <m/>
    <m/>
    <m/>
    <x v="35"/>
  </r>
  <r>
    <n v="3.5749999999999882"/>
    <m/>
    <m/>
    <m/>
    <m/>
    <m/>
    <m/>
    <m/>
    <m/>
    <m/>
    <m/>
    <m/>
    <x v="35"/>
  </r>
  <r>
    <n v="3.577777777777766"/>
    <m/>
    <m/>
    <m/>
    <m/>
    <m/>
    <m/>
    <m/>
    <m/>
    <m/>
    <m/>
    <m/>
    <x v="35"/>
  </r>
  <r>
    <n v="3.5805555555555437"/>
    <m/>
    <m/>
    <m/>
    <m/>
    <m/>
    <m/>
    <m/>
    <m/>
    <m/>
    <m/>
    <m/>
    <x v="35"/>
  </r>
  <r>
    <n v="3.5833333333333215"/>
    <m/>
    <m/>
    <m/>
    <m/>
    <m/>
    <m/>
    <m/>
    <m/>
    <m/>
    <m/>
    <m/>
    <x v="35"/>
  </r>
  <r>
    <n v="3.5861111111110993"/>
    <m/>
    <m/>
    <m/>
    <m/>
    <m/>
    <m/>
    <m/>
    <m/>
    <m/>
    <m/>
    <m/>
    <x v="35"/>
  </r>
  <r>
    <n v="3.588888888888877"/>
    <m/>
    <m/>
    <m/>
    <m/>
    <m/>
    <m/>
    <m/>
    <m/>
    <m/>
    <m/>
    <m/>
    <x v="35"/>
  </r>
  <r>
    <n v="3.5916666666666548"/>
    <m/>
    <m/>
    <m/>
    <m/>
    <m/>
    <m/>
    <m/>
    <m/>
    <m/>
    <m/>
    <m/>
    <x v="35"/>
  </r>
  <r>
    <n v="3.5944444444444326"/>
    <m/>
    <m/>
    <m/>
    <m/>
    <m/>
    <m/>
    <m/>
    <m/>
    <m/>
    <m/>
    <m/>
    <x v="35"/>
  </r>
  <r>
    <n v="3.5972222222222103"/>
    <m/>
    <m/>
    <m/>
    <m/>
    <m/>
    <m/>
    <m/>
    <m/>
    <m/>
    <m/>
    <m/>
    <x v="35"/>
  </r>
  <r>
    <n v="3.5999999999999881"/>
    <m/>
    <m/>
    <m/>
    <m/>
    <m/>
    <m/>
    <m/>
    <m/>
    <m/>
    <m/>
    <m/>
    <x v="35"/>
  </r>
  <r>
    <n v="3.6027777777777659"/>
    <m/>
    <m/>
    <m/>
    <m/>
    <m/>
    <m/>
    <m/>
    <m/>
    <m/>
    <m/>
    <m/>
    <x v="35"/>
  </r>
  <r>
    <n v="3.6055555555555436"/>
    <m/>
    <m/>
    <m/>
    <m/>
    <m/>
    <m/>
    <m/>
    <m/>
    <m/>
    <m/>
    <m/>
    <x v="35"/>
  </r>
  <r>
    <n v="3.6083333333333214"/>
    <m/>
    <m/>
    <m/>
    <m/>
    <m/>
    <m/>
    <m/>
    <m/>
    <m/>
    <m/>
    <m/>
    <x v="35"/>
  </r>
  <r>
    <n v="3.6111111111110992"/>
    <m/>
    <m/>
    <m/>
    <m/>
    <m/>
    <m/>
    <m/>
    <m/>
    <m/>
    <m/>
    <m/>
    <x v="35"/>
  </r>
  <r>
    <n v="3.6138888888888769"/>
    <m/>
    <m/>
    <m/>
    <m/>
    <m/>
    <m/>
    <m/>
    <m/>
    <m/>
    <m/>
    <m/>
    <x v="35"/>
  </r>
  <r>
    <n v="3.6166666666666547"/>
    <m/>
    <m/>
    <m/>
    <m/>
    <m/>
    <m/>
    <m/>
    <m/>
    <m/>
    <m/>
    <m/>
    <x v="35"/>
  </r>
  <r>
    <n v="3.6194444444444325"/>
    <m/>
    <m/>
    <m/>
    <m/>
    <m/>
    <m/>
    <m/>
    <m/>
    <m/>
    <m/>
    <m/>
    <x v="35"/>
  </r>
  <r>
    <n v="3.6222222222222102"/>
    <m/>
    <m/>
    <m/>
    <m/>
    <m/>
    <m/>
    <m/>
    <m/>
    <m/>
    <m/>
    <m/>
    <x v="35"/>
  </r>
  <r>
    <n v="3.624999999999988"/>
    <m/>
    <m/>
    <m/>
    <m/>
    <m/>
    <m/>
    <m/>
    <m/>
    <m/>
    <m/>
    <m/>
    <x v="35"/>
  </r>
  <r>
    <n v="3.6277777777777658"/>
    <m/>
    <m/>
    <m/>
    <m/>
    <m/>
    <m/>
    <m/>
    <m/>
    <m/>
    <m/>
    <m/>
    <x v="35"/>
  </r>
  <r>
    <n v="3.6305555555555435"/>
    <m/>
    <m/>
    <m/>
    <m/>
    <m/>
    <m/>
    <m/>
    <m/>
    <m/>
    <m/>
    <m/>
    <x v="35"/>
  </r>
  <r>
    <n v="3.6333333333333213"/>
    <m/>
    <m/>
    <m/>
    <m/>
    <m/>
    <m/>
    <m/>
    <m/>
    <m/>
    <m/>
    <m/>
    <x v="35"/>
  </r>
  <r>
    <n v="3.6361111111110991"/>
    <m/>
    <m/>
    <m/>
    <m/>
    <m/>
    <m/>
    <m/>
    <m/>
    <m/>
    <m/>
    <m/>
    <x v="35"/>
  </r>
  <r>
    <n v="3.6388888888888768"/>
    <m/>
    <m/>
    <m/>
    <m/>
    <m/>
    <m/>
    <m/>
    <m/>
    <m/>
    <m/>
    <m/>
    <x v="35"/>
  </r>
  <r>
    <n v="3.6416666666666546"/>
    <m/>
    <m/>
    <m/>
    <m/>
    <m/>
    <m/>
    <m/>
    <m/>
    <m/>
    <m/>
    <m/>
    <x v="35"/>
  </r>
  <r>
    <n v="3.6444444444444324"/>
    <m/>
    <m/>
    <m/>
    <m/>
    <m/>
    <m/>
    <m/>
    <m/>
    <m/>
    <m/>
    <m/>
    <x v="35"/>
  </r>
  <r>
    <n v="3.6472222222222102"/>
    <m/>
    <m/>
    <m/>
    <m/>
    <m/>
    <m/>
    <m/>
    <m/>
    <m/>
    <m/>
    <m/>
    <x v="35"/>
  </r>
  <r>
    <n v="3.6499999999999879"/>
    <m/>
    <m/>
    <m/>
    <m/>
    <m/>
    <m/>
    <m/>
    <m/>
    <m/>
    <m/>
    <m/>
    <x v="35"/>
  </r>
  <r>
    <n v="3.6527777777777657"/>
    <m/>
    <m/>
    <m/>
    <m/>
    <m/>
    <m/>
    <m/>
    <m/>
    <m/>
    <m/>
    <m/>
    <x v="35"/>
  </r>
  <r>
    <n v="3.6555555555555435"/>
    <m/>
    <m/>
    <m/>
    <m/>
    <m/>
    <m/>
    <m/>
    <m/>
    <m/>
    <m/>
    <m/>
    <x v="35"/>
  </r>
  <r>
    <n v="3.6583333333333212"/>
    <m/>
    <m/>
    <m/>
    <m/>
    <m/>
    <m/>
    <m/>
    <m/>
    <m/>
    <m/>
    <m/>
    <x v="35"/>
  </r>
  <r>
    <n v="3.661111111111099"/>
    <m/>
    <m/>
    <m/>
    <m/>
    <m/>
    <m/>
    <m/>
    <m/>
    <m/>
    <m/>
    <m/>
    <x v="35"/>
  </r>
  <r>
    <n v="3.6638888888888768"/>
    <m/>
    <m/>
    <m/>
    <m/>
    <m/>
    <m/>
    <m/>
    <m/>
    <m/>
    <m/>
    <m/>
    <x v="35"/>
  </r>
  <r>
    <n v="3.6666666666666545"/>
    <m/>
    <m/>
    <m/>
    <m/>
    <m/>
    <m/>
    <m/>
    <m/>
    <m/>
    <m/>
    <m/>
    <x v="35"/>
  </r>
  <r>
    <n v="3.6694444444444323"/>
    <m/>
    <m/>
    <m/>
    <m/>
    <m/>
    <m/>
    <m/>
    <m/>
    <m/>
    <m/>
    <m/>
    <x v="35"/>
  </r>
  <r>
    <n v="3.6722222222222101"/>
    <m/>
    <m/>
    <m/>
    <m/>
    <m/>
    <m/>
    <m/>
    <m/>
    <m/>
    <m/>
    <m/>
    <x v="35"/>
  </r>
  <r>
    <n v="3.6749999999999878"/>
    <m/>
    <m/>
    <m/>
    <m/>
    <m/>
    <m/>
    <m/>
    <m/>
    <m/>
    <m/>
    <m/>
    <x v="35"/>
  </r>
  <r>
    <n v="3.6777777777777656"/>
    <m/>
    <m/>
    <m/>
    <m/>
    <m/>
    <m/>
    <m/>
    <m/>
    <m/>
    <m/>
    <m/>
    <x v="35"/>
  </r>
  <r>
    <n v="3.6805555555555434"/>
    <m/>
    <m/>
    <m/>
    <m/>
    <m/>
    <m/>
    <m/>
    <m/>
    <m/>
    <m/>
    <m/>
    <x v="35"/>
  </r>
  <r>
    <n v="3.6833333333333211"/>
    <m/>
    <m/>
    <m/>
    <m/>
    <m/>
    <m/>
    <m/>
    <m/>
    <m/>
    <m/>
    <m/>
    <x v="35"/>
  </r>
  <r>
    <n v="3.6861111111110989"/>
    <m/>
    <m/>
    <m/>
    <m/>
    <m/>
    <m/>
    <m/>
    <m/>
    <m/>
    <m/>
    <m/>
    <x v="35"/>
  </r>
  <r>
    <n v="3.6888888888888767"/>
    <m/>
    <m/>
    <m/>
    <m/>
    <m/>
    <m/>
    <m/>
    <m/>
    <m/>
    <m/>
    <m/>
    <x v="35"/>
  </r>
  <r>
    <n v="3.6916666666666544"/>
    <m/>
    <m/>
    <m/>
    <m/>
    <m/>
    <m/>
    <m/>
    <m/>
    <m/>
    <m/>
    <m/>
    <x v="35"/>
  </r>
  <r>
    <n v="3.6944444444444322"/>
    <m/>
    <m/>
    <m/>
    <m/>
    <m/>
    <m/>
    <m/>
    <m/>
    <m/>
    <m/>
    <m/>
    <x v="35"/>
  </r>
  <r>
    <n v="3.69722222222221"/>
    <m/>
    <m/>
    <m/>
    <m/>
    <m/>
    <m/>
    <m/>
    <m/>
    <m/>
    <m/>
    <m/>
    <x v="35"/>
  </r>
  <r>
    <n v="3.6999999999999877"/>
    <m/>
    <m/>
    <m/>
    <m/>
    <m/>
    <m/>
    <m/>
    <m/>
    <m/>
    <m/>
    <m/>
    <x v="35"/>
  </r>
  <r>
    <n v="3.7027777777777655"/>
    <m/>
    <m/>
    <m/>
    <m/>
    <m/>
    <m/>
    <m/>
    <m/>
    <m/>
    <m/>
    <m/>
    <x v="35"/>
  </r>
  <r>
    <n v="3.7055555555555433"/>
    <m/>
    <m/>
    <m/>
    <m/>
    <m/>
    <m/>
    <m/>
    <m/>
    <m/>
    <m/>
    <m/>
    <x v="35"/>
  </r>
  <r>
    <n v="3.708333333333321"/>
    <m/>
    <m/>
    <m/>
    <m/>
    <m/>
    <m/>
    <m/>
    <m/>
    <m/>
    <m/>
    <m/>
    <x v="35"/>
  </r>
  <r>
    <n v="3.7111111111110988"/>
    <m/>
    <m/>
    <m/>
    <m/>
    <m/>
    <m/>
    <m/>
    <m/>
    <m/>
    <m/>
    <m/>
    <x v="35"/>
  </r>
  <r>
    <n v="3.7138888888888766"/>
    <m/>
    <m/>
    <m/>
    <m/>
    <m/>
    <m/>
    <m/>
    <m/>
    <m/>
    <m/>
    <m/>
    <x v="35"/>
  </r>
  <r>
    <n v="3.7166666666666544"/>
    <m/>
    <m/>
    <m/>
    <m/>
    <m/>
    <m/>
    <m/>
    <m/>
    <m/>
    <m/>
    <m/>
    <x v="35"/>
  </r>
  <r>
    <n v="3.7194444444444321"/>
    <m/>
    <m/>
    <m/>
    <m/>
    <m/>
    <m/>
    <m/>
    <m/>
    <m/>
    <m/>
    <m/>
    <x v="35"/>
  </r>
  <r>
    <n v="3.7222222222222099"/>
    <m/>
    <m/>
    <m/>
    <m/>
    <m/>
    <m/>
    <m/>
    <m/>
    <m/>
    <m/>
    <m/>
    <x v="35"/>
  </r>
  <r>
    <n v="3.7249999999999877"/>
    <m/>
    <m/>
    <m/>
    <m/>
    <m/>
    <m/>
    <m/>
    <m/>
    <m/>
    <m/>
    <m/>
    <x v="35"/>
  </r>
  <r>
    <n v="3.7277777777777654"/>
    <m/>
    <m/>
    <m/>
    <m/>
    <m/>
    <m/>
    <m/>
    <m/>
    <m/>
    <m/>
    <m/>
    <x v="35"/>
  </r>
  <r>
    <n v="3.7305555555555432"/>
    <m/>
    <m/>
    <m/>
    <m/>
    <m/>
    <m/>
    <m/>
    <m/>
    <m/>
    <m/>
    <m/>
    <x v="35"/>
  </r>
  <r>
    <n v="3.733333333333321"/>
    <m/>
    <m/>
    <m/>
    <m/>
    <m/>
    <m/>
    <m/>
    <m/>
    <m/>
    <m/>
    <m/>
    <x v="35"/>
  </r>
  <r>
    <n v="3.7361111111110987"/>
    <m/>
    <m/>
    <m/>
    <m/>
    <m/>
    <m/>
    <m/>
    <m/>
    <m/>
    <m/>
    <m/>
    <x v="35"/>
  </r>
  <r>
    <n v="3.7388888888888765"/>
    <m/>
    <m/>
    <m/>
    <m/>
    <m/>
    <m/>
    <m/>
    <m/>
    <m/>
    <m/>
    <m/>
    <x v="35"/>
  </r>
  <r>
    <n v="3.7416666666666543"/>
    <m/>
    <m/>
    <m/>
    <m/>
    <m/>
    <m/>
    <m/>
    <m/>
    <m/>
    <m/>
    <m/>
    <x v="35"/>
  </r>
  <r>
    <n v="3.744444444444432"/>
    <m/>
    <m/>
    <m/>
    <m/>
    <m/>
    <m/>
    <m/>
    <m/>
    <m/>
    <m/>
    <m/>
    <x v="35"/>
  </r>
  <r>
    <n v="3.7472222222222098"/>
    <m/>
    <m/>
    <m/>
    <m/>
    <m/>
    <m/>
    <m/>
    <m/>
    <m/>
    <m/>
    <m/>
    <x v="35"/>
  </r>
  <r>
    <n v="3.7499999999999876"/>
    <m/>
    <m/>
    <m/>
    <m/>
    <m/>
    <m/>
    <m/>
    <m/>
    <m/>
    <m/>
    <m/>
    <x v="35"/>
  </r>
  <r>
    <n v="3.7527777777777653"/>
    <m/>
    <m/>
    <m/>
    <m/>
    <m/>
    <m/>
    <m/>
    <m/>
    <m/>
    <m/>
    <m/>
    <x v="35"/>
  </r>
  <r>
    <n v="3.7555555555555431"/>
    <m/>
    <m/>
    <m/>
    <m/>
    <m/>
    <m/>
    <m/>
    <m/>
    <m/>
    <m/>
    <m/>
    <x v="35"/>
  </r>
  <r>
    <n v="3.7583333333333209"/>
    <m/>
    <m/>
    <m/>
    <m/>
    <m/>
    <m/>
    <m/>
    <m/>
    <m/>
    <m/>
    <m/>
    <x v="35"/>
  </r>
  <r>
    <n v="3.7611111111110986"/>
    <m/>
    <m/>
    <m/>
    <m/>
    <m/>
    <m/>
    <m/>
    <m/>
    <m/>
    <m/>
    <m/>
    <x v="35"/>
  </r>
  <r>
    <n v="3.7638888888888764"/>
    <m/>
    <m/>
    <m/>
    <m/>
    <m/>
    <m/>
    <m/>
    <m/>
    <m/>
    <m/>
    <m/>
    <x v="35"/>
  </r>
  <r>
    <n v="3.7666666666666542"/>
    <m/>
    <m/>
    <m/>
    <m/>
    <m/>
    <m/>
    <m/>
    <m/>
    <m/>
    <m/>
    <m/>
    <x v="35"/>
  </r>
  <r>
    <n v="3.7694444444444319"/>
    <m/>
    <m/>
    <m/>
    <m/>
    <m/>
    <m/>
    <m/>
    <m/>
    <m/>
    <m/>
    <m/>
    <x v="35"/>
  </r>
  <r>
    <n v="3.7722222222222097"/>
    <m/>
    <m/>
    <m/>
    <m/>
    <m/>
    <m/>
    <m/>
    <m/>
    <m/>
    <m/>
    <m/>
    <x v="35"/>
  </r>
  <r>
    <n v="3.7749999999999875"/>
    <m/>
    <m/>
    <m/>
    <m/>
    <m/>
    <m/>
    <m/>
    <m/>
    <m/>
    <m/>
    <m/>
    <x v="35"/>
  </r>
  <r>
    <n v="3.7777777777777652"/>
    <m/>
    <m/>
    <m/>
    <m/>
    <m/>
    <m/>
    <m/>
    <m/>
    <m/>
    <m/>
    <m/>
    <x v="35"/>
  </r>
  <r>
    <n v="3.780555555555543"/>
    <m/>
    <m/>
    <m/>
    <m/>
    <m/>
    <m/>
    <m/>
    <m/>
    <m/>
    <m/>
    <m/>
    <x v="35"/>
  </r>
  <r>
    <n v="3.7833333333333208"/>
    <m/>
    <m/>
    <m/>
    <m/>
    <m/>
    <m/>
    <m/>
    <m/>
    <m/>
    <m/>
    <m/>
    <x v="35"/>
  </r>
  <r>
    <n v="3.7861111111110985"/>
    <m/>
    <m/>
    <m/>
    <m/>
    <m/>
    <m/>
    <m/>
    <m/>
    <m/>
    <m/>
    <m/>
    <x v="35"/>
  </r>
  <r>
    <n v="3.7888888888888763"/>
    <m/>
    <m/>
    <m/>
    <m/>
    <m/>
    <m/>
    <m/>
    <m/>
    <m/>
    <m/>
    <m/>
    <x v="35"/>
  </r>
  <r>
    <n v="3.7916666666666541"/>
    <m/>
    <m/>
    <m/>
    <m/>
    <m/>
    <m/>
    <m/>
    <m/>
    <m/>
    <m/>
    <m/>
    <x v="35"/>
  </r>
  <r>
    <n v="3.7944444444444319"/>
    <m/>
    <m/>
    <m/>
    <m/>
    <m/>
    <m/>
    <m/>
    <m/>
    <m/>
    <m/>
    <m/>
    <x v="35"/>
  </r>
  <r>
    <n v="3.7972222222222096"/>
    <m/>
    <m/>
    <m/>
    <m/>
    <m/>
    <m/>
    <m/>
    <m/>
    <m/>
    <m/>
    <m/>
    <x v="35"/>
  </r>
  <r>
    <n v="3.7999999999999874"/>
    <m/>
    <m/>
    <m/>
    <m/>
    <m/>
    <m/>
    <m/>
    <m/>
    <m/>
    <m/>
    <m/>
    <x v="35"/>
  </r>
  <r>
    <n v="3.8027777777777652"/>
    <m/>
    <m/>
    <m/>
    <m/>
    <m/>
    <m/>
    <m/>
    <m/>
    <m/>
    <m/>
    <m/>
    <x v="35"/>
  </r>
  <r>
    <n v="3.8055555555555429"/>
    <m/>
    <m/>
    <m/>
    <m/>
    <m/>
    <m/>
    <m/>
    <m/>
    <m/>
    <m/>
    <m/>
    <x v="35"/>
  </r>
  <r>
    <n v="3.8083333333333207"/>
    <m/>
    <m/>
    <m/>
    <m/>
    <m/>
    <m/>
    <m/>
    <m/>
    <m/>
    <m/>
    <m/>
    <x v="35"/>
  </r>
  <r>
    <n v="3.8111111111110985"/>
    <m/>
    <m/>
    <m/>
    <m/>
    <m/>
    <m/>
    <m/>
    <m/>
    <m/>
    <m/>
    <m/>
    <x v="35"/>
  </r>
  <r>
    <n v="3.8138888888888762"/>
    <m/>
    <m/>
    <m/>
    <m/>
    <m/>
    <m/>
    <m/>
    <m/>
    <m/>
    <m/>
    <m/>
    <x v="35"/>
  </r>
  <r>
    <n v="3.816666666666654"/>
    <m/>
    <m/>
    <m/>
    <m/>
    <m/>
    <m/>
    <m/>
    <m/>
    <m/>
    <m/>
    <m/>
    <x v="35"/>
  </r>
  <r>
    <n v="3.8194444444444318"/>
    <m/>
    <m/>
    <m/>
    <m/>
    <m/>
    <m/>
    <m/>
    <m/>
    <m/>
    <m/>
    <m/>
    <x v="35"/>
  </r>
  <r>
    <n v="3.8222222222222095"/>
    <m/>
    <m/>
    <m/>
    <m/>
    <m/>
    <m/>
    <m/>
    <m/>
    <m/>
    <m/>
    <m/>
    <x v="35"/>
  </r>
  <r>
    <n v="3.8249999999999873"/>
    <m/>
    <m/>
    <m/>
    <m/>
    <m/>
    <m/>
    <m/>
    <m/>
    <m/>
    <m/>
    <m/>
    <x v="35"/>
  </r>
  <r>
    <n v="3.8277777777777651"/>
    <m/>
    <m/>
    <m/>
    <m/>
    <m/>
    <m/>
    <m/>
    <m/>
    <m/>
    <m/>
    <m/>
    <x v="35"/>
  </r>
  <r>
    <n v="3.8305555555555428"/>
    <m/>
    <m/>
    <m/>
    <m/>
    <m/>
    <m/>
    <m/>
    <m/>
    <m/>
    <m/>
    <m/>
    <x v="35"/>
  </r>
  <r>
    <n v="3.8333333333333206"/>
    <m/>
    <m/>
    <m/>
    <m/>
    <m/>
    <m/>
    <m/>
    <m/>
    <m/>
    <m/>
    <m/>
    <x v="35"/>
  </r>
  <r>
    <n v="3.8361111111110984"/>
    <m/>
    <m/>
    <m/>
    <m/>
    <m/>
    <m/>
    <m/>
    <m/>
    <m/>
    <m/>
    <m/>
    <x v="35"/>
  </r>
  <r>
    <n v="3.8388888888888761"/>
    <m/>
    <m/>
    <m/>
    <m/>
    <m/>
    <m/>
    <m/>
    <m/>
    <m/>
    <m/>
    <m/>
    <x v="35"/>
  </r>
  <r>
    <n v="3.8416666666666539"/>
    <m/>
    <m/>
    <m/>
    <m/>
    <m/>
    <m/>
    <m/>
    <m/>
    <m/>
    <m/>
    <m/>
    <x v="35"/>
  </r>
  <r>
    <n v="3.8444444444444317"/>
    <m/>
    <m/>
    <m/>
    <m/>
    <m/>
    <m/>
    <m/>
    <m/>
    <m/>
    <m/>
    <m/>
    <x v="35"/>
  </r>
  <r>
    <n v="3.8472222222222094"/>
    <m/>
    <m/>
    <m/>
    <m/>
    <m/>
    <m/>
    <m/>
    <m/>
    <m/>
    <m/>
    <m/>
    <x v="35"/>
  </r>
  <r>
    <n v="3.8499999999999872"/>
    <m/>
    <m/>
    <m/>
    <m/>
    <m/>
    <m/>
    <m/>
    <m/>
    <m/>
    <m/>
    <m/>
    <x v="35"/>
  </r>
  <r>
    <n v="3.852777777777765"/>
    <m/>
    <m/>
    <m/>
    <m/>
    <m/>
    <m/>
    <m/>
    <m/>
    <m/>
    <m/>
    <m/>
    <x v="35"/>
  </r>
  <r>
    <n v="3.8555555555555427"/>
    <m/>
    <m/>
    <m/>
    <m/>
    <m/>
    <m/>
    <m/>
    <m/>
    <m/>
    <m/>
    <m/>
    <x v="35"/>
  </r>
  <r>
    <n v="3.8583333333333205"/>
    <m/>
    <m/>
    <m/>
    <m/>
    <m/>
    <m/>
    <m/>
    <m/>
    <m/>
    <m/>
    <m/>
    <x v="35"/>
  </r>
  <r>
    <n v="3.8611111111110983"/>
    <m/>
    <m/>
    <m/>
    <m/>
    <m/>
    <m/>
    <m/>
    <m/>
    <m/>
    <m/>
    <m/>
    <x v="35"/>
  </r>
  <r>
    <n v="3.863888888888876"/>
    <m/>
    <m/>
    <m/>
    <m/>
    <m/>
    <m/>
    <m/>
    <m/>
    <m/>
    <m/>
    <m/>
    <x v="35"/>
  </r>
  <r>
    <n v="3.8666666666666538"/>
    <m/>
    <m/>
    <m/>
    <m/>
    <m/>
    <m/>
    <m/>
    <m/>
    <m/>
    <m/>
    <m/>
    <x v="35"/>
  </r>
  <r>
    <n v="3.8694444444444316"/>
    <m/>
    <m/>
    <m/>
    <m/>
    <m/>
    <m/>
    <m/>
    <m/>
    <m/>
    <m/>
    <m/>
    <x v="35"/>
  </r>
  <r>
    <n v="3.8722222222222094"/>
    <m/>
    <m/>
    <m/>
    <m/>
    <m/>
    <m/>
    <m/>
    <m/>
    <m/>
    <m/>
    <m/>
    <x v="35"/>
  </r>
  <r>
    <n v="3.8749999999999871"/>
    <m/>
    <m/>
    <m/>
    <m/>
    <m/>
    <m/>
    <m/>
    <m/>
    <m/>
    <m/>
    <m/>
    <x v="35"/>
  </r>
  <r>
    <n v="3.8777777777777649"/>
    <m/>
    <m/>
    <m/>
    <m/>
    <m/>
    <m/>
    <m/>
    <m/>
    <m/>
    <m/>
    <m/>
    <x v="35"/>
  </r>
  <r>
    <n v="3.8805555555555427"/>
    <m/>
    <m/>
    <m/>
    <m/>
    <m/>
    <m/>
    <m/>
    <m/>
    <m/>
    <m/>
    <m/>
    <x v="35"/>
  </r>
  <r>
    <n v="3.8833333333333204"/>
    <m/>
    <m/>
    <m/>
    <m/>
    <m/>
    <m/>
    <m/>
    <m/>
    <m/>
    <m/>
    <m/>
    <x v="35"/>
  </r>
  <r>
    <n v="3.8861111111110982"/>
    <m/>
    <m/>
    <m/>
    <m/>
    <m/>
    <m/>
    <m/>
    <m/>
    <m/>
    <m/>
    <m/>
    <x v="35"/>
  </r>
  <r>
    <n v="3.888888888888876"/>
    <m/>
    <m/>
    <m/>
    <m/>
    <m/>
    <m/>
    <m/>
    <m/>
    <m/>
    <m/>
    <m/>
    <x v="35"/>
  </r>
  <r>
    <n v="3.8916666666666537"/>
    <m/>
    <m/>
    <m/>
    <m/>
    <m/>
    <m/>
    <m/>
    <m/>
    <m/>
    <m/>
    <m/>
    <x v="35"/>
  </r>
  <r>
    <n v="3.8944444444444315"/>
    <m/>
    <m/>
    <m/>
    <m/>
    <m/>
    <m/>
    <m/>
    <m/>
    <m/>
    <m/>
    <m/>
    <x v="35"/>
  </r>
  <r>
    <n v="3.8972222222222093"/>
    <m/>
    <m/>
    <m/>
    <m/>
    <m/>
    <m/>
    <m/>
    <m/>
    <m/>
    <m/>
    <m/>
    <x v="35"/>
  </r>
  <r>
    <n v="3.899999999999987"/>
    <m/>
    <m/>
    <m/>
    <m/>
    <m/>
    <m/>
    <m/>
    <m/>
    <m/>
    <m/>
    <m/>
    <x v="35"/>
  </r>
  <r>
    <n v="3.9027777777777648"/>
    <m/>
    <m/>
    <m/>
    <m/>
    <m/>
    <m/>
    <m/>
    <m/>
    <m/>
    <m/>
    <m/>
    <x v="35"/>
  </r>
  <r>
    <n v="3.9055555555555426"/>
    <m/>
    <m/>
    <m/>
    <m/>
    <m/>
    <m/>
    <m/>
    <m/>
    <m/>
    <m/>
    <m/>
    <x v="35"/>
  </r>
  <r>
    <n v="3.9083333333333203"/>
    <m/>
    <m/>
    <m/>
    <m/>
    <m/>
    <m/>
    <m/>
    <m/>
    <m/>
    <m/>
    <m/>
    <x v="35"/>
  </r>
  <r>
    <n v="3.9111111111110981"/>
    <m/>
    <m/>
    <m/>
    <m/>
    <m/>
    <m/>
    <m/>
    <m/>
    <m/>
    <m/>
    <m/>
    <x v="35"/>
  </r>
  <r>
    <n v="3.9138888888888759"/>
    <m/>
    <m/>
    <m/>
    <m/>
    <m/>
    <m/>
    <m/>
    <m/>
    <m/>
    <m/>
    <m/>
    <x v="35"/>
  </r>
  <r>
    <n v="3.9166666666666536"/>
    <m/>
    <m/>
    <m/>
    <m/>
    <m/>
    <m/>
    <m/>
    <m/>
    <m/>
    <m/>
    <m/>
    <x v="35"/>
  </r>
  <r>
    <n v="3.9194444444444314"/>
    <m/>
    <m/>
    <m/>
    <m/>
    <m/>
    <m/>
    <m/>
    <m/>
    <m/>
    <m/>
    <m/>
    <x v="35"/>
  </r>
  <r>
    <n v="3.9222222222222092"/>
    <m/>
    <m/>
    <m/>
    <m/>
    <m/>
    <m/>
    <m/>
    <m/>
    <m/>
    <m/>
    <m/>
    <x v="35"/>
  </r>
  <r>
    <n v="3.9249999999999869"/>
    <m/>
    <m/>
    <m/>
    <m/>
    <m/>
    <m/>
    <m/>
    <m/>
    <m/>
    <m/>
    <m/>
    <x v="35"/>
  </r>
  <r>
    <n v="3.9277777777777647"/>
    <m/>
    <m/>
    <m/>
    <m/>
    <m/>
    <m/>
    <m/>
    <m/>
    <m/>
    <m/>
    <m/>
    <x v="35"/>
  </r>
  <r>
    <n v="3.9305555555555425"/>
    <m/>
    <m/>
    <m/>
    <m/>
    <m/>
    <m/>
    <m/>
    <m/>
    <m/>
    <m/>
    <m/>
    <x v="35"/>
  </r>
  <r>
    <n v="3.9333333333333202"/>
    <m/>
    <m/>
    <m/>
    <m/>
    <m/>
    <m/>
    <m/>
    <m/>
    <m/>
    <m/>
    <m/>
    <x v="35"/>
  </r>
  <r>
    <n v="3.936111111111098"/>
    <m/>
    <m/>
    <m/>
    <m/>
    <m/>
    <m/>
    <m/>
    <m/>
    <m/>
    <m/>
    <m/>
    <x v="35"/>
  </r>
  <r>
    <n v="3.9388888888888758"/>
    <m/>
    <m/>
    <m/>
    <m/>
    <m/>
    <m/>
    <m/>
    <m/>
    <m/>
    <m/>
    <m/>
    <x v="35"/>
  </r>
  <r>
    <n v="3.9416666666666536"/>
    <m/>
    <m/>
    <m/>
    <m/>
    <m/>
    <m/>
    <m/>
    <m/>
    <m/>
    <m/>
    <m/>
    <x v="35"/>
  </r>
  <r>
    <n v="3.9444444444444313"/>
    <m/>
    <m/>
    <m/>
    <m/>
    <m/>
    <m/>
    <m/>
    <m/>
    <m/>
    <m/>
    <m/>
    <x v="35"/>
  </r>
  <r>
    <n v="3.9472222222222091"/>
    <m/>
    <m/>
    <m/>
    <m/>
    <m/>
    <m/>
    <m/>
    <m/>
    <m/>
    <m/>
    <m/>
    <x v="35"/>
  </r>
  <r>
    <n v="3.9499999999999869"/>
    <m/>
    <m/>
    <m/>
    <m/>
    <m/>
    <m/>
    <m/>
    <m/>
    <m/>
    <m/>
    <m/>
    <x v="35"/>
  </r>
  <r>
    <n v="3.9527777777777646"/>
    <m/>
    <m/>
    <m/>
    <m/>
    <m/>
    <m/>
    <m/>
    <m/>
    <m/>
    <m/>
    <m/>
    <x v="35"/>
  </r>
  <r>
    <n v="3.9555555555555424"/>
    <m/>
    <m/>
    <m/>
    <m/>
    <m/>
    <m/>
    <m/>
    <m/>
    <m/>
    <m/>
    <m/>
    <x v="35"/>
  </r>
  <r>
    <n v="3.9583333333333202"/>
    <m/>
    <m/>
    <m/>
    <m/>
    <m/>
    <m/>
    <m/>
    <m/>
    <m/>
    <m/>
    <m/>
    <x v="35"/>
  </r>
  <r>
    <n v="3.9611111111110979"/>
    <m/>
    <m/>
    <m/>
    <m/>
    <m/>
    <m/>
    <m/>
    <m/>
    <m/>
    <m/>
    <m/>
    <x v="35"/>
  </r>
  <r>
    <n v="3.9638888888888757"/>
    <m/>
    <m/>
    <m/>
    <m/>
    <m/>
    <m/>
    <m/>
    <m/>
    <m/>
    <m/>
    <m/>
    <x v="35"/>
  </r>
  <r>
    <n v="3.9666666666666535"/>
    <m/>
    <m/>
    <m/>
    <m/>
    <m/>
    <m/>
    <m/>
    <m/>
    <m/>
    <m/>
    <m/>
    <x v="35"/>
  </r>
  <r>
    <n v="3.9694444444444312"/>
    <m/>
    <m/>
    <m/>
    <m/>
    <m/>
    <m/>
    <m/>
    <m/>
    <m/>
    <m/>
    <m/>
    <x v="35"/>
  </r>
  <r>
    <n v="3.972222222222209"/>
    <m/>
    <m/>
    <m/>
    <m/>
    <m/>
    <m/>
    <m/>
    <m/>
    <m/>
    <m/>
    <m/>
    <x v="35"/>
  </r>
  <r>
    <n v="3.9749999999999868"/>
    <m/>
    <m/>
    <m/>
    <m/>
    <m/>
    <m/>
    <m/>
    <m/>
    <m/>
    <m/>
    <m/>
    <x v="35"/>
  </r>
  <r>
    <n v="3.9777777777777645"/>
    <m/>
    <m/>
    <m/>
    <m/>
    <m/>
    <m/>
    <m/>
    <m/>
    <m/>
    <m/>
    <m/>
    <x v="35"/>
  </r>
  <r>
    <n v="3.9805555555555423"/>
    <m/>
    <m/>
    <m/>
    <m/>
    <m/>
    <m/>
    <m/>
    <m/>
    <m/>
    <m/>
    <m/>
    <x v="35"/>
  </r>
  <r>
    <n v="3.9833333333333201"/>
    <m/>
    <m/>
    <m/>
    <m/>
    <m/>
    <m/>
    <m/>
    <m/>
    <m/>
    <m/>
    <m/>
    <x v="35"/>
  </r>
  <r>
    <n v="3.9861111111110978"/>
    <m/>
    <m/>
    <m/>
    <m/>
    <m/>
    <m/>
    <m/>
    <m/>
    <m/>
    <m/>
    <m/>
    <x v="35"/>
  </r>
  <r>
    <n v="3.9888888888888756"/>
    <m/>
    <m/>
    <m/>
    <m/>
    <m/>
    <m/>
    <m/>
    <m/>
    <m/>
    <m/>
    <m/>
    <x v="35"/>
  </r>
  <r>
    <n v="3.9916666666666534"/>
    <m/>
    <m/>
    <m/>
    <m/>
    <m/>
    <m/>
    <m/>
    <m/>
    <m/>
    <m/>
    <m/>
    <x v="35"/>
  </r>
  <r>
    <n v="3.9944444444444311"/>
    <m/>
    <m/>
    <m/>
    <m/>
    <m/>
    <m/>
    <m/>
    <m/>
    <m/>
    <m/>
    <m/>
    <x v="35"/>
  </r>
  <r>
    <n v="3.9972222222222089"/>
    <m/>
    <m/>
    <m/>
    <m/>
    <m/>
    <m/>
    <m/>
    <m/>
    <m/>
    <m/>
    <m/>
    <x v="35"/>
  </r>
  <r>
    <n v="3.9999999999999867"/>
    <m/>
    <m/>
    <m/>
    <m/>
    <m/>
    <m/>
    <m/>
    <m/>
    <m/>
    <m/>
    <m/>
    <x v="35"/>
  </r>
  <r>
    <n v="4.0027777777777649"/>
    <m/>
    <m/>
    <m/>
    <m/>
    <m/>
    <m/>
    <m/>
    <m/>
    <m/>
    <m/>
    <m/>
    <x v="35"/>
  </r>
  <r>
    <n v="4.0055555555555431"/>
    <m/>
    <m/>
    <m/>
    <m/>
    <m/>
    <m/>
    <m/>
    <m/>
    <m/>
    <m/>
    <m/>
    <x v="35"/>
  </r>
  <r>
    <n v="4.0083333333333213"/>
    <m/>
    <m/>
    <m/>
    <m/>
    <m/>
    <m/>
    <m/>
    <m/>
    <m/>
    <m/>
    <m/>
    <x v="35"/>
  </r>
  <r>
    <n v="4.0111111111110995"/>
    <m/>
    <m/>
    <m/>
    <m/>
    <m/>
    <m/>
    <m/>
    <m/>
    <m/>
    <m/>
    <m/>
    <x v="35"/>
  </r>
  <r>
    <n v="4.0138888888888777"/>
    <m/>
    <m/>
    <m/>
    <m/>
    <m/>
    <m/>
    <m/>
    <m/>
    <m/>
    <m/>
    <m/>
    <x v="35"/>
  </r>
  <r>
    <n v="4.0166666666666559"/>
    <m/>
    <m/>
    <m/>
    <m/>
    <m/>
    <m/>
    <m/>
    <m/>
    <m/>
    <m/>
    <m/>
    <x v="35"/>
  </r>
  <r>
    <n v="4.0194444444444342"/>
    <m/>
    <m/>
    <m/>
    <m/>
    <m/>
    <m/>
    <m/>
    <m/>
    <m/>
    <m/>
    <m/>
    <x v="35"/>
  </r>
  <r>
    <n v="4.0222222222222124"/>
    <m/>
    <m/>
    <m/>
    <m/>
    <m/>
    <m/>
    <m/>
    <m/>
    <m/>
    <m/>
    <m/>
    <x v="35"/>
  </r>
  <r>
    <n v="4.0249999999999906"/>
    <m/>
    <m/>
    <m/>
    <m/>
    <m/>
    <m/>
    <m/>
    <m/>
    <m/>
    <m/>
    <m/>
    <x v="35"/>
  </r>
  <r>
    <n v="4.0277777777777688"/>
    <m/>
    <m/>
    <m/>
    <m/>
    <m/>
    <m/>
    <m/>
    <m/>
    <m/>
    <m/>
    <m/>
    <x v="35"/>
  </r>
  <r>
    <n v="4.030555555555547"/>
    <m/>
    <m/>
    <m/>
    <m/>
    <m/>
    <m/>
    <m/>
    <m/>
    <m/>
    <m/>
    <m/>
    <x v="35"/>
  </r>
  <r>
    <n v="4.0333333333333252"/>
    <m/>
    <m/>
    <m/>
    <m/>
    <m/>
    <m/>
    <m/>
    <m/>
    <m/>
    <m/>
    <m/>
    <x v="35"/>
  </r>
  <r>
    <n v="4.0361111111111034"/>
    <m/>
    <m/>
    <m/>
    <m/>
    <m/>
    <m/>
    <m/>
    <m/>
    <m/>
    <m/>
    <m/>
    <x v="35"/>
  </r>
  <r>
    <n v="4.0388888888888816"/>
    <m/>
    <m/>
    <m/>
    <m/>
    <m/>
    <m/>
    <m/>
    <m/>
    <m/>
    <m/>
    <m/>
    <x v="35"/>
  </r>
  <r>
    <n v="4.0416666666666599"/>
    <m/>
    <m/>
    <m/>
    <m/>
    <m/>
    <m/>
    <m/>
    <m/>
    <m/>
    <m/>
    <m/>
    <x v="35"/>
  </r>
  <r>
    <n v="4.0444444444444381"/>
    <m/>
    <m/>
    <m/>
    <m/>
    <m/>
    <m/>
    <m/>
    <m/>
    <m/>
    <m/>
    <m/>
    <x v="35"/>
  </r>
  <r>
    <n v="4.0472222222222163"/>
    <m/>
    <m/>
    <m/>
    <m/>
    <m/>
    <m/>
    <m/>
    <m/>
    <m/>
    <m/>
    <m/>
    <x v="35"/>
  </r>
  <r>
    <n v="4.0499999999999945"/>
    <m/>
    <m/>
    <m/>
    <m/>
    <m/>
    <m/>
    <m/>
    <m/>
    <m/>
    <m/>
    <m/>
    <x v="35"/>
  </r>
  <r>
    <n v="4.0527777777777727"/>
    <m/>
    <m/>
    <m/>
    <m/>
    <m/>
    <m/>
    <m/>
    <m/>
    <m/>
    <m/>
    <m/>
    <x v="35"/>
  </r>
  <r>
    <n v="4.0555555555555509"/>
    <m/>
    <m/>
    <m/>
    <m/>
    <m/>
    <m/>
    <m/>
    <m/>
    <m/>
    <m/>
    <m/>
    <x v="35"/>
  </r>
  <r>
    <n v="4.0583333333333291"/>
    <m/>
    <m/>
    <m/>
    <m/>
    <m/>
    <m/>
    <m/>
    <m/>
    <m/>
    <m/>
    <m/>
    <x v="35"/>
  </r>
  <r>
    <n v="4.0611111111111073"/>
    <m/>
    <m/>
    <m/>
    <m/>
    <m/>
    <m/>
    <m/>
    <m/>
    <m/>
    <m/>
    <m/>
    <x v="35"/>
  </r>
  <r>
    <n v="4.0638888888888856"/>
    <m/>
    <m/>
    <m/>
    <m/>
    <m/>
    <m/>
    <m/>
    <m/>
    <m/>
    <m/>
    <m/>
    <x v="35"/>
  </r>
  <r>
    <n v="4.0666666666666638"/>
    <m/>
    <m/>
    <m/>
    <m/>
    <m/>
    <m/>
    <m/>
    <m/>
    <m/>
    <m/>
    <m/>
    <x v="35"/>
  </r>
  <r>
    <n v="4.069444444444442"/>
    <m/>
    <m/>
    <m/>
    <m/>
    <m/>
    <m/>
    <m/>
    <m/>
    <m/>
    <m/>
    <m/>
    <x v="35"/>
  </r>
  <r>
    <n v="4.0722222222222202"/>
    <m/>
    <m/>
    <m/>
    <m/>
    <m/>
    <m/>
    <m/>
    <m/>
    <m/>
    <m/>
    <m/>
    <x v="35"/>
  </r>
  <r>
    <n v="4.0749999999999984"/>
    <m/>
    <m/>
    <m/>
    <m/>
    <m/>
    <m/>
    <m/>
    <m/>
    <m/>
    <m/>
    <m/>
    <x v="35"/>
  </r>
  <r>
    <n v="4.0777777777777766"/>
    <m/>
    <m/>
    <m/>
    <m/>
    <m/>
    <m/>
    <m/>
    <m/>
    <m/>
    <m/>
    <m/>
    <x v="35"/>
  </r>
  <r>
    <n v="4.0805555555555548"/>
    <m/>
    <m/>
    <m/>
    <m/>
    <m/>
    <m/>
    <m/>
    <m/>
    <m/>
    <m/>
    <m/>
    <x v="35"/>
  </r>
  <r>
    <n v="4.083333333333333"/>
    <m/>
    <m/>
    <m/>
    <m/>
    <m/>
    <m/>
    <m/>
    <m/>
    <m/>
    <m/>
    <m/>
    <x v="35"/>
  </r>
  <r>
    <n v="4.0861111111111112"/>
    <m/>
    <m/>
    <m/>
    <m/>
    <m/>
    <m/>
    <m/>
    <m/>
    <m/>
    <m/>
    <m/>
    <x v="35"/>
  </r>
  <r>
    <n v="4.0888888888888895"/>
    <m/>
    <m/>
    <m/>
    <m/>
    <m/>
    <m/>
    <m/>
    <m/>
    <m/>
    <m/>
    <m/>
    <x v="35"/>
  </r>
  <r>
    <n v="4.0916666666666677"/>
    <m/>
    <m/>
    <m/>
    <m/>
    <m/>
    <m/>
    <m/>
    <m/>
    <m/>
    <m/>
    <m/>
    <x v="35"/>
  </r>
  <r>
    <n v="4.0944444444444459"/>
    <m/>
    <m/>
    <m/>
    <m/>
    <m/>
    <m/>
    <m/>
    <m/>
    <m/>
    <m/>
    <m/>
    <x v="35"/>
  </r>
  <r>
    <n v="4.0972222222222241"/>
    <m/>
    <m/>
    <m/>
    <m/>
    <m/>
    <m/>
    <m/>
    <m/>
    <m/>
    <m/>
    <m/>
    <x v="35"/>
  </r>
  <r>
    <n v="4.1000000000000023"/>
    <m/>
    <m/>
    <m/>
    <m/>
    <m/>
    <m/>
    <m/>
    <m/>
    <m/>
    <m/>
    <m/>
    <x v="35"/>
  </r>
  <r>
    <n v="4.1027777777777805"/>
    <m/>
    <m/>
    <m/>
    <m/>
    <m/>
    <m/>
    <m/>
    <m/>
    <m/>
    <m/>
    <m/>
    <x v="35"/>
  </r>
  <r>
    <n v="4.1055555555555587"/>
    <m/>
    <m/>
    <m/>
    <m/>
    <m/>
    <m/>
    <m/>
    <m/>
    <m/>
    <m/>
    <m/>
    <x v="35"/>
  </r>
  <r>
    <n v="4.1083333333333369"/>
    <m/>
    <m/>
    <m/>
    <m/>
    <m/>
    <m/>
    <m/>
    <m/>
    <m/>
    <m/>
    <m/>
    <x v="35"/>
  </r>
  <r>
    <n v="4.1111111111111152"/>
    <m/>
    <m/>
    <m/>
    <m/>
    <m/>
    <m/>
    <m/>
    <m/>
    <m/>
    <m/>
    <m/>
    <x v="35"/>
  </r>
  <r>
    <n v="4.1138888888888934"/>
    <m/>
    <m/>
    <m/>
    <m/>
    <m/>
    <m/>
    <m/>
    <m/>
    <m/>
    <m/>
    <m/>
    <x v="35"/>
  </r>
  <r>
    <n v="4.1166666666666716"/>
    <m/>
    <m/>
    <m/>
    <m/>
    <m/>
    <m/>
    <m/>
    <m/>
    <m/>
    <m/>
    <m/>
    <x v="35"/>
  </r>
  <r>
    <n v="4.1194444444444498"/>
    <m/>
    <m/>
    <m/>
    <m/>
    <m/>
    <m/>
    <m/>
    <m/>
    <m/>
    <m/>
    <m/>
    <x v="35"/>
  </r>
  <r>
    <n v="4.122222222222228"/>
    <m/>
    <m/>
    <m/>
    <m/>
    <m/>
    <m/>
    <m/>
    <m/>
    <m/>
    <m/>
    <m/>
    <x v="35"/>
  </r>
  <r>
    <n v="4.1250000000000062"/>
    <m/>
    <m/>
    <m/>
    <m/>
    <m/>
    <m/>
    <m/>
    <m/>
    <m/>
    <m/>
    <m/>
    <x v="35"/>
  </r>
  <r>
    <n v="4.1277777777777844"/>
    <m/>
    <m/>
    <m/>
    <m/>
    <m/>
    <m/>
    <m/>
    <m/>
    <m/>
    <m/>
    <m/>
    <x v="35"/>
  </r>
  <r>
    <n v="4.1305555555555626"/>
    <m/>
    <m/>
    <m/>
    <m/>
    <m/>
    <m/>
    <m/>
    <m/>
    <m/>
    <m/>
    <m/>
    <x v="35"/>
  </r>
  <r>
    <n v="4.1333333333333409"/>
    <m/>
    <m/>
    <m/>
    <m/>
    <m/>
    <m/>
    <m/>
    <m/>
    <m/>
    <m/>
    <m/>
    <x v="35"/>
  </r>
  <r>
    <n v="4.1361111111111191"/>
    <m/>
    <m/>
    <m/>
    <m/>
    <m/>
    <m/>
    <m/>
    <m/>
    <m/>
    <m/>
    <m/>
    <x v="35"/>
  </r>
  <r>
    <n v="4.1388888888888973"/>
    <m/>
    <m/>
    <m/>
    <m/>
    <m/>
    <m/>
    <m/>
    <m/>
    <m/>
    <m/>
    <m/>
    <x v="35"/>
  </r>
  <r>
    <n v="4.1416666666666755"/>
    <m/>
    <m/>
    <m/>
    <m/>
    <m/>
    <m/>
    <m/>
    <m/>
    <m/>
    <m/>
    <m/>
    <x v="35"/>
  </r>
  <r>
    <n v="4.1444444444444537"/>
    <m/>
    <m/>
    <m/>
    <m/>
    <m/>
    <m/>
    <m/>
    <m/>
    <m/>
    <m/>
    <m/>
    <x v="35"/>
  </r>
  <r>
    <n v="4.1472222222222319"/>
    <m/>
    <m/>
    <m/>
    <m/>
    <m/>
    <m/>
    <m/>
    <m/>
    <m/>
    <m/>
    <m/>
    <x v="35"/>
  </r>
  <r>
    <n v="4.1500000000000101"/>
    <m/>
    <m/>
    <m/>
    <m/>
    <m/>
    <m/>
    <m/>
    <m/>
    <m/>
    <m/>
    <m/>
    <x v="35"/>
  </r>
  <r>
    <n v="4.1527777777777883"/>
    <m/>
    <m/>
    <m/>
    <m/>
    <m/>
    <m/>
    <m/>
    <m/>
    <m/>
    <m/>
    <m/>
    <x v="35"/>
  </r>
  <r>
    <n v="4.1555555555555665"/>
    <m/>
    <m/>
    <m/>
    <m/>
    <m/>
    <m/>
    <m/>
    <m/>
    <m/>
    <m/>
    <m/>
    <x v="35"/>
  </r>
  <r>
    <n v="4.1583333333333448"/>
    <m/>
    <m/>
    <m/>
    <m/>
    <m/>
    <m/>
    <m/>
    <m/>
    <m/>
    <m/>
    <m/>
    <x v="35"/>
  </r>
  <r>
    <n v="4.161111111111123"/>
    <m/>
    <m/>
    <m/>
    <m/>
    <m/>
    <m/>
    <m/>
    <m/>
    <m/>
    <m/>
    <m/>
    <x v="35"/>
  </r>
  <r>
    <n v="4.1638888888889012"/>
    <m/>
    <m/>
    <m/>
    <m/>
    <m/>
    <m/>
    <m/>
    <m/>
    <m/>
    <m/>
    <m/>
    <x v="35"/>
  </r>
  <r>
    <n v="4.1666666666666794"/>
    <m/>
    <m/>
    <m/>
    <m/>
    <m/>
    <m/>
    <m/>
    <m/>
    <m/>
    <m/>
    <m/>
    <x v="35"/>
  </r>
  <r>
    <n v="4.1694444444444576"/>
    <m/>
    <m/>
    <m/>
    <m/>
    <m/>
    <m/>
    <m/>
    <m/>
    <m/>
    <m/>
    <m/>
    <x v="35"/>
  </r>
  <r>
    <n v="4.1722222222222358"/>
    <m/>
    <m/>
    <m/>
    <m/>
    <m/>
    <m/>
    <m/>
    <m/>
    <m/>
    <m/>
    <m/>
    <x v="35"/>
  </r>
  <r>
    <n v="4.175000000000014"/>
    <m/>
    <m/>
    <m/>
    <m/>
    <m/>
    <m/>
    <m/>
    <m/>
    <m/>
    <m/>
    <m/>
    <x v="35"/>
  </r>
  <r>
    <n v="4.1777777777777922"/>
    <m/>
    <m/>
    <m/>
    <m/>
    <m/>
    <m/>
    <m/>
    <m/>
    <m/>
    <m/>
    <m/>
    <x v="35"/>
  </r>
  <r>
    <n v="4.1805555555555705"/>
    <m/>
    <m/>
    <m/>
    <m/>
    <m/>
    <m/>
    <m/>
    <m/>
    <m/>
    <m/>
    <m/>
    <x v="35"/>
  </r>
  <r>
    <n v="4.1833333333333487"/>
    <m/>
    <m/>
    <m/>
    <m/>
    <m/>
    <m/>
    <m/>
    <m/>
    <m/>
    <m/>
    <m/>
    <x v="35"/>
  </r>
  <r>
    <n v="4.1861111111111269"/>
    <m/>
    <m/>
    <m/>
    <m/>
    <m/>
    <m/>
    <m/>
    <m/>
    <m/>
    <m/>
    <m/>
    <x v="35"/>
  </r>
  <r>
    <n v="4.1888888888889051"/>
    <m/>
    <m/>
    <m/>
    <m/>
    <m/>
    <m/>
    <m/>
    <m/>
    <m/>
    <m/>
    <m/>
    <x v="35"/>
  </r>
  <r>
    <n v="4.1916666666666833"/>
    <m/>
    <m/>
    <m/>
    <m/>
    <m/>
    <m/>
    <m/>
    <m/>
    <m/>
    <m/>
    <m/>
    <x v="35"/>
  </r>
  <r>
    <n v="4.1944444444444615"/>
    <m/>
    <m/>
    <m/>
    <m/>
    <m/>
    <m/>
    <m/>
    <m/>
    <m/>
    <m/>
    <m/>
    <x v="35"/>
  </r>
  <r>
    <n v="4.1972222222222397"/>
    <m/>
    <m/>
    <m/>
    <m/>
    <m/>
    <m/>
    <m/>
    <m/>
    <m/>
    <m/>
    <m/>
    <x v="35"/>
  </r>
  <r>
    <n v="4.2000000000000179"/>
    <m/>
    <m/>
    <m/>
    <m/>
    <m/>
    <m/>
    <m/>
    <m/>
    <m/>
    <m/>
    <m/>
    <x v="35"/>
  </r>
  <r>
    <n v="4.2027777777777962"/>
    <m/>
    <m/>
    <m/>
    <m/>
    <m/>
    <m/>
    <m/>
    <m/>
    <m/>
    <m/>
    <m/>
    <x v="35"/>
  </r>
  <r>
    <n v="4.2055555555555744"/>
    <m/>
    <m/>
    <m/>
    <m/>
    <m/>
    <m/>
    <m/>
    <m/>
    <m/>
    <m/>
    <m/>
    <x v="35"/>
  </r>
  <r>
    <n v="4.2083333333333526"/>
    <m/>
    <m/>
    <m/>
    <m/>
    <m/>
    <m/>
    <m/>
    <m/>
    <m/>
    <m/>
    <m/>
    <x v="35"/>
  </r>
  <r>
    <n v="4.2111111111111308"/>
    <m/>
    <m/>
    <m/>
    <m/>
    <m/>
    <m/>
    <m/>
    <m/>
    <m/>
    <m/>
    <m/>
    <x v="35"/>
  </r>
  <r>
    <n v="4.213888888888909"/>
    <m/>
    <m/>
    <m/>
    <m/>
    <m/>
    <m/>
    <m/>
    <m/>
    <m/>
    <m/>
    <m/>
    <x v="35"/>
  </r>
  <r>
    <n v="4.2166666666666872"/>
    <m/>
    <m/>
    <m/>
    <m/>
    <m/>
    <m/>
    <m/>
    <m/>
    <m/>
    <m/>
    <m/>
    <x v="35"/>
  </r>
  <r>
    <n v="4.2194444444444654"/>
    <m/>
    <m/>
    <m/>
    <m/>
    <m/>
    <m/>
    <m/>
    <m/>
    <m/>
    <m/>
    <m/>
    <x v="35"/>
  </r>
  <r>
    <n v="4.2222222222222436"/>
    <m/>
    <m/>
    <m/>
    <m/>
    <m/>
    <m/>
    <m/>
    <m/>
    <m/>
    <m/>
    <m/>
    <x v="35"/>
  </r>
  <r>
    <n v="4.2250000000000218"/>
    <m/>
    <m/>
    <m/>
    <m/>
    <m/>
    <m/>
    <m/>
    <m/>
    <m/>
    <m/>
    <m/>
    <x v="35"/>
  </r>
  <r>
    <n v="4.2277777777778001"/>
    <m/>
    <m/>
    <m/>
    <m/>
    <m/>
    <m/>
    <m/>
    <m/>
    <m/>
    <m/>
    <m/>
    <x v="35"/>
  </r>
  <r>
    <n v="4.2305555555555783"/>
    <m/>
    <m/>
    <m/>
    <m/>
    <m/>
    <m/>
    <m/>
    <m/>
    <m/>
    <m/>
    <m/>
    <x v="35"/>
  </r>
  <r>
    <n v="4.2333333333333565"/>
    <m/>
    <m/>
    <m/>
    <m/>
    <m/>
    <m/>
    <m/>
    <m/>
    <m/>
    <m/>
    <m/>
    <x v="35"/>
  </r>
  <r>
    <n v="4.2361111111111347"/>
    <m/>
    <m/>
    <m/>
    <m/>
    <m/>
    <m/>
    <m/>
    <m/>
    <m/>
    <m/>
    <m/>
    <x v="35"/>
  </r>
  <r>
    <n v="4.2388888888889129"/>
    <m/>
    <m/>
    <m/>
    <m/>
    <m/>
    <m/>
    <m/>
    <m/>
    <m/>
    <m/>
    <m/>
    <x v="35"/>
  </r>
  <r>
    <n v="4.2416666666666911"/>
    <m/>
    <m/>
    <m/>
    <m/>
    <m/>
    <m/>
    <m/>
    <m/>
    <m/>
    <m/>
    <m/>
    <x v="35"/>
  </r>
  <r>
    <n v="4.2444444444444693"/>
    <m/>
    <m/>
    <m/>
    <m/>
    <m/>
    <m/>
    <m/>
    <m/>
    <m/>
    <m/>
    <m/>
    <x v="35"/>
  </r>
  <r>
    <n v="4.2472222222222475"/>
    <m/>
    <m/>
    <m/>
    <m/>
    <m/>
    <m/>
    <m/>
    <m/>
    <m/>
    <m/>
    <m/>
    <x v="35"/>
  </r>
  <r>
    <n v="4.2500000000000258"/>
    <m/>
    <m/>
    <m/>
    <m/>
    <m/>
    <m/>
    <m/>
    <m/>
    <m/>
    <m/>
    <m/>
    <x v="35"/>
  </r>
  <r>
    <n v="4.252777777777804"/>
    <m/>
    <m/>
    <m/>
    <m/>
    <m/>
    <m/>
    <m/>
    <m/>
    <m/>
    <m/>
    <m/>
    <x v="35"/>
  </r>
  <r>
    <n v="4.2555555555555822"/>
    <m/>
    <m/>
    <m/>
    <m/>
    <m/>
    <m/>
    <m/>
    <m/>
    <m/>
    <m/>
    <m/>
    <x v="35"/>
  </r>
  <r>
    <n v="4.2583333333333604"/>
    <m/>
    <m/>
    <m/>
    <m/>
    <m/>
    <m/>
    <m/>
    <m/>
    <m/>
    <m/>
    <m/>
    <x v="35"/>
  </r>
  <r>
    <n v="4.2611111111111386"/>
    <m/>
    <m/>
    <m/>
    <m/>
    <m/>
    <m/>
    <m/>
    <m/>
    <m/>
    <m/>
    <m/>
    <x v="35"/>
  </r>
  <r>
    <n v="4.2638888888889168"/>
    <m/>
    <m/>
    <m/>
    <m/>
    <m/>
    <m/>
    <m/>
    <m/>
    <m/>
    <m/>
    <m/>
    <x v="35"/>
  </r>
  <r>
    <n v="4.266666666666695"/>
    <m/>
    <m/>
    <m/>
    <m/>
    <m/>
    <m/>
    <m/>
    <m/>
    <m/>
    <m/>
    <m/>
    <x v="35"/>
  </r>
  <r>
    <n v="4.2694444444444732"/>
    <m/>
    <m/>
    <m/>
    <m/>
    <m/>
    <m/>
    <m/>
    <m/>
    <m/>
    <m/>
    <m/>
    <x v="35"/>
  </r>
  <r>
    <n v="4.2722222222222515"/>
    <m/>
    <m/>
    <m/>
    <m/>
    <m/>
    <m/>
    <m/>
    <m/>
    <m/>
    <m/>
    <m/>
    <x v="35"/>
  </r>
  <r>
    <n v="4.2750000000000297"/>
    <m/>
    <m/>
    <m/>
    <m/>
    <m/>
    <m/>
    <m/>
    <m/>
    <m/>
    <m/>
    <m/>
    <x v="35"/>
  </r>
  <r>
    <n v="4.2777777777778079"/>
    <m/>
    <m/>
    <m/>
    <m/>
    <m/>
    <m/>
    <m/>
    <m/>
    <m/>
    <m/>
    <m/>
    <x v="35"/>
  </r>
  <r>
    <n v="4.2805555555555861"/>
    <m/>
    <m/>
    <m/>
    <m/>
    <m/>
    <m/>
    <m/>
    <m/>
    <m/>
    <m/>
    <m/>
    <x v="35"/>
  </r>
  <r>
    <n v="4.2833333333333643"/>
    <m/>
    <m/>
    <m/>
    <m/>
    <m/>
    <m/>
    <m/>
    <m/>
    <m/>
    <m/>
    <m/>
    <x v="35"/>
  </r>
  <r>
    <n v="4.2861111111111425"/>
    <m/>
    <m/>
    <m/>
    <m/>
    <m/>
    <m/>
    <m/>
    <m/>
    <m/>
    <m/>
    <m/>
    <x v="35"/>
  </r>
  <r>
    <n v="4.2888888888889207"/>
    <m/>
    <m/>
    <m/>
    <m/>
    <m/>
    <m/>
    <m/>
    <m/>
    <m/>
    <m/>
    <m/>
    <x v="35"/>
  </r>
  <r>
    <n v="4.2916666666666989"/>
    <m/>
    <m/>
    <m/>
    <m/>
    <m/>
    <m/>
    <m/>
    <m/>
    <m/>
    <m/>
    <m/>
    <x v="35"/>
  </r>
  <r>
    <n v="4.2944444444444771"/>
    <m/>
    <m/>
    <m/>
    <m/>
    <m/>
    <m/>
    <m/>
    <m/>
    <m/>
    <m/>
    <m/>
    <x v="35"/>
  </r>
  <r>
    <n v="4.2972222222222554"/>
    <m/>
    <m/>
    <m/>
    <m/>
    <m/>
    <m/>
    <m/>
    <m/>
    <m/>
    <m/>
    <m/>
    <x v="35"/>
  </r>
  <r>
    <n v="4.3000000000000336"/>
    <m/>
    <m/>
    <m/>
    <m/>
    <m/>
    <m/>
    <m/>
    <m/>
    <m/>
    <m/>
    <m/>
    <x v="35"/>
  </r>
  <r>
    <n v="4.3027777777778118"/>
    <m/>
    <m/>
    <m/>
    <m/>
    <m/>
    <m/>
    <m/>
    <m/>
    <m/>
    <m/>
    <m/>
    <x v="35"/>
  </r>
  <r>
    <n v="4.30555555555559"/>
    <m/>
    <m/>
    <m/>
    <m/>
    <m/>
    <m/>
    <m/>
    <m/>
    <m/>
    <m/>
    <m/>
    <x v="35"/>
  </r>
  <r>
    <n v="4.3083333333333682"/>
    <m/>
    <m/>
    <m/>
    <m/>
    <m/>
    <m/>
    <m/>
    <m/>
    <m/>
    <m/>
    <m/>
    <x v="35"/>
  </r>
  <r>
    <n v="4.3111111111111464"/>
    <m/>
    <m/>
    <m/>
    <m/>
    <m/>
    <m/>
    <m/>
    <m/>
    <m/>
    <m/>
    <m/>
    <x v="35"/>
  </r>
  <r>
    <n v="4.3138888888889246"/>
    <m/>
    <m/>
    <m/>
    <m/>
    <m/>
    <m/>
    <m/>
    <m/>
    <m/>
    <m/>
    <m/>
    <x v="35"/>
  </r>
  <r>
    <n v="4.3166666666667028"/>
    <m/>
    <m/>
    <m/>
    <m/>
    <m/>
    <m/>
    <m/>
    <m/>
    <m/>
    <m/>
    <m/>
    <x v="35"/>
  </r>
  <r>
    <n v="4.3194444444444811"/>
    <m/>
    <m/>
    <m/>
    <m/>
    <m/>
    <m/>
    <m/>
    <m/>
    <m/>
    <m/>
    <m/>
    <x v="35"/>
  </r>
  <r>
    <n v="4.3222222222222593"/>
    <m/>
    <m/>
    <m/>
    <m/>
    <m/>
    <m/>
    <m/>
    <m/>
    <m/>
    <m/>
    <m/>
    <x v="35"/>
  </r>
  <r>
    <n v="4.3250000000000375"/>
    <m/>
    <m/>
    <m/>
    <m/>
    <m/>
    <m/>
    <m/>
    <m/>
    <m/>
    <m/>
    <m/>
    <x v="35"/>
  </r>
  <r>
    <n v="4.3277777777778157"/>
    <m/>
    <m/>
    <m/>
    <m/>
    <m/>
    <m/>
    <m/>
    <m/>
    <m/>
    <m/>
    <m/>
    <x v="35"/>
  </r>
  <r>
    <n v="4.3305555555555939"/>
    <m/>
    <m/>
    <m/>
    <m/>
    <m/>
    <m/>
    <m/>
    <m/>
    <m/>
    <m/>
    <m/>
    <x v="35"/>
  </r>
  <r>
    <n v="4.3333333333333721"/>
    <m/>
    <m/>
    <m/>
    <m/>
    <m/>
    <m/>
    <m/>
    <m/>
    <m/>
    <m/>
    <m/>
    <x v="35"/>
  </r>
  <r>
    <n v="4.3361111111111503"/>
    <m/>
    <m/>
    <m/>
    <m/>
    <m/>
    <m/>
    <m/>
    <m/>
    <m/>
    <m/>
    <m/>
    <x v="35"/>
  </r>
  <r>
    <n v="4.3388888888889285"/>
    <m/>
    <m/>
    <m/>
    <m/>
    <m/>
    <m/>
    <m/>
    <m/>
    <m/>
    <m/>
    <m/>
    <x v="35"/>
  </r>
  <r>
    <n v="4.3416666666667068"/>
    <m/>
    <m/>
    <m/>
    <m/>
    <m/>
    <m/>
    <m/>
    <m/>
    <m/>
    <m/>
    <m/>
    <x v="35"/>
  </r>
  <r>
    <n v="4.344444444444485"/>
    <m/>
    <m/>
    <m/>
    <m/>
    <m/>
    <m/>
    <m/>
    <m/>
    <m/>
    <m/>
    <m/>
    <x v="35"/>
  </r>
  <r>
    <n v="4.3472222222222632"/>
    <m/>
    <m/>
    <m/>
    <m/>
    <m/>
    <m/>
    <m/>
    <m/>
    <m/>
    <m/>
    <m/>
    <x v="35"/>
  </r>
  <r>
    <n v="4.3500000000000414"/>
    <m/>
    <m/>
    <m/>
    <m/>
    <m/>
    <m/>
    <m/>
    <m/>
    <m/>
    <m/>
    <m/>
    <x v="35"/>
  </r>
  <r>
    <n v="4.3527777777778196"/>
    <m/>
    <m/>
    <m/>
    <m/>
    <m/>
    <m/>
    <m/>
    <m/>
    <m/>
    <m/>
    <m/>
    <x v="35"/>
  </r>
  <r>
    <n v="4.3555555555555978"/>
    <m/>
    <m/>
    <m/>
    <m/>
    <m/>
    <m/>
    <m/>
    <m/>
    <m/>
    <m/>
    <m/>
    <x v="35"/>
  </r>
  <r>
    <n v="4.358333333333376"/>
    <m/>
    <m/>
    <m/>
    <m/>
    <m/>
    <m/>
    <m/>
    <m/>
    <m/>
    <m/>
    <m/>
    <x v="35"/>
  </r>
  <r>
    <n v="4.3611111111111542"/>
    <m/>
    <m/>
    <m/>
    <m/>
    <m/>
    <m/>
    <m/>
    <m/>
    <m/>
    <m/>
    <m/>
    <x v="35"/>
  </r>
  <r>
    <n v="4.3638888888889324"/>
    <m/>
    <m/>
    <m/>
    <m/>
    <m/>
    <m/>
    <m/>
    <m/>
    <m/>
    <m/>
    <m/>
    <x v="35"/>
  </r>
  <r>
    <n v="4.3666666666667107"/>
    <m/>
    <m/>
    <m/>
    <m/>
    <m/>
    <m/>
    <m/>
    <m/>
    <m/>
    <m/>
    <m/>
    <x v="35"/>
  </r>
  <r>
    <n v="4.3694444444444889"/>
    <m/>
    <m/>
    <m/>
    <m/>
    <m/>
    <m/>
    <m/>
    <m/>
    <m/>
    <m/>
    <m/>
    <x v="35"/>
  </r>
  <r>
    <n v="4.3722222222222671"/>
    <m/>
    <m/>
    <m/>
    <m/>
    <m/>
    <m/>
    <m/>
    <m/>
    <m/>
    <m/>
    <m/>
    <x v="35"/>
  </r>
  <r>
    <n v="4.3750000000000453"/>
    <m/>
    <m/>
    <m/>
    <m/>
    <m/>
    <m/>
    <m/>
    <m/>
    <m/>
    <m/>
    <m/>
    <x v="35"/>
  </r>
  <r>
    <n v="4.3777777777778235"/>
    <m/>
    <m/>
    <m/>
    <m/>
    <m/>
    <m/>
    <m/>
    <m/>
    <m/>
    <m/>
    <m/>
    <x v="35"/>
  </r>
  <r>
    <n v="4.3805555555556017"/>
    <m/>
    <m/>
    <m/>
    <m/>
    <m/>
    <m/>
    <m/>
    <m/>
    <m/>
    <m/>
    <m/>
    <x v="35"/>
  </r>
  <r>
    <n v="4.3833333333333799"/>
    <m/>
    <m/>
    <m/>
    <m/>
    <m/>
    <m/>
    <m/>
    <m/>
    <m/>
    <m/>
    <m/>
    <x v="35"/>
  </r>
  <r>
    <n v="4.3861111111111581"/>
    <m/>
    <m/>
    <m/>
    <m/>
    <m/>
    <m/>
    <m/>
    <m/>
    <m/>
    <m/>
    <m/>
    <x v="35"/>
  </r>
  <r>
    <n v="4.3888888888889364"/>
    <m/>
    <m/>
    <m/>
    <m/>
    <m/>
    <m/>
    <m/>
    <m/>
    <m/>
    <m/>
    <m/>
    <x v="35"/>
  </r>
  <r>
    <n v="4.3916666666667146"/>
    <m/>
    <m/>
    <m/>
    <m/>
    <m/>
    <m/>
    <m/>
    <m/>
    <m/>
    <m/>
    <m/>
    <x v="35"/>
  </r>
  <r>
    <n v="4.3944444444444928"/>
    <m/>
    <m/>
    <m/>
    <m/>
    <m/>
    <m/>
    <m/>
    <m/>
    <m/>
    <m/>
    <m/>
    <x v="35"/>
  </r>
  <r>
    <n v="4.397222222222271"/>
    <m/>
    <m/>
    <m/>
    <m/>
    <m/>
    <m/>
    <m/>
    <m/>
    <m/>
    <m/>
    <m/>
    <x v="35"/>
  </r>
  <r>
    <n v="4.4000000000000492"/>
    <m/>
    <m/>
    <m/>
    <m/>
    <m/>
    <m/>
    <m/>
    <m/>
    <m/>
    <m/>
    <m/>
    <x v="35"/>
  </r>
  <r>
    <n v="4.4027777777778274"/>
    <m/>
    <m/>
    <m/>
    <m/>
    <m/>
    <m/>
    <m/>
    <m/>
    <m/>
    <m/>
    <m/>
    <x v="35"/>
  </r>
  <r>
    <n v="4.4055555555556056"/>
    <m/>
    <m/>
    <m/>
    <m/>
    <m/>
    <m/>
    <m/>
    <m/>
    <m/>
    <m/>
    <m/>
    <x v="35"/>
  </r>
  <r>
    <n v="4.4083333333333838"/>
    <m/>
    <m/>
    <m/>
    <m/>
    <m/>
    <m/>
    <m/>
    <m/>
    <m/>
    <m/>
    <m/>
    <x v="35"/>
  </r>
  <r>
    <n v="4.4111111111111621"/>
    <m/>
    <m/>
    <m/>
    <m/>
    <m/>
    <m/>
    <m/>
    <m/>
    <m/>
    <m/>
    <m/>
    <x v="35"/>
  </r>
  <r>
    <n v="4.4138888888889403"/>
    <m/>
    <m/>
    <m/>
    <m/>
    <m/>
    <m/>
    <m/>
    <m/>
    <m/>
    <m/>
    <m/>
    <x v="35"/>
  </r>
  <r>
    <n v="4.4166666666667185"/>
    <m/>
    <m/>
    <m/>
    <m/>
    <m/>
    <m/>
    <m/>
    <m/>
    <m/>
    <m/>
    <m/>
    <x v="35"/>
  </r>
  <r>
    <n v="4.4194444444444967"/>
    <m/>
    <m/>
    <m/>
    <m/>
    <m/>
    <m/>
    <m/>
    <m/>
    <m/>
    <m/>
    <m/>
    <x v="35"/>
  </r>
  <r>
    <n v="4.4222222222222749"/>
    <m/>
    <m/>
    <m/>
    <m/>
    <m/>
    <m/>
    <m/>
    <m/>
    <m/>
    <m/>
    <m/>
    <x v="35"/>
  </r>
  <r>
    <n v="4.4250000000000531"/>
    <m/>
    <m/>
    <m/>
    <m/>
    <m/>
    <m/>
    <m/>
    <m/>
    <m/>
    <m/>
    <m/>
    <x v="35"/>
  </r>
  <r>
    <n v="4.4277777777778313"/>
    <m/>
    <m/>
    <m/>
    <m/>
    <m/>
    <m/>
    <m/>
    <m/>
    <m/>
    <m/>
    <m/>
    <x v="35"/>
  </r>
  <r>
    <n v="4.4305555555556095"/>
    <m/>
    <m/>
    <m/>
    <m/>
    <m/>
    <m/>
    <m/>
    <m/>
    <m/>
    <m/>
    <m/>
    <x v="35"/>
  </r>
  <r>
    <n v="4.4333333333333877"/>
    <m/>
    <m/>
    <m/>
    <m/>
    <m/>
    <m/>
    <m/>
    <m/>
    <m/>
    <m/>
    <m/>
    <x v="35"/>
  </r>
  <r>
    <n v="4.436111111111166"/>
    <m/>
    <m/>
    <m/>
    <m/>
    <m/>
    <m/>
    <m/>
    <m/>
    <m/>
    <m/>
    <m/>
    <x v="35"/>
  </r>
  <r>
    <n v="4.4388888888889442"/>
    <m/>
    <m/>
    <m/>
    <m/>
    <m/>
    <m/>
    <m/>
    <m/>
    <m/>
    <m/>
    <m/>
    <x v="35"/>
  </r>
  <r>
    <n v="4.4416666666667224"/>
    <m/>
    <m/>
    <m/>
    <m/>
    <m/>
    <m/>
    <m/>
    <m/>
    <m/>
    <m/>
    <m/>
    <x v="35"/>
  </r>
  <r>
    <n v="4.4444444444445006"/>
    <m/>
    <m/>
    <m/>
    <m/>
    <m/>
    <m/>
    <m/>
    <m/>
    <m/>
    <m/>
    <m/>
    <x v="35"/>
  </r>
  <r>
    <n v="4.4472222222222788"/>
    <m/>
    <m/>
    <m/>
    <m/>
    <m/>
    <m/>
    <m/>
    <m/>
    <m/>
    <m/>
    <m/>
    <x v="35"/>
  </r>
  <r>
    <n v="4.450000000000057"/>
    <m/>
    <m/>
    <m/>
    <m/>
    <m/>
    <m/>
    <m/>
    <m/>
    <m/>
    <m/>
    <m/>
    <x v="35"/>
  </r>
  <r>
    <n v="4.4527777777778352"/>
    <m/>
    <m/>
    <m/>
    <m/>
    <m/>
    <m/>
    <m/>
    <m/>
    <m/>
    <m/>
    <m/>
    <x v="35"/>
  </r>
  <r>
    <n v="4.4555555555556134"/>
    <m/>
    <m/>
    <m/>
    <m/>
    <m/>
    <m/>
    <m/>
    <m/>
    <m/>
    <m/>
    <m/>
    <x v="35"/>
  </r>
  <r>
    <n v="4.4583333333333917"/>
    <m/>
    <m/>
    <m/>
    <m/>
    <m/>
    <m/>
    <m/>
    <m/>
    <m/>
    <m/>
    <m/>
    <x v="35"/>
  </r>
  <r>
    <n v="4.4611111111111699"/>
    <m/>
    <m/>
    <m/>
    <m/>
    <m/>
    <m/>
    <m/>
    <m/>
    <m/>
    <m/>
    <m/>
    <x v="35"/>
  </r>
  <r>
    <n v="4.4638888888889481"/>
    <m/>
    <m/>
    <m/>
    <m/>
    <m/>
    <m/>
    <m/>
    <m/>
    <m/>
    <m/>
    <m/>
    <x v="35"/>
  </r>
  <r>
    <n v="4.4666666666667263"/>
    <m/>
    <m/>
    <m/>
    <m/>
    <m/>
    <m/>
    <m/>
    <m/>
    <m/>
    <m/>
    <m/>
    <x v="35"/>
  </r>
  <r>
    <n v="4.4694444444445045"/>
    <m/>
    <m/>
    <m/>
    <m/>
    <m/>
    <m/>
    <m/>
    <m/>
    <m/>
    <m/>
    <m/>
    <x v="35"/>
  </r>
  <r>
    <n v="4.4722222222222827"/>
    <m/>
    <m/>
    <m/>
    <m/>
    <m/>
    <m/>
    <m/>
    <m/>
    <m/>
    <m/>
    <m/>
    <x v="35"/>
  </r>
  <r>
    <n v="4.4750000000000609"/>
    <m/>
    <m/>
    <m/>
    <m/>
    <m/>
    <m/>
    <m/>
    <m/>
    <m/>
    <m/>
    <m/>
    <x v="35"/>
  </r>
  <r>
    <n v="4.4777777777778391"/>
    <m/>
    <m/>
    <m/>
    <m/>
    <m/>
    <m/>
    <m/>
    <m/>
    <m/>
    <m/>
    <m/>
    <x v="35"/>
  </r>
  <r>
    <n v="4.4805555555556174"/>
    <m/>
    <m/>
    <m/>
    <m/>
    <m/>
    <m/>
    <m/>
    <m/>
    <m/>
    <m/>
    <m/>
    <x v="35"/>
  </r>
  <r>
    <n v="4.4833333333333956"/>
    <m/>
    <m/>
    <m/>
    <m/>
    <m/>
    <m/>
    <m/>
    <m/>
    <m/>
    <m/>
    <m/>
    <x v="35"/>
  </r>
  <r>
    <n v="4.4861111111111738"/>
    <m/>
    <m/>
    <m/>
    <m/>
    <m/>
    <m/>
    <m/>
    <m/>
    <m/>
    <m/>
    <m/>
    <x v="35"/>
  </r>
  <r>
    <n v="4.488888888888952"/>
    <m/>
    <m/>
    <m/>
    <m/>
    <m/>
    <m/>
    <m/>
    <m/>
    <m/>
    <m/>
    <m/>
    <x v="35"/>
  </r>
  <r>
    <n v="4.4916666666667302"/>
    <m/>
    <m/>
    <m/>
    <m/>
    <m/>
    <m/>
    <m/>
    <m/>
    <m/>
    <m/>
    <m/>
    <x v="35"/>
  </r>
  <r>
    <n v="4.4944444444445084"/>
    <m/>
    <m/>
    <m/>
    <m/>
    <m/>
    <m/>
    <m/>
    <m/>
    <m/>
    <m/>
    <m/>
    <x v="35"/>
  </r>
  <r>
    <n v="4.4972222222222866"/>
    <m/>
    <m/>
    <m/>
    <m/>
    <m/>
    <m/>
    <m/>
    <m/>
    <m/>
    <m/>
    <m/>
    <x v="35"/>
  </r>
  <r>
    <n v="4.5000000000000648"/>
    <m/>
    <m/>
    <m/>
    <m/>
    <m/>
    <m/>
    <m/>
    <m/>
    <m/>
    <m/>
    <m/>
    <x v="35"/>
  </r>
  <r>
    <n v="4.502777777777843"/>
    <m/>
    <m/>
    <m/>
    <m/>
    <m/>
    <m/>
    <m/>
    <m/>
    <m/>
    <m/>
    <m/>
    <x v="35"/>
  </r>
  <r>
    <n v="4.5055555555556213"/>
    <m/>
    <m/>
    <m/>
    <m/>
    <m/>
    <m/>
    <m/>
    <m/>
    <m/>
    <m/>
    <m/>
    <x v="35"/>
  </r>
  <r>
    <n v="4.5083333333333995"/>
    <m/>
    <m/>
    <m/>
    <m/>
    <m/>
    <m/>
    <m/>
    <m/>
    <m/>
    <m/>
    <m/>
    <x v="35"/>
  </r>
  <r>
    <n v="4.5111111111111777"/>
    <m/>
    <m/>
    <m/>
    <m/>
    <m/>
    <m/>
    <m/>
    <m/>
    <m/>
    <m/>
    <m/>
    <x v="35"/>
  </r>
  <r>
    <n v="4.5138888888889559"/>
    <m/>
    <m/>
    <m/>
    <m/>
    <m/>
    <m/>
    <m/>
    <m/>
    <m/>
    <m/>
    <m/>
    <x v="35"/>
  </r>
  <r>
    <n v="4.5166666666667341"/>
    <m/>
    <m/>
    <m/>
    <m/>
    <m/>
    <m/>
    <m/>
    <m/>
    <m/>
    <m/>
    <m/>
    <x v="35"/>
  </r>
  <r>
    <n v="4.5194444444445123"/>
    <m/>
    <m/>
    <m/>
    <m/>
    <m/>
    <m/>
    <m/>
    <m/>
    <m/>
    <m/>
    <m/>
    <x v="35"/>
  </r>
  <r>
    <n v="4.5222222222222905"/>
    <m/>
    <m/>
    <m/>
    <m/>
    <m/>
    <m/>
    <m/>
    <m/>
    <m/>
    <m/>
    <m/>
    <x v="35"/>
  </r>
  <r>
    <n v="4.5250000000000687"/>
    <m/>
    <m/>
    <m/>
    <m/>
    <m/>
    <m/>
    <m/>
    <m/>
    <m/>
    <m/>
    <m/>
    <x v="35"/>
  </r>
  <r>
    <n v="4.527777777777847"/>
    <m/>
    <m/>
    <m/>
    <m/>
    <m/>
    <m/>
    <m/>
    <m/>
    <m/>
    <m/>
    <m/>
    <x v="35"/>
  </r>
  <r>
    <n v="4.5305555555556252"/>
    <m/>
    <m/>
    <m/>
    <m/>
    <m/>
    <m/>
    <m/>
    <m/>
    <m/>
    <m/>
    <m/>
    <x v="35"/>
  </r>
  <r>
    <n v="4.5333333333334034"/>
    <m/>
    <m/>
    <m/>
    <m/>
    <m/>
    <m/>
    <m/>
    <m/>
    <m/>
    <m/>
    <m/>
    <x v="35"/>
  </r>
  <r>
    <n v="4.5361111111111816"/>
    <m/>
    <m/>
    <m/>
    <m/>
    <m/>
    <m/>
    <m/>
    <m/>
    <m/>
    <m/>
    <m/>
    <x v="35"/>
  </r>
  <r>
    <n v="4.5388888888889598"/>
    <m/>
    <m/>
    <m/>
    <m/>
    <m/>
    <m/>
    <m/>
    <m/>
    <m/>
    <m/>
    <m/>
    <x v="35"/>
  </r>
  <r>
    <n v="4.541666666666738"/>
    <m/>
    <m/>
    <m/>
    <m/>
    <m/>
    <m/>
    <m/>
    <m/>
    <m/>
    <m/>
    <m/>
    <x v="35"/>
  </r>
  <r>
    <n v="4.5444444444445162"/>
    <m/>
    <m/>
    <m/>
    <m/>
    <m/>
    <m/>
    <m/>
    <m/>
    <m/>
    <m/>
    <m/>
    <x v="35"/>
  </r>
  <r>
    <n v="4.5472222222222944"/>
    <m/>
    <m/>
    <m/>
    <m/>
    <m/>
    <m/>
    <m/>
    <m/>
    <m/>
    <m/>
    <m/>
    <x v="35"/>
  </r>
  <r>
    <n v="4.5500000000000727"/>
    <m/>
    <m/>
    <m/>
    <m/>
    <m/>
    <m/>
    <m/>
    <m/>
    <m/>
    <m/>
    <m/>
    <x v="35"/>
  </r>
  <r>
    <n v="4.5527777777778509"/>
    <m/>
    <m/>
    <m/>
    <m/>
    <m/>
    <m/>
    <m/>
    <m/>
    <m/>
    <m/>
    <m/>
    <x v="35"/>
  </r>
  <r>
    <n v="4.5555555555556291"/>
    <m/>
    <m/>
    <m/>
    <m/>
    <m/>
    <m/>
    <m/>
    <m/>
    <m/>
    <m/>
    <m/>
    <x v="35"/>
  </r>
  <r>
    <n v="4.5583333333334073"/>
    <m/>
    <m/>
    <m/>
    <m/>
    <m/>
    <m/>
    <m/>
    <m/>
    <m/>
    <m/>
    <m/>
    <x v="35"/>
  </r>
  <r>
    <n v="4.5611111111111855"/>
    <m/>
    <m/>
    <m/>
    <m/>
    <m/>
    <m/>
    <m/>
    <m/>
    <m/>
    <m/>
    <m/>
    <x v="35"/>
  </r>
  <r>
    <n v="4.5638888888889637"/>
    <m/>
    <m/>
    <m/>
    <m/>
    <m/>
    <m/>
    <m/>
    <m/>
    <m/>
    <m/>
    <m/>
    <x v="35"/>
  </r>
  <r>
    <n v="4.5666666666667419"/>
    <m/>
    <m/>
    <m/>
    <m/>
    <m/>
    <m/>
    <m/>
    <m/>
    <m/>
    <m/>
    <m/>
    <x v="35"/>
  </r>
  <r>
    <n v="4.5694444444445201"/>
    <m/>
    <m/>
    <m/>
    <m/>
    <m/>
    <m/>
    <m/>
    <m/>
    <m/>
    <m/>
    <m/>
    <x v="35"/>
  </r>
  <r>
    <n v="4.5722222222222983"/>
    <m/>
    <m/>
    <m/>
    <m/>
    <m/>
    <m/>
    <m/>
    <m/>
    <m/>
    <m/>
    <m/>
    <x v="35"/>
  </r>
  <r>
    <n v="4.5750000000000766"/>
    <m/>
    <m/>
    <m/>
    <m/>
    <m/>
    <m/>
    <m/>
    <m/>
    <m/>
    <m/>
    <m/>
    <x v="35"/>
  </r>
  <r>
    <n v="4.5777777777778548"/>
    <m/>
    <m/>
    <m/>
    <m/>
    <m/>
    <m/>
    <m/>
    <m/>
    <m/>
    <m/>
    <m/>
    <x v="35"/>
  </r>
  <r>
    <n v="4.580555555555633"/>
    <m/>
    <m/>
    <m/>
    <m/>
    <m/>
    <m/>
    <m/>
    <m/>
    <m/>
    <m/>
    <m/>
    <x v="35"/>
  </r>
  <r>
    <n v="4.5833333333334112"/>
    <m/>
    <m/>
    <m/>
    <m/>
    <m/>
    <m/>
    <m/>
    <m/>
    <m/>
    <m/>
    <m/>
    <x v="35"/>
  </r>
  <r>
    <n v="4.5861111111111894"/>
    <m/>
    <m/>
    <m/>
    <m/>
    <m/>
    <m/>
    <m/>
    <m/>
    <m/>
    <m/>
    <m/>
    <x v="35"/>
  </r>
  <r>
    <n v="4.5888888888889676"/>
    <m/>
    <m/>
    <m/>
    <m/>
    <m/>
    <m/>
    <m/>
    <m/>
    <m/>
    <m/>
    <m/>
    <x v="35"/>
  </r>
  <r>
    <n v="4.5916666666667458"/>
    <m/>
    <m/>
    <m/>
    <m/>
    <m/>
    <m/>
    <m/>
    <m/>
    <m/>
    <m/>
    <m/>
    <x v="35"/>
  </r>
  <r>
    <n v="4.594444444444524"/>
    <m/>
    <m/>
    <m/>
    <m/>
    <m/>
    <m/>
    <m/>
    <m/>
    <m/>
    <m/>
    <m/>
    <x v="35"/>
  </r>
  <r>
    <n v="4.5972222222223023"/>
    <m/>
    <m/>
    <m/>
    <m/>
    <m/>
    <m/>
    <m/>
    <m/>
    <m/>
    <m/>
    <m/>
    <x v="35"/>
  </r>
  <r>
    <n v="4.6000000000000805"/>
    <m/>
    <m/>
    <m/>
    <m/>
    <m/>
    <m/>
    <m/>
    <m/>
    <m/>
    <m/>
    <m/>
    <x v="35"/>
  </r>
  <r>
    <n v="4.6027777777778587"/>
    <m/>
    <m/>
    <m/>
    <m/>
    <m/>
    <m/>
    <m/>
    <m/>
    <m/>
    <m/>
    <m/>
    <x v="35"/>
  </r>
  <r>
    <n v="4.6055555555556369"/>
    <m/>
    <m/>
    <m/>
    <m/>
    <m/>
    <m/>
    <m/>
    <m/>
    <m/>
    <m/>
    <m/>
    <x v="35"/>
  </r>
  <r>
    <n v="4.6083333333334151"/>
    <m/>
    <m/>
    <m/>
    <m/>
    <m/>
    <m/>
    <m/>
    <m/>
    <m/>
    <m/>
    <m/>
    <x v="35"/>
  </r>
  <r>
    <n v="4.6111111111111933"/>
    <m/>
    <m/>
    <m/>
    <m/>
    <m/>
    <m/>
    <m/>
    <m/>
    <m/>
    <m/>
    <m/>
    <x v="35"/>
  </r>
  <r>
    <n v="4.6138888888889715"/>
    <m/>
    <m/>
    <m/>
    <m/>
    <m/>
    <m/>
    <m/>
    <m/>
    <m/>
    <m/>
    <m/>
    <x v="35"/>
  </r>
  <r>
    <n v="4.6166666666667497"/>
    <m/>
    <m/>
    <m/>
    <m/>
    <m/>
    <m/>
    <m/>
    <m/>
    <m/>
    <m/>
    <m/>
    <x v="35"/>
  </r>
  <r>
    <n v="4.619444444444528"/>
    <m/>
    <m/>
    <m/>
    <m/>
    <m/>
    <m/>
    <m/>
    <m/>
    <m/>
    <m/>
    <m/>
    <x v="35"/>
  </r>
  <r>
    <n v="4.6222222222223062"/>
    <m/>
    <m/>
    <m/>
    <m/>
    <m/>
    <m/>
    <m/>
    <m/>
    <m/>
    <m/>
    <m/>
    <x v="35"/>
  </r>
  <r>
    <n v="4.6250000000000844"/>
    <m/>
    <m/>
    <m/>
    <m/>
    <m/>
    <m/>
    <m/>
    <m/>
    <m/>
    <m/>
    <m/>
    <x v="35"/>
  </r>
  <r>
    <n v="4.6277777777778626"/>
    <m/>
    <m/>
    <m/>
    <m/>
    <m/>
    <m/>
    <m/>
    <m/>
    <m/>
    <m/>
    <m/>
    <x v="35"/>
  </r>
  <r>
    <n v="4.6305555555556408"/>
    <m/>
    <m/>
    <m/>
    <m/>
    <m/>
    <m/>
    <m/>
    <m/>
    <m/>
    <m/>
    <m/>
    <x v="35"/>
  </r>
  <r>
    <n v="4.633333333333419"/>
    <m/>
    <m/>
    <m/>
    <m/>
    <m/>
    <m/>
    <m/>
    <m/>
    <m/>
    <m/>
    <m/>
    <x v="35"/>
  </r>
  <r>
    <n v="4.6361111111111972"/>
    <m/>
    <m/>
    <m/>
    <m/>
    <m/>
    <m/>
    <m/>
    <m/>
    <m/>
    <m/>
    <m/>
    <x v="35"/>
  </r>
  <r>
    <n v="4.6388888888889754"/>
    <m/>
    <m/>
    <m/>
    <m/>
    <m/>
    <m/>
    <m/>
    <m/>
    <m/>
    <m/>
    <m/>
    <x v="35"/>
  </r>
  <r>
    <n v="4.6416666666667536"/>
    <m/>
    <m/>
    <m/>
    <m/>
    <m/>
    <m/>
    <m/>
    <m/>
    <m/>
    <m/>
    <m/>
    <x v="35"/>
  </r>
  <r>
    <n v="4.6444444444445319"/>
    <m/>
    <m/>
    <m/>
    <m/>
    <m/>
    <m/>
    <m/>
    <m/>
    <m/>
    <m/>
    <m/>
    <x v="35"/>
  </r>
  <r>
    <n v="4.6472222222223101"/>
    <m/>
    <m/>
    <m/>
    <m/>
    <m/>
    <m/>
    <m/>
    <m/>
    <m/>
    <m/>
    <m/>
    <x v="35"/>
  </r>
  <r>
    <n v="4.6500000000000883"/>
    <m/>
    <m/>
    <m/>
    <m/>
    <m/>
    <m/>
    <m/>
    <m/>
    <m/>
    <m/>
    <m/>
    <x v="35"/>
  </r>
  <r>
    <n v="4.6527777777778665"/>
    <m/>
    <m/>
    <m/>
    <m/>
    <m/>
    <m/>
    <m/>
    <m/>
    <m/>
    <m/>
    <m/>
    <x v="35"/>
  </r>
  <r>
    <n v="4.6555555555556447"/>
    <m/>
    <m/>
    <m/>
    <m/>
    <m/>
    <m/>
    <m/>
    <m/>
    <m/>
    <m/>
    <m/>
    <x v="35"/>
  </r>
  <r>
    <n v="4.6583333333334229"/>
    <m/>
    <m/>
    <m/>
    <m/>
    <m/>
    <m/>
    <m/>
    <m/>
    <m/>
    <m/>
    <m/>
    <x v="35"/>
  </r>
  <r>
    <n v="4.6611111111112011"/>
    <m/>
    <m/>
    <m/>
    <m/>
    <m/>
    <m/>
    <m/>
    <m/>
    <m/>
    <m/>
    <m/>
    <x v="35"/>
  </r>
  <r>
    <n v="4.6638888888889793"/>
    <m/>
    <m/>
    <m/>
    <m/>
    <m/>
    <m/>
    <m/>
    <m/>
    <m/>
    <m/>
    <m/>
    <x v="35"/>
  </r>
  <r>
    <n v="4.6666666666667576"/>
    <m/>
    <m/>
    <m/>
    <m/>
    <m/>
    <m/>
    <m/>
    <m/>
    <m/>
    <m/>
    <m/>
    <x v="35"/>
  </r>
  <r>
    <n v="4.6694444444445358"/>
    <m/>
    <m/>
    <m/>
    <m/>
    <m/>
    <m/>
    <m/>
    <m/>
    <m/>
    <m/>
    <m/>
    <x v="35"/>
  </r>
  <r>
    <n v="4.672222222222314"/>
    <m/>
    <m/>
    <m/>
    <m/>
    <m/>
    <m/>
    <m/>
    <m/>
    <m/>
    <m/>
    <m/>
    <x v="35"/>
  </r>
  <r>
    <n v="4.6750000000000922"/>
    <m/>
    <m/>
    <m/>
    <m/>
    <m/>
    <m/>
    <m/>
    <m/>
    <m/>
    <m/>
    <m/>
    <x v="35"/>
  </r>
  <r>
    <n v="4.6777777777778704"/>
    <m/>
    <m/>
    <m/>
    <m/>
    <m/>
    <m/>
    <m/>
    <m/>
    <m/>
    <m/>
    <m/>
    <x v="35"/>
  </r>
  <r>
    <n v="4.6805555555556486"/>
    <m/>
    <m/>
    <m/>
    <m/>
    <m/>
    <m/>
    <m/>
    <m/>
    <m/>
    <m/>
    <m/>
    <x v="35"/>
  </r>
  <r>
    <n v="4.6833333333334268"/>
    <m/>
    <m/>
    <m/>
    <m/>
    <m/>
    <m/>
    <m/>
    <m/>
    <m/>
    <m/>
    <m/>
    <x v="35"/>
  </r>
  <r>
    <n v="4.686111111111205"/>
    <m/>
    <m/>
    <m/>
    <m/>
    <m/>
    <m/>
    <m/>
    <m/>
    <m/>
    <m/>
    <m/>
    <x v="35"/>
  </r>
  <r>
    <n v="4.6888888888889833"/>
    <m/>
    <m/>
    <m/>
    <m/>
    <m/>
    <m/>
    <m/>
    <m/>
    <m/>
    <m/>
    <m/>
    <x v="35"/>
  </r>
  <r>
    <n v="4.6916666666667615"/>
    <m/>
    <m/>
    <m/>
    <m/>
    <m/>
    <m/>
    <m/>
    <m/>
    <m/>
    <m/>
    <m/>
    <x v="35"/>
  </r>
  <r>
    <n v="4.6944444444445397"/>
    <m/>
    <m/>
    <m/>
    <m/>
    <m/>
    <m/>
    <m/>
    <m/>
    <m/>
    <m/>
    <m/>
    <x v="35"/>
  </r>
  <r>
    <n v="4.6972222222223179"/>
    <m/>
    <m/>
    <m/>
    <m/>
    <m/>
    <m/>
    <m/>
    <m/>
    <m/>
    <m/>
    <m/>
    <x v="35"/>
  </r>
  <r>
    <n v="4.7000000000000961"/>
    <m/>
    <m/>
    <m/>
    <m/>
    <m/>
    <m/>
    <m/>
    <m/>
    <m/>
    <m/>
    <m/>
    <x v="35"/>
  </r>
  <r>
    <n v="4.7027777777778743"/>
    <m/>
    <m/>
    <m/>
    <m/>
    <m/>
    <m/>
    <m/>
    <m/>
    <m/>
    <m/>
    <m/>
    <x v="35"/>
  </r>
  <r>
    <n v="4.7055555555556525"/>
    <m/>
    <m/>
    <m/>
    <m/>
    <m/>
    <m/>
    <m/>
    <m/>
    <m/>
    <m/>
    <m/>
    <x v="35"/>
  </r>
  <r>
    <n v="4.7083333333334307"/>
    <m/>
    <m/>
    <m/>
    <m/>
    <m/>
    <m/>
    <m/>
    <m/>
    <m/>
    <m/>
    <m/>
    <x v="35"/>
  </r>
  <r>
    <n v="4.7111111111112089"/>
    <m/>
    <m/>
    <m/>
    <m/>
    <m/>
    <m/>
    <m/>
    <m/>
    <m/>
    <m/>
    <m/>
    <x v="35"/>
  </r>
  <r>
    <n v="4.7138888888889872"/>
    <m/>
    <m/>
    <m/>
    <m/>
    <m/>
    <m/>
    <m/>
    <m/>
    <m/>
    <m/>
    <m/>
    <x v="35"/>
  </r>
  <r>
    <n v="4.7166666666667654"/>
    <m/>
    <m/>
    <m/>
    <m/>
    <m/>
    <m/>
    <m/>
    <m/>
    <m/>
    <m/>
    <m/>
    <x v="35"/>
  </r>
  <r>
    <n v="4.7194444444445436"/>
    <m/>
    <m/>
    <m/>
    <m/>
    <m/>
    <m/>
    <m/>
    <m/>
    <m/>
    <m/>
    <m/>
    <x v="35"/>
  </r>
  <r>
    <n v="4.7222222222223218"/>
    <m/>
    <m/>
    <m/>
    <m/>
    <m/>
    <m/>
    <m/>
    <m/>
    <m/>
    <m/>
    <m/>
    <x v="35"/>
  </r>
  <r>
    <n v="4.7250000000001"/>
    <m/>
    <m/>
    <m/>
    <m/>
    <m/>
    <m/>
    <m/>
    <m/>
    <m/>
    <m/>
    <m/>
    <x v="35"/>
  </r>
  <r>
    <n v="4.7277777777778782"/>
    <m/>
    <m/>
    <m/>
    <m/>
    <m/>
    <m/>
    <m/>
    <m/>
    <m/>
    <m/>
    <m/>
    <x v="35"/>
  </r>
  <r>
    <n v="4.7305555555556564"/>
    <m/>
    <m/>
    <m/>
    <m/>
    <m/>
    <m/>
    <m/>
    <m/>
    <m/>
    <m/>
    <m/>
    <x v="35"/>
  </r>
  <r>
    <n v="4.7333333333334346"/>
    <m/>
    <m/>
    <m/>
    <m/>
    <m/>
    <m/>
    <m/>
    <m/>
    <m/>
    <m/>
    <m/>
    <x v="35"/>
  </r>
  <r>
    <n v="4.7361111111112129"/>
    <m/>
    <m/>
    <m/>
    <m/>
    <m/>
    <m/>
    <m/>
    <m/>
    <m/>
    <m/>
    <m/>
    <x v="35"/>
  </r>
  <r>
    <n v="4.7388888888889911"/>
    <m/>
    <m/>
    <m/>
    <m/>
    <m/>
    <m/>
    <m/>
    <m/>
    <m/>
    <m/>
    <m/>
    <x v="35"/>
  </r>
  <r>
    <n v="4.7416666666667693"/>
    <m/>
    <m/>
    <m/>
    <m/>
    <m/>
    <m/>
    <m/>
    <m/>
    <m/>
    <m/>
    <m/>
    <x v="35"/>
  </r>
  <r>
    <n v="4.7444444444445475"/>
    <m/>
    <m/>
    <m/>
    <m/>
    <m/>
    <m/>
    <m/>
    <m/>
    <m/>
    <m/>
    <m/>
    <x v="35"/>
  </r>
  <r>
    <n v="4.7472222222223257"/>
    <m/>
    <m/>
    <m/>
    <m/>
    <m/>
    <m/>
    <m/>
    <m/>
    <m/>
    <m/>
    <m/>
    <x v="35"/>
  </r>
  <r>
    <n v="4.7500000000001039"/>
    <m/>
    <m/>
    <m/>
    <m/>
    <m/>
    <m/>
    <m/>
    <m/>
    <m/>
    <m/>
    <m/>
    <x v="35"/>
  </r>
  <r>
    <n v="4.7527777777778821"/>
    <m/>
    <m/>
    <m/>
    <m/>
    <m/>
    <m/>
    <m/>
    <m/>
    <m/>
    <m/>
    <m/>
    <x v="35"/>
  </r>
  <r>
    <n v="4.7555555555556603"/>
    <m/>
    <m/>
    <m/>
    <m/>
    <m/>
    <m/>
    <m/>
    <m/>
    <m/>
    <m/>
    <m/>
    <x v="35"/>
  </r>
  <r>
    <n v="4.7583333333334386"/>
    <m/>
    <m/>
    <m/>
    <m/>
    <m/>
    <m/>
    <m/>
    <m/>
    <m/>
    <m/>
    <m/>
    <x v="35"/>
  </r>
  <r>
    <n v="4.7611111111112168"/>
    <m/>
    <m/>
    <m/>
    <m/>
    <m/>
    <m/>
    <m/>
    <m/>
    <m/>
    <m/>
    <m/>
    <x v="35"/>
  </r>
  <r>
    <n v="4.763888888888995"/>
    <m/>
    <m/>
    <m/>
    <m/>
    <m/>
    <m/>
    <m/>
    <m/>
    <m/>
    <m/>
    <m/>
    <x v="35"/>
  </r>
  <r>
    <n v="4.7666666666667732"/>
    <m/>
    <m/>
    <m/>
    <m/>
    <m/>
    <m/>
    <m/>
    <m/>
    <m/>
    <m/>
    <m/>
    <x v="35"/>
  </r>
  <r>
    <n v="4.7694444444445514"/>
    <m/>
    <m/>
    <m/>
    <m/>
    <m/>
    <m/>
    <m/>
    <m/>
    <m/>
    <m/>
    <m/>
    <x v="35"/>
  </r>
  <r>
    <n v="4.7722222222223296"/>
    <m/>
    <m/>
    <m/>
    <m/>
    <m/>
    <m/>
    <m/>
    <m/>
    <m/>
    <m/>
    <m/>
    <x v="35"/>
  </r>
  <r>
    <n v="4.7750000000001078"/>
    <m/>
    <m/>
    <m/>
    <m/>
    <m/>
    <m/>
    <m/>
    <m/>
    <m/>
    <m/>
    <m/>
    <x v="35"/>
  </r>
  <r>
    <n v="4.777777777777886"/>
    <m/>
    <m/>
    <m/>
    <m/>
    <m/>
    <m/>
    <m/>
    <m/>
    <m/>
    <m/>
    <m/>
    <x v="35"/>
  </r>
  <r>
    <n v="4.7805555555556642"/>
    <m/>
    <m/>
    <m/>
    <m/>
    <m/>
    <m/>
    <m/>
    <m/>
    <m/>
    <m/>
    <m/>
    <x v="35"/>
  </r>
  <r>
    <n v="4.7833333333334425"/>
    <m/>
    <m/>
    <m/>
    <m/>
    <m/>
    <m/>
    <m/>
    <m/>
    <m/>
    <m/>
    <m/>
    <x v="35"/>
  </r>
  <r>
    <n v="4.7861111111112207"/>
    <m/>
    <m/>
    <m/>
    <m/>
    <m/>
    <m/>
    <m/>
    <m/>
    <m/>
    <m/>
    <m/>
    <x v="35"/>
  </r>
  <r>
    <n v="4.7888888888889989"/>
    <m/>
    <m/>
    <m/>
    <m/>
    <m/>
    <m/>
    <m/>
    <m/>
    <m/>
    <m/>
    <m/>
    <x v="35"/>
  </r>
  <r>
    <n v="4.7916666666667771"/>
    <m/>
    <m/>
    <m/>
    <m/>
    <m/>
    <m/>
    <m/>
    <m/>
    <m/>
    <m/>
    <m/>
    <x v="35"/>
  </r>
  <r>
    <n v="4.7944444444445553"/>
    <m/>
    <m/>
    <m/>
    <m/>
    <m/>
    <m/>
    <m/>
    <m/>
    <m/>
    <m/>
    <m/>
    <x v="35"/>
  </r>
  <r>
    <n v="4.7972222222223335"/>
    <m/>
    <m/>
    <m/>
    <m/>
    <m/>
    <m/>
    <m/>
    <m/>
    <m/>
    <m/>
    <m/>
    <x v="35"/>
  </r>
  <r>
    <n v="4.8000000000001117"/>
    <m/>
    <m/>
    <m/>
    <m/>
    <m/>
    <m/>
    <m/>
    <m/>
    <m/>
    <m/>
    <m/>
    <x v="35"/>
  </r>
  <r>
    <n v="4.8027777777778899"/>
    <m/>
    <m/>
    <m/>
    <m/>
    <m/>
    <m/>
    <m/>
    <m/>
    <m/>
    <m/>
    <m/>
    <x v="35"/>
  </r>
  <r>
    <n v="4.8055555555556682"/>
    <m/>
    <m/>
    <m/>
    <m/>
    <m/>
    <m/>
    <m/>
    <m/>
    <m/>
    <m/>
    <m/>
    <x v="35"/>
  </r>
  <r>
    <n v="4.8083333333334464"/>
    <m/>
    <m/>
    <m/>
    <m/>
    <m/>
    <m/>
    <m/>
    <m/>
    <m/>
    <m/>
    <m/>
    <x v="35"/>
  </r>
  <r>
    <n v="4.8111111111112246"/>
    <m/>
    <m/>
    <m/>
    <m/>
    <m/>
    <m/>
    <m/>
    <m/>
    <m/>
    <m/>
    <m/>
    <x v="35"/>
  </r>
  <r>
    <n v="4.8138888888890028"/>
    <m/>
    <m/>
    <m/>
    <m/>
    <m/>
    <m/>
    <m/>
    <m/>
    <m/>
    <m/>
    <m/>
    <x v="35"/>
  </r>
  <r>
    <n v="4.816666666666781"/>
    <m/>
    <m/>
    <m/>
    <m/>
    <m/>
    <m/>
    <m/>
    <m/>
    <m/>
    <m/>
    <m/>
    <x v="35"/>
  </r>
  <r>
    <n v="4.8194444444445592"/>
    <m/>
    <m/>
    <m/>
    <m/>
    <m/>
    <m/>
    <m/>
    <m/>
    <m/>
    <m/>
    <m/>
    <x v="35"/>
  </r>
  <r>
    <n v="4.8222222222223374"/>
    <m/>
    <m/>
    <m/>
    <m/>
    <m/>
    <m/>
    <m/>
    <m/>
    <m/>
    <m/>
    <m/>
    <x v="35"/>
  </r>
  <r>
    <n v="4.8250000000001156"/>
    <m/>
    <m/>
    <m/>
    <m/>
    <m/>
    <m/>
    <m/>
    <m/>
    <m/>
    <m/>
    <m/>
    <x v="35"/>
  </r>
  <r>
    <n v="4.8277777777778939"/>
    <m/>
    <m/>
    <m/>
    <m/>
    <m/>
    <m/>
    <m/>
    <m/>
    <m/>
    <m/>
    <m/>
    <x v="35"/>
  </r>
  <r>
    <n v="4.8305555555556721"/>
    <m/>
    <m/>
    <m/>
    <m/>
    <m/>
    <m/>
    <m/>
    <m/>
    <m/>
    <m/>
    <m/>
    <x v="35"/>
  </r>
  <r>
    <n v="4.8333333333334503"/>
    <m/>
    <m/>
    <m/>
    <m/>
    <m/>
    <m/>
    <m/>
    <m/>
    <m/>
    <m/>
    <m/>
    <x v="35"/>
  </r>
  <r>
    <n v="4.8361111111112285"/>
    <m/>
    <m/>
    <m/>
    <m/>
    <m/>
    <m/>
    <m/>
    <m/>
    <m/>
    <m/>
    <m/>
    <x v="35"/>
  </r>
  <r>
    <n v="4.8388888888890067"/>
    <m/>
    <m/>
    <m/>
    <m/>
    <m/>
    <m/>
    <m/>
    <m/>
    <m/>
    <m/>
    <m/>
    <x v="35"/>
  </r>
  <r>
    <n v="4.8416666666667849"/>
    <m/>
    <m/>
    <m/>
    <m/>
    <m/>
    <m/>
    <m/>
    <m/>
    <m/>
    <m/>
    <m/>
    <x v="35"/>
  </r>
  <r>
    <n v="4.8444444444445631"/>
    <m/>
    <m/>
    <m/>
    <m/>
    <m/>
    <m/>
    <m/>
    <m/>
    <m/>
    <m/>
    <m/>
    <x v="35"/>
  </r>
  <r>
    <n v="4.8472222222223413"/>
    <m/>
    <m/>
    <m/>
    <m/>
    <m/>
    <m/>
    <m/>
    <m/>
    <m/>
    <m/>
    <m/>
    <x v="35"/>
  </r>
  <r>
    <n v="4.8500000000001195"/>
    <m/>
    <m/>
    <m/>
    <m/>
    <m/>
    <m/>
    <m/>
    <m/>
    <m/>
    <m/>
    <m/>
    <x v="35"/>
  </r>
  <r>
    <n v="4.8527777777778978"/>
    <m/>
    <m/>
    <m/>
    <m/>
    <m/>
    <m/>
    <m/>
    <m/>
    <m/>
    <m/>
    <m/>
    <x v="35"/>
  </r>
  <r>
    <n v="4.855555555555676"/>
    <m/>
    <m/>
    <m/>
    <m/>
    <m/>
    <m/>
    <m/>
    <m/>
    <m/>
    <m/>
    <m/>
    <x v="35"/>
  </r>
  <r>
    <n v="4.8583333333334542"/>
    <m/>
    <m/>
    <m/>
    <m/>
    <m/>
    <m/>
    <m/>
    <m/>
    <m/>
    <m/>
    <m/>
    <x v="35"/>
  </r>
  <r>
    <n v="4.8611111111112324"/>
    <m/>
    <m/>
    <m/>
    <m/>
    <m/>
    <m/>
    <m/>
    <m/>
    <m/>
    <m/>
    <m/>
    <x v="35"/>
  </r>
  <r>
    <n v="4.8638888888890106"/>
    <m/>
    <m/>
    <m/>
    <m/>
    <m/>
    <m/>
    <m/>
    <m/>
    <m/>
    <m/>
    <m/>
    <x v="35"/>
  </r>
  <r>
    <n v="4.8666666666667888"/>
    <m/>
    <m/>
    <m/>
    <m/>
    <m/>
    <m/>
    <m/>
    <m/>
    <m/>
    <m/>
    <m/>
    <x v="35"/>
  </r>
  <r>
    <n v="4.869444444444567"/>
    <m/>
    <m/>
    <m/>
    <m/>
    <m/>
    <m/>
    <m/>
    <m/>
    <m/>
    <m/>
    <m/>
    <x v="35"/>
  </r>
  <r>
    <n v="4.8722222222223452"/>
    <m/>
    <m/>
    <m/>
    <m/>
    <m/>
    <m/>
    <m/>
    <m/>
    <m/>
    <m/>
    <m/>
    <x v="35"/>
  </r>
  <r>
    <n v="4.8750000000001235"/>
    <m/>
    <m/>
    <m/>
    <m/>
    <m/>
    <m/>
    <m/>
    <m/>
    <m/>
    <m/>
    <m/>
    <x v="35"/>
  </r>
  <r>
    <n v="4.8777777777779017"/>
    <m/>
    <m/>
    <m/>
    <m/>
    <m/>
    <m/>
    <m/>
    <m/>
    <m/>
    <m/>
    <m/>
    <x v="35"/>
  </r>
  <r>
    <n v="4.8805555555556799"/>
    <m/>
    <m/>
    <m/>
    <m/>
    <m/>
    <m/>
    <m/>
    <m/>
    <m/>
    <m/>
    <m/>
    <x v="35"/>
  </r>
  <r>
    <n v="4.8833333333334581"/>
    <m/>
    <m/>
    <m/>
    <m/>
    <m/>
    <m/>
    <m/>
    <m/>
    <m/>
    <m/>
    <m/>
    <x v="35"/>
  </r>
  <r>
    <n v="4.8861111111112363"/>
    <m/>
    <m/>
    <m/>
    <m/>
    <m/>
    <m/>
    <m/>
    <m/>
    <m/>
    <m/>
    <m/>
    <x v="35"/>
  </r>
  <r>
    <n v="4.8888888888890145"/>
    <m/>
    <m/>
    <m/>
    <m/>
    <m/>
    <m/>
    <m/>
    <m/>
    <m/>
    <m/>
    <m/>
    <x v="35"/>
  </r>
  <r>
    <n v="4.8916666666667927"/>
    <m/>
    <m/>
    <m/>
    <m/>
    <m/>
    <m/>
    <m/>
    <m/>
    <m/>
    <m/>
    <m/>
    <x v="35"/>
  </r>
  <r>
    <n v="4.8944444444445709"/>
    <m/>
    <m/>
    <m/>
    <m/>
    <m/>
    <m/>
    <m/>
    <m/>
    <m/>
    <m/>
    <m/>
    <x v="35"/>
  </r>
  <r>
    <n v="4.8972222222223492"/>
    <m/>
    <m/>
    <m/>
    <m/>
    <m/>
    <m/>
    <m/>
    <m/>
    <m/>
    <m/>
    <m/>
    <x v="35"/>
  </r>
  <r>
    <n v="4.9000000000001274"/>
    <m/>
    <m/>
    <m/>
    <m/>
    <m/>
    <m/>
    <m/>
    <m/>
    <m/>
    <m/>
    <m/>
    <x v="35"/>
  </r>
  <r>
    <n v="4.9027777777779056"/>
    <m/>
    <m/>
    <m/>
    <m/>
    <m/>
    <m/>
    <m/>
    <m/>
    <m/>
    <m/>
    <m/>
    <x v="35"/>
  </r>
  <r>
    <n v="4.9055555555556838"/>
    <m/>
    <m/>
    <m/>
    <m/>
    <m/>
    <m/>
    <m/>
    <m/>
    <m/>
    <m/>
    <m/>
    <x v="35"/>
  </r>
  <r>
    <n v="4.908333333333462"/>
    <m/>
    <m/>
    <m/>
    <m/>
    <m/>
    <m/>
    <m/>
    <m/>
    <m/>
    <m/>
    <m/>
    <x v="35"/>
  </r>
  <r>
    <n v="4.9111111111112402"/>
    <m/>
    <m/>
    <m/>
    <m/>
    <m/>
    <m/>
    <m/>
    <m/>
    <m/>
    <m/>
    <m/>
    <x v="35"/>
  </r>
  <r>
    <n v="4.9138888888890184"/>
    <m/>
    <m/>
    <m/>
    <m/>
    <m/>
    <m/>
    <m/>
    <m/>
    <m/>
    <m/>
    <m/>
    <x v="35"/>
  </r>
  <r>
    <n v="4.9166666666667966"/>
    <m/>
    <m/>
    <m/>
    <m/>
    <m/>
    <m/>
    <m/>
    <m/>
    <m/>
    <m/>
    <m/>
    <x v="35"/>
  </r>
  <r>
    <n v="4.9194444444445748"/>
    <m/>
    <m/>
    <m/>
    <m/>
    <m/>
    <m/>
    <m/>
    <m/>
    <m/>
    <m/>
    <m/>
    <x v="35"/>
  </r>
  <r>
    <n v="4.9222222222223531"/>
    <m/>
    <m/>
    <m/>
    <m/>
    <m/>
    <m/>
    <m/>
    <m/>
    <m/>
    <m/>
    <m/>
    <x v="35"/>
  </r>
  <r>
    <n v="4.9250000000001313"/>
    <m/>
    <m/>
    <m/>
    <m/>
    <m/>
    <m/>
    <m/>
    <m/>
    <m/>
    <m/>
    <m/>
    <x v="35"/>
  </r>
  <r>
    <n v="4.9277777777779095"/>
    <m/>
    <m/>
    <m/>
    <m/>
    <m/>
    <m/>
    <m/>
    <m/>
    <m/>
    <m/>
    <m/>
    <x v="35"/>
  </r>
  <r>
    <n v="4.9305555555556877"/>
    <m/>
    <m/>
    <m/>
    <m/>
    <m/>
    <m/>
    <m/>
    <m/>
    <m/>
    <m/>
    <m/>
    <x v="35"/>
  </r>
  <r>
    <n v="4.9333333333334659"/>
    <m/>
    <m/>
    <m/>
    <m/>
    <m/>
    <m/>
    <m/>
    <m/>
    <m/>
    <m/>
    <m/>
    <x v="35"/>
  </r>
  <r>
    <n v="4.9361111111112441"/>
    <m/>
    <m/>
    <m/>
    <m/>
    <m/>
    <m/>
    <m/>
    <m/>
    <m/>
    <m/>
    <m/>
    <x v="35"/>
  </r>
  <r>
    <n v="4.9388888888890223"/>
    <m/>
    <m/>
    <m/>
    <m/>
    <m/>
    <m/>
    <m/>
    <m/>
    <m/>
    <m/>
    <m/>
    <x v="35"/>
  </r>
  <r>
    <n v="4.9416666666668005"/>
    <m/>
    <m/>
    <m/>
    <m/>
    <m/>
    <m/>
    <m/>
    <m/>
    <m/>
    <m/>
    <m/>
    <x v="35"/>
  </r>
  <r>
    <n v="4.9444444444445788"/>
    <m/>
    <m/>
    <m/>
    <m/>
    <m/>
    <m/>
    <m/>
    <m/>
    <m/>
    <m/>
    <m/>
    <x v="35"/>
  </r>
  <r>
    <n v="4.947222222222357"/>
    <m/>
    <m/>
    <m/>
    <m/>
    <m/>
    <m/>
    <m/>
    <m/>
    <m/>
    <m/>
    <m/>
    <x v="35"/>
  </r>
  <r>
    <n v="4.9500000000001352"/>
    <m/>
    <m/>
    <m/>
    <m/>
    <m/>
    <m/>
    <m/>
    <m/>
    <m/>
    <m/>
    <m/>
    <x v="35"/>
  </r>
  <r>
    <n v="4.9527777777779134"/>
    <m/>
    <m/>
    <m/>
    <m/>
    <m/>
    <m/>
    <m/>
    <m/>
    <m/>
    <m/>
    <m/>
    <x v="35"/>
  </r>
  <r>
    <n v="4.9555555555556916"/>
    <m/>
    <m/>
    <m/>
    <m/>
    <m/>
    <m/>
    <m/>
    <m/>
    <m/>
    <m/>
    <m/>
    <x v="35"/>
  </r>
  <r>
    <n v="4.9583333333334698"/>
    <m/>
    <m/>
    <m/>
    <m/>
    <m/>
    <m/>
    <m/>
    <m/>
    <m/>
    <m/>
    <m/>
    <x v="35"/>
  </r>
  <r>
    <n v="4.961111111111248"/>
    <m/>
    <m/>
    <m/>
    <m/>
    <m/>
    <m/>
    <m/>
    <m/>
    <m/>
    <m/>
    <m/>
    <x v="35"/>
  </r>
  <r>
    <n v="4.9638888888890262"/>
    <m/>
    <m/>
    <m/>
    <m/>
    <m/>
    <m/>
    <m/>
    <m/>
    <m/>
    <m/>
    <m/>
    <x v="35"/>
  </r>
  <r>
    <n v="4.9666666666668045"/>
    <m/>
    <m/>
    <m/>
    <m/>
    <m/>
    <m/>
    <m/>
    <m/>
    <m/>
    <m/>
    <m/>
    <x v="35"/>
  </r>
  <r>
    <n v="4.9694444444445827"/>
    <m/>
    <m/>
    <m/>
    <m/>
    <m/>
    <m/>
    <m/>
    <m/>
    <m/>
    <m/>
    <m/>
    <x v="35"/>
  </r>
  <r>
    <n v="4.9722222222223609"/>
    <m/>
    <m/>
    <m/>
    <m/>
    <m/>
    <m/>
    <m/>
    <m/>
    <m/>
    <m/>
    <m/>
    <x v="35"/>
  </r>
  <r>
    <n v="4.9750000000001391"/>
    <m/>
    <m/>
    <m/>
    <m/>
    <m/>
    <m/>
    <m/>
    <m/>
    <m/>
    <m/>
    <m/>
    <x v="35"/>
  </r>
  <r>
    <n v="4.9777777777779173"/>
    <m/>
    <m/>
    <m/>
    <m/>
    <m/>
    <m/>
    <m/>
    <m/>
    <m/>
    <m/>
    <m/>
    <x v="35"/>
  </r>
  <r>
    <n v="4.9805555555556955"/>
    <m/>
    <m/>
    <m/>
    <m/>
    <m/>
    <m/>
    <m/>
    <m/>
    <m/>
    <m/>
    <m/>
    <x v="35"/>
  </r>
  <r>
    <n v="4.9833333333334737"/>
    <m/>
    <m/>
    <m/>
    <m/>
    <m/>
    <m/>
    <m/>
    <m/>
    <m/>
    <m/>
    <m/>
    <x v="35"/>
  </r>
  <r>
    <n v="4.9861111111112519"/>
    <m/>
    <m/>
    <m/>
    <m/>
    <m/>
    <m/>
    <m/>
    <m/>
    <m/>
    <m/>
    <m/>
    <x v="35"/>
  </r>
  <r>
    <n v="4.9888888888890301"/>
    <m/>
    <m/>
    <m/>
    <m/>
    <m/>
    <m/>
    <m/>
    <m/>
    <m/>
    <m/>
    <m/>
    <x v="35"/>
  </r>
  <r>
    <n v="4.9916666666668084"/>
    <m/>
    <m/>
    <m/>
    <m/>
    <m/>
    <m/>
    <m/>
    <m/>
    <m/>
    <m/>
    <m/>
    <x v="35"/>
  </r>
  <r>
    <n v="4.9944444444445866"/>
    <m/>
    <m/>
    <m/>
    <m/>
    <m/>
    <m/>
    <m/>
    <m/>
    <m/>
    <m/>
    <m/>
    <x v="35"/>
  </r>
  <r>
    <n v="4.9972222222223648"/>
    <m/>
    <m/>
    <m/>
    <m/>
    <m/>
    <m/>
    <m/>
    <m/>
    <m/>
    <m/>
    <m/>
    <x v="35"/>
  </r>
  <r>
    <n v="5.000000000000143"/>
    <m/>
    <m/>
    <m/>
    <m/>
    <m/>
    <m/>
    <m/>
    <m/>
    <m/>
    <m/>
    <m/>
    <x v="35"/>
  </r>
  <r>
    <n v="5.0027777777779212"/>
    <m/>
    <m/>
    <m/>
    <m/>
    <m/>
    <m/>
    <m/>
    <m/>
    <m/>
    <m/>
    <m/>
    <x v="35"/>
  </r>
  <r>
    <n v="5.0055555555556994"/>
    <m/>
    <m/>
    <m/>
    <m/>
    <m/>
    <m/>
    <m/>
    <m/>
    <m/>
    <m/>
    <m/>
    <x v="35"/>
  </r>
  <r>
    <n v="5.0083333333334776"/>
    <m/>
    <m/>
    <m/>
    <m/>
    <m/>
    <m/>
    <m/>
    <m/>
    <m/>
    <m/>
    <m/>
    <x v="35"/>
  </r>
  <r>
    <n v="5.0111111111112558"/>
    <m/>
    <m/>
    <m/>
    <m/>
    <m/>
    <m/>
    <m/>
    <m/>
    <m/>
    <m/>
    <m/>
    <x v="35"/>
  </r>
  <r>
    <n v="5.0138888888890341"/>
    <m/>
    <m/>
    <m/>
    <m/>
    <m/>
    <m/>
    <m/>
    <m/>
    <m/>
    <m/>
    <m/>
    <x v="35"/>
  </r>
  <r>
    <n v="5.0166666666668123"/>
    <m/>
    <m/>
    <m/>
    <m/>
    <m/>
    <m/>
    <m/>
    <m/>
    <m/>
    <m/>
    <m/>
    <x v="35"/>
  </r>
  <r>
    <n v="5.0194444444445905"/>
    <m/>
    <m/>
    <m/>
    <m/>
    <m/>
    <m/>
    <m/>
    <m/>
    <m/>
    <m/>
    <m/>
    <x v="35"/>
  </r>
  <r>
    <n v="5.0222222222223687"/>
    <m/>
    <m/>
    <m/>
    <m/>
    <m/>
    <m/>
    <m/>
    <m/>
    <m/>
    <m/>
    <m/>
    <x v="35"/>
  </r>
  <r>
    <n v="5.0250000000001469"/>
    <m/>
    <m/>
    <m/>
    <m/>
    <m/>
    <m/>
    <m/>
    <m/>
    <m/>
    <m/>
    <m/>
    <x v="35"/>
  </r>
  <r>
    <n v="5.0277777777779251"/>
    <m/>
    <m/>
    <m/>
    <m/>
    <m/>
    <m/>
    <m/>
    <m/>
    <m/>
    <m/>
    <m/>
    <x v="35"/>
  </r>
  <r>
    <n v="5.0305555555557033"/>
    <m/>
    <m/>
    <m/>
    <m/>
    <m/>
    <m/>
    <m/>
    <m/>
    <m/>
    <m/>
    <m/>
    <x v="35"/>
  </r>
  <r>
    <n v="5.0333333333334815"/>
    <m/>
    <m/>
    <m/>
    <m/>
    <m/>
    <m/>
    <m/>
    <m/>
    <m/>
    <m/>
    <m/>
    <x v="35"/>
  </r>
  <r>
    <n v="5.0361111111112598"/>
    <m/>
    <m/>
    <m/>
    <m/>
    <m/>
    <m/>
    <m/>
    <m/>
    <m/>
    <m/>
    <m/>
    <x v="35"/>
  </r>
  <r>
    <n v="5.038888888889038"/>
    <m/>
    <m/>
    <m/>
    <m/>
    <m/>
    <m/>
    <m/>
    <m/>
    <m/>
    <m/>
    <m/>
    <x v="35"/>
  </r>
  <r>
    <n v="5.0416666666668162"/>
    <m/>
    <m/>
    <m/>
    <m/>
    <m/>
    <m/>
    <m/>
    <m/>
    <m/>
    <m/>
    <m/>
    <x v="35"/>
  </r>
  <r>
    <n v="5.0444444444445944"/>
    <m/>
    <m/>
    <m/>
    <m/>
    <m/>
    <m/>
    <m/>
    <m/>
    <m/>
    <m/>
    <m/>
    <x v="35"/>
  </r>
  <r>
    <n v="5.0472222222223726"/>
    <m/>
    <m/>
    <m/>
    <m/>
    <m/>
    <m/>
    <m/>
    <m/>
    <m/>
    <m/>
    <m/>
    <x v="35"/>
  </r>
  <r>
    <n v="5.0500000000001508"/>
    <m/>
    <m/>
    <m/>
    <m/>
    <m/>
    <m/>
    <m/>
    <m/>
    <m/>
    <m/>
    <m/>
    <x v="35"/>
  </r>
  <r>
    <n v="5.052777777777929"/>
    <m/>
    <m/>
    <m/>
    <m/>
    <m/>
    <m/>
    <m/>
    <m/>
    <m/>
    <m/>
    <m/>
    <x v="35"/>
  </r>
  <r>
    <n v="5.0555555555557072"/>
    <m/>
    <m/>
    <m/>
    <m/>
    <m/>
    <m/>
    <m/>
    <m/>
    <m/>
    <m/>
    <m/>
    <x v="35"/>
  </r>
  <r>
    <n v="5.0583333333334854"/>
    <m/>
    <m/>
    <m/>
    <m/>
    <m/>
    <m/>
    <m/>
    <m/>
    <m/>
    <m/>
    <m/>
    <x v="35"/>
  </r>
  <r>
    <n v="5.0611111111112637"/>
    <m/>
    <m/>
    <m/>
    <m/>
    <m/>
    <m/>
    <m/>
    <m/>
    <m/>
    <m/>
    <m/>
    <x v="35"/>
  </r>
  <r>
    <n v="5.0638888888890419"/>
    <m/>
    <m/>
    <m/>
    <m/>
    <m/>
    <m/>
    <m/>
    <m/>
    <m/>
    <m/>
    <m/>
    <x v="35"/>
  </r>
  <r>
    <n v="5.0666666666668201"/>
    <m/>
    <m/>
    <m/>
    <m/>
    <m/>
    <m/>
    <m/>
    <m/>
    <m/>
    <m/>
    <m/>
    <x v="35"/>
  </r>
  <r>
    <n v="5.0694444444445983"/>
    <m/>
    <m/>
    <m/>
    <m/>
    <m/>
    <m/>
    <m/>
    <m/>
    <m/>
    <m/>
    <m/>
    <x v="35"/>
  </r>
  <r>
    <n v="5.0722222222223765"/>
    <m/>
    <m/>
    <m/>
    <m/>
    <m/>
    <m/>
    <m/>
    <m/>
    <m/>
    <m/>
    <m/>
    <x v="35"/>
  </r>
  <r>
    <n v="5.0750000000001547"/>
    <m/>
    <m/>
    <m/>
    <m/>
    <m/>
    <m/>
    <m/>
    <m/>
    <m/>
    <m/>
    <m/>
    <x v="35"/>
  </r>
  <r>
    <n v="5.0777777777779329"/>
    <m/>
    <m/>
    <m/>
    <m/>
    <m/>
    <m/>
    <m/>
    <m/>
    <m/>
    <m/>
    <m/>
    <x v="35"/>
  </r>
  <r>
    <n v="5.0805555555557111"/>
    <m/>
    <m/>
    <m/>
    <m/>
    <m/>
    <m/>
    <m/>
    <m/>
    <m/>
    <m/>
    <m/>
    <x v="35"/>
  </r>
  <r>
    <n v="5.0833333333334894"/>
    <m/>
    <m/>
    <m/>
    <m/>
    <m/>
    <m/>
    <m/>
    <m/>
    <m/>
    <m/>
    <m/>
    <x v="35"/>
  </r>
  <r>
    <n v="5.0861111111112676"/>
    <m/>
    <m/>
    <m/>
    <m/>
    <m/>
    <m/>
    <m/>
    <m/>
    <m/>
    <m/>
    <m/>
    <x v="35"/>
  </r>
  <r>
    <n v="5.0888888888890458"/>
    <m/>
    <m/>
    <m/>
    <m/>
    <m/>
    <m/>
    <m/>
    <m/>
    <m/>
    <m/>
    <m/>
    <x v="35"/>
  </r>
  <r>
    <n v="5.091666666666824"/>
    <m/>
    <m/>
    <m/>
    <m/>
    <m/>
    <m/>
    <m/>
    <m/>
    <m/>
    <m/>
    <m/>
    <x v="35"/>
  </r>
  <r>
    <n v="5.0944444444446022"/>
    <m/>
    <m/>
    <m/>
    <m/>
    <m/>
    <m/>
    <m/>
    <m/>
    <m/>
    <m/>
    <m/>
    <x v="35"/>
  </r>
  <r>
    <n v="5.0972222222223804"/>
    <m/>
    <m/>
    <m/>
    <m/>
    <m/>
    <m/>
    <m/>
    <m/>
    <m/>
    <m/>
    <m/>
    <x v="35"/>
  </r>
  <r>
    <n v="5.1000000000001586"/>
    <m/>
    <m/>
    <m/>
    <m/>
    <m/>
    <m/>
    <m/>
    <m/>
    <m/>
    <m/>
    <m/>
    <x v="35"/>
  </r>
  <r>
    <n v="5.1027777777779368"/>
    <m/>
    <m/>
    <m/>
    <m/>
    <m/>
    <m/>
    <m/>
    <m/>
    <m/>
    <m/>
    <m/>
    <x v="35"/>
  </r>
  <r>
    <n v="5.1055555555557151"/>
    <m/>
    <m/>
    <m/>
    <m/>
    <m/>
    <m/>
    <m/>
    <m/>
    <m/>
    <m/>
    <m/>
    <x v="35"/>
  </r>
  <r>
    <n v="5.1083333333334933"/>
    <m/>
    <m/>
    <m/>
    <m/>
    <m/>
    <m/>
    <m/>
    <m/>
    <m/>
    <m/>
    <m/>
    <x v="35"/>
  </r>
  <r>
    <n v="5.1111111111112715"/>
    <m/>
    <m/>
    <m/>
    <m/>
    <m/>
    <m/>
    <m/>
    <m/>
    <m/>
    <m/>
    <m/>
    <x v="35"/>
  </r>
  <r>
    <n v="5.1138888888890497"/>
    <m/>
    <m/>
    <m/>
    <m/>
    <m/>
    <m/>
    <m/>
    <m/>
    <m/>
    <m/>
    <m/>
    <x v="35"/>
  </r>
  <r>
    <n v="5.1166666666668279"/>
    <m/>
    <m/>
    <m/>
    <m/>
    <m/>
    <m/>
    <m/>
    <m/>
    <m/>
    <m/>
    <m/>
    <x v="35"/>
  </r>
  <r>
    <n v="5.1194444444446061"/>
    <m/>
    <m/>
    <m/>
    <m/>
    <m/>
    <m/>
    <m/>
    <m/>
    <m/>
    <m/>
    <m/>
    <x v="35"/>
  </r>
  <r>
    <n v="5.1222222222223843"/>
    <m/>
    <m/>
    <m/>
    <m/>
    <m/>
    <m/>
    <m/>
    <m/>
    <m/>
    <m/>
    <m/>
    <x v="35"/>
  </r>
  <r>
    <n v="5.1250000000001625"/>
    <m/>
    <m/>
    <m/>
    <m/>
    <m/>
    <m/>
    <m/>
    <m/>
    <m/>
    <m/>
    <m/>
    <x v="35"/>
  </r>
  <r>
    <n v="5.1277777777779407"/>
    <m/>
    <m/>
    <m/>
    <m/>
    <m/>
    <m/>
    <m/>
    <m/>
    <m/>
    <m/>
    <m/>
    <x v="35"/>
  </r>
  <r>
    <n v="5.130555555555719"/>
    <m/>
    <m/>
    <m/>
    <m/>
    <m/>
    <m/>
    <m/>
    <m/>
    <m/>
    <m/>
    <m/>
    <x v="35"/>
  </r>
  <r>
    <n v="5.1333333333334972"/>
    <m/>
    <m/>
    <m/>
    <m/>
    <m/>
    <m/>
    <m/>
    <m/>
    <m/>
    <m/>
    <m/>
    <x v="35"/>
  </r>
  <r>
    <n v="5.1361111111112754"/>
    <m/>
    <m/>
    <m/>
    <m/>
    <m/>
    <m/>
    <m/>
    <m/>
    <m/>
    <m/>
    <m/>
    <x v="35"/>
  </r>
  <r>
    <n v="5.1388888888890536"/>
    <m/>
    <m/>
    <m/>
    <m/>
    <m/>
    <m/>
    <m/>
    <m/>
    <m/>
    <m/>
    <m/>
    <x v="35"/>
  </r>
  <r>
    <n v="5.1416666666668318"/>
    <m/>
    <m/>
    <m/>
    <m/>
    <m/>
    <m/>
    <m/>
    <m/>
    <m/>
    <m/>
    <m/>
    <x v="35"/>
  </r>
  <r>
    <n v="5.14444444444461"/>
    <m/>
    <m/>
    <m/>
    <m/>
    <m/>
    <m/>
    <m/>
    <m/>
    <m/>
    <m/>
    <m/>
    <x v="35"/>
  </r>
  <r>
    <n v="5.1472222222223882"/>
    <m/>
    <m/>
    <m/>
    <m/>
    <m/>
    <m/>
    <m/>
    <m/>
    <m/>
    <m/>
    <m/>
    <x v="35"/>
  </r>
  <r>
    <n v="5.1500000000001664"/>
    <m/>
    <m/>
    <m/>
    <m/>
    <m/>
    <m/>
    <m/>
    <m/>
    <m/>
    <m/>
    <m/>
    <x v="35"/>
  </r>
  <r>
    <n v="5.1527777777779447"/>
    <m/>
    <m/>
    <m/>
    <m/>
    <m/>
    <m/>
    <m/>
    <m/>
    <m/>
    <m/>
    <m/>
    <x v="35"/>
  </r>
  <r>
    <n v="5.1555555555557229"/>
    <m/>
    <m/>
    <m/>
    <m/>
    <m/>
    <m/>
    <m/>
    <m/>
    <m/>
    <m/>
    <m/>
    <x v="35"/>
  </r>
  <r>
    <n v="5.1583333333335011"/>
    <m/>
    <m/>
    <m/>
    <m/>
    <m/>
    <m/>
    <m/>
    <m/>
    <m/>
    <m/>
    <m/>
    <x v="35"/>
  </r>
  <r>
    <n v="5.1611111111112793"/>
    <m/>
    <m/>
    <m/>
    <m/>
    <m/>
    <m/>
    <m/>
    <m/>
    <m/>
    <m/>
    <m/>
    <x v="35"/>
  </r>
  <r>
    <n v="5.1638888888890575"/>
    <m/>
    <m/>
    <m/>
    <m/>
    <m/>
    <m/>
    <m/>
    <m/>
    <m/>
    <m/>
    <m/>
    <x v="35"/>
  </r>
  <r>
    <n v="5.1666666666668357"/>
    <m/>
    <m/>
    <m/>
    <m/>
    <m/>
    <m/>
    <m/>
    <m/>
    <m/>
    <m/>
    <m/>
    <x v="35"/>
  </r>
  <r>
    <n v="5.1694444444446139"/>
    <m/>
    <m/>
    <m/>
    <m/>
    <m/>
    <m/>
    <m/>
    <m/>
    <m/>
    <m/>
    <m/>
    <x v="35"/>
  </r>
  <r>
    <n v="5.1722222222223921"/>
    <m/>
    <m/>
    <m/>
    <m/>
    <m/>
    <m/>
    <m/>
    <m/>
    <m/>
    <m/>
    <m/>
    <x v="35"/>
  </r>
  <r>
    <n v="5.1750000000001704"/>
    <m/>
    <m/>
    <m/>
    <m/>
    <m/>
    <m/>
    <m/>
    <m/>
    <m/>
    <m/>
    <m/>
    <x v="35"/>
  </r>
  <r>
    <n v="5.1777777777779486"/>
    <m/>
    <m/>
    <m/>
    <m/>
    <m/>
    <m/>
    <m/>
    <m/>
    <m/>
    <m/>
    <m/>
    <x v="35"/>
  </r>
  <r>
    <n v="5.1805555555557268"/>
    <m/>
    <m/>
    <m/>
    <m/>
    <m/>
    <m/>
    <m/>
    <m/>
    <m/>
    <m/>
    <m/>
    <x v="35"/>
  </r>
  <r>
    <n v="5.183333333333505"/>
    <m/>
    <m/>
    <m/>
    <m/>
    <m/>
    <m/>
    <m/>
    <m/>
    <m/>
    <m/>
    <m/>
    <x v="35"/>
  </r>
  <r>
    <n v="5.1861111111112832"/>
    <m/>
    <m/>
    <m/>
    <m/>
    <m/>
    <m/>
    <m/>
    <m/>
    <m/>
    <m/>
    <m/>
    <x v="35"/>
  </r>
  <r>
    <n v="5.1888888888890614"/>
    <m/>
    <m/>
    <m/>
    <m/>
    <m/>
    <m/>
    <m/>
    <m/>
    <m/>
    <m/>
    <m/>
    <x v="35"/>
  </r>
  <r>
    <n v="5.1916666666668396"/>
    <m/>
    <m/>
    <m/>
    <m/>
    <m/>
    <m/>
    <m/>
    <m/>
    <m/>
    <m/>
    <m/>
    <x v="35"/>
  </r>
  <r>
    <n v="5.1944444444446178"/>
    <m/>
    <m/>
    <m/>
    <m/>
    <m/>
    <m/>
    <m/>
    <m/>
    <m/>
    <m/>
    <m/>
    <x v="35"/>
  </r>
  <r>
    <n v="5.197222222222396"/>
    <m/>
    <m/>
    <m/>
    <m/>
    <m/>
    <m/>
    <m/>
    <m/>
    <m/>
    <m/>
    <m/>
    <x v="35"/>
  </r>
  <r>
    <n v="5.2000000000001743"/>
    <m/>
    <m/>
    <m/>
    <m/>
    <m/>
    <m/>
    <m/>
    <m/>
    <m/>
    <m/>
    <m/>
    <x v="35"/>
  </r>
  <r>
    <n v="5.2027777777779525"/>
    <m/>
    <m/>
    <m/>
    <m/>
    <m/>
    <m/>
    <m/>
    <m/>
    <m/>
    <m/>
    <m/>
    <x v="35"/>
  </r>
  <r>
    <n v="5.2055555555557307"/>
    <m/>
    <m/>
    <m/>
    <m/>
    <m/>
    <m/>
    <m/>
    <m/>
    <m/>
    <m/>
    <m/>
    <x v="35"/>
  </r>
  <r>
    <n v="5.2083333333335089"/>
    <m/>
    <m/>
    <m/>
    <m/>
    <m/>
    <m/>
    <m/>
    <m/>
    <m/>
    <m/>
    <m/>
    <x v="35"/>
  </r>
  <r>
    <n v="5.2111111111112871"/>
    <m/>
    <m/>
    <m/>
    <m/>
    <m/>
    <m/>
    <m/>
    <m/>
    <m/>
    <m/>
    <m/>
    <x v="35"/>
  </r>
  <r>
    <n v="5.2138888888890653"/>
    <m/>
    <m/>
    <m/>
    <m/>
    <m/>
    <m/>
    <m/>
    <m/>
    <m/>
    <m/>
    <m/>
    <x v="35"/>
  </r>
  <r>
    <n v="5.2166666666668435"/>
    <m/>
    <m/>
    <m/>
    <m/>
    <m/>
    <m/>
    <m/>
    <m/>
    <m/>
    <m/>
    <m/>
    <x v="35"/>
  </r>
  <r>
    <n v="5.2194444444446217"/>
    <m/>
    <m/>
    <m/>
    <m/>
    <m/>
    <m/>
    <m/>
    <m/>
    <m/>
    <m/>
    <m/>
    <x v="35"/>
  </r>
  <r>
    <n v="5.2222222222224"/>
    <m/>
    <m/>
    <m/>
    <m/>
    <m/>
    <m/>
    <m/>
    <m/>
    <m/>
    <m/>
    <m/>
    <x v="35"/>
  </r>
  <r>
    <n v="5.2250000000001782"/>
    <m/>
    <m/>
    <m/>
    <m/>
    <m/>
    <m/>
    <m/>
    <m/>
    <m/>
    <m/>
    <m/>
    <x v="35"/>
  </r>
  <r>
    <n v="5.2277777777779564"/>
    <m/>
    <m/>
    <m/>
    <m/>
    <m/>
    <m/>
    <m/>
    <m/>
    <m/>
    <m/>
    <m/>
    <x v="35"/>
  </r>
  <r>
    <n v="5.2305555555557346"/>
    <m/>
    <m/>
    <m/>
    <m/>
    <m/>
    <m/>
    <m/>
    <m/>
    <m/>
    <m/>
    <m/>
    <x v="35"/>
  </r>
  <r>
    <n v="5.2333333333335128"/>
    <m/>
    <m/>
    <m/>
    <m/>
    <m/>
    <m/>
    <m/>
    <m/>
    <m/>
    <m/>
    <m/>
    <x v="35"/>
  </r>
  <r>
    <n v="5.236111111111291"/>
    <m/>
    <m/>
    <m/>
    <m/>
    <m/>
    <m/>
    <m/>
    <m/>
    <m/>
    <m/>
    <m/>
    <x v="35"/>
  </r>
  <r>
    <n v="5.2388888888890692"/>
    <m/>
    <m/>
    <m/>
    <m/>
    <m/>
    <m/>
    <m/>
    <m/>
    <m/>
    <m/>
    <m/>
    <x v="35"/>
  </r>
  <r>
    <n v="5.2416666666668474"/>
    <m/>
    <m/>
    <m/>
    <m/>
    <m/>
    <m/>
    <m/>
    <m/>
    <m/>
    <m/>
    <m/>
    <x v="35"/>
  </r>
  <r>
    <n v="5.2444444444446257"/>
    <m/>
    <m/>
    <m/>
    <m/>
    <m/>
    <m/>
    <m/>
    <m/>
    <m/>
    <m/>
    <m/>
    <x v="35"/>
  </r>
  <r>
    <n v="5.2472222222224039"/>
    <m/>
    <m/>
    <m/>
    <m/>
    <m/>
    <m/>
    <m/>
    <m/>
    <m/>
    <m/>
    <m/>
    <x v="35"/>
  </r>
  <r>
    <n v="5.2500000000001821"/>
    <m/>
    <m/>
    <m/>
    <m/>
    <m/>
    <m/>
    <m/>
    <m/>
    <m/>
    <m/>
    <m/>
    <x v="35"/>
  </r>
  <r>
    <n v="5.2527777777779603"/>
    <m/>
    <m/>
    <m/>
    <m/>
    <m/>
    <m/>
    <m/>
    <m/>
    <m/>
    <m/>
    <m/>
    <x v="35"/>
  </r>
  <r>
    <n v="5.2555555555557385"/>
    <m/>
    <m/>
    <m/>
    <m/>
    <m/>
    <m/>
    <m/>
    <m/>
    <m/>
    <m/>
    <m/>
    <x v="35"/>
  </r>
  <r>
    <n v="5.2583333333335167"/>
    <m/>
    <m/>
    <m/>
    <m/>
    <m/>
    <m/>
    <m/>
    <m/>
    <m/>
    <m/>
    <m/>
    <x v="35"/>
  </r>
  <r>
    <n v="5.2611111111112949"/>
    <m/>
    <m/>
    <m/>
    <m/>
    <m/>
    <m/>
    <m/>
    <m/>
    <m/>
    <m/>
    <m/>
    <x v="35"/>
  </r>
  <r>
    <n v="5.2638888888890731"/>
    <m/>
    <m/>
    <m/>
    <m/>
    <m/>
    <m/>
    <m/>
    <m/>
    <m/>
    <m/>
    <m/>
    <x v="35"/>
  </r>
  <r>
    <n v="5.2666666666668513"/>
    <m/>
    <m/>
    <m/>
    <m/>
    <m/>
    <m/>
    <m/>
    <m/>
    <m/>
    <m/>
    <m/>
    <x v="35"/>
  </r>
  <r>
    <n v="5.2694444444446296"/>
    <m/>
    <m/>
    <m/>
    <m/>
    <m/>
    <m/>
    <m/>
    <m/>
    <m/>
    <m/>
    <m/>
    <x v="35"/>
  </r>
  <r>
    <n v="5.2722222222224078"/>
    <m/>
    <m/>
    <m/>
    <m/>
    <m/>
    <m/>
    <m/>
    <m/>
    <m/>
    <m/>
    <m/>
    <x v="35"/>
  </r>
  <r>
    <n v="5.275000000000186"/>
    <m/>
    <m/>
    <m/>
    <m/>
    <m/>
    <m/>
    <m/>
    <m/>
    <m/>
    <m/>
    <m/>
    <x v="35"/>
  </r>
  <r>
    <n v="5.2777777777779642"/>
    <m/>
    <m/>
    <m/>
    <m/>
    <m/>
    <m/>
    <m/>
    <m/>
    <m/>
    <m/>
    <m/>
    <x v="35"/>
  </r>
  <r>
    <n v="5.2805555555557424"/>
    <m/>
    <m/>
    <m/>
    <m/>
    <m/>
    <m/>
    <m/>
    <m/>
    <m/>
    <m/>
    <m/>
    <x v="35"/>
  </r>
  <r>
    <n v="5.2833333333335206"/>
    <m/>
    <m/>
    <m/>
    <m/>
    <m/>
    <m/>
    <m/>
    <m/>
    <m/>
    <m/>
    <m/>
    <x v="35"/>
  </r>
  <r>
    <n v="5.2861111111112988"/>
    <m/>
    <m/>
    <m/>
    <m/>
    <m/>
    <m/>
    <m/>
    <m/>
    <m/>
    <m/>
    <m/>
    <x v="35"/>
  </r>
  <r>
    <n v="5.288888888889077"/>
    <m/>
    <m/>
    <m/>
    <m/>
    <m/>
    <m/>
    <m/>
    <m/>
    <m/>
    <m/>
    <m/>
    <x v="35"/>
  </r>
  <r>
    <n v="5.2916666666668553"/>
    <m/>
    <m/>
    <m/>
    <m/>
    <m/>
    <m/>
    <m/>
    <m/>
    <m/>
    <m/>
    <m/>
    <x v="35"/>
  </r>
  <r>
    <n v="5.2944444444446335"/>
    <m/>
    <m/>
    <m/>
    <m/>
    <m/>
    <m/>
    <m/>
    <m/>
    <m/>
    <m/>
    <m/>
    <x v="35"/>
  </r>
  <r>
    <n v="5.2972222222224117"/>
    <m/>
    <m/>
    <m/>
    <m/>
    <m/>
    <m/>
    <m/>
    <m/>
    <m/>
    <m/>
    <m/>
    <x v="35"/>
  </r>
  <r>
    <n v="5.3000000000001899"/>
    <m/>
    <m/>
    <m/>
    <m/>
    <m/>
    <m/>
    <m/>
    <m/>
    <m/>
    <m/>
    <m/>
    <x v="35"/>
  </r>
  <r>
    <n v="5.3027777777779681"/>
    <m/>
    <m/>
    <m/>
    <m/>
    <m/>
    <m/>
    <m/>
    <m/>
    <m/>
    <m/>
    <m/>
    <x v="35"/>
  </r>
  <r>
    <n v="5.3055555555557463"/>
    <m/>
    <m/>
    <m/>
    <m/>
    <m/>
    <m/>
    <m/>
    <m/>
    <m/>
    <m/>
    <m/>
    <x v="35"/>
  </r>
  <r>
    <n v="5.3083333333335245"/>
    <m/>
    <m/>
    <m/>
    <m/>
    <m/>
    <m/>
    <m/>
    <m/>
    <m/>
    <m/>
    <m/>
    <x v="35"/>
  </r>
  <r>
    <n v="5.3111111111113027"/>
    <m/>
    <m/>
    <m/>
    <m/>
    <m/>
    <m/>
    <m/>
    <m/>
    <m/>
    <m/>
    <m/>
    <x v="35"/>
  </r>
  <r>
    <n v="5.313888888889081"/>
    <m/>
    <m/>
    <m/>
    <m/>
    <m/>
    <m/>
    <m/>
    <m/>
    <m/>
    <m/>
    <m/>
    <x v="35"/>
  </r>
  <r>
    <n v="5.3166666666668592"/>
    <m/>
    <m/>
    <m/>
    <m/>
    <m/>
    <m/>
    <m/>
    <m/>
    <m/>
    <m/>
    <m/>
    <x v="35"/>
  </r>
  <r>
    <n v="5.3194444444446374"/>
    <m/>
    <m/>
    <m/>
    <m/>
    <m/>
    <m/>
    <m/>
    <m/>
    <m/>
    <m/>
    <m/>
    <x v="35"/>
  </r>
  <r>
    <n v="5.3222222222224156"/>
    <m/>
    <m/>
    <m/>
    <m/>
    <m/>
    <m/>
    <m/>
    <m/>
    <m/>
    <m/>
    <m/>
    <x v="35"/>
  </r>
  <r>
    <n v="5.3250000000001938"/>
    <m/>
    <m/>
    <m/>
    <m/>
    <m/>
    <m/>
    <m/>
    <m/>
    <m/>
    <m/>
    <m/>
    <x v="35"/>
  </r>
  <r>
    <n v="5.327777777777972"/>
    <m/>
    <m/>
    <m/>
    <m/>
    <m/>
    <m/>
    <m/>
    <m/>
    <m/>
    <m/>
    <m/>
    <x v="35"/>
  </r>
  <r>
    <n v="5.3305555555557502"/>
    <m/>
    <m/>
    <m/>
    <m/>
    <m/>
    <m/>
    <m/>
    <m/>
    <m/>
    <m/>
    <m/>
    <x v="35"/>
  </r>
  <r>
    <n v="5.3333333333335284"/>
    <m/>
    <m/>
    <m/>
    <m/>
    <m/>
    <m/>
    <m/>
    <m/>
    <m/>
    <m/>
    <m/>
    <x v="35"/>
  </r>
  <r>
    <n v="5.3361111111113066"/>
    <m/>
    <m/>
    <m/>
    <m/>
    <m/>
    <m/>
    <m/>
    <m/>
    <m/>
    <m/>
    <m/>
    <x v="35"/>
  </r>
  <r>
    <n v="5.3388888888890849"/>
    <m/>
    <m/>
    <m/>
    <m/>
    <m/>
    <m/>
    <m/>
    <m/>
    <m/>
    <m/>
    <m/>
    <x v="35"/>
  </r>
  <r>
    <n v="5.3416666666668631"/>
    <m/>
    <m/>
    <m/>
    <m/>
    <m/>
    <m/>
    <m/>
    <m/>
    <m/>
    <m/>
    <m/>
    <x v="35"/>
  </r>
  <r>
    <n v="5.3444444444446413"/>
    <m/>
    <m/>
    <m/>
    <m/>
    <m/>
    <m/>
    <m/>
    <m/>
    <m/>
    <m/>
    <m/>
    <x v="35"/>
  </r>
  <r>
    <n v="5.3472222222224195"/>
    <m/>
    <m/>
    <m/>
    <m/>
    <m/>
    <m/>
    <m/>
    <m/>
    <m/>
    <m/>
    <m/>
    <x v="35"/>
  </r>
  <r>
    <n v="5.3500000000001977"/>
    <m/>
    <m/>
    <m/>
    <m/>
    <m/>
    <m/>
    <m/>
    <m/>
    <m/>
    <m/>
    <m/>
    <x v="35"/>
  </r>
  <r>
    <n v="5.3527777777779759"/>
    <m/>
    <m/>
    <m/>
    <m/>
    <m/>
    <m/>
    <m/>
    <m/>
    <m/>
    <m/>
    <m/>
    <x v="35"/>
  </r>
  <r>
    <n v="5.3555555555557541"/>
    <m/>
    <m/>
    <m/>
    <m/>
    <m/>
    <m/>
    <m/>
    <m/>
    <m/>
    <m/>
    <m/>
    <x v="35"/>
  </r>
  <r>
    <n v="5.3583333333335323"/>
    <m/>
    <m/>
    <m/>
    <m/>
    <m/>
    <m/>
    <m/>
    <m/>
    <m/>
    <m/>
    <m/>
    <x v="35"/>
  </r>
  <r>
    <n v="5.3611111111113106"/>
    <m/>
    <m/>
    <m/>
    <m/>
    <m/>
    <m/>
    <m/>
    <m/>
    <m/>
    <m/>
    <m/>
    <x v="35"/>
  </r>
  <r>
    <n v="5.3638888888890888"/>
    <m/>
    <m/>
    <m/>
    <m/>
    <m/>
    <m/>
    <m/>
    <m/>
    <m/>
    <m/>
    <m/>
    <x v="35"/>
  </r>
  <r>
    <n v="5.366666666666867"/>
    <m/>
    <m/>
    <m/>
    <m/>
    <m/>
    <m/>
    <m/>
    <m/>
    <m/>
    <m/>
    <m/>
    <x v="35"/>
  </r>
  <r>
    <n v="5.3694444444446452"/>
    <m/>
    <m/>
    <m/>
    <m/>
    <m/>
    <m/>
    <m/>
    <m/>
    <m/>
    <m/>
    <m/>
    <x v="35"/>
  </r>
  <r>
    <n v="5.3722222222224234"/>
    <m/>
    <m/>
    <m/>
    <m/>
    <m/>
    <m/>
    <m/>
    <m/>
    <m/>
    <m/>
    <m/>
    <x v="35"/>
  </r>
  <r>
    <n v="5.3750000000002016"/>
    <m/>
    <m/>
    <m/>
    <m/>
    <m/>
    <m/>
    <m/>
    <m/>
    <m/>
    <m/>
    <m/>
    <x v="35"/>
  </r>
  <r>
    <n v="5.3777777777779798"/>
    <m/>
    <m/>
    <m/>
    <m/>
    <m/>
    <m/>
    <m/>
    <m/>
    <m/>
    <m/>
    <m/>
    <x v="35"/>
  </r>
  <r>
    <n v="5.380555555555758"/>
    <m/>
    <m/>
    <m/>
    <m/>
    <m/>
    <m/>
    <m/>
    <m/>
    <m/>
    <m/>
    <m/>
    <x v="35"/>
  </r>
  <r>
    <n v="5.3833333333335363"/>
    <m/>
    <m/>
    <m/>
    <m/>
    <m/>
    <m/>
    <m/>
    <m/>
    <m/>
    <m/>
    <m/>
    <x v="35"/>
  </r>
  <r>
    <n v="5.3861111111113145"/>
    <m/>
    <m/>
    <m/>
    <m/>
    <m/>
    <m/>
    <m/>
    <m/>
    <m/>
    <m/>
    <m/>
    <x v="35"/>
  </r>
  <r>
    <n v="5.3888888888890927"/>
    <m/>
    <m/>
    <m/>
    <m/>
    <m/>
    <m/>
    <m/>
    <m/>
    <m/>
    <m/>
    <m/>
    <x v="35"/>
  </r>
  <r>
    <n v="5.3916666666668709"/>
    <m/>
    <m/>
    <m/>
    <m/>
    <m/>
    <m/>
    <m/>
    <m/>
    <m/>
    <m/>
    <m/>
    <x v="35"/>
  </r>
  <r>
    <n v="5.3944444444446491"/>
    <m/>
    <m/>
    <m/>
    <m/>
    <m/>
    <m/>
    <m/>
    <m/>
    <m/>
    <m/>
    <m/>
    <x v="35"/>
  </r>
  <r>
    <n v="5.3972222222224273"/>
    <m/>
    <m/>
    <m/>
    <m/>
    <m/>
    <m/>
    <m/>
    <m/>
    <m/>
    <m/>
    <m/>
    <x v="35"/>
  </r>
  <r>
    <n v="5.4000000000002055"/>
    <m/>
    <m/>
    <m/>
    <m/>
    <m/>
    <m/>
    <m/>
    <m/>
    <m/>
    <m/>
    <m/>
    <x v="35"/>
  </r>
  <r>
    <n v="5.4027777777779837"/>
    <m/>
    <m/>
    <m/>
    <m/>
    <m/>
    <m/>
    <m/>
    <m/>
    <m/>
    <m/>
    <m/>
    <x v="35"/>
  </r>
  <r>
    <n v="5.4055555555557619"/>
    <m/>
    <m/>
    <m/>
    <m/>
    <m/>
    <m/>
    <m/>
    <m/>
    <m/>
    <m/>
    <m/>
    <x v="35"/>
  </r>
  <r>
    <n v="5.4083333333335402"/>
    <m/>
    <m/>
    <m/>
    <m/>
    <m/>
    <m/>
    <m/>
    <m/>
    <m/>
    <m/>
    <m/>
    <x v="35"/>
  </r>
  <r>
    <n v="5.4111111111113184"/>
    <m/>
    <m/>
    <m/>
    <m/>
    <m/>
    <m/>
    <m/>
    <m/>
    <m/>
    <m/>
    <m/>
    <x v="35"/>
  </r>
  <r>
    <n v="5.4138888888890966"/>
    <m/>
    <m/>
    <m/>
    <m/>
    <m/>
    <m/>
    <m/>
    <m/>
    <m/>
    <m/>
    <m/>
    <x v="35"/>
  </r>
  <r>
    <n v="5.4166666666668748"/>
    <m/>
    <m/>
    <m/>
    <m/>
    <m/>
    <m/>
    <m/>
    <m/>
    <m/>
    <m/>
    <m/>
    <x v="35"/>
  </r>
  <r>
    <n v="5.419444444444653"/>
    <m/>
    <m/>
    <m/>
    <m/>
    <m/>
    <m/>
    <m/>
    <m/>
    <m/>
    <m/>
    <m/>
    <x v="35"/>
  </r>
  <r>
    <n v="5.4222222222224312"/>
    <m/>
    <m/>
    <m/>
    <m/>
    <m/>
    <m/>
    <m/>
    <m/>
    <m/>
    <m/>
    <m/>
    <x v="35"/>
  </r>
  <r>
    <n v="5.4250000000002094"/>
    <m/>
    <m/>
    <m/>
    <m/>
    <m/>
    <m/>
    <m/>
    <m/>
    <m/>
    <m/>
    <m/>
    <x v="35"/>
  </r>
  <r>
    <n v="5.4277777777779876"/>
    <m/>
    <m/>
    <m/>
    <m/>
    <m/>
    <m/>
    <m/>
    <m/>
    <m/>
    <m/>
    <m/>
    <x v="35"/>
  </r>
  <r>
    <n v="5.4305555555557659"/>
    <m/>
    <m/>
    <m/>
    <m/>
    <m/>
    <m/>
    <m/>
    <m/>
    <m/>
    <m/>
    <m/>
    <x v="35"/>
  </r>
  <r>
    <n v="5.4333333333335441"/>
    <m/>
    <m/>
    <m/>
    <m/>
    <m/>
    <m/>
    <m/>
    <m/>
    <m/>
    <m/>
    <m/>
    <x v="35"/>
  </r>
  <r>
    <n v="5.4361111111113223"/>
    <m/>
    <m/>
    <m/>
    <m/>
    <m/>
    <m/>
    <m/>
    <m/>
    <m/>
    <m/>
    <m/>
    <x v="35"/>
  </r>
  <r>
    <n v="5.4388888888891005"/>
    <m/>
    <m/>
    <m/>
    <m/>
    <m/>
    <m/>
    <m/>
    <m/>
    <m/>
    <m/>
    <m/>
    <x v="35"/>
  </r>
  <r>
    <n v="5.4416666666668787"/>
    <m/>
    <m/>
    <m/>
    <m/>
    <m/>
    <m/>
    <m/>
    <m/>
    <m/>
    <m/>
    <m/>
    <x v="35"/>
  </r>
  <r>
    <n v="5.4444444444446569"/>
    <m/>
    <m/>
    <m/>
    <m/>
    <m/>
    <m/>
    <m/>
    <m/>
    <m/>
    <m/>
    <m/>
    <x v="35"/>
  </r>
  <r>
    <n v="5.4472222222224351"/>
    <m/>
    <m/>
    <m/>
    <m/>
    <m/>
    <m/>
    <m/>
    <m/>
    <m/>
    <m/>
    <m/>
    <x v="35"/>
  </r>
  <r>
    <n v="5.4500000000002133"/>
    <m/>
    <m/>
    <m/>
    <m/>
    <m/>
    <m/>
    <m/>
    <m/>
    <m/>
    <m/>
    <m/>
    <x v="35"/>
  </r>
  <r>
    <n v="5.4527777777779916"/>
    <m/>
    <m/>
    <m/>
    <m/>
    <m/>
    <m/>
    <m/>
    <m/>
    <m/>
    <m/>
    <m/>
    <x v="35"/>
  </r>
  <r>
    <n v="5.4555555555557698"/>
    <m/>
    <m/>
    <m/>
    <m/>
    <m/>
    <m/>
    <m/>
    <m/>
    <m/>
    <m/>
    <m/>
    <x v="35"/>
  </r>
  <r>
    <n v="5.458333333333548"/>
    <m/>
    <m/>
    <m/>
    <m/>
    <m/>
    <m/>
    <m/>
    <m/>
    <m/>
    <m/>
    <m/>
    <x v="35"/>
  </r>
  <r>
    <n v="5.4611111111113262"/>
    <m/>
    <m/>
    <m/>
    <m/>
    <m/>
    <m/>
    <m/>
    <m/>
    <m/>
    <m/>
    <m/>
    <x v="35"/>
  </r>
  <r>
    <n v="5.4638888888891044"/>
    <m/>
    <m/>
    <m/>
    <m/>
    <m/>
    <m/>
    <m/>
    <m/>
    <m/>
    <m/>
    <m/>
    <x v="35"/>
  </r>
  <r>
    <n v="5.4666666666668826"/>
    <m/>
    <m/>
    <m/>
    <m/>
    <m/>
    <m/>
    <m/>
    <m/>
    <m/>
    <m/>
    <m/>
    <x v="35"/>
  </r>
  <r>
    <n v="5.4694444444446608"/>
    <m/>
    <m/>
    <m/>
    <m/>
    <m/>
    <m/>
    <m/>
    <m/>
    <m/>
    <m/>
    <m/>
    <x v="35"/>
  </r>
  <r>
    <n v="5.472222222222439"/>
    <m/>
    <m/>
    <m/>
    <m/>
    <m/>
    <m/>
    <m/>
    <m/>
    <m/>
    <m/>
    <m/>
    <x v="35"/>
  </r>
  <r>
    <n v="5.4750000000002172"/>
    <m/>
    <m/>
    <m/>
    <m/>
    <m/>
    <m/>
    <m/>
    <m/>
    <m/>
    <m/>
    <m/>
    <x v="35"/>
  </r>
  <r>
    <n v="5.4777777777779955"/>
    <m/>
    <m/>
    <m/>
    <m/>
    <m/>
    <m/>
    <m/>
    <m/>
    <m/>
    <m/>
    <m/>
    <x v="35"/>
  </r>
  <r>
    <n v="5.4805555555557737"/>
    <m/>
    <m/>
    <m/>
    <m/>
    <m/>
    <m/>
    <m/>
    <m/>
    <m/>
    <m/>
    <m/>
    <x v="35"/>
  </r>
  <r>
    <n v="5.4833333333335519"/>
    <m/>
    <m/>
    <m/>
    <m/>
    <m/>
    <m/>
    <m/>
    <m/>
    <m/>
    <m/>
    <m/>
    <x v="35"/>
  </r>
  <r>
    <n v="5.4861111111113301"/>
    <m/>
    <m/>
    <m/>
    <m/>
    <m/>
    <m/>
    <m/>
    <m/>
    <m/>
    <m/>
    <m/>
    <x v="35"/>
  </r>
  <r>
    <n v="5.4888888888891083"/>
    <m/>
    <m/>
    <m/>
    <m/>
    <m/>
    <m/>
    <m/>
    <m/>
    <m/>
    <m/>
    <m/>
    <x v="35"/>
  </r>
  <r>
    <n v="5.4916666666668865"/>
    <m/>
    <m/>
    <m/>
    <m/>
    <m/>
    <m/>
    <m/>
    <m/>
    <m/>
    <m/>
    <m/>
    <x v="35"/>
  </r>
  <r>
    <n v="5.4944444444446647"/>
    <m/>
    <m/>
    <m/>
    <m/>
    <m/>
    <m/>
    <m/>
    <m/>
    <m/>
    <m/>
    <m/>
    <x v="35"/>
  </r>
  <r>
    <n v="5.4972222222224429"/>
    <m/>
    <m/>
    <m/>
    <m/>
    <m/>
    <m/>
    <m/>
    <m/>
    <m/>
    <m/>
    <m/>
    <x v="35"/>
  </r>
  <r>
    <n v="5.5000000000002212"/>
    <m/>
    <m/>
    <m/>
    <m/>
    <m/>
    <m/>
    <m/>
    <m/>
    <m/>
    <m/>
    <m/>
    <x v="35"/>
  </r>
  <r>
    <n v="5.5027777777779994"/>
    <m/>
    <m/>
    <m/>
    <m/>
    <m/>
    <m/>
    <m/>
    <m/>
    <m/>
    <m/>
    <m/>
    <x v="35"/>
  </r>
  <r>
    <n v="5.5055555555557776"/>
    <m/>
    <m/>
    <m/>
    <m/>
    <m/>
    <m/>
    <m/>
    <m/>
    <m/>
    <m/>
    <m/>
    <x v="35"/>
  </r>
  <r>
    <n v="5.5083333333335558"/>
    <m/>
    <m/>
    <m/>
    <m/>
    <m/>
    <m/>
    <m/>
    <m/>
    <m/>
    <m/>
    <m/>
    <x v="35"/>
  </r>
  <r>
    <n v="5.511111111111334"/>
    <m/>
    <m/>
    <m/>
    <m/>
    <m/>
    <m/>
    <m/>
    <m/>
    <m/>
    <m/>
    <m/>
    <x v="35"/>
  </r>
  <r>
    <n v="5.5138888888891122"/>
    <m/>
    <m/>
    <m/>
    <m/>
    <m/>
    <m/>
    <m/>
    <m/>
    <m/>
    <m/>
    <m/>
    <x v="35"/>
  </r>
  <r>
    <n v="5.5166666666668904"/>
    <m/>
    <m/>
    <m/>
    <m/>
    <m/>
    <m/>
    <m/>
    <m/>
    <m/>
    <m/>
    <m/>
    <x v="35"/>
  </r>
  <r>
    <n v="5.5194444444446686"/>
    <m/>
    <m/>
    <m/>
    <m/>
    <m/>
    <m/>
    <m/>
    <m/>
    <m/>
    <m/>
    <m/>
    <x v="35"/>
  </r>
  <r>
    <n v="5.5222222222224469"/>
    <m/>
    <m/>
    <m/>
    <m/>
    <m/>
    <m/>
    <m/>
    <m/>
    <m/>
    <m/>
    <m/>
    <x v="35"/>
  </r>
  <r>
    <n v="5.5250000000002251"/>
    <m/>
    <m/>
    <m/>
    <m/>
    <m/>
    <m/>
    <m/>
    <m/>
    <m/>
    <m/>
    <m/>
    <x v="35"/>
  </r>
  <r>
    <n v="5.5277777777780033"/>
    <m/>
    <m/>
    <m/>
    <m/>
    <m/>
    <m/>
    <m/>
    <m/>
    <m/>
    <m/>
    <m/>
    <x v="35"/>
  </r>
  <r>
    <n v="5.5305555555557815"/>
    <m/>
    <m/>
    <m/>
    <m/>
    <m/>
    <m/>
    <m/>
    <m/>
    <m/>
    <m/>
    <m/>
    <x v="35"/>
  </r>
  <r>
    <n v="5.5333333333335597"/>
    <m/>
    <m/>
    <m/>
    <m/>
    <m/>
    <m/>
    <m/>
    <m/>
    <m/>
    <m/>
    <m/>
    <x v="35"/>
  </r>
  <r>
    <n v="5.5361111111113379"/>
    <m/>
    <m/>
    <m/>
    <m/>
    <m/>
    <m/>
    <m/>
    <m/>
    <m/>
    <m/>
    <m/>
    <x v="35"/>
  </r>
  <r>
    <n v="5.5388888888891161"/>
    <m/>
    <m/>
    <m/>
    <m/>
    <m/>
    <m/>
    <m/>
    <m/>
    <m/>
    <m/>
    <m/>
    <x v="35"/>
  </r>
  <r>
    <n v="5.5416666666668943"/>
    <m/>
    <m/>
    <m/>
    <m/>
    <m/>
    <m/>
    <m/>
    <m/>
    <m/>
    <m/>
    <m/>
    <x v="35"/>
  </r>
  <r>
    <n v="5.5444444444446725"/>
    <m/>
    <m/>
    <m/>
    <m/>
    <m/>
    <m/>
    <m/>
    <m/>
    <m/>
    <m/>
    <m/>
    <x v="35"/>
  </r>
  <r>
    <n v="5.5472222222224508"/>
    <m/>
    <m/>
    <m/>
    <m/>
    <m/>
    <m/>
    <m/>
    <m/>
    <m/>
    <m/>
    <m/>
    <x v="35"/>
  </r>
  <r>
    <n v="5.550000000000229"/>
    <m/>
    <m/>
    <m/>
    <m/>
    <m/>
    <m/>
    <m/>
    <m/>
    <m/>
    <m/>
    <m/>
    <x v="35"/>
  </r>
  <r>
    <n v="5.5527777777780072"/>
    <m/>
    <m/>
    <m/>
    <m/>
    <m/>
    <m/>
    <m/>
    <m/>
    <m/>
    <m/>
    <m/>
    <x v="35"/>
  </r>
  <r>
    <n v="5.5555555555557854"/>
    <m/>
    <m/>
    <m/>
    <m/>
    <m/>
    <m/>
    <m/>
    <m/>
    <m/>
    <m/>
    <m/>
    <x v="35"/>
  </r>
  <r>
    <n v="5.5583333333335636"/>
    <m/>
    <m/>
    <m/>
    <m/>
    <m/>
    <m/>
    <m/>
    <m/>
    <m/>
    <m/>
    <m/>
    <x v="35"/>
  </r>
  <r>
    <n v="5.5611111111113418"/>
    <m/>
    <m/>
    <m/>
    <m/>
    <m/>
    <m/>
    <m/>
    <m/>
    <m/>
    <m/>
    <m/>
    <x v="35"/>
  </r>
  <r>
    <n v="5.56388888888912"/>
    <m/>
    <m/>
    <m/>
    <m/>
    <m/>
    <m/>
    <m/>
    <m/>
    <m/>
    <m/>
    <m/>
    <x v="35"/>
  </r>
  <r>
    <n v="5.5666666666668982"/>
    <m/>
    <m/>
    <m/>
    <m/>
    <m/>
    <m/>
    <m/>
    <m/>
    <m/>
    <m/>
    <m/>
    <x v="35"/>
  </r>
  <r>
    <n v="5.5694444444446765"/>
    <m/>
    <m/>
    <m/>
    <m/>
    <m/>
    <m/>
    <m/>
    <m/>
    <m/>
    <m/>
    <m/>
    <x v="35"/>
  </r>
  <r>
    <n v="5.5722222222224547"/>
    <m/>
    <m/>
    <m/>
    <m/>
    <m/>
    <m/>
    <m/>
    <m/>
    <m/>
    <m/>
    <m/>
    <x v="35"/>
  </r>
  <r>
    <n v="5.5750000000002329"/>
    <m/>
    <m/>
    <m/>
    <m/>
    <m/>
    <m/>
    <m/>
    <m/>
    <m/>
    <m/>
    <m/>
    <x v="35"/>
  </r>
  <r>
    <n v="5.5777777777780111"/>
    <m/>
    <m/>
    <m/>
    <m/>
    <m/>
    <m/>
    <m/>
    <m/>
    <m/>
    <m/>
    <m/>
    <x v="35"/>
  </r>
  <r>
    <n v="5.5805555555557893"/>
    <m/>
    <m/>
    <m/>
    <m/>
    <m/>
    <m/>
    <m/>
    <m/>
    <m/>
    <m/>
    <m/>
    <x v="35"/>
  </r>
  <r>
    <n v="5.5833333333335675"/>
    <m/>
    <m/>
    <m/>
    <m/>
    <m/>
    <m/>
    <m/>
    <m/>
    <m/>
    <m/>
    <m/>
    <x v="35"/>
  </r>
  <r>
    <n v="5.5861111111113457"/>
    <m/>
    <m/>
    <m/>
    <m/>
    <m/>
    <m/>
    <m/>
    <m/>
    <m/>
    <m/>
    <m/>
    <x v="35"/>
  </r>
  <r>
    <n v="5.5888888888891239"/>
    <m/>
    <m/>
    <m/>
    <m/>
    <m/>
    <m/>
    <m/>
    <m/>
    <m/>
    <m/>
    <m/>
    <x v="35"/>
  </r>
  <r>
    <n v="5.5916666666669022"/>
    <m/>
    <m/>
    <m/>
    <m/>
    <m/>
    <m/>
    <m/>
    <m/>
    <m/>
    <m/>
    <m/>
    <x v="35"/>
  </r>
  <r>
    <n v="5.5944444444446804"/>
    <m/>
    <m/>
    <m/>
    <m/>
    <m/>
    <m/>
    <m/>
    <m/>
    <m/>
    <m/>
    <m/>
    <x v="35"/>
  </r>
  <r>
    <n v="5.5972222222224586"/>
    <m/>
    <m/>
    <m/>
    <m/>
    <m/>
    <m/>
    <m/>
    <m/>
    <m/>
    <m/>
    <m/>
    <x v="35"/>
  </r>
  <r>
    <n v="5.6000000000002368"/>
    <m/>
    <m/>
    <m/>
    <m/>
    <m/>
    <m/>
    <m/>
    <m/>
    <m/>
    <m/>
    <m/>
    <x v="35"/>
  </r>
  <r>
    <n v="5.602777777778015"/>
    <m/>
    <m/>
    <m/>
    <m/>
    <m/>
    <m/>
    <m/>
    <m/>
    <m/>
    <m/>
    <m/>
    <x v="35"/>
  </r>
  <r>
    <n v="5.6055555555557932"/>
    <m/>
    <m/>
    <m/>
    <m/>
    <m/>
    <m/>
    <m/>
    <m/>
    <m/>
    <m/>
    <m/>
    <x v="35"/>
  </r>
  <r>
    <n v="5.6083333333335714"/>
    <m/>
    <m/>
    <m/>
    <m/>
    <m/>
    <m/>
    <m/>
    <m/>
    <m/>
    <m/>
    <m/>
    <x v="35"/>
  </r>
  <r>
    <n v="5.6111111111113496"/>
    <m/>
    <m/>
    <m/>
    <m/>
    <m/>
    <m/>
    <m/>
    <m/>
    <m/>
    <m/>
    <m/>
    <x v="35"/>
  </r>
  <r>
    <n v="5.6138888888891278"/>
    <m/>
    <m/>
    <m/>
    <m/>
    <m/>
    <m/>
    <m/>
    <m/>
    <m/>
    <m/>
    <m/>
    <x v="35"/>
  </r>
  <r>
    <n v="5.6166666666669061"/>
    <m/>
    <m/>
    <m/>
    <m/>
    <m/>
    <m/>
    <m/>
    <m/>
    <m/>
    <m/>
    <m/>
    <x v="35"/>
  </r>
  <r>
    <n v="5.6194444444446843"/>
    <m/>
    <m/>
    <m/>
    <m/>
    <m/>
    <m/>
    <m/>
    <m/>
    <m/>
    <m/>
    <m/>
    <x v="35"/>
  </r>
  <r>
    <n v="5.6222222222224625"/>
    <m/>
    <m/>
    <m/>
    <m/>
    <m/>
    <m/>
    <m/>
    <m/>
    <m/>
    <m/>
    <m/>
    <x v="35"/>
  </r>
  <r>
    <n v="5.6250000000002407"/>
    <m/>
    <m/>
    <m/>
    <m/>
    <m/>
    <m/>
    <m/>
    <m/>
    <m/>
    <m/>
    <m/>
    <x v="35"/>
  </r>
  <r>
    <n v="5.6277777777780189"/>
    <m/>
    <m/>
    <m/>
    <m/>
    <m/>
    <m/>
    <m/>
    <m/>
    <m/>
    <m/>
    <m/>
    <x v="35"/>
  </r>
  <r>
    <n v="5.6305555555557971"/>
    <m/>
    <m/>
    <m/>
    <m/>
    <m/>
    <m/>
    <m/>
    <m/>
    <m/>
    <m/>
    <m/>
    <x v="35"/>
  </r>
  <r>
    <n v="5.6333333333335753"/>
    <m/>
    <m/>
    <m/>
    <m/>
    <m/>
    <m/>
    <m/>
    <m/>
    <m/>
    <m/>
    <m/>
    <x v="35"/>
  </r>
  <r>
    <n v="5.6361111111113535"/>
    <m/>
    <m/>
    <m/>
    <m/>
    <m/>
    <m/>
    <m/>
    <m/>
    <m/>
    <m/>
    <m/>
    <x v="35"/>
  </r>
  <r>
    <n v="5.6388888888891318"/>
    <m/>
    <m/>
    <m/>
    <m/>
    <m/>
    <m/>
    <m/>
    <m/>
    <m/>
    <m/>
    <m/>
    <x v="35"/>
  </r>
  <r>
    <n v="5.64166666666691"/>
    <m/>
    <m/>
    <m/>
    <m/>
    <m/>
    <m/>
    <m/>
    <m/>
    <m/>
    <m/>
    <m/>
    <x v="35"/>
  </r>
  <r>
    <n v="5.6444444444446882"/>
    <m/>
    <m/>
    <m/>
    <m/>
    <m/>
    <m/>
    <m/>
    <m/>
    <m/>
    <m/>
    <m/>
    <x v="35"/>
  </r>
  <r>
    <n v="5.6472222222224664"/>
    <m/>
    <m/>
    <m/>
    <m/>
    <m/>
    <m/>
    <m/>
    <m/>
    <m/>
    <m/>
    <m/>
    <x v="35"/>
  </r>
  <r>
    <n v="5.6500000000002446"/>
    <m/>
    <m/>
    <m/>
    <m/>
    <m/>
    <m/>
    <m/>
    <m/>
    <m/>
    <m/>
    <m/>
    <x v="35"/>
  </r>
  <r>
    <n v="5.6527777777780228"/>
    <m/>
    <m/>
    <m/>
    <m/>
    <m/>
    <m/>
    <m/>
    <m/>
    <m/>
    <m/>
    <m/>
    <x v="35"/>
  </r>
  <r>
    <n v="5.655555555555801"/>
    <m/>
    <m/>
    <m/>
    <m/>
    <m/>
    <m/>
    <m/>
    <m/>
    <m/>
    <m/>
    <m/>
    <x v="35"/>
  </r>
  <r>
    <n v="5.6583333333335792"/>
    <m/>
    <m/>
    <m/>
    <m/>
    <m/>
    <m/>
    <m/>
    <m/>
    <m/>
    <m/>
    <m/>
    <x v="35"/>
  </r>
  <r>
    <n v="5.6611111111113575"/>
    <m/>
    <m/>
    <m/>
    <m/>
    <m/>
    <m/>
    <m/>
    <m/>
    <m/>
    <m/>
    <m/>
    <x v="35"/>
  </r>
  <r>
    <n v="5.6638888888891357"/>
    <m/>
    <m/>
    <m/>
    <m/>
    <m/>
    <m/>
    <m/>
    <m/>
    <m/>
    <m/>
    <m/>
    <x v="35"/>
  </r>
  <r>
    <n v="5.6666666666669139"/>
    <m/>
    <m/>
    <m/>
    <m/>
    <m/>
    <m/>
    <m/>
    <m/>
    <m/>
    <m/>
    <m/>
    <x v="35"/>
  </r>
  <r>
    <n v="5.6694444444446921"/>
    <m/>
    <m/>
    <m/>
    <m/>
    <m/>
    <m/>
    <m/>
    <m/>
    <m/>
    <m/>
    <m/>
    <x v="35"/>
  </r>
  <r>
    <n v="5.6722222222224703"/>
    <m/>
    <m/>
    <m/>
    <m/>
    <m/>
    <m/>
    <m/>
    <m/>
    <m/>
    <m/>
    <m/>
    <x v="35"/>
  </r>
  <r>
    <n v="5.6750000000002485"/>
    <m/>
    <m/>
    <m/>
    <m/>
    <m/>
    <m/>
    <m/>
    <m/>
    <m/>
    <m/>
    <m/>
    <x v="35"/>
  </r>
  <r>
    <n v="5.6777777777780267"/>
    <m/>
    <m/>
    <m/>
    <m/>
    <m/>
    <m/>
    <m/>
    <m/>
    <m/>
    <m/>
    <m/>
    <x v="35"/>
  </r>
  <r>
    <n v="5.6805555555558049"/>
    <m/>
    <m/>
    <m/>
    <m/>
    <m/>
    <m/>
    <m/>
    <m/>
    <m/>
    <m/>
    <m/>
    <x v="35"/>
  </r>
  <r>
    <n v="5.6833333333335831"/>
    <m/>
    <m/>
    <m/>
    <m/>
    <m/>
    <m/>
    <m/>
    <m/>
    <m/>
    <m/>
    <m/>
    <x v="35"/>
  </r>
  <r>
    <n v="5.6861111111113614"/>
    <m/>
    <m/>
    <m/>
    <m/>
    <m/>
    <m/>
    <m/>
    <m/>
    <m/>
    <m/>
    <m/>
    <x v="35"/>
  </r>
  <r>
    <n v="5.6888888888891396"/>
    <m/>
    <m/>
    <m/>
    <m/>
    <m/>
    <m/>
    <m/>
    <m/>
    <m/>
    <m/>
    <m/>
    <x v="35"/>
  </r>
  <r>
    <n v="5.6916666666669178"/>
    <m/>
    <m/>
    <m/>
    <m/>
    <m/>
    <m/>
    <m/>
    <m/>
    <m/>
    <m/>
    <m/>
    <x v="35"/>
  </r>
  <r>
    <n v="5.694444444444696"/>
    <m/>
    <m/>
    <m/>
    <m/>
    <m/>
    <m/>
    <m/>
    <m/>
    <m/>
    <m/>
    <m/>
    <x v="35"/>
  </r>
  <r>
    <n v="5.6972222222224742"/>
    <m/>
    <m/>
    <m/>
    <m/>
    <m/>
    <m/>
    <m/>
    <m/>
    <m/>
    <m/>
    <m/>
    <x v="35"/>
  </r>
  <r>
    <n v="5.7000000000002524"/>
    <m/>
    <m/>
    <m/>
    <m/>
    <m/>
    <m/>
    <m/>
    <m/>
    <m/>
    <m/>
    <m/>
    <x v="35"/>
  </r>
  <r>
    <n v="5.7027777777780306"/>
    <m/>
    <m/>
    <m/>
    <m/>
    <m/>
    <m/>
    <m/>
    <m/>
    <m/>
    <m/>
    <m/>
    <x v="35"/>
  </r>
  <r>
    <n v="5.7055555555558088"/>
    <m/>
    <m/>
    <m/>
    <m/>
    <m/>
    <m/>
    <m/>
    <m/>
    <m/>
    <m/>
    <m/>
    <x v="35"/>
  </r>
  <r>
    <n v="5.7083333333335871"/>
    <m/>
    <m/>
    <m/>
    <m/>
    <m/>
    <m/>
    <m/>
    <m/>
    <m/>
    <m/>
    <m/>
    <x v="35"/>
  </r>
  <r>
    <n v="5.7111111111113653"/>
    <m/>
    <m/>
    <m/>
    <m/>
    <m/>
    <m/>
    <m/>
    <m/>
    <m/>
    <m/>
    <m/>
    <x v="35"/>
  </r>
  <r>
    <n v="5.7138888888891435"/>
    <m/>
    <m/>
    <m/>
    <m/>
    <m/>
    <m/>
    <m/>
    <m/>
    <m/>
    <m/>
    <m/>
    <x v="35"/>
  </r>
  <r>
    <n v="5.7166666666669217"/>
    <m/>
    <m/>
    <m/>
    <m/>
    <m/>
    <m/>
    <m/>
    <m/>
    <m/>
    <m/>
    <m/>
    <x v="35"/>
  </r>
  <r>
    <n v="5.7194444444446999"/>
    <m/>
    <m/>
    <m/>
    <m/>
    <m/>
    <m/>
    <m/>
    <m/>
    <m/>
    <m/>
    <m/>
    <x v="35"/>
  </r>
  <r>
    <n v="5.7222222222224781"/>
    <m/>
    <m/>
    <m/>
    <m/>
    <m/>
    <m/>
    <m/>
    <m/>
    <m/>
    <m/>
    <m/>
    <x v="35"/>
  </r>
  <r>
    <n v="5.7250000000002563"/>
    <m/>
    <m/>
    <m/>
    <m/>
    <m/>
    <m/>
    <m/>
    <m/>
    <m/>
    <m/>
    <m/>
    <x v="35"/>
  </r>
  <r>
    <n v="5.7277777777780345"/>
    <m/>
    <m/>
    <m/>
    <m/>
    <m/>
    <m/>
    <m/>
    <m/>
    <m/>
    <m/>
    <m/>
    <x v="35"/>
  </r>
  <r>
    <n v="5.7305555555558128"/>
    <m/>
    <m/>
    <m/>
    <m/>
    <m/>
    <m/>
    <m/>
    <m/>
    <m/>
    <m/>
    <m/>
    <x v="35"/>
  </r>
  <r>
    <n v="5.733333333333591"/>
    <m/>
    <m/>
    <m/>
    <m/>
    <m/>
    <m/>
    <m/>
    <m/>
    <m/>
    <m/>
    <m/>
    <x v="35"/>
  </r>
  <r>
    <n v="5.7361111111113692"/>
    <m/>
    <m/>
    <m/>
    <m/>
    <m/>
    <m/>
    <m/>
    <m/>
    <m/>
    <m/>
    <m/>
    <x v="35"/>
  </r>
  <r>
    <n v="5.7388888888891474"/>
    <m/>
    <m/>
    <m/>
    <m/>
    <m/>
    <m/>
    <m/>
    <m/>
    <m/>
    <m/>
    <m/>
    <x v="35"/>
  </r>
  <r>
    <n v="5.7416666666669256"/>
    <m/>
    <m/>
    <m/>
    <m/>
    <m/>
    <m/>
    <m/>
    <m/>
    <m/>
    <m/>
    <m/>
    <x v="35"/>
  </r>
  <r>
    <n v="5.7444444444447038"/>
    <m/>
    <m/>
    <m/>
    <m/>
    <m/>
    <m/>
    <m/>
    <m/>
    <m/>
    <m/>
    <m/>
    <x v="35"/>
  </r>
  <r>
    <n v="5.747222222222482"/>
    <m/>
    <m/>
    <m/>
    <m/>
    <m/>
    <m/>
    <m/>
    <m/>
    <m/>
    <m/>
    <m/>
    <x v="35"/>
  </r>
  <r>
    <n v="5.7500000000002602"/>
    <m/>
    <m/>
    <m/>
    <m/>
    <m/>
    <m/>
    <m/>
    <m/>
    <m/>
    <m/>
    <m/>
    <x v="35"/>
  </r>
  <r>
    <n v="5.7527777777780384"/>
    <m/>
    <m/>
    <m/>
    <m/>
    <m/>
    <m/>
    <m/>
    <m/>
    <m/>
    <m/>
    <m/>
    <x v="35"/>
  </r>
  <r>
    <n v="5.7555555555558167"/>
    <m/>
    <m/>
    <m/>
    <m/>
    <m/>
    <m/>
    <m/>
    <m/>
    <m/>
    <m/>
    <m/>
    <x v="35"/>
  </r>
  <r>
    <n v="5.7583333333335949"/>
    <m/>
    <m/>
    <m/>
    <m/>
    <m/>
    <m/>
    <m/>
    <m/>
    <m/>
    <m/>
    <m/>
    <x v="35"/>
  </r>
  <r>
    <n v="5.7611111111113731"/>
    <m/>
    <m/>
    <m/>
    <m/>
    <m/>
    <m/>
    <m/>
    <m/>
    <m/>
    <m/>
    <m/>
    <x v="35"/>
  </r>
  <r>
    <n v="5.7638888888891513"/>
    <m/>
    <m/>
    <m/>
    <m/>
    <m/>
    <m/>
    <m/>
    <m/>
    <m/>
    <m/>
    <m/>
    <x v="35"/>
  </r>
  <r>
    <n v="5.7666666666669295"/>
    <m/>
    <m/>
    <m/>
    <m/>
    <m/>
    <m/>
    <m/>
    <m/>
    <m/>
    <m/>
    <m/>
    <x v="35"/>
  </r>
  <r>
    <n v="5.7694444444447077"/>
    <m/>
    <m/>
    <m/>
    <m/>
    <m/>
    <m/>
    <m/>
    <m/>
    <m/>
    <m/>
    <m/>
    <x v="35"/>
  </r>
  <r>
    <n v="5.7722222222224859"/>
    <m/>
    <m/>
    <m/>
    <m/>
    <m/>
    <m/>
    <m/>
    <m/>
    <m/>
    <m/>
    <m/>
    <x v="35"/>
  </r>
  <r>
    <n v="5.7750000000002641"/>
    <m/>
    <m/>
    <m/>
    <m/>
    <m/>
    <m/>
    <m/>
    <m/>
    <m/>
    <m/>
    <m/>
    <x v="35"/>
  </r>
  <r>
    <n v="5.7777777777780424"/>
    <m/>
    <m/>
    <m/>
    <m/>
    <m/>
    <m/>
    <m/>
    <m/>
    <m/>
    <m/>
    <m/>
    <x v="35"/>
  </r>
  <r>
    <n v="5.7805555555558206"/>
    <m/>
    <m/>
    <m/>
    <m/>
    <m/>
    <m/>
    <m/>
    <m/>
    <m/>
    <m/>
    <m/>
    <x v="35"/>
  </r>
  <r>
    <n v="5.7833333333335988"/>
    <m/>
    <m/>
    <m/>
    <m/>
    <m/>
    <m/>
    <m/>
    <m/>
    <m/>
    <m/>
    <m/>
    <x v="35"/>
  </r>
  <r>
    <n v="5.786111111111377"/>
    <m/>
    <m/>
    <m/>
    <m/>
    <m/>
    <m/>
    <m/>
    <m/>
    <m/>
    <m/>
    <m/>
    <x v="35"/>
  </r>
  <r>
    <n v="5.7888888888891552"/>
    <m/>
    <m/>
    <m/>
    <m/>
    <m/>
    <m/>
    <m/>
    <m/>
    <m/>
    <m/>
    <m/>
    <x v="35"/>
  </r>
  <r>
    <n v="5.7916666666669334"/>
    <m/>
    <m/>
    <m/>
    <m/>
    <m/>
    <m/>
    <m/>
    <m/>
    <m/>
    <m/>
    <m/>
    <x v="35"/>
  </r>
  <r>
    <n v="5.7944444444447116"/>
    <m/>
    <m/>
    <m/>
    <m/>
    <m/>
    <m/>
    <m/>
    <m/>
    <m/>
    <m/>
    <m/>
    <x v="35"/>
  </r>
  <r>
    <n v="5.7972222222224898"/>
    <m/>
    <m/>
    <m/>
    <m/>
    <m/>
    <m/>
    <m/>
    <m/>
    <m/>
    <m/>
    <m/>
    <x v="35"/>
  </r>
  <r>
    <n v="5.8000000000002681"/>
    <m/>
    <m/>
    <m/>
    <m/>
    <m/>
    <m/>
    <m/>
    <m/>
    <m/>
    <m/>
    <m/>
    <x v="35"/>
  </r>
  <r>
    <n v="5.8027777777780463"/>
    <m/>
    <m/>
    <m/>
    <m/>
    <m/>
    <m/>
    <m/>
    <m/>
    <m/>
    <m/>
    <m/>
    <x v="35"/>
  </r>
  <r>
    <n v="5.8055555555558245"/>
    <m/>
    <m/>
    <m/>
    <m/>
    <m/>
    <m/>
    <m/>
    <m/>
    <m/>
    <m/>
    <m/>
    <x v="35"/>
  </r>
  <r>
    <n v="5.8083333333336027"/>
    <m/>
    <m/>
    <m/>
    <m/>
    <m/>
    <m/>
    <m/>
    <m/>
    <m/>
    <m/>
    <m/>
    <x v="35"/>
  </r>
  <r>
    <n v="5.8111111111113809"/>
    <m/>
    <m/>
    <m/>
    <m/>
    <m/>
    <m/>
    <m/>
    <m/>
    <m/>
    <m/>
    <m/>
    <x v="35"/>
  </r>
  <r>
    <n v="5.8138888888891591"/>
    <m/>
    <m/>
    <m/>
    <m/>
    <m/>
    <m/>
    <m/>
    <m/>
    <m/>
    <m/>
    <m/>
    <x v="35"/>
  </r>
  <r>
    <n v="5.8166666666669373"/>
    <m/>
    <m/>
    <m/>
    <m/>
    <m/>
    <m/>
    <m/>
    <m/>
    <m/>
    <m/>
    <m/>
    <x v="35"/>
  </r>
  <r>
    <n v="5.8194444444447155"/>
    <m/>
    <m/>
    <m/>
    <m/>
    <m/>
    <m/>
    <m/>
    <m/>
    <m/>
    <m/>
    <m/>
    <x v="35"/>
  </r>
  <r>
    <n v="5.8222222222224937"/>
    <m/>
    <m/>
    <m/>
    <m/>
    <m/>
    <m/>
    <m/>
    <m/>
    <m/>
    <m/>
    <m/>
    <x v="35"/>
  </r>
  <r>
    <n v="5.825000000000272"/>
    <m/>
    <m/>
    <m/>
    <m/>
    <m/>
    <m/>
    <m/>
    <m/>
    <m/>
    <m/>
    <m/>
    <x v="35"/>
  </r>
  <r>
    <n v="5.8277777777780502"/>
    <m/>
    <m/>
    <m/>
    <m/>
    <m/>
    <m/>
    <m/>
    <m/>
    <m/>
    <m/>
    <m/>
    <x v="35"/>
  </r>
  <r>
    <n v="5.8305555555558284"/>
    <m/>
    <m/>
    <m/>
    <m/>
    <m/>
    <m/>
    <m/>
    <m/>
    <m/>
    <m/>
    <m/>
    <x v="35"/>
  </r>
  <r>
    <n v="5.8333333333336066"/>
    <m/>
    <m/>
    <m/>
    <m/>
    <m/>
    <m/>
    <m/>
    <m/>
    <m/>
    <m/>
    <m/>
    <x v="35"/>
  </r>
  <r>
    <n v="5.8361111111113848"/>
    <m/>
    <m/>
    <m/>
    <m/>
    <m/>
    <m/>
    <m/>
    <m/>
    <m/>
    <m/>
    <m/>
    <x v="35"/>
  </r>
  <r>
    <n v="5.838888888889163"/>
    <m/>
    <m/>
    <m/>
    <m/>
    <m/>
    <m/>
    <m/>
    <m/>
    <m/>
    <m/>
    <m/>
    <x v="35"/>
  </r>
  <r>
    <n v="5.8416666666669412"/>
    <m/>
    <m/>
    <m/>
    <m/>
    <m/>
    <m/>
    <m/>
    <m/>
    <m/>
    <m/>
    <m/>
    <x v="35"/>
  </r>
  <r>
    <n v="5.8444444444447194"/>
    <m/>
    <m/>
    <m/>
    <m/>
    <m/>
    <m/>
    <m/>
    <m/>
    <m/>
    <m/>
    <m/>
    <x v="35"/>
  </r>
  <r>
    <n v="5.8472222222224977"/>
    <m/>
    <m/>
    <m/>
    <m/>
    <m/>
    <m/>
    <m/>
    <m/>
    <m/>
    <m/>
    <m/>
    <x v="35"/>
  </r>
  <r>
    <n v="5.8500000000002759"/>
    <m/>
    <m/>
    <m/>
    <m/>
    <m/>
    <m/>
    <m/>
    <m/>
    <m/>
    <m/>
    <m/>
    <x v="35"/>
  </r>
  <r>
    <n v="5.8527777777780541"/>
    <m/>
    <m/>
    <m/>
    <m/>
    <m/>
    <m/>
    <m/>
    <m/>
    <m/>
    <m/>
    <m/>
    <x v="35"/>
  </r>
  <r>
    <n v="5.8555555555558323"/>
    <m/>
    <m/>
    <m/>
    <m/>
    <m/>
    <m/>
    <m/>
    <m/>
    <m/>
    <m/>
    <m/>
    <x v="35"/>
  </r>
  <r>
    <n v="5.8583333333336105"/>
    <m/>
    <m/>
    <m/>
    <m/>
    <m/>
    <m/>
    <m/>
    <m/>
    <m/>
    <m/>
    <m/>
    <x v="35"/>
  </r>
  <r>
    <n v="5.8611111111113887"/>
    <m/>
    <m/>
    <m/>
    <m/>
    <m/>
    <m/>
    <m/>
    <m/>
    <m/>
    <m/>
    <m/>
    <x v="35"/>
  </r>
  <r>
    <n v="5.8638888888891669"/>
    <m/>
    <m/>
    <m/>
    <m/>
    <m/>
    <m/>
    <m/>
    <m/>
    <m/>
    <m/>
    <m/>
    <x v="35"/>
  </r>
  <r>
    <n v="5.8666666666669451"/>
    <m/>
    <m/>
    <m/>
    <m/>
    <m/>
    <m/>
    <m/>
    <m/>
    <m/>
    <m/>
    <m/>
    <x v="35"/>
  </r>
  <r>
    <n v="5.8694444444447234"/>
    <m/>
    <m/>
    <m/>
    <m/>
    <m/>
    <m/>
    <m/>
    <m/>
    <m/>
    <m/>
    <m/>
    <x v="35"/>
  </r>
  <r>
    <n v="5.8722222222225016"/>
    <m/>
    <m/>
    <m/>
    <m/>
    <m/>
    <m/>
    <m/>
    <m/>
    <m/>
    <m/>
    <m/>
    <x v="35"/>
  </r>
  <r>
    <n v="5.8750000000002798"/>
    <m/>
    <m/>
    <m/>
    <m/>
    <m/>
    <m/>
    <m/>
    <m/>
    <m/>
    <m/>
    <m/>
    <x v="35"/>
  </r>
  <r>
    <n v="5.877777777778058"/>
    <m/>
    <m/>
    <m/>
    <m/>
    <m/>
    <m/>
    <m/>
    <m/>
    <m/>
    <m/>
    <m/>
    <x v="35"/>
  </r>
  <r>
    <n v="5.8805555555558362"/>
    <m/>
    <m/>
    <m/>
    <m/>
    <m/>
    <m/>
    <m/>
    <m/>
    <m/>
    <m/>
    <m/>
    <x v="35"/>
  </r>
  <r>
    <n v="5.8833333333336144"/>
    <m/>
    <m/>
    <m/>
    <m/>
    <m/>
    <m/>
    <m/>
    <m/>
    <m/>
    <m/>
    <m/>
    <x v="35"/>
  </r>
  <r>
    <n v="5.8861111111113926"/>
    <m/>
    <m/>
    <m/>
    <m/>
    <m/>
    <m/>
    <m/>
    <m/>
    <m/>
    <m/>
    <m/>
    <x v="35"/>
  </r>
  <r>
    <n v="5.8888888888891708"/>
    <m/>
    <m/>
    <m/>
    <m/>
    <m/>
    <m/>
    <m/>
    <m/>
    <m/>
    <m/>
    <m/>
    <x v="35"/>
  </r>
  <r>
    <n v="5.891666666666949"/>
    <m/>
    <m/>
    <m/>
    <m/>
    <m/>
    <m/>
    <m/>
    <m/>
    <m/>
    <m/>
    <m/>
    <x v="35"/>
  </r>
  <r>
    <n v="5.8944444444447273"/>
    <m/>
    <m/>
    <m/>
    <m/>
    <m/>
    <m/>
    <m/>
    <m/>
    <m/>
    <m/>
    <m/>
    <x v="35"/>
  </r>
  <r>
    <n v="5.8972222222225055"/>
    <m/>
    <m/>
    <m/>
    <m/>
    <m/>
    <m/>
    <m/>
    <m/>
    <m/>
    <m/>
    <m/>
    <x v="35"/>
  </r>
  <r>
    <n v="5.9000000000002837"/>
    <m/>
    <m/>
    <m/>
    <m/>
    <m/>
    <m/>
    <m/>
    <m/>
    <m/>
    <m/>
    <m/>
    <x v="35"/>
  </r>
  <r>
    <n v="5.9027777777780619"/>
    <m/>
    <m/>
    <m/>
    <m/>
    <m/>
    <m/>
    <m/>
    <m/>
    <m/>
    <m/>
    <m/>
    <x v="35"/>
  </r>
  <r>
    <n v="5.9055555555558401"/>
    <m/>
    <m/>
    <m/>
    <m/>
    <m/>
    <m/>
    <m/>
    <m/>
    <m/>
    <m/>
    <m/>
    <x v="35"/>
  </r>
  <r>
    <n v="5.9083333333336183"/>
    <m/>
    <m/>
    <m/>
    <m/>
    <m/>
    <m/>
    <m/>
    <m/>
    <m/>
    <m/>
    <m/>
    <x v="35"/>
  </r>
  <r>
    <n v="5.9111111111113965"/>
    <m/>
    <m/>
    <m/>
    <m/>
    <m/>
    <m/>
    <m/>
    <m/>
    <m/>
    <m/>
    <m/>
    <x v="35"/>
  </r>
  <r>
    <n v="5.9138888888891747"/>
    <m/>
    <m/>
    <m/>
    <m/>
    <m/>
    <m/>
    <m/>
    <m/>
    <m/>
    <m/>
    <m/>
    <x v="35"/>
  </r>
  <r>
    <n v="5.916666666666953"/>
    <m/>
    <m/>
    <m/>
    <m/>
    <m/>
    <m/>
    <m/>
    <m/>
    <m/>
    <m/>
    <m/>
    <x v="35"/>
  </r>
  <r>
    <n v="5.9194444444447312"/>
    <m/>
    <m/>
    <m/>
    <m/>
    <m/>
    <m/>
    <m/>
    <m/>
    <m/>
    <m/>
    <m/>
    <x v="35"/>
  </r>
  <r>
    <n v="5.9222222222225094"/>
    <m/>
    <m/>
    <m/>
    <m/>
    <m/>
    <m/>
    <m/>
    <m/>
    <m/>
    <m/>
    <m/>
    <x v="35"/>
  </r>
  <r>
    <n v="5.9250000000002876"/>
    <m/>
    <m/>
    <m/>
    <m/>
    <m/>
    <m/>
    <m/>
    <m/>
    <m/>
    <m/>
    <m/>
    <x v="35"/>
  </r>
  <r>
    <n v="5.9277777777780658"/>
    <m/>
    <m/>
    <m/>
    <m/>
    <m/>
    <m/>
    <m/>
    <m/>
    <m/>
    <m/>
    <m/>
    <x v="35"/>
  </r>
  <r>
    <n v="5.930555555555844"/>
    <m/>
    <m/>
    <m/>
    <m/>
    <m/>
    <m/>
    <m/>
    <m/>
    <m/>
    <m/>
    <m/>
    <x v="35"/>
  </r>
  <r>
    <n v="5.9333333333336222"/>
    <m/>
    <m/>
    <m/>
    <m/>
    <m/>
    <m/>
    <m/>
    <m/>
    <m/>
    <m/>
    <m/>
    <x v="35"/>
  </r>
  <r>
    <n v="5.9361111111114004"/>
    <m/>
    <m/>
    <m/>
    <m/>
    <m/>
    <m/>
    <m/>
    <m/>
    <m/>
    <m/>
    <m/>
    <x v="35"/>
  </r>
  <r>
    <n v="5.9388888888891787"/>
    <m/>
    <m/>
    <m/>
    <m/>
    <m/>
    <m/>
    <m/>
    <m/>
    <m/>
    <m/>
    <m/>
    <x v="35"/>
  </r>
  <r>
    <n v="5.9416666666669569"/>
    <m/>
    <m/>
    <m/>
    <m/>
    <m/>
    <m/>
    <m/>
    <m/>
    <m/>
    <m/>
    <m/>
    <x v="35"/>
  </r>
  <r>
    <n v="5.9444444444447351"/>
    <m/>
    <m/>
    <m/>
    <m/>
    <m/>
    <m/>
    <m/>
    <m/>
    <m/>
    <m/>
    <m/>
    <x v="35"/>
  </r>
  <r>
    <n v="5.9472222222225133"/>
    <m/>
    <m/>
    <m/>
    <m/>
    <m/>
    <m/>
    <m/>
    <m/>
    <m/>
    <m/>
    <m/>
    <x v="35"/>
  </r>
  <r>
    <n v="5.9500000000002915"/>
    <m/>
    <m/>
    <m/>
    <m/>
    <m/>
    <m/>
    <m/>
    <m/>
    <m/>
    <m/>
    <m/>
    <x v="35"/>
  </r>
  <r>
    <n v="5.9527777777780697"/>
    <m/>
    <m/>
    <m/>
    <m/>
    <m/>
    <m/>
    <m/>
    <m/>
    <m/>
    <m/>
    <m/>
    <x v="35"/>
  </r>
  <r>
    <n v="5.9555555555558479"/>
    <m/>
    <m/>
    <m/>
    <m/>
    <m/>
    <m/>
    <m/>
    <m/>
    <m/>
    <m/>
    <m/>
    <x v="35"/>
  </r>
  <r>
    <n v="5.9583333333336261"/>
    <m/>
    <m/>
    <m/>
    <m/>
    <m/>
    <m/>
    <m/>
    <m/>
    <m/>
    <m/>
    <m/>
    <x v="35"/>
  </r>
  <r>
    <n v="5.9611111111114043"/>
    <m/>
    <m/>
    <m/>
    <m/>
    <m/>
    <m/>
    <m/>
    <m/>
    <m/>
    <m/>
    <m/>
    <x v="35"/>
  </r>
  <r>
    <n v="5.9638888888891826"/>
    <m/>
    <m/>
    <m/>
    <m/>
    <m/>
    <m/>
    <m/>
    <m/>
    <m/>
    <m/>
    <m/>
    <x v="35"/>
  </r>
  <r>
    <n v="5.9666666666669608"/>
    <m/>
    <m/>
    <m/>
    <m/>
    <m/>
    <m/>
    <m/>
    <m/>
    <m/>
    <m/>
    <m/>
    <x v="35"/>
  </r>
  <r>
    <n v="5.969444444444739"/>
    <m/>
    <m/>
    <m/>
    <m/>
    <m/>
    <m/>
    <m/>
    <m/>
    <m/>
    <m/>
    <m/>
    <x v="35"/>
  </r>
  <r>
    <n v="5.9722222222225172"/>
    <m/>
    <m/>
    <m/>
    <m/>
    <m/>
    <m/>
    <m/>
    <m/>
    <m/>
    <m/>
    <m/>
    <x v="35"/>
  </r>
  <r>
    <n v="5.9750000000002954"/>
    <m/>
    <m/>
    <m/>
    <m/>
    <m/>
    <m/>
    <m/>
    <m/>
    <m/>
    <m/>
    <m/>
    <x v="35"/>
  </r>
  <r>
    <n v="5.9777777777780736"/>
    <m/>
    <m/>
    <m/>
    <m/>
    <m/>
    <m/>
    <m/>
    <m/>
    <m/>
    <m/>
    <m/>
    <x v="35"/>
  </r>
  <r>
    <n v="5.9805555555558518"/>
    <m/>
    <m/>
    <m/>
    <m/>
    <m/>
    <m/>
    <m/>
    <m/>
    <m/>
    <m/>
    <m/>
    <x v="35"/>
  </r>
  <r>
    <n v="5.98333333333363"/>
    <m/>
    <m/>
    <m/>
    <m/>
    <m/>
    <m/>
    <m/>
    <m/>
    <m/>
    <m/>
    <m/>
    <x v="35"/>
  </r>
  <r>
    <n v="5.9861111111114083"/>
    <m/>
    <m/>
    <m/>
    <m/>
    <m/>
    <m/>
    <m/>
    <m/>
    <m/>
    <m/>
    <m/>
    <x v="35"/>
  </r>
  <r>
    <n v="5.9888888888891865"/>
    <m/>
    <m/>
    <m/>
    <m/>
    <m/>
    <m/>
    <m/>
    <m/>
    <m/>
    <m/>
    <m/>
    <x v="35"/>
  </r>
  <r>
    <n v="5.9916666666669647"/>
    <m/>
    <m/>
    <m/>
    <m/>
    <m/>
    <m/>
    <m/>
    <m/>
    <m/>
    <m/>
    <m/>
    <x v="35"/>
  </r>
  <r>
    <n v="5.9944444444447429"/>
    <m/>
    <m/>
    <m/>
    <m/>
    <m/>
    <m/>
    <m/>
    <m/>
    <m/>
    <m/>
    <m/>
    <x v="35"/>
  </r>
  <r>
    <n v="5.9972222222225211"/>
    <m/>
    <m/>
    <m/>
    <m/>
    <m/>
    <m/>
    <m/>
    <m/>
    <m/>
    <m/>
    <m/>
    <x v="35"/>
  </r>
  <r>
    <n v="6.0000000000002993"/>
    <m/>
    <m/>
    <m/>
    <m/>
    <m/>
    <m/>
    <m/>
    <m/>
    <m/>
    <m/>
    <m/>
    <x v="35"/>
  </r>
  <r>
    <n v="6.0027777777780775"/>
    <m/>
    <m/>
    <m/>
    <m/>
    <m/>
    <m/>
    <m/>
    <m/>
    <m/>
    <m/>
    <m/>
    <x v="35"/>
  </r>
  <r>
    <n v="6.0055555555558557"/>
    <m/>
    <m/>
    <m/>
    <m/>
    <m/>
    <m/>
    <m/>
    <m/>
    <m/>
    <m/>
    <m/>
    <x v="35"/>
  </r>
  <r>
    <n v="6.008333333333634"/>
    <m/>
    <m/>
    <m/>
    <m/>
    <m/>
    <m/>
    <m/>
    <m/>
    <m/>
    <m/>
    <m/>
    <x v="35"/>
  </r>
  <r>
    <n v="6.0111111111114122"/>
    <m/>
    <m/>
    <m/>
    <m/>
    <m/>
    <m/>
    <m/>
    <m/>
    <m/>
    <m/>
    <m/>
    <x v="35"/>
  </r>
  <r>
    <n v="6.0138888888891904"/>
    <m/>
    <m/>
    <m/>
    <m/>
    <m/>
    <m/>
    <m/>
    <m/>
    <m/>
    <m/>
    <m/>
    <x v="35"/>
  </r>
  <r>
    <n v="6.0166666666669686"/>
    <m/>
    <m/>
    <m/>
    <m/>
    <m/>
    <m/>
    <m/>
    <m/>
    <m/>
    <m/>
    <m/>
    <x v="35"/>
  </r>
  <r>
    <n v="6.0194444444447468"/>
    <m/>
    <m/>
    <m/>
    <m/>
    <m/>
    <m/>
    <m/>
    <m/>
    <m/>
    <m/>
    <m/>
    <x v="35"/>
  </r>
  <r>
    <n v="6.022222222222525"/>
    <m/>
    <m/>
    <m/>
    <m/>
    <m/>
    <m/>
    <m/>
    <m/>
    <m/>
    <m/>
    <m/>
    <x v="35"/>
  </r>
  <r>
    <n v="6.0250000000003032"/>
    <m/>
    <m/>
    <m/>
    <m/>
    <m/>
    <m/>
    <m/>
    <m/>
    <m/>
    <m/>
    <m/>
    <x v="35"/>
  </r>
  <r>
    <n v="6.0277777777780814"/>
    <m/>
    <m/>
    <m/>
    <m/>
    <m/>
    <m/>
    <m/>
    <m/>
    <m/>
    <m/>
    <m/>
    <x v="35"/>
  </r>
  <r>
    <n v="6.0305555555558596"/>
    <m/>
    <m/>
    <m/>
    <m/>
    <m/>
    <m/>
    <m/>
    <m/>
    <m/>
    <m/>
    <m/>
    <x v="35"/>
  </r>
  <r>
    <n v="6.0333333333336379"/>
    <m/>
    <m/>
    <m/>
    <m/>
    <m/>
    <m/>
    <m/>
    <m/>
    <m/>
    <m/>
    <m/>
    <x v="35"/>
  </r>
  <r>
    <n v="6.0361111111114161"/>
    <m/>
    <m/>
    <m/>
    <m/>
    <m/>
    <m/>
    <m/>
    <m/>
    <m/>
    <m/>
    <m/>
    <x v="35"/>
  </r>
  <r>
    <n v="6.0388888888891943"/>
    <m/>
    <m/>
    <m/>
    <m/>
    <m/>
    <m/>
    <m/>
    <m/>
    <m/>
    <m/>
    <m/>
    <x v="35"/>
  </r>
  <r>
    <n v="6.0416666666669725"/>
    <m/>
    <m/>
    <m/>
    <m/>
    <m/>
    <m/>
    <m/>
    <m/>
    <m/>
    <m/>
    <m/>
    <x v="35"/>
  </r>
  <r>
    <n v="6.0444444444447507"/>
    <m/>
    <m/>
    <m/>
    <m/>
    <m/>
    <m/>
    <m/>
    <m/>
    <m/>
    <m/>
    <m/>
    <x v="35"/>
  </r>
  <r>
    <n v="6.0472222222225289"/>
    <m/>
    <m/>
    <m/>
    <m/>
    <m/>
    <m/>
    <m/>
    <m/>
    <m/>
    <m/>
    <m/>
    <x v="35"/>
  </r>
  <r>
    <n v="6.0500000000003071"/>
    <m/>
    <m/>
    <m/>
    <m/>
    <m/>
    <m/>
    <m/>
    <m/>
    <m/>
    <m/>
    <m/>
    <x v="35"/>
  </r>
  <r>
    <n v="6.0527777777780853"/>
    <m/>
    <m/>
    <m/>
    <m/>
    <m/>
    <m/>
    <m/>
    <m/>
    <m/>
    <m/>
    <m/>
    <x v="35"/>
  </r>
  <r>
    <n v="6.0555555555558636"/>
    <m/>
    <m/>
    <m/>
    <m/>
    <m/>
    <m/>
    <m/>
    <m/>
    <m/>
    <m/>
    <m/>
    <x v="35"/>
  </r>
  <r>
    <n v="6.0583333333336418"/>
    <m/>
    <m/>
    <m/>
    <m/>
    <m/>
    <m/>
    <m/>
    <m/>
    <m/>
    <m/>
    <m/>
    <x v="35"/>
  </r>
  <r>
    <n v="6.06111111111142"/>
    <m/>
    <m/>
    <m/>
    <m/>
    <m/>
    <m/>
    <m/>
    <m/>
    <m/>
    <m/>
    <m/>
    <x v="35"/>
  </r>
  <r>
    <n v="6.0638888888891982"/>
    <m/>
    <m/>
    <m/>
    <m/>
    <m/>
    <m/>
    <m/>
    <m/>
    <m/>
    <m/>
    <m/>
    <x v="35"/>
  </r>
  <r>
    <n v="6.0666666666669764"/>
    <m/>
    <m/>
    <m/>
    <m/>
    <m/>
    <m/>
    <m/>
    <m/>
    <m/>
    <m/>
    <m/>
    <x v="35"/>
  </r>
  <r>
    <n v="6.0694444444447546"/>
    <m/>
    <m/>
    <m/>
    <m/>
    <m/>
    <m/>
    <m/>
    <m/>
    <m/>
    <m/>
    <m/>
    <x v="35"/>
  </r>
  <r>
    <n v="6.0722222222225328"/>
    <m/>
    <m/>
    <m/>
    <m/>
    <m/>
    <m/>
    <m/>
    <m/>
    <m/>
    <m/>
    <m/>
    <x v="35"/>
  </r>
  <r>
    <n v="6.075000000000311"/>
    <m/>
    <m/>
    <m/>
    <m/>
    <m/>
    <m/>
    <m/>
    <m/>
    <m/>
    <m/>
    <m/>
    <x v="35"/>
  </r>
  <r>
    <n v="6.0777777777780893"/>
    <m/>
    <m/>
    <m/>
    <m/>
    <m/>
    <m/>
    <m/>
    <m/>
    <m/>
    <m/>
    <m/>
    <x v="35"/>
  </r>
  <r>
    <n v="6.0805555555558675"/>
    <m/>
    <m/>
    <m/>
    <m/>
    <m/>
    <m/>
    <m/>
    <m/>
    <m/>
    <m/>
    <m/>
    <x v="35"/>
  </r>
  <r>
    <n v="6.0833333333336457"/>
    <m/>
    <m/>
    <m/>
    <m/>
    <m/>
    <m/>
    <m/>
    <m/>
    <m/>
    <m/>
    <m/>
    <x v="35"/>
  </r>
  <r>
    <n v="6.0861111111114239"/>
    <m/>
    <m/>
    <m/>
    <m/>
    <m/>
    <m/>
    <m/>
    <m/>
    <m/>
    <m/>
    <m/>
    <x v="35"/>
  </r>
  <r>
    <n v="6.0888888888892021"/>
    <m/>
    <m/>
    <m/>
    <m/>
    <m/>
    <m/>
    <m/>
    <m/>
    <m/>
    <m/>
    <m/>
    <x v="35"/>
  </r>
  <r>
    <n v="6.0916666666669803"/>
    <m/>
    <m/>
    <m/>
    <m/>
    <m/>
    <m/>
    <m/>
    <m/>
    <m/>
    <m/>
    <m/>
    <x v="35"/>
  </r>
  <r>
    <n v="6.0944444444447585"/>
    <m/>
    <m/>
    <m/>
    <m/>
    <m/>
    <m/>
    <m/>
    <m/>
    <m/>
    <m/>
    <m/>
    <x v="35"/>
  </r>
  <r>
    <n v="6.0972222222225367"/>
    <m/>
    <m/>
    <m/>
    <m/>
    <m/>
    <m/>
    <m/>
    <m/>
    <m/>
    <m/>
    <m/>
    <x v="35"/>
  </r>
  <r>
    <n v="6.1000000000003149"/>
    <m/>
    <m/>
    <m/>
    <m/>
    <m/>
    <m/>
    <m/>
    <m/>
    <m/>
    <m/>
    <m/>
    <x v="35"/>
  </r>
  <r>
    <n v="6.1027777777780932"/>
    <m/>
    <m/>
    <m/>
    <m/>
    <m/>
    <m/>
    <m/>
    <m/>
    <m/>
    <m/>
    <m/>
    <x v="35"/>
  </r>
  <r>
    <n v="6.1055555555558714"/>
    <m/>
    <m/>
    <m/>
    <m/>
    <m/>
    <m/>
    <m/>
    <m/>
    <m/>
    <m/>
    <m/>
    <x v="35"/>
  </r>
  <r>
    <n v="6.1083333333336496"/>
    <m/>
    <m/>
    <m/>
    <m/>
    <m/>
    <m/>
    <m/>
    <m/>
    <m/>
    <m/>
    <m/>
    <x v="35"/>
  </r>
  <r>
    <n v="6.1111111111114278"/>
    <m/>
    <m/>
    <m/>
    <m/>
    <m/>
    <m/>
    <m/>
    <m/>
    <m/>
    <m/>
    <m/>
    <x v="35"/>
  </r>
  <r>
    <n v="6.113888888889206"/>
    <m/>
    <m/>
    <m/>
    <m/>
    <m/>
    <m/>
    <m/>
    <m/>
    <m/>
    <m/>
    <m/>
    <x v="35"/>
  </r>
  <r>
    <n v="6.1166666666669842"/>
    <m/>
    <m/>
    <m/>
    <m/>
    <m/>
    <m/>
    <m/>
    <m/>
    <m/>
    <m/>
    <m/>
    <x v="35"/>
  </r>
  <r>
    <n v="6.1194444444447624"/>
    <m/>
    <m/>
    <m/>
    <m/>
    <m/>
    <m/>
    <m/>
    <m/>
    <m/>
    <m/>
    <m/>
    <x v="35"/>
  </r>
  <r>
    <n v="6.1222222222225406"/>
    <m/>
    <m/>
    <m/>
    <m/>
    <m/>
    <m/>
    <m/>
    <m/>
    <m/>
    <m/>
    <m/>
    <x v="35"/>
  </r>
  <r>
    <n v="6.1250000000003189"/>
    <m/>
    <m/>
    <m/>
    <m/>
    <m/>
    <m/>
    <m/>
    <m/>
    <m/>
    <m/>
    <m/>
    <x v="35"/>
  </r>
  <r>
    <n v="6.1277777777780971"/>
    <m/>
    <m/>
    <m/>
    <m/>
    <m/>
    <m/>
    <m/>
    <m/>
    <m/>
    <m/>
    <m/>
    <x v="35"/>
  </r>
  <r>
    <n v="6.1305555555558753"/>
    <m/>
    <m/>
    <m/>
    <m/>
    <m/>
    <m/>
    <m/>
    <m/>
    <m/>
    <m/>
    <m/>
    <x v="35"/>
  </r>
  <r>
    <n v="6.1333333333336535"/>
    <m/>
    <m/>
    <m/>
    <m/>
    <m/>
    <m/>
    <m/>
    <m/>
    <m/>
    <m/>
    <m/>
    <x v="35"/>
  </r>
  <r>
    <n v="6.1361111111114317"/>
    <m/>
    <m/>
    <m/>
    <m/>
    <m/>
    <m/>
    <m/>
    <m/>
    <m/>
    <m/>
    <m/>
    <x v="35"/>
  </r>
  <r>
    <n v="6.1388888888892099"/>
    <m/>
    <m/>
    <m/>
    <m/>
    <m/>
    <m/>
    <m/>
    <m/>
    <m/>
    <m/>
    <m/>
    <x v="35"/>
  </r>
  <r>
    <n v="6.1416666666669881"/>
    <m/>
    <m/>
    <m/>
    <m/>
    <m/>
    <m/>
    <m/>
    <m/>
    <m/>
    <m/>
    <m/>
    <x v="35"/>
  </r>
  <r>
    <n v="6.1444444444447663"/>
    <m/>
    <m/>
    <m/>
    <m/>
    <m/>
    <m/>
    <m/>
    <m/>
    <m/>
    <m/>
    <m/>
    <x v="35"/>
  </r>
  <r>
    <n v="6.1472222222225446"/>
    <m/>
    <m/>
    <m/>
    <m/>
    <m/>
    <m/>
    <m/>
    <m/>
    <m/>
    <m/>
    <m/>
    <x v="35"/>
  </r>
  <r>
    <n v="6.1500000000003228"/>
    <m/>
    <m/>
    <m/>
    <m/>
    <m/>
    <m/>
    <m/>
    <m/>
    <m/>
    <m/>
    <m/>
    <x v="35"/>
  </r>
  <r>
    <n v="6.152777777778101"/>
    <m/>
    <m/>
    <m/>
    <m/>
    <m/>
    <m/>
    <m/>
    <m/>
    <m/>
    <m/>
    <m/>
    <x v="35"/>
  </r>
  <r>
    <n v="6.1555555555558792"/>
    <m/>
    <m/>
    <m/>
    <m/>
    <m/>
    <m/>
    <m/>
    <m/>
    <m/>
    <m/>
    <m/>
    <x v="35"/>
  </r>
  <r>
    <n v="6.1583333333336574"/>
    <m/>
    <m/>
    <m/>
    <m/>
    <m/>
    <m/>
    <m/>
    <m/>
    <m/>
    <m/>
    <m/>
    <x v="35"/>
  </r>
  <r>
    <n v="6.1611111111114356"/>
    <m/>
    <m/>
    <m/>
    <m/>
    <m/>
    <m/>
    <m/>
    <m/>
    <m/>
    <m/>
    <m/>
    <x v="35"/>
  </r>
  <r>
    <n v="6.1638888888892138"/>
    <m/>
    <m/>
    <m/>
    <m/>
    <m/>
    <m/>
    <m/>
    <m/>
    <m/>
    <m/>
    <m/>
    <x v="35"/>
  </r>
  <r>
    <n v="6.166666666666992"/>
    <m/>
    <m/>
    <m/>
    <m/>
    <m/>
    <m/>
    <m/>
    <m/>
    <m/>
    <m/>
    <m/>
    <x v="35"/>
  </r>
  <r>
    <n v="6.1694444444447702"/>
    <m/>
    <m/>
    <m/>
    <m/>
    <m/>
    <m/>
    <m/>
    <m/>
    <m/>
    <m/>
    <m/>
    <x v="35"/>
  </r>
  <r>
    <n v="6.1722222222225485"/>
    <m/>
    <m/>
    <m/>
    <m/>
    <m/>
    <m/>
    <m/>
    <m/>
    <m/>
    <m/>
    <m/>
    <x v="35"/>
  </r>
  <r>
    <n v="6.1750000000003267"/>
    <m/>
    <m/>
    <m/>
    <m/>
    <m/>
    <m/>
    <m/>
    <m/>
    <m/>
    <m/>
    <m/>
    <x v="35"/>
  </r>
  <r>
    <n v="6.1777777777781049"/>
    <m/>
    <m/>
    <m/>
    <m/>
    <m/>
    <m/>
    <m/>
    <m/>
    <m/>
    <m/>
    <m/>
    <x v="35"/>
  </r>
  <r>
    <n v="6.1805555555558831"/>
    <m/>
    <m/>
    <m/>
    <m/>
    <m/>
    <m/>
    <m/>
    <m/>
    <m/>
    <m/>
    <m/>
    <x v="35"/>
  </r>
  <r>
    <n v="6.1833333333336613"/>
    <m/>
    <m/>
    <m/>
    <m/>
    <m/>
    <m/>
    <m/>
    <m/>
    <m/>
    <m/>
    <m/>
    <x v="35"/>
  </r>
  <r>
    <n v="6.1861111111114395"/>
    <m/>
    <m/>
    <m/>
    <m/>
    <m/>
    <m/>
    <m/>
    <m/>
    <m/>
    <m/>
    <m/>
    <x v="35"/>
  </r>
  <r>
    <n v="6.1888888888892177"/>
    <m/>
    <m/>
    <m/>
    <m/>
    <m/>
    <m/>
    <m/>
    <m/>
    <m/>
    <m/>
    <m/>
    <x v="35"/>
  </r>
  <r>
    <n v="6.1916666666669959"/>
    <m/>
    <m/>
    <m/>
    <m/>
    <m/>
    <m/>
    <m/>
    <m/>
    <m/>
    <m/>
    <m/>
    <x v="35"/>
  </r>
  <r>
    <n v="6.1944444444447742"/>
    <m/>
    <m/>
    <m/>
    <m/>
    <m/>
    <m/>
    <m/>
    <m/>
    <m/>
    <m/>
    <m/>
    <x v="35"/>
  </r>
  <r>
    <n v="6.1972222222225524"/>
    <m/>
    <m/>
    <m/>
    <m/>
    <m/>
    <m/>
    <m/>
    <m/>
    <m/>
    <m/>
    <m/>
    <x v="35"/>
  </r>
  <r>
    <n v="6.2000000000003306"/>
    <m/>
    <m/>
    <m/>
    <m/>
    <m/>
    <m/>
    <m/>
    <m/>
    <m/>
    <m/>
    <m/>
    <x v="35"/>
  </r>
  <r>
    <n v="6.2027777777781088"/>
    <m/>
    <m/>
    <m/>
    <m/>
    <m/>
    <m/>
    <m/>
    <m/>
    <m/>
    <m/>
    <m/>
    <x v="35"/>
  </r>
  <r>
    <n v="6.205555555555887"/>
    <m/>
    <m/>
    <m/>
    <m/>
    <m/>
    <m/>
    <m/>
    <m/>
    <m/>
    <m/>
    <m/>
    <x v="35"/>
  </r>
  <r>
    <n v="6.2083333333336652"/>
    <m/>
    <m/>
    <m/>
    <m/>
    <m/>
    <m/>
    <m/>
    <m/>
    <m/>
    <m/>
    <m/>
    <x v="35"/>
  </r>
  <r>
    <n v="6.2111111111114434"/>
    <m/>
    <m/>
    <m/>
    <m/>
    <m/>
    <m/>
    <m/>
    <m/>
    <m/>
    <m/>
    <m/>
    <x v="35"/>
  </r>
  <r>
    <n v="6.2138888888892216"/>
    <m/>
    <m/>
    <m/>
    <m/>
    <m/>
    <m/>
    <m/>
    <m/>
    <m/>
    <m/>
    <m/>
    <x v="35"/>
  </r>
  <r>
    <n v="6.2166666666669999"/>
    <m/>
    <m/>
    <m/>
    <m/>
    <m/>
    <m/>
    <m/>
    <m/>
    <m/>
    <m/>
    <m/>
    <x v="35"/>
  </r>
  <r>
    <n v="6.2194444444447781"/>
    <m/>
    <m/>
    <m/>
    <m/>
    <m/>
    <m/>
    <m/>
    <m/>
    <m/>
    <m/>
    <m/>
    <x v="35"/>
  </r>
  <r>
    <n v="6.2222222222225563"/>
    <m/>
    <m/>
    <m/>
    <m/>
    <m/>
    <m/>
    <m/>
    <m/>
    <m/>
    <m/>
    <m/>
    <x v="35"/>
  </r>
  <r>
    <n v="6.2250000000003345"/>
    <m/>
    <m/>
    <m/>
    <m/>
    <m/>
    <m/>
    <m/>
    <m/>
    <m/>
    <m/>
    <m/>
    <x v="35"/>
  </r>
  <r>
    <n v="6.2277777777781127"/>
    <m/>
    <m/>
    <m/>
    <m/>
    <m/>
    <m/>
    <m/>
    <m/>
    <m/>
    <m/>
    <m/>
    <x v="35"/>
  </r>
  <r>
    <n v="6.2305555555558909"/>
    <m/>
    <m/>
    <m/>
    <m/>
    <m/>
    <m/>
    <m/>
    <m/>
    <m/>
    <m/>
    <m/>
    <x v="35"/>
  </r>
  <r>
    <n v="6.2333333333336691"/>
    <m/>
    <m/>
    <m/>
    <m/>
    <m/>
    <m/>
    <m/>
    <m/>
    <m/>
    <m/>
    <m/>
    <x v="35"/>
  </r>
  <r>
    <n v="6.2361111111114473"/>
    <m/>
    <m/>
    <m/>
    <m/>
    <m/>
    <m/>
    <m/>
    <m/>
    <m/>
    <m/>
    <m/>
    <x v="35"/>
  </r>
  <r>
    <n v="6.2388888888892255"/>
    <m/>
    <m/>
    <m/>
    <m/>
    <m/>
    <m/>
    <m/>
    <m/>
    <m/>
    <m/>
    <m/>
    <x v="35"/>
  </r>
  <r>
    <n v="6.2416666666670038"/>
    <m/>
    <m/>
    <m/>
    <m/>
    <m/>
    <m/>
    <m/>
    <m/>
    <m/>
    <m/>
    <m/>
    <x v="35"/>
  </r>
  <r>
    <n v="6.244444444444782"/>
    <m/>
    <m/>
    <m/>
    <m/>
    <m/>
    <m/>
    <m/>
    <m/>
    <m/>
    <m/>
    <m/>
    <x v="35"/>
  </r>
  <r>
    <n v="6.2472222222225602"/>
    <m/>
    <m/>
    <m/>
    <m/>
    <m/>
    <m/>
    <m/>
    <m/>
    <m/>
    <m/>
    <m/>
    <x v="35"/>
  </r>
  <r>
    <n v="6.2500000000003384"/>
    <m/>
    <m/>
    <m/>
    <m/>
    <m/>
    <m/>
    <m/>
    <m/>
    <m/>
    <m/>
    <m/>
    <x v="35"/>
  </r>
  <r>
    <n v="6.2527777777781166"/>
    <m/>
    <m/>
    <m/>
    <m/>
    <m/>
    <m/>
    <m/>
    <m/>
    <m/>
    <m/>
    <m/>
    <x v="35"/>
  </r>
  <r>
    <n v="6.2555555555558948"/>
    <m/>
    <m/>
    <m/>
    <m/>
    <m/>
    <m/>
    <m/>
    <m/>
    <m/>
    <m/>
    <m/>
    <x v="35"/>
  </r>
  <r>
    <n v="6.258333333333673"/>
    <m/>
    <m/>
    <m/>
    <m/>
    <m/>
    <m/>
    <m/>
    <m/>
    <m/>
    <m/>
    <m/>
    <x v="35"/>
  </r>
  <r>
    <n v="6.2611111111114512"/>
    <m/>
    <m/>
    <m/>
    <m/>
    <m/>
    <m/>
    <m/>
    <m/>
    <m/>
    <m/>
    <m/>
    <x v="35"/>
  </r>
  <r>
    <n v="6.2638888888892295"/>
    <m/>
    <m/>
    <m/>
    <m/>
    <m/>
    <m/>
    <m/>
    <m/>
    <m/>
    <m/>
    <m/>
    <x v="35"/>
  </r>
  <r>
    <n v="6.2666666666670077"/>
    <m/>
    <m/>
    <m/>
    <m/>
    <m/>
    <m/>
    <m/>
    <m/>
    <m/>
    <m/>
    <m/>
    <x v="35"/>
  </r>
  <r>
    <n v="6.2694444444447859"/>
    <m/>
    <m/>
    <m/>
    <m/>
    <m/>
    <m/>
    <m/>
    <m/>
    <m/>
    <m/>
    <m/>
    <x v="35"/>
  </r>
  <r>
    <n v="6.2722222222225641"/>
    <m/>
    <m/>
    <m/>
    <m/>
    <m/>
    <m/>
    <m/>
    <m/>
    <m/>
    <m/>
    <m/>
    <x v="35"/>
  </r>
  <r>
    <n v="6.2750000000003423"/>
    <m/>
    <m/>
    <m/>
    <m/>
    <m/>
    <m/>
    <m/>
    <m/>
    <m/>
    <m/>
    <m/>
    <x v="35"/>
  </r>
  <r>
    <n v="6.2777777777781205"/>
    <m/>
    <m/>
    <m/>
    <m/>
    <m/>
    <m/>
    <m/>
    <m/>
    <m/>
    <m/>
    <m/>
    <x v="35"/>
  </r>
  <r>
    <n v="6.2805555555558987"/>
    <m/>
    <m/>
    <m/>
    <m/>
    <m/>
    <m/>
    <m/>
    <m/>
    <m/>
    <m/>
    <m/>
    <x v="35"/>
  </r>
  <r>
    <n v="6.2833333333336769"/>
    <m/>
    <m/>
    <m/>
    <m/>
    <m/>
    <m/>
    <m/>
    <m/>
    <m/>
    <m/>
    <m/>
    <x v="35"/>
  </r>
  <r>
    <n v="6.2861111111114552"/>
    <m/>
    <m/>
    <m/>
    <m/>
    <m/>
    <m/>
    <m/>
    <m/>
    <m/>
    <m/>
    <m/>
    <x v="35"/>
  </r>
  <r>
    <n v="6.2888888888892334"/>
    <m/>
    <m/>
    <m/>
    <m/>
    <m/>
    <m/>
    <m/>
    <m/>
    <m/>
    <m/>
    <m/>
    <x v="35"/>
  </r>
  <r>
    <n v="6.2916666666670116"/>
    <m/>
    <m/>
    <m/>
    <m/>
    <m/>
    <m/>
    <m/>
    <m/>
    <m/>
    <m/>
    <m/>
    <x v="35"/>
  </r>
  <r>
    <n v="6.2944444444447898"/>
    <m/>
    <m/>
    <m/>
    <m/>
    <m/>
    <m/>
    <m/>
    <m/>
    <m/>
    <m/>
    <m/>
    <x v="35"/>
  </r>
  <r>
    <n v="6.297222222222568"/>
    <m/>
    <m/>
    <m/>
    <m/>
    <m/>
    <m/>
    <m/>
    <m/>
    <m/>
    <m/>
    <m/>
    <x v="35"/>
  </r>
  <r>
    <n v="6.3000000000003462"/>
    <m/>
    <m/>
    <m/>
    <m/>
    <m/>
    <m/>
    <m/>
    <m/>
    <m/>
    <m/>
    <m/>
    <x v="35"/>
  </r>
  <r>
    <n v="6.3027777777781244"/>
    <m/>
    <m/>
    <m/>
    <m/>
    <m/>
    <m/>
    <m/>
    <m/>
    <m/>
    <m/>
    <m/>
    <x v="35"/>
  </r>
  <r>
    <n v="6.3055555555559026"/>
    <m/>
    <m/>
    <m/>
    <m/>
    <m/>
    <m/>
    <m/>
    <m/>
    <m/>
    <m/>
    <m/>
    <x v="35"/>
  </r>
  <r>
    <n v="6.3083333333336808"/>
    <m/>
    <m/>
    <m/>
    <m/>
    <m/>
    <m/>
    <m/>
    <m/>
    <m/>
    <m/>
    <m/>
    <x v="35"/>
  </r>
  <r>
    <n v="6.3111111111114591"/>
    <m/>
    <m/>
    <m/>
    <m/>
    <m/>
    <m/>
    <m/>
    <m/>
    <m/>
    <m/>
    <m/>
    <x v="35"/>
  </r>
  <r>
    <n v="6.3138888888892373"/>
    <m/>
    <m/>
    <m/>
    <m/>
    <m/>
    <m/>
    <m/>
    <m/>
    <m/>
    <m/>
    <m/>
    <x v="35"/>
  </r>
  <r>
    <n v="6.3166666666670155"/>
    <m/>
    <m/>
    <m/>
    <m/>
    <m/>
    <m/>
    <m/>
    <m/>
    <m/>
    <m/>
    <m/>
    <x v="35"/>
  </r>
  <r>
    <n v="6.3194444444447937"/>
    <m/>
    <m/>
    <m/>
    <m/>
    <m/>
    <m/>
    <m/>
    <m/>
    <m/>
    <m/>
    <m/>
    <x v="35"/>
  </r>
  <r>
    <n v="6.3222222222225719"/>
    <m/>
    <m/>
    <m/>
    <m/>
    <m/>
    <m/>
    <m/>
    <m/>
    <m/>
    <m/>
    <m/>
    <x v="35"/>
  </r>
  <r>
    <n v="6.3250000000003501"/>
    <m/>
    <m/>
    <m/>
    <m/>
    <m/>
    <m/>
    <m/>
    <m/>
    <m/>
    <m/>
    <m/>
    <x v="35"/>
  </r>
  <r>
    <n v="6.3277777777781283"/>
    <m/>
    <m/>
    <m/>
    <m/>
    <m/>
    <m/>
    <m/>
    <m/>
    <m/>
    <m/>
    <m/>
    <x v="35"/>
  </r>
  <r>
    <n v="6.3305555555559065"/>
    <m/>
    <m/>
    <m/>
    <m/>
    <m/>
    <m/>
    <m/>
    <m/>
    <m/>
    <m/>
    <m/>
    <x v="35"/>
  </r>
  <r>
    <n v="6.3333333333336848"/>
    <m/>
    <m/>
    <m/>
    <m/>
    <m/>
    <m/>
    <m/>
    <m/>
    <m/>
    <m/>
    <m/>
    <x v="35"/>
  </r>
  <r>
    <n v="6.336111111111463"/>
    <m/>
    <m/>
    <m/>
    <m/>
    <m/>
    <m/>
    <m/>
    <m/>
    <m/>
    <m/>
    <m/>
    <x v="35"/>
  </r>
  <r>
    <n v="6.3388888888892412"/>
    <m/>
    <m/>
    <m/>
    <m/>
    <m/>
    <m/>
    <m/>
    <m/>
    <m/>
    <m/>
    <m/>
    <x v="35"/>
  </r>
  <r>
    <n v="6.3416666666670194"/>
    <m/>
    <m/>
    <m/>
    <m/>
    <m/>
    <m/>
    <m/>
    <m/>
    <m/>
    <m/>
    <m/>
    <x v="35"/>
  </r>
  <r>
    <n v="6.3444444444447976"/>
    <m/>
    <m/>
    <m/>
    <m/>
    <m/>
    <m/>
    <m/>
    <m/>
    <m/>
    <m/>
    <m/>
    <x v="35"/>
  </r>
  <r>
    <n v="6.3472222222225758"/>
    <m/>
    <m/>
    <m/>
    <m/>
    <m/>
    <m/>
    <m/>
    <m/>
    <m/>
    <m/>
    <m/>
    <x v="35"/>
  </r>
  <r>
    <n v="6.350000000000354"/>
    <m/>
    <m/>
    <m/>
    <m/>
    <m/>
    <m/>
    <m/>
    <m/>
    <m/>
    <m/>
    <m/>
    <x v="35"/>
  </r>
  <r>
    <n v="6.3527777777781322"/>
    <m/>
    <m/>
    <m/>
    <m/>
    <m/>
    <m/>
    <m/>
    <m/>
    <m/>
    <m/>
    <m/>
    <x v="35"/>
  </r>
  <r>
    <n v="6.3555555555559105"/>
    <m/>
    <m/>
    <m/>
    <m/>
    <m/>
    <m/>
    <m/>
    <m/>
    <m/>
    <m/>
    <m/>
    <x v="35"/>
  </r>
  <r>
    <n v="6.3583333333336887"/>
    <m/>
    <m/>
    <m/>
    <m/>
    <m/>
    <m/>
    <m/>
    <m/>
    <m/>
    <m/>
    <m/>
    <x v="35"/>
  </r>
  <r>
    <n v="6.3611111111114669"/>
    <m/>
    <m/>
    <m/>
    <m/>
    <m/>
    <m/>
    <m/>
    <m/>
    <m/>
    <m/>
    <m/>
    <x v="35"/>
  </r>
  <r>
    <n v="6.3638888888892451"/>
    <m/>
    <m/>
    <m/>
    <m/>
    <m/>
    <m/>
    <m/>
    <m/>
    <m/>
    <m/>
    <m/>
    <x v="35"/>
  </r>
  <r>
    <n v="6.3666666666670233"/>
    <m/>
    <m/>
    <m/>
    <m/>
    <m/>
    <m/>
    <m/>
    <m/>
    <m/>
    <m/>
    <m/>
    <x v="35"/>
  </r>
  <r>
    <n v="6.3694444444448015"/>
    <m/>
    <m/>
    <m/>
    <m/>
    <m/>
    <m/>
    <m/>
    <m/>
    <m/>
    <m/>
    <m/>
    <x v="35"/>
  </r>
  <r>
    <n v="6.3722222222225797"/>
    <m/>
    <m/>
    <m/>
    <m/>
    <m/>
    <m/>
    <m/>
    <m/>
    <m/>
    <m/>
    <m/>
    <x v="35"/>
  </r>
  <r>
    <n v="6.3750000000003579"/>
    <m/>
    <m/>
    <m/>
    <m/>
    <m/>
    <m/>
    <m/>
    <m/>
    <m/>
    <m/>
    <m/>
    <x v="35"/>
  </r>
  <r>
    <n v="6.3777777777781361"/>
    <m/>
    <m/>
    <m/>
    <m/>
    <m/>
    <m/>
    <m/>
    <m/>
    <m/>
    <m/>
    <m/>
    <x v="35"/>
  </r>
  <r>
    <n v="6.3805555555559144"/>
    <m/>
    <m/>
    <m/>
    <m/>
    <m/>
    <m/>
    <m/>
    <m/>
    <m/>
    <m/>
    <m/>
    <x v="35"/>
  </r>
  <r>
    <n v="6.3833333333336926"/>
    <m/>
    <m/>
    <m/>
    <m/>
    <m/>
    <m/>
    <m/>
    <m/>
    <m/>
    <m/>
    <m/>
    <x v="35"/>
  </r>
  <r>
    <n v="6.3861111111114708"/>
    <m/>
    <m/>
    <m/>
    <m/>
    <m/>
    <m/>
    <m/>
    <m/>
    <m/>
    <m/>
    <m/>
    <x v="35"/>
  </r>
  <r>
    <n v="6.388888888889249"/>
    <m/>
    <m/>
    <m/>
    <m/>
    <m/>
    <m/>
    <m/>
    <m/>
    <m/>
    <m/>
    <m/>
    <x v="35"/>
  </r>
  <r>
    <n v="6.3916666666670272"/>
    <m/>
    <m/>
    <m/>
    <m/>
    <m/>
    <m/>
    <m/>
    <m/>
    <m/>
    <m/>
    <m/>
    <x v="35"/>
  </r>
  <r>
    <n v="6.3944444444448054"/>
    <m/>
    <m/>
    <m/>
    <m/>
    <m/>
    <m/>
    <m/>
    <m/>
    <m/>
    <m/>
    <m/>
    <x v="35"/>
  </r>
  <r>
    <n v="6.3972222222225836"/>
    <m/>
    <m/>
    <m/>
    <m/>
    <m/>
    <m/>
    <m/>
    <m/>
    <m/>
    <m/>
    <m/>
    <x v="35"/>
  </r>
  <r>
    <n v="6.4000000000003618"/>
    <m/>
    <m/>
    <m/>
    <m/>
    <m/>
    <m/>
    <m/>
    <m/>
    <m/>
    <m/>
    <m/>
    <x v="35"/>
  </r>
  <r>
    <n v="6.4027777777781401"/>
    <m/>
    <m/>
    <m/>
    <m/>
    <m/>
    <m/>
    <m/>
    <m/>
    <m/>
    <m/>
    <m/>
    <x v="35"/>
  </r>
  <r>
    <n v="6.4055555555559183"/>
    <m/>
    <m/>
    <m/>
    <m/>
    <m/>
    <m/>
    <m/>
    <m/>
    <m/>
    <m/>
    <m/>
    <x v="35"/>
  </r>
  <r>
    <n v="6.4083333333336965"/>
    <m/>
    <m/>
    <m/>
    <m/>
    <m/>
    <m/>
    <m/>
    <m/>
    <m/>
    <m/>
    <m/>
    <x v="35"/>
  </r>
  <r>
    <n v="6.4111111111114747"/>
    <m/>
    <m/>
    <m/>
    <m/>
    <m/>
    <m/>
    <m/>
    <m/>
    <m/>
    <m/>
    <m/>
    <x v="35"/>
  </r>
  <r>
    <n v="6.4138888888892529"/>
    <m/>
    <m/>
    <m/>
    <m/>
    <m/>
    <m/>
    <m/>
    <m/>
    <m/>
    <m/>
    <m/>
    <x v="35"/>
  </r>
  <r>
    <n v="6.4166666666670311"/>
    <m/>
    <m/>
    <m/>
    <m/>
    <m/>
    <m/>
    <m/>
    <m/>
    <m/>
    <m/>
    <m/>
    <x v="35"/>
  </r>
  <r>
    <n v="6.4194444444448093"/>
    <m/>
    <m/>
    <m/>
    <m/>
    <m/>
    <m/>
    <m/>
    <m/>
    <m/>
    <m/>
    <m/>
    <x v="35"/>
  </r>
  <r>
    <n v="6.4222222222225875"/>
    <m/>
    <m/>
    <m/>
    <m/>
    <m/>
    <m/>
    <m/>
    <m/>
    <m/>
    <m/>
    <m/>
    <x v="35"/>
  </r>
  <r>
    <n v="6.4250000000003658"/>
    <m/>
    <m/>
    <m/>
    <m/>
    <m/>
    <m/>
    <m/>
    <m/>
    <m/>
    <m/>
    <m/>
    <x v="35"/>
  </r>
  <r>
    <n v="6.427777777778144"/>
    <m/>
    <m/>
    <m/>
    <m/>
    <m/>
    <m/>
    <m/>
    <m/>
    <m/>
    <m/>
    <m/>
    <x v="35"/>
  </r>
  <r>
    <n v="6.4305555555559222"/>
    <m/>
    <m/>
    <m/>
    <m/>
    <m/>
    <m/>
    <m/>
    <m/>
    <m/>
    <m/>
    <m/>
    <x v="35"/>
  </r>
  <r>
    <n v="6.4333333333337004"/>
    <m/>
    <m/>
    <m/>
    <m/>
    <m/>
    <m/>
    <m/>
    <m/>
    <m/>
    <m/>
    <m/>
    <x v="35"/>
  </r>
  <r>
    <n v="6.4361111111114786"/>
    <m/>
    <m/>
    <m/>
    <m/>
    <m/>
    <m/>
    <m/>
    <m/>
    <m/>
    <m/>
    <m/>
    <x v="35"/>
  </r>
  <r>
    <n v="6.4388888888892568"/>
    <m/>
    <m/>
    <m/>
    <m/>
    <m/>
    <m/>
    <m/>
    <m/>
    <m/>
    <m/>
    <m/>
    <x v="35"/>
  </r>
  <r>
    <n v="6.441666666667035"/>
    <m/>
    <m/>
    <m/>
    <m/>
    <m/>
    <m/>
    <m/>
    <m/>
    <m/>
    <m/>
    <m/>
    <x v="35"/>
  </r>
  <r>
    <n v="6.4444444444448132"/>
    <m/>
    <m/>
    <m/>
    <m/>
    <m/>
    <m/>
    <m/>
    <m/>
    <m/>
    <m/>
    <m/>
    <x v="35"/>
  </r>
  <r>
    <n v="6.4472222222225914"/>
    <m/>
    <m/>
    <m/>
    <m/>
    <m/>
    <m/>
    <m/>
    <m/>
    <m/>
    <m/>
    <m/>
    <x v="35"/>
  </r>
  <r>
    <n v="6.4500000000003697"/>
    <m/>
    <m/>
    <m/>
    <m/>
    <m/>
    <m/>
    <m/>
    <m/>
    <m/>
    <m/>
    <m/>
    <x v="35"/>
  </r>
  <r>
    <n v="6.4527777777781479"/>
    <m/>
    <m/>
    <m/>
    <m/>
    <m/>
    <m/>
    <m/>
    <m/>
    <m/>
    <m/>
    <m/>
    <x v="35"/>
  </r>
  <r>
    <n v="6.4555555555559261"/>
    <m/>
    <m/>
    <m/>
    <m/>
    <m/>
    <m/>
    <m/>
    <m/>
    <m/>
    <m/>
    <m/>
    <x v="35"/>
  </r>
  <r>
    <n v="6.4583333333337043"/>
    <m/>
    <m/>
    <m/>
    <m/>
    <m/>
    <m/>
    <m/>
    <m/>
    <m/>
    <m/>
    <m/>
    <x v="35"/>
  </r>
  <r>
    <n v="6.4611111111114825"/>
    <m/>
    <m/>
    <m/>
    <m/>
    <m/>
    <m/>
    <m/>
    <m/>
    <m/>
    <m/>
    <m/>
    <x v="35"/>
  </r>
  <r>
    <n v="6.4638888888892607"/>
    <m/>
    <m/>
    <m/>
    <m/>
    <m/>
    <m/>
    <m/>
    <m/>
    <m/>
    <m/>
    <m/>
    <x v="35"/>
  </r>
  <r>
    <n v="6.4666666666670389"/>
    <m/>
    <m/>
    <m/>
    <m/>
    <m/>
    <m/>
    <m/>
    <m/>
    <m/>
    <m/>
    <m/>
    <x v="35"/>
  </r>
  <r>
    <n v="6.4694444444448171"/>
    <m/>
    <m/>
    <m/>
    <m/>
    <m/>
    <m/>
    <m/>
    <m/>
    <m/>
    <m/>
    <m/>
    <x v="35"/>
  </r>
  <r>
    <n v="6.4722222222225954"/>
    <m/>
    <m/>
    <m/>
    <m/>
    <m/>
    <m/>
    <m/>
    <m/>
    <m/>
    <m/>
    <m/>
    <x v="35"/>
  </r>
  <r>
    <n v="6.4750000000003736"/>
    <m/>
    <m/>
    <m/>
    <m/>
    <m/>
    <m/>
    <m/>
    <m/>
    <m/>
    <m/>
    <m/>
    <x v="35"/>
  </r>
  <r>
    <n v="6.4777777777781518"/>
    <m/>
    <m/>
    <m/>
    <m/>
    <m/>
    <m/>
    <m/>
    <m/>
    <m/>
    <m/>
    <m/>
    <x v="35"/>
  </r>
  <r>
    <n v="6.48055555555593"/>
    <m/>
    <m/>
    <m/>
    <m/>
    <m/>
    <m/>
    <m/>
    <m/>
    <m/>
    <m/>
    <m/>
    <x v="35"/>
  </r>
  <r>
    <n v="6.4833333333337082"/>
    <m/>
    <m/>
    <m/>
    <m/>
    <m/>
    <m/>
    <m/>
    <m/>
    <m/>
    <m/>
    <m/>
    <x v="35"/>
  </r>
  <r>
    <n v="6.4861111111114864"/>
    <m/>
    <m/>
    <m/>
    <m/>
    <m/>
    <m/>
    <m/>
    <m/>
    <m/>
    <m/>
    <m/>
    <x v="35"/>
  </r>
  <r>
    <n v="6.4888888888892646"/>
    <m/>
    <m/>
    <m/>
    <m/>
    <m/>
    <m/>
    <m/>
    <m/>
    <m/>
    <m/>
    <m/>
    <x v="35"/>
  </r>
  <r>
    <n v="6.4916666666670428"/>
    <m/>
    <m/>
    <m/>
    <m/>
    <m/>
    <m/>
    <m/>
    <m/>
    <m/>
    <m/>
    <m/>
    <x v="35"/>
  </r>
  <r>
    <n v="6.4944444444448211"/>
    <m/>
    <m/>
    <m/>
    <m/>
    <m/>
    <m/>
    <m/>
    <m/>
    <m/>
    <m/>
    <m/>
    <x v="35"/>
  </r>
  <r>
    <n v="6.4972222222225993"/>
    <m/>
    <m/>
    <m/>
    <m/>
    <m/>
    <m/>
    <m/>
    <m/>
    <m/>
    <m/>
    <m/>
    <x v="35"/>
  </r>
  <r>
    <n v="6.5000000000003775"/>
    <m/>
    <m/>
    <m/>
    <m/>
    <m/>
    <m/>
    <m/>
    <m/>
    <m/>
    <m/>
    <m/>
    <x v="35"/>
  </r>
  <r>
    <n v="6.5027777777781557"/>
    <m/>
    <m/>
    <m/>
    <m/>
    <m/>
    <m/>
    <m/>
    <m/>
    <m/>
    <m/>
    <m/>
    <x v="35"/>
  </r>
  <r>
    <n v="6.5055555555559339"/>
    <m/>
    <m/>
    <m/>
    <m/>
    <m/>
    <m/>
    <m/>
    <m/>
    <m/>
    <m/>
    <m/>
    <x v="35"/>
  </r>
  <r>
    <n v="6.5083333333337121"/>
    <m/>
    <m/>
    <m/>
    <m/>
    <m/>
    <m/>
    <m/>
    <m/>
    <m/>
    <m/>
    <m/>
    <x v="35"/>
  </r>
  <r>
    <n v="6.5111111111114903"/>
    <m/>
    <m/>
    <m/>
    <m/>
    <m/>
    <m/>
    <m/>
    <m/>
    <m/>
    <m/>
    <m/>
    <x v="35"/>
  </r>
  <r>
    <n v="6.5138888888892685"/>
    <m/>
    <m/>
    <m/>
    <m/>
    <m/>
    <m/>
    <m/>
    <m/>
    <m/>
    <m/>
    <m/>
    <x v="35"/>
  </r>
  <r>
    <n v="6.5166666666670467"/>
    <m/>
    <m/>
    <m/>
    <m/>
    <m/>
    <m/>
    <m/>
    <m/>
    <m/>
    <m/>
    <m/>
    <x v="35"/>
  </r>
  <r>
    <n v="6.519444444444825"/>
    <m/>
    <m/>
    <m/>
    <m/>
    <m/>
    <m/>
    <m/>
    <m/>
    <m/>
    <m/>
    <m/>
    <x v="35"/>
  </r>
  <r>
    <n v="6.5222222222226032"/>
    <m/>
    <m/>
    <m/>
    <m/>
    <m/>
    <m/>
    <m/>
    <m/>
    <m/>
    <m/>
    <m/>
    <x v="35"/>
  </r>
  <r>
    <n v="6.5250000000003814"/>
    <m/>
    <m/>
    <m/>
    <m/>
    <m/>
    <m/>
    <m/>
    <m/>
    <m/>
    <m/>
    <m/>
    <x v="35"/>
  </r>
  <r>
    <n v="6.5277777777781596"/>
    <m/>
    <m/>
    <m/>
    <m/>
    <m/>
    <m/>
    <m/>
    <m/>
    <m/>
    <m/>
    <m/>
    <x v="35"/>
  </r>
  <r>
    <n v="6.5305555555559378"/>
    <m/>
    <m/>
    <m/>
    <m/>
    <m/>
    <m/>
    <m/>
    <m/>
    <m/>
    <m/>
    <m/>
    <x v="35"/>
  </r>
  <r>
    <n v="6.533333333333716"/>
    <m/>
    <m/>
    <m/>
    <m/>
    <m/>
    <m/>
    <m/>
    <m/>
    <m/>
    <m/>
    <m/>
    <x v="35"/>
  </r>
  <r>
    <n v="6.5361111111114942"/>
    <m/>
    <m/>
    <m/>
    <m/>
    <m/>
    <m/>
    <m/>
    <m/>
    <m/>
    <m/>
    <m/>
    <x v="35"/>
  </r>
  <r>
    <n v="6.5388888888892724"/>
    <m/>
    <m/>
    <m/>
    <m/>
    <m/>
    <m/>
    <m/>
    <m/>
    <m/>
    <m/>
    <m/>
    <x v="35"/>
  </r>
  <r>
    <n v="6.5416666666670507"/>
    <m/>
    <m/>
    <m/>
    <m/>
    <m/>
    <m/>
    <m/>
    <m/>
    <m/>
    <m/>
    <m/>
    <x v="35"/>
  </r>
  <r>
    <n v="6.5444444444448289"/>
    <m/>
    <m/>
    <m/>
    <m/>
    <m/>
    <m/>
    <m/>
    <m/>
    <m/>
    <m/>
    <m/>
    <x v="35"/>
  </r>
  <r>
    <n v="6.5472222222226071"/>
    <m/>
    <m/>
    <m/>
    <m/>
    <m/>
    <m/>
    <m/>
    <m/>
    <m/>
    <m/>
    <m/>
    <x v="35"/>
  </r>
  <r>
    <n v="6.5500000000003853"/>
    <m/>
    <m/>
    <m/>
    <m/>
    <m/>
    <m/>
    <m/>
    <m/>
    <m/>
    <m/>
    <m/>
    <x v="35"/>
  </r>
  <r>
    <n v="6.5527777777781635"/>
    <m/>
    <m/>
    <m/>
    <m/>
    <m/>
    <m/>
    <m/>
    <m/>
    <m/>
    <m/>
    <m/>
    <x v="35"/>
  </r>
  <r>
    <n v="6.5555555555559417"/>
    <m/>
    <m/>
    <m/>
    <m/>
    <m/>
    <m/>
    <m/>
    <m/>
    <m/>
    <m/>
    <m/>
    <x v="35"/>
  </r>
  <r>
    <n v="6.5583333333337199"/>
    <m/>
    <m/>
    <m/>
    <m/>
    <m/>
    <m/>
    <m/>
    <m/>
    <m/>
    <m/>
    <m/>
    <x v="35"/>
  </r>
  <r>
    <n v="6.5611111111114981"/>
    <m/>
    <m/>
    <m/>
    <m/>
    <m/>
    <m/>
    <m/>
    <m/>
    <m/>
    <m/>
    <m/>
    <x v="35"/>
  </r>
  <r>
    <n v="6.5638888888892764"/>
    <m/>
    <m/>
    <m/>
    <m/>
    <m/>
    <m/>
    <m/>
    <m/>
    <m/>
    <m/>
    <m/>
    <x v="35"/>
  </r>
  <r>
    <n v="6.5666666666670546"/>
    <m/>
    <m/>
    <m/>
    <m/>
    <m/>
    <m/>
    <m/>
    <m/>
    <m/>
    <m/>
    <m/>
    <x v="35"/>
  </r>
  <r>
    <n v="6.5694444444448328"/>
    <m/>
    <m/>
    <m/>
    <m/>
    <m/>
    <m/>
    <m/>
    <m/>
    <m/>
    <m/>
    <m/>
    <x v="35"/>
  </r>
  <r>
    <n v="6.572222222222611"/>
    <m/>
    <m/>
    <m/>
    <m/>
    <m/>
    <m/>
    <m/>
    <m/>
    <m/>
    <m/>
    <m/>
    <x v="35"/>
  </r>
  <r>
    <n v="6.5750000000003892"/>
    <m/>
    <m/>
    <m/>
    <m/>
    <m/>
    <m/>
    <m/>
    <m/>
    <m/>
    <m/>
    <m/>
    <x v="35"/>
  </r>
  <r>
    <n v="6.5777777777781674"/>
    <m/>
    <m/>
    <m/>
    <m/>
    <m/>
    <m/>
    <m/>
    <m/>
    <m/>
    <m/>
    <m/>
    <x v="35"/>
  </r>
  <r>
    <n v="6.5805555555559456"/>
    <m/>
    <m/>
    <m/>
    <m/>
    <m/>
    <m/>
    <m/>
    <m/>
    <m/>
    <m/>
    <m/>
    <x v="35"/>
  </r>
  <r>
    <n v="6.5833333333337238"/>
    <m/>
    <m/>
    <m/>
    <m/>
    <m/>
    <m/>
    <m/>
    <m/>
    <m/>
    <m/>
    <m/>
    <x v="35"/>
  </r>
  <r>
    <n v="6.586111111111502"/>
    <m/>
    <m/>
    <m/>
    <m/>
    <m/>
    <m/>
    <m/>
    <m/>
    <m/>
    <m/>
    <m/>
    <x v="35"/>
  </r>
  <r>
    <n v="6.5888888888892803"/>
    <m/>
    <m/>
    <m/>
    <m/>
    <m/>
    <m/>
    <m/>
    <m/>
    <m/>
    <m/>
    <m/>
    <x v="35"/>
  </r>
  <r>
    <n v="6.5916666666670585"/>
    <m/>
    <m/>
    <m/>
    <m/>
    <m/>
    <m/>
    <m/>
    <m/>
    <m/>
    <m/>
    <m/>
    <x v="35"/>
  </r>
  <r>
    <n v="6.5944444444448367"/>
    <m/>
    <m/>
    <m/>
    <m/>
    <m/>
    <m/>
    <m/>
    <m/>
    <m/>
    <m/>
    <m/>
    <x v="35"/>
  </r>
  <r>
    <n v="6.5972222222226149"/>
    <m/>
    <m/>
    <m/>
    <m/>
    <m/>
    <m/>
    <m/>
    <m/>
    <m/>
    <m/>
    <m/>
    <x v="35"/>
  </r>
  <r>
    <n v="6.6000000000003931"/>
    <m/>
    <m/>
    <m/>
    <m/>
    <m/>
    <m/>
    <m/>
    <m/>
    <m/>
    <m/>
    <m/>
    <x v="35"/>
  </r>
  <r>
    <n v="6.6027777777781713"/>
    <m/>
    <m/>
    <m/>
    <m/>
    <m/>
    <m/>
    <m/>
    <m/>
    <m/>
    <m/>
    <m/>
    <x v="35"/>
  </r>
  <r>
    <n v="6.6055555555559495"/>
    <m/>
    <m/>
    <m/>
    <m/>
    <m/>
    <m/>
    <m/>
    <m/>
    <m/>
    <m/>
    <m/>
    <x v="35"/>
  </r>
  <r>
    <n v="6.6083333333337277"/>
    <m/>
    <m/>
    <m/>
    <m/>
    <m/>
    <m/>
    <m/>
    <m/>
    <m/>
    <m/>
    <m/>
    <x v="35"/>
  </r>
  <r>
    <n v="6.611111111111506"/>
    <m/>
    <m/>
    <m/>
    <m/>
    <m/>
    <m/>
    <m/>
    <m/>
    <m/>
    <m/>
    <m/>
    <x v="35"/>
  </r>
  <r>
    <n v="6.6138888888892842"/>
    <m/>
    <m/>
    <m/>
    <m/>
    <m/>
    <m/>
    <m/>
    <m/>
    <m/>
    <m/>
    <m/>
    <x v="35"/>
  </r>
  <r>
    <n v="6.6166666666670624"/>
    <m/>
    <m/>
    <m/>
    <m/>
    <m/>
    <m/>
    <m/>
    <m/>
    <m/>
    <m/>
    <m/>
    <x v="35"/>
  </r>
  <r>
    <n v="6.6194444444448406"/>
    <m/>
    <m/>
    <m/>
    <m/>
    <m/>
    <m/>
    <m/>
    <m/>
    <m/>
    <m/>
    <m/>
    <x v="35"/>
  </r>
  <r>
    <n v="6.6222222222226188"/>
    <m/>
    <m/>
    <m/>
    <m/>
    <m/>
    <m/>
    <m/>
    <m/>
    <m/>
    <m/>
    <m/>
    <x v="35"/>
  </r>
  <r>
    <n v="6.625000000000397"/>
    <m/>
    <m/>
    <m/>
    <m/>
    <m/>
    <m/>
    <m/>
    <m/>
    <m/>
    <m/>
    <m/>
    <x v="35"/>
  </r>
  <r>
    <n v="6.6277777777781752"/>
    <m/>
    <m/>
    <m/>
    <m/>
    <m/>
    <m/>
    <m/>
    <m/>
    <m/>
    <m/>
    <m/>
    <x v="35"/>
  </r>
  <r>
    <n v="6.6305555555559534"/>
    <m/>
    <m/>
    <m/>
    <m/>
    <m/>
    <m/>
    <m/>
    <m/>
    <m/>
    <m/>
    <m/>
    <x v="35"/>
  </r>
  <r>
    <n v="6.6333333333337317"/>
    <m/>
    <m/>
    <m/>
    <m/>
    <m/>
    <m/>
    <m/>
    <m/>
    <m/>
    <m/>
    <m/>
    <x v="35"/>
  </r>
  <r>
    <n v="6.6361111111115099"/>
    <m/>
    <m/>
    <m/>
    <m/>
    <m/>
    <m/>
    <m/>
    <m/>
    <m/>
    <m/>
    <m/>
    <x v="35"/>
  </r>
  <r>
    <n v="6.6388888888892881"/>
    <m/>
    <m/>
    <m/>
    <m/>
    <m/>
    <m/>
    <m/>
    <m/>
    <m/>
    <m/>
    <m/>
    <x v="35"/>
  </r>
  <r>
    <n v="6.6416666666670663"/>
    <m/>
    <m/>
    <m/>
    <m/>
    <m/>
    <m/>
    <m/>
    <m/>
    <m/>
    <m/>
    <m/>
    <x v="35"/>
  </r>
  <r>
    <n v="6.6444444444448445"/>
    <m/>
    <m/>
    <m/>
    <m/>
    <m/>
    <m/>
    <m/>
    <m/>
    <m/>
    <m/>
    <m/>
    <x v="35"/>
  </r>
  <r>
    <n v="6.6472222222226227"/>
    <m/>
    <m/>
    <m/>
    <m/>
    <m/>
    <m/>
    <m/>
    <m/>
    <m/>
    <m/>
    <m/>
    <x v="35"/>
  </r>
  <r>
    <n v="6.6500000000004009"/>
    <m/>
    <m/>
    <m/>
    <m/>
    <m/>
    <m/>
    <m/>
    <m/>
    <m/>
    <m/>
    <m/>
    <x v="35"/>
  </r>
  <r>
    <n v="6.6527777777781791"/>
    <m/>
    <m/>
    <m/>
    <m/>
    <m/>
    <m/>
    <m/>
    <m/>
    <m/>
    <m/>
    <m/>
    <x v="35"/>
  </r>
  <r>
    <n v="6.6555555555559573"/>
    <m/>
    <m/>
    <m/>
    <m/>
    <m/>
    <m/>
    <m/>
    <m/>
    <m/>
    <m/>
    <m/>
    <x v="35"/>
  </r>
  <r>
    <n v="6.6583333333337356"/>
    <m/>
    <m/>
    <m/>
    <m/>
    <m/>
    <m/>
    <m/>
    <m/>
    <m/>
    <m/>
    <m/>
    <x v="35"/>
  </r>
  <r>
    <n v="6.6611111111115138"/>
    <m/>
    <m/>
    <m/>
    <m/>
    <m/>
    <m/>
    <m/>
    <m/>
    <m/>
    <m/>
    <m/>
    <x v="35"/>
  </r>
  <r>
    <n v="6.663888888889292"/>
    <m/>
    <m/>
    <m/>
    <m/>
    <m/>
    <m/>
    <m/>
    <m/>
    <m/>
    <m/>
    <m/>
    <x v="35"/>
  </r>
  <r>
    <n v="6.6666666666670702"/>
    <m/>
    <m/>
    <m/>
    <m/>
    <m/>
    <m/>
    <m/>
    <m/>
    <m/>
    <m/>
    <m/>
    <x v="35"/>
  </r>
  <r>
    <n v="6.6694444444448484"/>
    <m/>
    <m/>
    <m/>
    <m/>
    <m/>
    <m/>
    <m/>
    <m/>
    <m/>
    <m/>
    <m/>
    <x v="35"/>
  </r>
  <r>
    <n v="6.6722222222226266"/>
    <m/>
    <m/>
    <m/>
    <m/>
    <m/>
    <m/>
    <m/>
    <m/>
    <m/>
    <m/>
    <m/>
    <x v="35"/>
  </r>
  <r>
    <n v="6.6750000000004048"/>
    <m/>
    <m/>
    <m/>
    <m/>
    <m/>
    <m/>
    <m/>
    <m/>
    <m/>
    <m/>
    <m/>
    <x v="35"/>
  </r>
  <r>
    <n v="6.677777777778183"/>
    <m/>
    <m/>
    <m/>
    <m/>
    <m/>
    <m/>
    <m/>
    <m/>
    <m/>
    <m/>
    <m/>
    <x v="35"/>
  </r>
  <r>
    <n v="6.6805555555559613"/>
    <m/>
    <m/>
    <m/>
    <m/>
    <m/>
    <m/>
    <m/>
    <m/>
    <m/>
    <m/>
    <m/>
    <x v="35"/>
  </r>
  <r>
    <n v="6.6833333333337395"/>
    <m/>
    <m/>
    <m/>
    <m/>
    <m/>
    <m/>
    <m/>
    <m/>
    <m/>
    <m/>
    <m/>
    <x v="35"/>
  </r>
  <r>
    <n v="6.6861111111115177"/>
    <m/>
    <m/>
    <m/>
    <m/>
    <m/>
    <m/>
    <m/>
    <m/>
    <m/>
    <m/>
    <m/>
    <x v="35"/>
  </r>
  <r>
    <n v="6.6888888888892959"/>
    <m/>
    <m/>
    <m/>
    <m/>
    <m/>
    <m/>
    <m/>
    <m/>
    <m/>
    <m/>
    <m/>
    <x v="35"/>
  </r>
  <r>
    <n v="6.6916666666670741"/>
    <m/>
    <m/>
    <m/>
    <m/>
    <m/>
    <m/>
    <m/>
    <m/>
    <m/>
    <m/>
    <m/>
    <x v="35"/>
  </r>
  <r>
    <n v="6.6944444444448523"/>
    <m/>
    <m/>
    <m/>
    <m/>
    <m/>
    <m/>
    <m/>
    <m/>
    <m/>
    <m/>
    <m/>
    <x v="35"/>
  </r>
  <r>
    <n v="6.6972222222226305"/>
    <m/>
    <m/>
    <m/>
    <m/>
    <m/>
    <m/>
    <m/>
    <m/>
    <m/>
    <m/>
    <m/>
    <x v="35"/>
  </r>
  <r>
    <n v="6.7000000000004087"/>
    <m/>
    <m/>
    <m/>
    <m/>
    <m/>
    <m/>
    <m/>
    <m/>
    <m/>
    <m/>
    <m/>
    <x v="35"/>
  </r>
  <r>
    <n v="6.702777777778187"/>
    <m/>
    <m/>
    <m/>
    <m/>
    <m/>
    <m/>
    <m/>
    <m/>
    <m/>
    <m/>
    <m/>
    <x v="35"/>
  </r>
  <r>
    <n v="6.7055555555559652"/>
    <m/>
    <m/>
    <m/>
    <m/>
    <m/>
    <m/>
    <m/>
    <m/>
    <m/>
    <m/>
    <m/>
    <x v="35"/>
  </r>
  <r>
    <n v="6.7083333333337434"/>
    <m/>
    <m/>
    <m/>
    <m/>
    <m/>
    <m/>
    <m/>
    <m/>
    <m/>
    <m/>
    <m/>
    <x v="35"/>
  </r>
  <r>
    <n v="6.7111111111115216"/>
    <m/>
    <m/>
    <m/>
    <m/>
    <m/>
    <m/>
    <m/>
    <m/>
    <m/>
    <m/>
    <m/>
    <x v="35"/>
  </r>
  <r>
    <n v="6.7138888888892998"/>
    <m/>
    <m/>
    <m/>
    <m/>
    <m/>
    <m/>
    <m/>
    <m/>
    <m/>
    <m/>
    <m/>
    <x v="35"/>
  </r>
  <r>
    <n v="6.716666666667078"/>
    <m/>
    <m/>
    <m/>
    <m/>
    <m/>
    <m/>
    <m/>
    <m/>
    <m/>
    <m/>
    <m/>
    <x v="35"/>
  </r>
  <r>
    <n v="6.7194444444448562"/>
    <m/>
    <m/>
    <m/>
    <m/>
    <m/>
    <m/>
    <m/>
    <m/>
    <m/>
    <m/>
    <m/>
    <x v="35"/>
  </r>
  <r>
    <n v="6.7222222222226344"/>
    <m/>
    <m/>
    <m/>
    <m/>
    <m/>
    <m/>
    <m/>
    <m/>
    <m/>
    <m/>
    <m/>
    <x v="35"/>
  </r>
  <r>
    <n v="6.7250000000004126"/>
    <m/>
    <m/>
    <m/>
    <m/>
    <m/>
    <m/>
    <m/>
    <m/>
    <m/>
    <m/>
    <m/>
    <x v="35"/>
  </r>
  <r>
    <n v="6.7277777777781909"/>
    <m/>
    <m/>
    <m/>
    <m/>
    <m/>
    <m/>
    <m/>
    <m/>
    <m/>
    <m/>
    <m/>
    <x v="35"/>
  </r>
  <r>
    <n v="6.7305555555559691"/>
    <m/>
    <m/>
    <m/>
    <m/>
    <m/>
    <m/>
    <m/>
    <m/>
    <m/>
    <m/>
    <m/>
    <x v="35"/>
  </r>
  <r>
    <n v="6.7333333333337473"/>
    <m/>
    <m/>
    <m/>
    <m/>
    <m/>
    <m/>
    <m/>
    <m/>
    <m/>
    <m/>
    <m/>
    <x v="35"/>
  </r>
  <r>
    <n v="6.7361111111115255"/>
    <m/>
    <m/>
    <m/>
    <m/>
    <m/>
    <m/>
    <m/>
    <m/>
    <m/>
    <m/>
    <m/>
    <x v="35"/>
  </r>
  <r>
    <n v="6.7388888888893037"/>
    <m/>
    <m/>
    <m/>
    <m/>
    <m/>
    <m/>
    <m/>
    <m/>
    <m/>
    <m/>
    <m/>
    <x v="35"/>
  </r>
  <r>
    <n v="6.7416666666670819"/>
    <m/>
    <m/>
    <m/>
    <m/>
    <m/>
    <m/>
    <m/>
    <m/>
    <m/>
    <m/>
    <m/>
    <x v="35"/>
  </r>
  <r>
    <n v="6.7444444444448601"/>
    <m/>
    <m/>
    <m/>
    <m/>
    <m/>
    <m/>
    <m/>
    <m/>
    <m/>
    <m/>
    <m/>
    <x v="35"/>
  </r>
  <r>
    <n v="6.7472222222226383"/>
    <m/>
    <m/>
    <m/>
    <m/>
    <m/>
    <m/>
    <m/>
    <m/>
    <m/>
    <m/>
    <m/>
    <x v="35"/>
  </r>
  <r>
    <n v="6.7500000000004166"/>
    <m/>
    <m/>
    <m/>
    <m/>
    <m/>
    <m/>
    <m/>
    <m/>
    <m/>
    <m/>
    <m/>
    <x v="35"/>
  </r>
  <r>
    <n v="6.7527777777781948"/>
    <m/>
    <m/>
    <m/>
    <m/>
    <m/>
    <m/>
    <m/>
    <m/>
    <m/>
    <m/>
    <m/>
    <x v="35"/>
  </r>
  <r>
    <n v="6.755555555555973"/>
    <m/>
    <m/>
    <m/>
    <m/>
    <m/>
    <m/>
    <m/>
    <m/>
    <m/>
    <m/>
    <m/>
    <x v="35"/>
  </r>
  <r>
    <n v="6.7583333333337512"/>
    <m/>
    <m/>
    <m/>
    <m/>
    <m/>
    <m/>
    <m/>
    <m/>
    <m/>
    <m/>
    <m/>
    <x v="35"/>
  </r>
  <r>
    <n v="6.7611111111115294"/>
    <m/>
    <m/>
    <m/>
    <m/>
    <m/>
    <m/>
    <m/>
    <m/>
    <m/>
    <m/>
    <m/>
    <x v="35"/>
  </r>
  <r>
    <n v="6.7638888888893076"/>
    <m/>
    <m/>
    <m/>
    <m/>
    <m/>
    <m/>
    <m/>
    <m/>
    <m/>
    <m/>
    <m/>
    <x v="35"/>
  </r>
  <r>
    <n v="6.7666666666670858"/>
    <m/>
    <m/>
    <m/>
    <m/>
    <m/>
    <m/>
    <m/>
    <m/>
    <m/>
    <m/>
    <m/>
    <x v="35"/>
  </r>
  <r>
    <n v="6.769444444444864"/>
    <m/>
    <m/>
    <m/>
    <m/>
    <m/>
    <m/>
    <m/>
    <m/>
    <m/>
    <m/>
    <m/>
    <x v="35"/>
  </r>
  <r>
    <n v="6.7722222222226423"/>
    <m/>
    <m/>
    <m/>
    <m/>
    <m/>
    <m/>
    <m/>
    <m/>
    <m/>
    <m/>
    <m/>
    <x v="35"/>
  </r>
  <r>
    <n v="6.7750000000004205"/>
    <m/>
    <m/>
    <m/>
    <m/>
    <m/>
    <m/>
    <m/>
    <m/>
    <m/>
    <m/>
    <m/>
    <x v="35"/>
  </r>
  <r>
    <n v="6.7777777777781987"/>
    <m/>
    <m/>
    <m/>
    <m/>
    <m/>
    <m/>
    <m/>
    <m/>
    <m/>
    <m/>
    <m/>
    <x v="35"/>
  </r>
  <r>
    <n v="6.7805555555559769"/>
    <m/>
    <m/>
    <m/>
    <m/>
    <m/>
    <m/>
    <m/>
    <m/>
    <m/>
    <m/>
    <m/>
    <x v="35"/>
  </r>
  <r>
    <n v="6.7833333333337551"/>
    <m/>
    <m/>
    <m/>
    <m/>
    <m/>
    <m/>
    <m/>
    <m/>
    <m/>
    <m/>
    <m/>
    <x v="35"/>
  </r>
  <r>
    <n v="6.7861111111115333"/>
    <m/>
    <m/>
    <m/>
    <m/>
    <m/>
    <m/>
    <m/>
    <m/>
    <m/>
    <m/>
    <m/>
    <x v="35"/>
  </r>
  <r>
    <n v="6.7888888888893115"/>
    <m/>
    <m/>
    <m/>
    <m/>
    <m/>
    <m/>
    <m/>
    <m/>
    <m/>
    <m/>
    <m/>
    <x v="35"/>
  </r>
  <r>
    <n v="6.7916666666670897"/>
    <m/>
    <m/>
    <m/>
    <m/>
    <m/>
    <m/>
    <m/>
    <m/>
    <m/>
    <m/>
    <m/>
    <x v="35"/>
  </r>
  <r>
    <n v="6.7944444444448679"/>
    <m/>
    <m/>
    <m/>
    <m/>
    <m/>
    <m/>
    <m/>
    <m/>
    <m/>
    <m/>
    <m/>
    <x v="35"/>
  </r>
  <r>
    <n v="6.7972222222226462"/>
    <m/>
    <m/>
    <m/>
    <m/>
    <m/>
    <m/>
    <m/>
    <m/>
    <m/>
    <m/>
    <m/>
    <x v="35"/>
  </r>
  <r>
    <n v="6.8000000000004244"/>
    <m/>
    <m/>
    <m/>
    <m/>
    <m/>
    <m/>
    <m/>
    <m/>
    <m/>
    <m/>
    <m/>
    <x v="35"/>
  </r>
  <r>
    <n v="6.8027777777782026"/>
    <m/>
    <m/>
    <m/>
    <m/>
    <m/>
    <m/>
    <m/>
    <m/>
    <m/>
    <m/>
    <m/>
    <x v="35"/>
  </r>
  <r>
    <n v="6.8055555555559808"/>
    <m/>
    <m/>
    <m/>
    <m/>
    <m/>
    <m/>
    <m/>
    <m/>
    <m/>
    <m/>
    <m/>
    <x v="35"/>
  </r>
  <r>
    <n v="6.808333333333759"/>
    <m/>
    <m/>
    <m/>
    <m/>
    <m/>
    <m/>
    <m/>
    <m/>
    <m/>
    <m/>
    <m/>
    <x v="35"/>
  </r>
  <r>
    <n v="6.8111111111115372"/>
    <m/>
    <m/>
    <m/>
    <m/>
    <m/>
    <m/>
    <m/>
    <m/>
    <m/>
    <m/>
    <m/>
    <x v="35"/>
  </r>
  <r>
    <n v="6.8138888888893154"/>
    <m/>
    <m/>
    <m/>
    <m/>
    <m/>
    <m/>
    <m/>
    <m/>
    <m/>
    <m/>
    <m/>
    <x v="35"/>
  </r>
  <r>
    <n v="6.8166666666670936"/>
    <m/>
    <m/>
    <m/>
    <m/>
    <m/>
    <m/>
    <m/>
    <m/>
    <m/>
    <m/>
    <m/>
    <x v="35"/>
  </r>
  <r>
    <n v="6.8194444444448719"/>
    <m/>
    <m/>
    <m/>
    <m/>
    <m/>
    <m/>
    <m/>
    <m/>
    <m/>
    <m/>
    <m/>
    <x v="35"/>
  </r>
  <r>
    <n v="6.8222222222226501"/>
    <m/>
    <m/>
    <m/>
    <m/>
    <m/>
    <m/>
    <m/>
    <m/>
    <m/>
    <m/>
    <m/>
    <x v="35"/>
  </r>
  <r>
    <n v="6.8250000000004283"/>
    <m/>
    <m/>
    <m/>
    <m/>
    <m/>
    <m/>
    <m/>
    <m/>
    <m/>
    <m/>
    <m/>
    <x v="35"/>
  </r>
  <r>
    <n v="6.8277777777782065"/>
    <m/>
    <m/>
    <m/>
    <m/>
    <m/>
    <m/>
    <m/>
    <m/>
    <m/>
    <m/>
    <m/>
    <x v="35"/>
  </r>
  <r>
    <n v="6.8305555555559847"/>
    <m/>
    <m/>
    <m/>
    <m/>
    <m/>
    <m/>
    <m/>
    <m/>
    <m/>
    <m/>
    <m/>
    <x v="35"/>
  </r>
  <r>
    <n v="6.8333333333337629"/>
    <m/>
    <m/>
    <m/>
    <m/>
    <m/>
    <m/>
    <m/>
    <m/>
    <m/>
    <m/>
    <m/>
    <x v="35"/>
  </r>
  <r>
    <n v="6.8361111111115411"/>
    <m/>
    <m/>
    <m/>
    <m/>
    <m/>
    <m/>
    <m/>
    <m/>
    <m/>
    <m/>
    <m/>
    <x v="35"/>
  </r>
  <r>
    <n v="6.8388888888893193"/>
    <m/>
    <m/>
    <m/>
    <m/>
    <m/>
    <m/>
    <m/>
    <m/>
    <m/>
    <m/>
    <m/>
    <x v="35"/>
  </r>
  <r>
    <n v="6.8416666666670976"/>
    <m/>
    <m/>
    <m/>
    <m/>
    <m/>
    <m/>
    <m/>
    <m/>
    <m/>
    <m/>
    <m/>
    <x v="35"/>
  </r>
  <r>
    <n v="6.8444444444448758"/>
    <m/>
    <m/>
    <m/>
    <m/>
    <m/>
    <m/>
    <m/>
    <m/>
    <m/>
    <m/>
    <m/>
    <x v="35"/>
  </r>
  <r>
    <n v="6.847222222222654"/>
    <m/>
    <m/>
    <m/>
    <m/>
    <m/>
    <m/>
    <m/>
    <m/>
    <m/>
    <m/>
    <m/>
    <x v="35"/>
  </r>
  <r>
    <n v="6.8500000000004322"/>
    <m/>
    <m/>
    <m/>
    <m/>
    <m/>
    <m/>
    <m/>
    <m/>
    <m/>
    <m/>
    <m/>
    <x v="35"/>
  </r>
  <r>
    <n v="6.8527777777782104"/>
    <m/>
    <m/>
    <m/>
    <m/>
    <m/>
    <m/>
    <m/>
    <m/>
    <m/>
    <m/>
    <m/>
    <x v="35"/>
  </r>
  <r>
    <n v="6.8555555555559886"/>
    <m/>
    <m/>
    <m/>
    <m/>
    <m/>
    <m/>
    <m/>
    <m/>
    <m/>
    <m/>
    <m/>
    <x v="35"/>
  </r>
  <r>
    <n v="6.8583333333337668"/>
    <m/>
    <m/>
    <m/>
    <m/>
    <m/>
    <m/>
    <m/>
    <m/>
    <m/>
    <m/>
    <m/>
    <x v="35"/>
  </r>
  <r>
    <n v="6.861111111111545"/>
    <m/>
    <m/>
    <m/>
    <m/>
    <m/>
    <m/>
    <m/>
    <m/>
    <m/>
    <m/>
    <m/>
    <x v="35"/>
  </r>
  <r>
    <n v="6.8638888888893232"/>
    <m/>
    <m/>
    <m/>
    <m/>
    <m/>
    <m/>
    <m/>
    <m/>
    <m/>
    <m/>
    <m/>
    <x v="35"/>
  </r>
  <r>
    <n v="6.8666666666671015"/>
    <m/>
    <m/>
    <m/>
    <m/>
    <m/>
    <m/>
    <m/>
    <m/>
    <m/>
    <m/>
    <m/>
    <x v="35"/>
  </r>
  <r>
    <n v="6.8694444444448797"/>
    <m/>
    <m/>
    <m/>
    <m/>
    <m/>
    <m/>
    <m/>
    <m/>
    <m/>
    <m/>
    <m/>
    <x v="35"/>
  </r>
  <r>
    <n v="6.8722222222226579"/>
    <m/>
    <m/>
    <m/>
    <m/>
    <m/>
    <m/>
    <m/>
    <m/>
    <m/>
    <m/>
    <m/>
    <x v="35"/>
  </r>
  <r>
    <n v="6.8750000000004361"/>
    <m/>
    <m/>
    <m/>
    <m/>
    <m/>
    <m/>
    <m/>
    <m/>
    <m/>
    <m/>
    <m/>
    <x v="35"/>
  </r>
  <r>
    <n v="6.8777777777782143"/>
    <m/>
    <m/>
    <m/>
    <m/>
    <m/>
    <m/>
    <m/>
    <m/>
    <m/>
    <m/>
    <m/>
    <x v="35"/>
  </r>
  <r>
    <n v="6.8805555555559925"/>
    <m/>
    <m/>
    <m/>
    <m/>
    <m/>
    <m/>
    <m/>
    <m/>
    <m/>
    <m/>
    <m/>
    <x v="35"/>
  </r>
  <r>
    <n v="6.8833333333337707"/>
    <m/>
    <m/>
    <m/>
    <m/>
    <m/>
    <m/>
    <m/>
    <m/>
    <m/>
    <m/>
    <m/>
    <x v="35"/>
  </r>
  <r>
    <n v="6.8861111111115489"/>
    <m/>
    <m/>
    <m/>
    <m/>
    <m/>
    <m/>
    <m/>
    <m/>
    <m/>
    <m/>
    <m/>
    <x v="35"/>
  </r>
  <r>
    <n v="6.8888888888893272"/>
    <m/>
    <m/>
    <m/>
    <m/>
    <m/>
    <m/>
    <m/>
    <m/>
    <m/>
    <m/>
    <m/>
    <x v="35"/>
  </r>
  <r>
    <n v="6.8916666666671054"/>
    <m/>
    <m/>
    <m/>
    <m/>
    <m/>
    <m/>
    <m/>
    <m/>
    <m/>
    <m/>
    <m/>
    <x v="35"/>
  </r>
  <r>
    <n v="6.8944444444448836"/>
    <m/>
    <m/>
    <m/>
    <m/>
    <m/>
    <m/>
    <m/>
    <m/>
    <m/>
    <m/>
    <m/>
    <x v="35"/>
  </r>
  <r>
    <n v="6.8972222222226618"/>
    <m/>
    <m/>
    <m/>
    <m/>
    <m/>
    <m/>
    <m/>
    <m/>
    <m/>
    <m/>
    <m/>
    <x v="35"/>
  </r>
  <r>
    <n v="6.90000000000044"/>
    <m/>
    <m/>
    <m/>
    <m/>
    <m/>
    <m/>
    <m/>
    <m/>
    <m/>
    <m/>
    <m/>
    <x v="35"/>
  </r>
  <r>
    <n v="6.9027777777782182"/>
    <m/>
    <m/>
    <m/>
    <m/>
    <m/>
    <m/>
    <m/>
    <m/>
    <m/>
    <m/>
    <m/>
    <x v="35"/>
  </r>
  <r>
    <n v="6.9055555555559964"/>
    <m/>
    <m/>
    <m/>
    <m/>
    <m/>
    <m/>
    <m/>
    <m/>
    <m/>
    <m/>
    <m/>
    <x v="35"/>
  </r>
  <r>
    <n v="6.9083333333337746"/>
    <m/>
    <m/>
    <m/>
    <m/>
    <m/>
    <m/>
    <m/>
    <m/>
    <m/>
    <m/>
    <m/>
    <x v="35"/>
  </r>
  <r>
    <n v="6.9111111111115529"/>
    <m/>
    <m/>
    <m/>
    <m/>
    <m/>
    <m/>
    <m/>
    <m/>
    <m/>
    <m/>
    <m/>
    <x v="35"/>
  </r>
  <r>
    <n v="6.9138888888893311"/>
    <m/>
    <m/>
    <m/>
    <m/>
    <m/>
    <m/>
    <m/>
    <m/>
    <m/>
    <m/>
    <m/>
    <x v="35"/>
  </r>
  <r>
    <n v="6.9166666666671093"/>
    <m/>
    <m/>
    <m/>
    <m/>
    <m/>
    <m/>
    <m/>
    <m/>
    <m/>
    <m/>
    <m/>
    <x v="35"/>
  </r>
  <r>
    <n v="6.9194444444448875"/>
    <m/>
    <m/>
    <m/>
    <m/>
    <m/>
    <m/>
    <m/>
    <m/>
    <m/>
    <m/>
    <m/>
    <x v="35"/>
  </r>
  <r>
    <n v="6.9222222222226657"/>
    <m/>
    <m/>
    <m/>
    <m/>
    <m/>
    <m/>
    <m/>
    <m/>
    <m/>
    <m/>
    <m/>
    <x v="35"/>
  </r>
  <r>
    <n v="6.9250000000004439"/>
    <m/>
    <m/>
    <m/>
    <m/>
    <m/>
    <m/>
    <m/>
    <m/>
    <m/>
    <m/>
    <m/>
    <x v="35"/>
  </r>
  <r>
    <n v="6.9277777777782221"/>
    <m/>
    <m/>
    <m/>
    <m/>
    <m/>
    <m/>
    <m/>
    <m/>
    <m/>
    <m/>
    <m/>
    <x v="35"/>
  </r>
  <r>
    <n v="6.9305555555560003"/>
    <m/>
    <m/>
    <m/>
    <m/>
    <m/>
    <m/>
    <m/>
    <m/>
    <m/>
    <m/>
    <m/>
    <x v="35"/>
  </r>
  <r>
    <n v="6.9333333333337785"/>
    <m/>
    <m/>
    <m/>
    <m/>
    <m/>
    <m/>
    <m/>
    <m/>
    <m/>
    <m/>
    <m/>
    <x v="35"/>
  </r>
  <r>
    <n v="6.9361111111115568"/>
    <m/>
    <m/>
    <m/>
    <m/>
    <m/>
    <m/>
    <m/>
    <m/>
    <m/>
    <m/>
    <m/>
    <x v="35"/>
  </r>
  <r>
    <n v="6.938888888889335"/>
    <m/>
    <m/>
    <m/>
    <m/>
    <m/>
    <m/>
    <m/>
    <m/>
    <m/>
    <m/>
    <m/>
    <x v="35"/>
  </r>
  <r>
    <n v="6.9416666666671132"/>
    <m/>
    <m/>
    <m/>
    <m/>
    <m/>
    <m/>
    <m/>
    <m/>
    <m/>
    <m/>
    <m/>
    <x v="35"/>
  </r>
  <r>
    <n v="6.9444444444448914"/>
    <m/>
    <m/>
    <m/>
    <m/>
    <m/>
    <m/>
    <m/>
    <m/>
    <m/>
    <m/>
    <m/>
    <x v="35"/>
  </r>
  <r>
    <n v="6.9472222222226696"/>
    <m/>
    <m/>
    <m/>
    <m/>
    <m/>
    <m/>
    <m/>
    <m/>
    <m/>
    <m/>
    <m/>
    <x v="35"/>
  </r>
  <r>
    <n v="6.9500000000004478"/>
    <m/>
    <m/>
    <m/>
    <m/>
    <m/>
    <m/>
    <m/>
    <m/>
    <m/>
    <m/>
    <m/>
    <x v="35"/>
  </r>
  <r>
    <n v="6.952777777778226"/>
    <m/>
    <m/>
    <m/>
    <m/>
    <m/>
    <m/>
    <m/>
    <m/>
    <m/>
    <m/>
    <m/>
    <x v="35"/>
  </r>
  <r>
    <n v="6.9555555555560042"/>
    <m/>
    <m/>
    <m/>
    <m/>
    <m/>
    <m/>
    <m/>
    <m/>
    <m/>
    <m/>
    <m/>
    <x v="35"/>
  </r>
  <r>
    <n v="6.9583333333337825"/>
    <m/>
    <m/>
    <m/>
    <m/>
    <m/>
    <m/>
    <m/>
    <m/>
    <m/>
    <m/>
    <m/>
    <x v="35"/>
  </r>
  <r>
    <n v="6.9611111111115607"/>
    <m/>
    <m/>
    <m/>
    <m/>
    <m/>
    <m/>
    <m/>
    <m/>
    <m/>
    <m/>
    <m/>
    <x v="35"/>
  </r>
  <r>
    <n v="6.9638888888893389"/>
    <m/>
    <m/>
    <m/>
    <m/>
    <m/>
    <m/>
    <m/>
    <m/>
    <m/>
    <m/>
    <m/>
    <x v="35"/>
  </r>
  <r>
    <n v="6.9666666666671171"/>
    <m/>
    <m/>
    <m/>
    <m/>
    <m/>
    <m/>
    <m/>
    <m/>
    <m/>
    <m/>
    <m/>
    <x v="35"/>
  </r>
  <r>
    <n v="6.9694444444448953"/>
    <m/>
    <m/>
    <m/>
    <m/>
    <m/>
    <m/>
    <m/>
    <m/>
    <m/>
    <m/>
    <m/>
    <x v="35"/>
  </r>
  <r>
    <n v="6.9722222222226735"/>
    <m/>
    <m/>
    <m/>
    <m/>
    <m/>
    <m/>
    <m/>
    <m/>
    <m/>
    <m/>
    <m/>
    <x v="35"/>
  </r>
  <r>
    <n v="6.9750000000004517"/>
    <m/>
    <m/>
    <m/>
    <m/>
    <m/>
    <m/>
    <m/>
    <m/>
    <m/>
    <m/>
    <m/>
    <x v="35"/>
  </r>
  <r>
    <n v="6.9777777777782299"/>
    <m/>
    <m/>
    <m/>
    <m/>
    <m/>
    <m/>
    <m/>
    <m/>
    <m/>
    <m/>
    <m/>
    <x v="35"/>
  </r>
  <r>
    <n v="6.9805555555560082"/>
    <m/>
    <m/>
    <m/>
    <m/>
    <m/>
    <m/>
    <m/>
    <m/>
    <m/>
    <m/>
    <m/>
    <x v="35"/>
  </r>
  <r>
    <n v="6.9833333333337864"/>
    <m/>
    <m/>
    <m/>
    <m/>
    <m/>
    <m/>
    <m/>
    <m/>
    <m/>
    <m/>
    <m/>
    <x v="35"/>
  </r>
  <r>
    <n v="6.9861111111115646"/>
    <m/>
    <m/>
    <m/>
    <m/>
    <m/>
    <m/>
    <m/>
    <m/>
    <m/>
    <m/>
    <m/>
    <x v="35"/>
  </r>
  <r>
    <n v="6.9888888888893428"/>
    <m/>
    <m/>
    <m/>
    <m/>
    <m/>
    <m/>
    <m/>
    <m/>
    <m/>
    <m/>
    <m/>
    <x v="35"/>
  </r>
  <r>
    <n v="6.991666666667121"/>
    <m/>
    <m/>
    <m/>
    <m/>
    <m/>
    <m/>
    <m/>
    <m/>
    <m/>
    <m/>
    <m/>
    <x v="35"/>
  </r>
  <r>
    <n v="6.9944444444448992"/>
    <m/>
    <m/>
    <m/>
    <m/>
    <m/>
    <m/>
    <m/>
    <m/>
    <m/>
    <m/>
    <m/>
    <x v="35"/>
  </r>
  <r>
    <n v="6.9972222222226774"/>
    <m/>
    <m/>
    <m/>
    <m/>
    <m/>
    <m/>
    <m/>
    <m/>
    <m/>
    <m/>
    <m/>
    <x v="35"/>
  </r>
  <r>
    <n v="7.0000000000004556"/>
    <m/>
    <m/>
    <m/>
    <m/>
    <m/>
    <m/>
    <m/>
    <m/>
    <m/>
    <m/>
    <m/>
    <x v="35"/>
  </r>
  <r>
    <n v="7.0027777777782338"/>
    <m/>
    <m/>
    <m/>
    <m/>
    <m/>
    <m/>
    <m/>
    <m/>
    <m/>
    <m/>
    <m/>
    <x v="35"/>
  </r>
  <r>
    <n v="7.0055555555560121"/>
    <m/>
    <m/>
    <m/>
    <m/>
    <m/>
    <m/>
    <m/>
    <m/>
    <m/>
    <m/>
    <m/>
    <x v="35"/>
  </r>
  <r>
    <n v="7.0083333333337903"/>
    <m/>
    <m/>
    <m/>
    <m/>
    <m/>
    <m/>
    <m/>
    <m/>
    <m/>
    <m/>
    <m/>
    <x v="35"/>
  </r>
  <r>
    <n v="7.0111111111115685"/>
    <m/>
    <m/>
    <m/>
    <m/>
    <m/>
    <m/>
    <m/>
    <m/>
    <m/>
    <m/>
    <m/>
    <x v="35"/>
  </r>
  <r>
    <n v="7.0138888888893467"/>
    <m/>
    <m/>
    <m/>
    <m/>
    <m/>
    <m/>
    <m/>
    <m/>
    <m/>
    <m/>
    <m/>
    <x v="35"/>
  </r>
  <r>
    <n v="7.0166666666671249"/>
    <m/>
    <m/>
    <m/>
    <m/>
    <m/>
    <m/>
    <m/>
    <m/>
    <m/>
    <m/>
    <m/>
    <x v="35"/>
  </r>
  <r>
    <n v="7.0194444444449031"/>
    <m/>
    <m/>
    <m/>
    <m/>
    <m/>
    <m/>
    <m/>
    <m/>
    <m/>
    <m/>
    <m/>
    <x v="35"/>
  </r>
  <r>
    <n v="7.0222222222226813"/>
    <m/>
    <m/>
    <m/>
    <m/>
    <m/>
    <m/>
    <m/>
    <m/>
    <m/>
    <m/>
    <m/>
    <x v="35"/>
  </r>
  <r>
    <n v="7.0250000000004595"/>
    <m/>
    <m/>
    <m/>
    <m/>
    <m/>
    <m/>
    <m/>
    <m/>
    <m/>
    <m/>
    <m/>
    <x v="35"/>
  </r>
  <r>
    <n v="7.0277777777782378"/>
    <m/>
    <m/>
    <m/>
    <m/>
    <m/>
    <m/>
    <m/>
    <m/>
    <m/>
    <m/>
    <m/>
    <x v="35"/>
  </r>
  <r>
    <n v="7.030555555556016"/>
    <m/>
    <m/>
    <m/>
    <m/>
    <m/>
    <m/>
    <m/>
    <m/>
    <m/>
    <m/>
    <m/>
    <x v="35"/>
  </r>
  <r>
    <n v="7.0333333333337942"/>
    <m/>
    <m/>
    <m/>
    <m/>
    <m/>
    <m/>
    <m/>
    <m/>
    <m/>
    <m/>
    <m/>
    <x v="35"/>
  </r>
  <r>
    <n v="7.0361111111115724"/>
    <m/>
    <m/>
    <m/>
    <m/>
    <m/>
    <m/>
    <m/>
    <m/>
    <m/>
    <m/>
    <m/>
    <x v="35"/>
  </r>
  <r>
    <n v="7.0388888888893506"/>
    <m/>
    <m/>
    <m/>
    <m/>
    <m/>
    <m/>
    <m/>
    <m/>
    <m/>
    <m/>
    <m/>
    <x v="35"/>
  </r>
  <r>
    <n v="7.0416666666671288"/>
    <m/>
    <m/>
    <m/>
    <m/>
    <m/>
    <m/>
    <m/>
    <m/>
    <m/>
    <m/>
    <m/>
    <x v="35"/>
  </r>
  <r>
    <n v="7.044444444444907"/>
    <m/>
    <m/>
    <m/>
    <m/>
    <m/>
    <m/>
    <m/>
    <m/>
    <m/>
    <m/>
    <m/>
    <x v="35"/>
  </r>
  <r>
    <n v="7.0472222222226852"/>
    <m/>
    <m/>
    <m/>
    <m/>
    <m/>
    <m/>
    <m/>
    <m/>
    <m/>
    <m/>
    <m/>
    <x v="35"/>
  </r>
  <r>
    <n v="7.0500000000004635"/>
    <m/>
    <m/>
    <m/>
    <m/>
    <m/>
    <m/>
    <m/>
    <m/>
    <m/>
    <m/>
    <m/>
    <x v="35"/>
  </r>
  <r>
    <n v="7.0527777777782417"/>
    <m/>
    <m/>
    <m/>
    <m/>
    <m/>
    <m/>
    <m/>
    <m/>
    <m/>
    <m/>
    <m/>
    <x v="35"/>
  </r>
  <r>
    <n v="7.0555555555560199"/>
    <m/>
    <m/>
    <m/>
    <m/>
    <m/>
    <m/>
    <m/>
    <m/>
    <m/>
    <m/>
    <m/>
    <x v="35"/>
  </r>
  <r>
    <n v="7.0583333333337981"/>
    <m/>
    <m/>
    <m/>
    <m/>
    <m/>
    <m/>
    <m/>
    <m/>
    <m/>
    <m/>
    <m/>
    <x v="35"/>
  </r>
  <r>
    <n v="7.0611111111115763"/>
    <m/>
    <m/>
    <m/>
    <m/>
    <m/>
    <m/>
    <m/>
    <m/>
    <m/>
    <m/>
    <m/>
    <x v="35"/>
  </r>
  <r>
    <n v="7.0638888888893545"/>
    <m/>
    <m/>
    <m/>
    <m/>
    <m/>
    <m/>
    <m/>
    <m/>
    <m/>
    <m/>
    <m/>
    <x v="35"/>
  </r>
  <r>
    <n v="7.0666666666671327"/>
    <m/>
    <m/>
    <m/>
    <m/>
    <m/>
    <m/>
    <m/>
    <m/>
    <m/>
    <m/>
    <m/>
    <x v="35"/>
  </r>
  <r>
    <n v="7.0694444444449109"/>
    <m/>
    <m/>
    <m/>
    <m/>
    <m/>
    <m/>
    <m/>
    <m/>
    <m/>
    <m/>
    <m/>
    <x v="35"/>
  </r>
  <r>
    <n v="7.0722222222226891"/>
    <m/>
    <m/>
    <m/>
    <m/>
    <m/>
    <m/>
    <m/>
    <m/>
    <m/>
    <m/>
    <m/>
    <x v="35"/>
  </r>
  <r>
    <n v="7.0750000000004674"/>
    <m/>
    <m/>
    <m/>
    <m/>
    <m/>
    <m/>
    <m/>
    <m/>
    <m/>
    <m/>
    <m/>
    <x v="35"/>
  </r>
  <r>
    <n v="7.0777777777782456"/>
    <m/>
    <m/>
    <m/>
    <m/>
    <m/>
    <m/>
    <m/>
    <m/>
    <m/>
    <m/>
    <m/>
    <x v="35"/>
  </r>
  <r>
    <n v="7.0805555555560238"/>
    <m/>
    <m/>
    <m/>
    <m/>
    <m/>
    <m/>
    <m/>
    <m/>
    <m/>
    <m/>
    <m/>
    <x v="35"/>
  </r>
  <r>
    <n v="7.083333333333802"/>
    <m/>
    <m/>
    <m/>
    <m/>
    <m/>
    <m/>
    <m/>
    <m/>
    <m/>
    <m/>
    <m/>
    <x v="35"/>
  </r>
  <r>
    <n v="7.0861111111115802"/>
    <m/>
    <m/>
    <m/>
    <m/>
    <m/>
    <m/>
    <m/>
    <m/>
    <m/>
    <m/>
    <m/>
    <x v="35"/>
  </r>
  <r>
    <n v="7.0888888888893584"/>
    <m/>
    <m/>
    <m/>
    <m/>
    <m/>
    <m/>
    <m/>
    <m/>
    <m/>
    <m/>
    <m/>
    <x v="35"/>
  </r>
  <r>
    <n v="7.0916666666671366"/>
    <m/>
    <m/>
    <m/>
    <m/>
    <m/>
    <m/>
    <m/>
    <m/>
    <m/>
    <m/>
    <m/>
    <x v="35"/>
  </r>
  <r>
    <n v="7.0944444444449148"/>
    <m/>
    <m/>
    <m/>
    <m/>
    <m/>
    <m/>
    <m/>
    <m/>
    <m/>
    <m/>
    <m/>
    <x v="35"/>
  </r>
  <r>
    <n v="7.0972222222226931"/>
    <m/>
    <m/>
    <m/>
    <m/>
    <m/>
    <m/>
    <m/>
    <m/>
    <m/>
    <m/>
    <m/>
    <x v="35"/>
  </r>
  <r>
    <n v="7.1000000000004713"/>
    <m/>
    <m/>
    <m/>
    <m/>
    <m/>
    <m/>
    <m/>
    <m/>
    <m/>
    <m/>
    <m/>
    <x v="35"/>
  </r>
  <r>
    <n v="7.1027777777782495"/>
    <m/>
    <m/>
    <m/>
    <m/>
    <m/>
    <m/>
    <m/>
    <m/>
    <m/>
    <m/>
    <m/>
    <x v="35"/>
  </r>
  <r>
    <n v="7.1055555555560277"/>
    <m/>
    <m/>
    <m/>
    <m/>
    <m/>
    <m/>
    <m/>
    <m/>
    <m/>
    <m/>
    <m/>
    <x v="35"/>
  </r>
  <r>
    <n v="7.1083333333338059"/>
    <m/>
    <m/>
    <m/>
    <m/>
    <m/>
    <m/>
    <m/>
    <m/>
    <m/>
    <m/>
    <m/>
    <x v="35"/>
  </r>
  <r>
    <n v="7.1111111111115841"/>
    <m/>
    <m/>
    <m/>
    <m/>
    <m/>
    <m/>
    <m/>
    <m/>
    <m/>
    <m/>
    <m/>
    <x v="35"/>
  </r>
  <r>
    <n v="7.1138888888893623"/>
    <m/>
    <m/>
    <m/>
    <m/>
    <m/>
    <m/>
    <m/>
    <m/>
    <m/>
    <m/>
    <m/>
    <x v="35"/>
  </r>
  <r>
    <n v="7.1166666666671405"/>
    <m/>
    <m/>
    <m/>
    <m/>
    <m/>
    <m/>
    <m/>
    <m/>
    <m/>
    <m/>
    <m/>
    <x v="35"/>
  </r>
  <r>
    <n v="7.1194444444449188"/>
    <m/>
    <m/>
    <m/>
    <m/>
    <m/>
    <m/>
    <m/>
    <m/>
    <m/>
    <m/>
    <m/>
    <x v="35"/>
  </r>
  <r>
    <n v="7.122222222222697"/>
    <m/>
    <m/>
    <m/>
    <m/>
    <m/>
    <m/>
    <m/>
    <m/>
    <m/>
    <m/>
    <m/>
    <x v="35"/>
  </r>
  <r>
    <n v="7.1250000000004752"/>
    <m/>
    <m/>
    <m/>
    <m/>
    <m/>
    <m/>
    <m/>
    <m/>
    <m/>
    <m/>
    <m/>
    <x v="35"/>
  </r>
  <r>
    <n v="7.1277777777782534"/>
    <m/>
    <m/>
    <m/>
    <m/>
    <m/>
    <m/>
    <m/>
    <m/>
    <m/>
    <m/>
    <m/>
    <x v="35"/>
  </r>
  <r>
    <n v="7.1305555555560316"/>
    <m/>
    <m/>
    <m/>
    <m/>
    <m/>
    <m/>
    <m/>
    <m/>
    <m/>
    <m/>
    <m/>
    <x v="35"/>
  </r>
  <r>
    <n v="7.1333333333338098"/>
    <m/>
    <m/>
    <m/>
    <m/>
    <m/>
    <m/>
    <m/>
    <m/>
    <m/>
    <m/>
    <m/>
    <x v="35"/>
  </r>
  <r>
    <n v="7.136111111111588"/>
    <m/>
    <m/>
    <m/>
    <m/>
    <m/>
    <m/>
    <m/>
    <m/>
    <m/>
    <m/>
    <m/>
    <x v="35"/>
  </r>
  <r>
    <n v="7.1388888888893662"/>
    <m/>
    <m/>
    <m/>
    <m/>
    <m/>
    <m/>
    <m/>
    <m/>
    <m/>
    <m/>
    <m/>
    <x v="35"/>
  </r>
  <r>
    <n v="7.1416666666671444"/>
    <m/>
    <m/>
    <m/>
    <m/>
    <m/>
    <m/>
    <m/>
    <m/>
    <m/>
    <m/>
    <m/>
    <x v="35"/>
  </r>
  <r>
    <n v="7.1444444444449227"/>
    <m/>
    <m/>
    <m/>
    <m/>
    <m/>
    <m/>
    <m/>
    <m/>
    <m/>
    <m/>
    <m/>
    <x v="35"/>
  </r>
  <r>
    <n v="7.1472222222227009"/>
    <m/>
    <m/>
    <m/>
    <m/>
    <m/>
    <m/>
    <m/>
    <m/>
    <m/>
    <m/>
    <m/>
    <x v="35"/>
  </r>
  <r>
    <n v="7.1500000000004791"/>
    <m/>
    <m/>
    <m/>
    <m/>
    <m/>
    <m/>
    <m/>
    <m/>
    <m/>
    <m/>
    <m/>
    <x v="35"/>
  </r>
  <r>
    <n v="7.1527777777782573"/>
    <m/>
    <m/>
    <m/>
    <m/>
    <m/>
    <m/>
    <m/>
    <m/>
    <m/>
    <m/>
    <m/>
    <x v="35"/>
  </r>
  <r>
    <n v="7.1555555555560355"/>
    <m/>
    <m/>
    <m/>
    <m/>
    <m/>
    <m/>
    <m/>
    <m/>
    <m/>
    <m/>
    <m/>
    <x v="35"/>
  </r>
  <r>
    <n v="7.1583333333338137"/>
    <m/>
    <m/>
    <m/>
    <m/>
    <m/>
    <m/>
    <m/>
    <m/>
    <m/>
    <m/>
    <m/>
    <x v="35"/>
  </r>
  <r>
    <n v="7.1611111111115919"/>
    <m/>
    <m/>
    <m/>
    <m/>
    <m/>
    <m/>
    <m/>
    <m/>
    <m/>
    <m/>
    <m/>
    <x v="35"/>
  </r>
  <r>
    <n v="7.1638888888893701"/>
    <m/>
    <m/>
    <m/>
    <m/>
    <m/>
    <m/>
    <m/>
    <m/>
    <m/>
    <m/>
    <m/>
    <x v="35"/>
  </r>
  <r>
    <n v="7.1666666666671484"/>
    <m/>
    <m/>
    <m/>
    <m/>
    <m/>
    <m/>
    <m/>
    <m/>
    <m/>
    <m/>
    <m/>
    <x v="35"/>
  </r>
  <r>
    <n v="7.1694444444449266"/>
    <m/>
    <m/>
    <m/>
    <m/>
    <m/>
    <m/>
    <m/>
    <m/>
    <m/>
    <m/>
    <m/>
    <x v="35"/>
  </r>
  <r>
    <n v="7.1722222222227048"/>
    <m/>
    <m/>
    <m/>
    <m/>
    <m/>
    <m/>
    <m/>
    <m/>
    <m/>
    <m/>
    <m/>
    <x v="35"/>
  </r>
  <r>
    <n v="7.175000000000483"/>
    <m/>
    <m/>
    <m/>
    <m/>
    <m/>
    <m/>
    <m/>
    <m/>
    <m/>
    <m/>
    <m/>
    <x v="35"/>
  </r>
  <r>
    <n v="7.1777777777782612"/>
    <m/>
    <m/>
    <m/>
    <m/>
    <m/>
    <m/>
    <m/>
    <m/>
    <m/>
    <m/>
    <m/>
    <x v="35"/>
  </r>
  <r>
    <n v="7.1805555555560394"/>
    <m/>
    <m/>
    <m/>
    <m/>
    <m/>
    <m/>
    <m/>
    <m/>
    <m/>
    <m/>
    <m/>
    <x v="35"/>
  </r>
  <r>
    <n v="7.1833333333338176"/>
    <m/>
    <m/>
    <m/>
    <m/>
    <m/>
    <m/>
    <m/>
    <m/>
    <m/>
    <m/>
    <m/>
    <x v="35"/>
  </r>
  <r>
    <n v="7.1861111111115958"/>
    <m/>
    <m/>
    <m/>
    <m/>
    <m/>
    <m/>
    <m/>
    <m/>
    <m/>
    <m/>
    <m/>
    <x v="35"/>
  </r>
  <r>
    <n v="7.1888888888893741"/>
    <m/>
    <m/>
    <m/>
    <m/>
    <m/>
    <m/>
    <m/>
    <m/>
    <m/>
    <m/>
    <m/>
    <x v="35"/>
  </r>
  <r>
    <n v="7.1916666666671523"/>
    <m/>
    <m/>
    <m/>
    <m/>
    <m/>
    <m/>
    <m/>
    <m/>
    <m/>
    <m/>
    <m/>
    <x v="35"/>
  </r>
  <r>
    <n v="7.1944444444449305"/>
    <m/>
    <m/>
    <m/>
    <m/>
    <m/>
    <m/>
    <m/>
    <m/>
    <m/>
    <m/>
    <m/>
    <x v="35"/>
  </r>
  <r>
    <n v="7.1972222222227087"/>
    <m/>
    <m/>
    <m/>
    <m/>
    <m/>
    <m/>
    <m/>
    <m/>
    <m/>
    <m/>
    <m/>
    <x v="35"/>
  </r>
  <r>
    <n v="7.2000000000004869"/>
    <m/>
    <m/>
    <m/>
    <m/>
    <m/>
    <m/>
    <m/>
    <m/>
    <m/>
    <m/>
    <m/>
    <x v="35"/>
  </r>
  <r>
    <n v="7.2027777777782651"/>
    <m/>
    <m/>
    <m/>
    <m/>
    <m/>
    <m/>
    <m/>
    <m/>
    <m/>
    <m/>
    <m/>
    <x v="35"/>
  </r>
  <r>
    <n v="7.2055555555560433"/>
    <m/>
    <m/>
    <m/>
    <m/>
    <m/>
    <m/>
    <m/>
    <m/>
    <m/>
    <m/>
    <m/>
    <x v="35"/>
  </r>
  <r>
    <n v="7.2083333333338215"/>
    <m/>
    <m/>
    <m/>
    <m/>
    <m/>
    <m/>
    <m/>
    <m/>
    <m/>
    <m/>
    <m/>
    <x v="35"/>
  </r>
  <r>
    <n v="7.2111111111115997"/>
    <m/>
    <m/>
    <m/>
    <m/>
    <m/>
    <m/>
    <m/>
    <m/>
    <m/>
    <m/>
    <m/>
    <x v="35"/>
  </r>
  <r>
    <n v="7.213888888889378"/>
    <m/>
    <m/>
    <m/>
    <m/>
    <m/>
    <m/>
    <m/>
    <m/>
    <m/>
    <m/>
    <m/>
    <x v="35"/>
  </r>
  <r>
    <n v="7.2166666666671562"/>
    <m/>
    <m/>
    <m/>
    <m/>
    <m/>
    <m/>
    <m/>
    <m/>
    <m/>
    <m/>
    <m/>
    <x v="35"/>
  </r>
  <r>
    <n v="7.2194444444449344"/>
    <m/>
    <m/>
    <m/>
    <m/>
    <m/>
    <m/>
    <m/>
    <m/>
    <m/>
    <m/>
    <m/>
    <x v="35"/>
  </r>
  <r>
    <n v="7.2222222222227126"/>
    <m/>
    <m/>
    <m/>
    <m/>
    <m/>
    <m/>
    <m/>
    <m/>
    <m/>
    <m/>
    <m/>
    <x v="35"/>
  </r>
  <r>
    <n v="7.2250000000004908"/>
    <m/>
    <m/>
    <m/>
    <m/>
    <m/>
    <m/>
    <m/>
    <m/>
    <m/>
    <m/>
    <m/>
    <x v="35"/>
  </r>
  <r>
    <n v="7.227777777778269"/>
    <m/>
    <m/>
    <m/>
    <m/>
    <m/>
    <m/>
    <m/>
    <m/>
    <m/>
    <m/>
    <m/>
    <x v="35"/>
  </r>
  <r>
    <n v="7.2305555555560472"/>
    <m/>
    <m/>
    <m/>
    <m/>
    <m/>
    <m/>
    <m/>
    <m/>
    <m/>
    <m/>
    <m/>
    <x v="35"/>
  </r>
  <r>
    <n v="7.2333333333338254"/>
    <m/>
    <m/>
    <m/>
    <m/>
    <m/>
    <m/>
    <m/>
    <m/>
    <m/>
    <m/>
    <m/>
    <x v="35"/>
  </r>
  <r>
    <n v="7.2361111111116037"/>
    <m/>
    <m/>
    <m/>
    <m/>
    <m/>
    <m/>
    <m/>
    <m/>
    <m/>
    <m/>
    <m/>
    <x v="35"/>
  </r>
  <r>
    <n v="7.2388888888893819"/>
    <m/>
    <m/>
    <m/>
    <m/>
    <m/>
    <m/>
    <m/>
    <m/>
    <m/>
    <m/>
    <m/>
    <x v="35"/>
  </r>
  <r>
    <n v="7.2416666666671601"/>
    <m/>
    <m/>
    <m/>
    <m/>
    <m/>
    <m/>
    <m/>
    <m/>
    <m/>
    <m/>
    <m/>
    <x v="35"/>
  </r>
  <r>
    <n v="7.2444444444449383"/>
    <m/>
    <m/>
    <m/>
    <m/>
    <m/>
    <m/>
    <m/>
    <m/>
    <m/>
    <m/>
    <m/>
    <x v="35"/>
  </r>
  <r>
    <n v="7.2472222222227165"/>
    <m/>
    <m/>
    <m/>
    <m/>
    <m/>
    <m/>
    <m/>
    <m/>
    <m/>
    <m/>
    <m/>
    <x v="35"/>
  </r>
  <r>
    <n v="7.2500000000004947"/>
    <m/>
    <m/>
    <m/>
    <m/>
    <m/>
    <m/>
    <m/>
    <m/>
    <m/>
    <m/>
    <m/>
    <x v="35"/>
  </r>
  <r>
    <n v="7.2527777777782729"/>
    <m/>
    <m/>
    <m/>
    <m/>
    <m/>
    <m/>
    <m/>
    <m/>
    <m/>
    <m/>
    <m/>
    <x v="35"/>
  </r>
  <r>
    <n v="7.2555555555560511"/>
    <m/>
    <m/>
    <m/>
    <m/>
    <m/>
    <m/>
    <m/>
    <m/>
    <m/>
    <m/>
    <m/>
    <x v="35"/>
  </r>
  <r>
    <n v="7.2583333333338294"/>
    <m/>
    <m/>
    <m/>
    <m/>
    <m/>
    <m/>
    <m/>
    <m/>
    <m/>
    <m/>
    <m/>
    <x v="35"/>
  </r>
  <r>
    <n v="7.2611111111116076"/>
    <m/>
    <m/>
    <m/>
    <m/>
    <m/>
    <m/>
    <m/>
    <m/>
    <m/>
    <m/>
    <m/>
    <x v="35"/>
  </r>
  <r>
    <n v="7.2638888888893858"/>
    <m/>
    <m/>
    <m/>
    <m/>
    <m/>
    <m/>
    <m/>
    <m/>
    <m/>
    <m/>
    <m/>
    <x v="35"/>
  </r>
  <r>
    <n v="7.266666666667164"/>
    <m/>
    <m/>
    <m/>
    <m/>
    <m/>
    <m/>
    <m/>
    <m/>
    <m/>
    <m/>
    <m/>
    <x v="35"/>
  </r>
  <r>
    <n v="7.2694444444449422"/>
    <m/>
    <m/>
    <m/>
    <m/>
    <m/>
    <m/>
    <m/>
    <m/>
    <m/>
    <m/>
    <m/>
    <x v="35"/>
  </r>
  <r>
    <n v="7.2722222222227204"/>
    <m/>
    <m/>
    <m/>
    <m/>
    <m/>
    <m/>
    <m/>
    <m/>
    <m/>
    <m/>
    <m/>
    <x v="35"/>
  </r>
  <r>
    <n v="7.2750000000004986"/>
    <m/>
    <m/>
    <m/>
    <m/>
    <m/>
    <m/>
    <m/>
    <m/>
    <m/>
    <m/>
    <m/>
    <x v="35"/>
  </r>
  <r>
    <n v="7.2777777777782768"/>
    <m/>
    <m/>
    <m/>
    <m/>
    <m/>
    <m/>
    <m/>
    <m/>
    <m/>
    <m/>
    <m/>
    <x v="35"/>
  </r>
  <r>
    <n v="7.280555555556055"/>
    <m/>
    <m/>
    <m/>
    <m/>
    <m/>
    <m/>
    <m/>
    <m/>
    <m/>
    <m/>
    <m/>
    <x v="35"/>
  </r>
  <r>
    <n v="7.2833333333338333"/>
    <m/>
    <m/>
    <m/>
    <m/>
    <m/>
    <m/>
    <m/>
    <m/>
    <m/>
    <m/>
    <m/>
    <x v="35"/>
  </r>
  <r>
    <n v="7.2861111111116115"/>
    <m/>
    <m/>
    <m/>
    <m/>
    <m/>
    <m/>
    <m/>
    <m/>
    <m/>
    <m/>
    <m/>
    <x v="35"/>
  </r>
  <r>
    <n v="7.2888888888893897"/>
    <m/>
    <m/>
    <m/>
    <m/>
    <m/>
    <m/>
    <m/>
    <m/>
    <m/>
    <m/>
    <m/>
    <x v="35"/>
  </r>
  <r>
    <n v="7.2916666666671679"/>
    <m/>
    <m/>
    <m/>
    <m/>
    <m/>
    <m/>
    <m/>
    <m/>
    <m/>
    <m/>
    <m/>
    <x v="35"/>
  </r>
  <r>
    <n v="7.2944444444449461"/>
    <m/>
    <m/>
    <m/>
    <m/>
    <m/>
    <m/>
    <m/>
    <m/>
    <m/>
    <m/>
    <m/>
    <x v="35"/>
  </r>
  <r>
    <n v="7.2972222222227243"/>
    <m/>
    <m/>
    <m/>
    <m/>
    <m/>
    <m/>
    <m/>
    <m/>
    <m/>
    <m/>
    <m/>
    <x v="35"/>
  </r>
  <r>
    <n v="7.3000000000005025"/>
    <m/>
    <m/>
    <m/>
    <m/>
    <m/>
    <m/>
    <m/>
    <m/>
    <m/>
    <m/>
    <m/>
    <x v="35"/>
  </r>
  <r>
    <n v="7.3027777777782807"/>
    <m/>
    <m/>
    <m/>
    <m/>
    <m/>
    <m/>
    <m/>
    <m/>
    <m/>
    <m/>
    <m/>
    <x v="35"/>
  </r>
  <r>
    <n v="7.305555555556059"/>
    <m/>
    <m/>
    <m/>
    <m/>
    <m/>
    <m/>
    <m/>
    <m/>
    <m/>
    <m/>
    <m/>
    <x v="35"/>
  </r>
  <r>
    <n v="7.3083333333338372"/>
    <m/>
    <m/>
    <m/>
    <m/>
    <m/>
    <m/>
    <m/>
    <m/>
    <m/>
    <m/>
    <m/>
    <x v="35"/>
  </r>
  <r>
    <n v="7.3111111111116154"/>
    <m/>
    <m/>
    <m/>
    <m/>
    <m/>
    <m/>
    <m/>
    <m/>
    <m/>
    <m/>
    <m/>
    <x v="35"/>
  </r>
  <r>
    <n v="7.3138888888893936"/>
    <m/>
    <m/>
    <m/>
    <m/>
    <m/>
    <m/>
    <m/>
    <m/>
    <m/>
    <m/>
    <m/>
    <x v="35"/>
  </r>
  <r>
    <n v="7.3166666666671718"/>
    <m/>
    <m/>
    <m/>
    <m/>
    <m/>
    <m/>
    <m/>
    <m/>
    <m/>
    <m/>
    <m/>
    <x v="35"/>
  </r>
  <r>
    <n v="7.31944444444495"/>
    <m/>
    <m/>
    <m/>
    <m/>
    <m/>
    <m/>
    <m/>
    <m/>
    <m/>
    <m/>
    <m/>
    <x v="35"/>
  </r>
  <r>
    <n v="7.3222222222227282"/>
    <m/>
    <m/>
    <m/>
    <m/>
    <m/>
    <m/>
    <m/>
    <m/>
    <m/>
    <m/>
    <m/>
    <x v="35"/>
  </r>
  <r>
    <n v="7.3250000000005064"/>
    <m/>
    <m/>
    <m/>
    <m/>
    <m/>
    <m/>
    <m/>
    <m/>
    <m/>
    <m/>
    <m/>
    <x v="35"/>
  </r>
  <r>
    <n v="7.3277777777782847"/>
    <m/>
    <m/>
    <m/>
    <m/>
    <m/>
    <m/>
    <m/>
    <m/>
    <m/>
    <m/>
    <m/>
    <x v="35"/>
  </r>
  <r>
    <n v="7.3305555555560629"/>
    <m/>
    <m/>
    <m/>
    <m/>
    <m/>
    <m/>
    <m/>
    <m/>
    <m/>
    <m/>
    <m/>
    <x v="35"/>
  </r>
  <r>
    <n v="7.3333333333338411"/>
    <m/>
    <m/>
    <m/>
    <m/>
    <m/>
    <m/>
    <m/>
    <m/>
    <m/>
    <m/>
    <m/>
    <x v="35"/>
  </r>
  <r>
    <n v="7.3361111111116193"/>
    <m/>
    <m/>
    <m/>
    <m/>
    <m/>
    <m/>
    <m/>
    <m/>
    <m/>
    <m/>
    <m/>
    <x v="35"/>
  </r>
  <r>
    <n v="7.3388888888893975"/>
    <m/>
    <m/>
    <m/>
    <m/>
    <m/>
    <m/>
    <m/>
    <m/>
    <m/>
    <m/>
    <m/>
    <x v="35"/>
  </r>
  <r>
    <n v="7.3416666666671757"/>
    <m/>
    <m/>
    <m/>
    <m/>
    <m/>
    <m/>
    <m/>
    <m/>
    <m/>
    <m/>
    <m/>
    <x v="35"/>
  </r>
  <r>
    <n v="7.3444444444449539"/>
    <m/>
    <m/>
    <m/>
    <m/>
    <m/>
    <m/>
    <m/>
    <m/>
    <m/>
    <m/>
    <m/>
    <x v="35"/>
  </r>
  <r>
    <n v="7.3472222222227321"/>
    <m/>
    <m/>
    <m/>
    <m/>
    <m/>
    <m/>
    <m/>
    <m/>
    <m/>
    <m/>
    <m/>
    <x v="35"/>
  </r>
  <r>
    <n v="7.3500000000005103"/>
    <m/>
    <m/>
    <m/>
    <m/>
    <m/>
    <m/>
    <m/>
    <m/>
    <m/>
    <m/>
    <m/>
    <x v="35"/>
  </r>
  <r>
    <n v="7.3527777777782886"/>
    <m/>
    <m/>
    <m/>
    <m/>
    <m/>
    <m/>
    <m/>
    <m/>
    <m/>
    <m/>
    <m/>
    <x v="35"/>
  </r>
  <r>
    <n v="7.3555555555560668"/>
    <m/>
    <m/>
    <m/>
    <m/>
    <m/>
    <m/>
    <m/>
    <m/>
    <m/>
    <m/>
    <m/>
    <x v="35"/>
  </r>
  <r>
    <n v="7.358333333333845"/>
    <m/>
    <m/>
    <m/>
    <m/>
    <m/>
    <m/>
    <m/>
    <m/>
    <m/>
    <m/>
    <m/>
    <x v="35"/>
  </r>
  <r>
    <n v="7.3611111111116232"/>
    <m/>
    <m/>
    <m/>
    <m/>
    <m/>
    <m/>
    <m/>
    <m/>
    <m/>
    <m/>
    <m/>
    <x v="35"/>
  </r>
  <r>
    <n v="7.3638888888894014"/>
    <m/>
    <m/>
    <m/>
    <m/>
    <m/>
    <m/>
    <m/>
    <m/>
    <m/>
    <m/>
    <m/>
    <x v="35"/>
  </r>
  <r>
    <n v="7.3666666666671796"/>
    <m/>
    <m/>
    <m/>
    <m/>
    <m/>
    <m/>
    <m/>
    <m/>
    <m/>
    <m/>
    <m/>
    <x v="35"/>
  </r>
  <r>
    <n v="7.3694444444449578"/>
    <m/>
    <m/>
    <m/>
    <m/>
    <m/>
    <m/>
    <m/>
    <m/>
    <m/>
    <m/>
    <m/>
    <x v="35"/>
  </r>
  <r>
    <n v="7.372222222222736"/>
    <m/>
    <m/>
    <m/>
    <m/>
    <m/>
    <m/>
    <m/>
    <m/>
    <m/>
    <m/>
    <m/>
    <x v="35"/>
  </r>
  <r>
    <n v="7.3750000000005143"/>
    <m/>
    <m/>
    <m/>
    <m/>
    <m/>
    <m/>
    <m/>
    <m/>
    <m/>
    <m/>
    <m/>
    <x v="35"/>
  </r>
  <r>
    <n v="7.3777777777782925"/>
    <m/>
    <m/>
    <m/>
    <m/>
    <m/>
    <m/>
    <m/>
    <m/>
    <m/>
    <m/>
    <m/>
    <x v="35"/>
  </r>
  <r>
    <n v="7.3805555555560707"/>
    <m/>
    <m/>
    <m/>
    <m/>
    <m/>
    <m/>
    <m/>
    <m/>
    <m/>
    <m/>
    <m/>
    <x v="35"/>
  </r>
  <r>
    <n v="7.3833333333338489"/>
    <m/>
    <m/>
    <m/>
    <m/>
    <m/>
    <m/>
    <m/>
    <m/>
    <m/>
    <m/>
    <m/>
    <x v="35"/>
  </r>
  <r>
    <n v="7.3861111111116271"/>
    <m/>
    <m/>
    <m/>
    <m/>
    <m/>
    <m/>
    <m/>
    <m/>
    <m/>
    <m/>
    <m/>
    <x v="35"/>
  </r>
  <r>
    <n v="7.3888888888894053"/>
    <m/>
    <m/>
    <m/>
    <m/>
    <m/>
    <m/>
    <m/>
    <m/>
    <m/>
    <m/>
    <m/>
    <x v="35"/>
  </r>
  <r>
    <n v="7.3916666666671835"/>
    <m/>
    <m/>
    <m/>
    <m/>
    <m/>
    <m/>
    <m/>
    <m/>
    <m/>
    <m/>
    <m/>
    <x v="35"/>
  </r>
  <r>
    <n v="7.3944444444449617"/>
    <m/>
    <m/>
    <m/>
    <m/>
    <m/>
    <m/>
    <m/>
    <m/>
    <m/>
    <m/>
    <m/>
    <x v="35"/>
  </r>
  <r>
    <n v="7.39722222222274"/>
    <m/>
    <m/>
    <m/>
    <m/>
    <m/>
    <m/>
    <m/>
    <m/>
    <m/>
    <m/>
    <m/>
    <x v="35"/>
  </r>
  <r>
    <n v="7.4000000000005182"/>
    <m/>
    <m/>
    <m/>
    <m/>
    <m/>
    <m/>
    <m/>
    <m/>
    <m/>
    <m/>
    <m/>
    <x v="35"/>
  </r>
  <r>
    <n v="7.4027777777782964"/>
    <m/>
    <m/>
    <m/>
    <m/>
    <m/>
    <m/>
    <m/>
    <m/>
    <m/>
    <m/>
    <m/>
    <x v="35"/>
  </r>
  <r>
    <n v="7.4055555555560746"/>
    <m/>
    <m/>
    <m/>
    <m/>
    <m/>
    <m/>
    <m/>
    <m/>
    <m/>
    <m/>
    <m/>
    <x v="35"/>
  </r>
  <r>
    <n v="7.4083333333338528"/>
    <m/>
    <m/>
    <m/>
    <m/>
    <m/>
    <m/>
    <m/>
    <m/>
    <m/>
    <m/>
    <m/>
    <x v="35"/>
  </r>
  <r>
    <n v="7.411111111111631"/>
    <m/>
    <m/>
    <m/>
    <m/>
    <m/>
    <m/>
    <m/>
    <m/>
    <m/>
    <m/>
    <m/>
    <x v="35"/>
  </r>
  <r>
    <n v="7.4138888888894092"/>
    <m/>
    <m/>
    <m/>
    <m/>
    <m/>
    <m/>
    <m/>
    <m/>
    <m/>
    <m/>
    <m/>
    <x v="35"/>
  </r>
  <r>
    <n v="7.4166666666671874"/>
    <m/>
    <m/>
    <m/>
    <m/>
    <m/>
    <m/>
    <m/>
    <m/>
    <m/>
    <m/>
    <m/>
    <x v="35"/>
  </r>
  <r>
    <n v="7.4194444444449656"/>
    <m/>
    <m/>
    <m/>
    <m/>
    <m/>
    <m/>
    <m/>
    <m/>
    <m/>
    <m/>
    <m/>
    <x v="35"/>
  </r>
  <r>
    <n v="7.4222222222227439"/>
    <m/>
    <m/>
    <m/>
    <m/>
    <m/>
    <m/>
    <m/>
    <m/>
    <m/>
    <m/>
    <m/>
    <x v="35"/>
  </r>
  <r>
    <n v="7.4250000000005221"/>
    <m/>
    <m/>
    <m/>
    <m/>
    <m/>
    <m/>
    <m/>
    <m/>
    <m/>
    <m/>
    <m/>
    <x v="35"/>
  </r>
  <r>
    <n v="7.4277777777783003"/>
    <m/>
    <m/>
    <m/>
    <m/>
    <m/>
    <m/>
    <m/>
    <m/>
    <m/>
    <m/>
    <m/>
    <x v="35"/>
  </r>
  <r>
    <n v="7.4305555555560785"/>
    <m/>
    <m/>
    <m/>
    <m/>
    <m/>
    <m/>
    <m/>
    <m/>
    <m/>
    <m/>
    <m/>
    <x v="35"/>
  </r>
  <r>
    <n v="7.4333333333338567"/>
    <m/>
    <m/>
    <m/>
    <m/>
    <m/>
    <m/>
    <m/>
    <m/>
    <m/>
    <m/>
    <m/>
    <x v="35"/>
  </r>
  <r>
    <n v="7.4361111111116349"/>
    <m/>
    <m/>
    <m/>
    <m/>
    <m/>
    <m/>
    <m/>
    <m/>
    <m/>
    <m/>
    <m/>
    <x v="35"/>
  </r>
  <r>
    <n v="7.4388888888894131"/>
    <m/>
    <m/>
    <m/>
    <m/>
    <m/>
    <m/>
    <m/>
    <m/>
    <m/>
    <m/>
    <m/>
    <x v="35"/>
  </r>
  <r>
    <n v="7.4416666666671913"/>
    <m/>
    <m/>
    <m/>
    <m/>
    <m/>
    <m/>
    <m/>
    <m/>
    <m/>
    <m/>
    <m/>
    <x v="35"/>
  </r>
  <r>
    <n v="7.4444444444449696"/>
    <m/>
    <m/>
    <m/>
    <m/>
    <m/>
    <m/>
    <m/>
    <m/>
    <m/>
    <m/>
    <m/>
    <x v="35"/>
  </r>
  <r>
    <n v="7.4472222222227478"/>
    <m/>
    <m/>
    <m/>
    <m/>
    <m/>
    <m/>
    <m/>
    <m/>
    <m/>
    <m/>
    <m/>
    <x v="35"/>
  </r>
  <r>
    <n v="7.450000000000526"/>
    <m/>
    <m/>
    <m/>
    <m/>
    <m/>
    <m/>
    <m/>
    <m/>
    <m/>
    <m/>
    <m/>
    <x v="35"/>
  </r>
  <r>
    <n v="7.4527777777783042"/>
    <m/>
    <m/>
    <m/>
    <m/>
    <m/>
    <m/>
    <m/>
    <m/>
    <m/>
    <m/>
    <m/>
    <x v="35"/>
  </r>
  <r>
    <n v="7.4555555555560824"/>
    <m/>
    <m/>
    <m/>
    <m/>
    <m/>
    <m/>
    <m/>
    <m/>
    <m/>
    <m/>
    <m/>
    <x v="35"/>
  </r>
  <r>
    <n v="7.4583333333338606"/>
    <m/>
    <m/>
    <m/>
    <m/>
    <m/>
    <m/>
    <m/>
    <m/>
    <m/>
    <m/>
    <m/>
    <x v="35"/>
  </r>
  <r>
    <n v="7.4611111111116388"/>
    <m/>
    <m/>
    <m/>
    <m/>
    <m/>
    <m/>
    <m/>
    <m/>
    <m/>
    <m/>
    <m/>
    <x v="35"/>
  </r>
  <r>
    <n v="7.463888888889417"/>
    <m/>
    <m/>
    <m/>
    <m/>
    <m/>
    <m/>
    <m/>
    <m/>
    <m/>
    <m/>
    <m/>
    <x v="35"/>
  </r>
  <r>
    <n v="7.4666666666671953"/>
    <m/>
    <m/>
    <m/>
    <m/>
    <m/>
    <m/>
    <m/>
    <m/>
    <m/>
    <m/>
    <m/>
    <x v="35"/>
  </r>
  <r>
    <n v="7.4694444444449735"/>
    <m/>
    <m/>
    <m/>
    <m/>
    <m/>
    <m/>
    <m/>
    <m/>
    <m/>
    <m/>
    <m/>
    <x v="35"/>
  </r>
  <r>
    <n v="7.4722222222227517"/>
    <m/>
    <m/>
    <m/>
    <m/>
    <m/>
    <m/>
    <m/>
    <m/>
    <m/>
    <m/>
    <m/>
    <x v="35"/>
  </r>
  <r>
    <n v="7.4750000000005299"/>
    <m/>
    <m/>
    <m/>
    <m/>
    <m/>
    <m/>
    <m/>
    <m/>
    <m/>
    <m/>
    <m/>
    <x v="35"/>
  </r>
  <r>
    <n v="7.4777777777783081"/>
    <m/>
    <m/>
    <m/>
    <m/>
    <m/>
    <m/>
    <m/>
    <m/>
    <m/>
    <m/>
    <m/>
    <x v="35"/>
  </r>
  <r>
    <n v="7.4805555555560863"/>
    <m/>
    <m/>
    <m/>
    <m/>
    <m/>
    <m/>
    <m/>
    <m/>
    <m/>
    <m/>
    <m/>
    <x v="35"/>
  </r>
  <r>
    <n v="7.4833333333338645"/>
    <m/>
    <m/>
    <m/>
    <m/>
    <m/>
    <m/>
    <m/>
    <m/>
    <m/>
    <m/>
    <m/>
    <x v="35"/>
  </r>
  <r>
    <n v="7.4861111111116427"/>
    <m/>
    <m/>
    <m/>
    <m/>
    <m/>
    <m/>
    <m/>
    <m/>
    <m/>
    <m/>
    <m/>
    <x v="35"/>
  </r>
  <r>
    <n v="7.4888888888894209"/>
    <m/>
    <m/>
    <m/>
    <m/>
    <m/>
    <m/>
    <m/>
    <m/>
    <m/>
    <m/>
    <m/>
    <x v="35"/>
  </r>
  <r>
    <n v="7.4916666666671992"/>
    <m/>
    <m/>
    <m/>
    <m/>
    <m/>
    <m/>
    <m/>
    <m/>
    <m/>
    <m/>
    <m/>
    <x v="35"/>
  </r>
  <r>
    <n v="7.4944444444449774"/>
    <m/>
    <m/>
    <m/>
    <m/>
    <m/>
    <m/>
    <m/>
    <m/>
    <m/>
    <m/>
    <m/>
    <x v="35"/>
  </r>
  <r>
    <n v="7.4972222222227556"/>
    <m/>
    <m/>
    <m/>
    <m/>
    <m/>
    <m/>
    <m/>
    <m/>
    <m/>
    <m/>
    <m/>
    <x v="35"/>
  </r>
  <r>
    <n v="7.5000000000005338"/>
    <m/>
    <m/>
    <m/>
    <m/>
    <m/>
    <m/>
    <m/>
    <m/>
    <m/>
    <m/>
    <m/>
    <x v="35"/>
  </r>
  <r>
    <n v="7.502777777778312"/>
    <m/>
    <m/>
    <m/>
    <m/>
    <m/>
    <m/>
    <m/>
    <m/>
    <m/>
    <m/>
    <m/>
    <x v="35"/>
  </r>
  <r>
    <n v="7.5055555555560902"/>
    <m/>
    <m/>
    <m/>
    <m/>
    <m/>
    <m/>
    <m/>
    <m/>
    <m/>
    <m/>
    <m/>
    <x v="35"/>
  </r>
  <r>
    <n v="7.5083333333338684"/>
    <m/>
    <m/>
    <m/>
    <m/>
    <m/>
    <m/>
    <m/>
    <m/>
    <m/>
    <m/>
    <m/>
    <x v="35"/>
  </r>
  <r>
    <n v="7.5111111111116466"/>
    <m/>
    <m/>
    <m/>
    <m/>
    <m/>
    <m/>
    <m/>
    <m/>
    <m/>
    <m/>
    <m/>
    <x v="35"/>
  </r>
  <r>
    <n v="7.5138888888894249"/>
    <m/>
    <m/>
    <m/>
    <m/>
    <m/>
    <m/>
    <m/>
    <m/>
    <m/>
    <m/>
    <m/>
    <x v="35"/>
  </r>
  <r>
    <n v="7.5166666666672031"/>
    <m/>
    <m/>
    <m/>
    <m/>
    <m/>
    <m/>
    <m/>
    <m/>
    <m/>
    <m/>
    <m/>
    <x v="35"/>
  </r>
  <r>
    <n v="7.5194444444449813"/>
    <m/>
    <m/>
    <m/>
    <m/>
    <m/>
    <m/>
    <m/>
    <m/>
    <m/>
    <m/>
    <m/>
    <x v="35"/>
  </r>
  <r>
    <n v="7.5222222222227595"/>
    <m/>
    <m/>
    <m/>
    <m/>
    <m/>
    <m/>
    <m/>
    <m/>
    <m/>
    <m/>
    <m/>
    <x v="35"/>
  </r>
  <r>
    <n v="7.5250000000005377"/>
    <m/>
    <m/>
    <m/>
    <m/>
    <m/>
    <m/>
    <m/>
    <m/>
    <m/>
    <m/>
    <m/>
    <x v="35"/>
  </r>
  <r>
    <n v="7.5277777777783159"/>
    <m/>
    <m/>
    <m/>
    <m/>
    <m/>
    <m/>
    <m/>
    <m/>
    <m/>
    <m/>
    <m/>
    <x v="35"/>
  </r>
  <r>
    <n v="7.5305555555560941"/>
    <m/>
    <m/>
    <m/>
    <m/>
    <m/>
    <m/>
    <m/>
    <m/>
    <m/>
    <m/>
    <m/>
    <x v="35"/>
  </r>
  <r>
    <n v="7.5333333333338723"/>
    <m/>
    <m/>
    <m/>
    <m/>
    <m/>
    <m/>
    <m/>
    <m/>
    <m/>
    <m/>
    <m/>
    <x v="35"/>
  </r>
  <r>
    <n v="7.5361111111116506"/>
    <m/>
    <m/>
    <m/>
    <m/>
    <m/>
    <m/>
    <m/>
    <m/>
    <m/>
    <m/>
    <m/>
    <x v="35"/>
  </r>
  <r>
    <n v="7.5388888888894288"/>
    <m/>
    <m/>
    <m/>
    <m/>
    <m/>
    <m/>
    <m/>
    <m/>
    <m/>
    <m/>
    <m/>
    <x v="35"/>
  </r>
  <r>
    <n v="7.541666666667207"/>
    <m/>
    <m/>
    <m/>
    <m/>
    <m/>
    <m/>
    <m/>
    <m/>
    <m/>
    <m/>
    <m/>
    <x v="35"/>
  </r>
  <r>
    <n v="7.5444444444449852"/>
    <m/>
    <m/>
    <m/>
    <m/>
    <m/>
    <m/>
    <m/>
    <m/>
    <m/>
    <m/>
    <m/>
    <x v="35"/>
  </r>
  <r>
    <n v="7.5472222222227634"/>
    <m/>
    <m/>
    <m/>
    <m/>
    <m/>
    <m/>
    <m/>
    <m/>
    <m/>
    <m/>
    <m/>
    <x v="35"/>
  </r>
  <r>
    <n v="7.5500000000005416"/>
    <m/>
    <m/>
    <m/>
    <m/>
    <m/>
    <m/>
    <m/>
    <m/>
    <m/>
    <m/>
    <m/>
    <x v="35"/>
  </r>
  <r>
    <n v="7.5527777777783198"/>
    <m/>
    <m/>
    <m/>
    <m/>
    <m/>
    <m/>
    <m/>
    <m/>
    <m/>
    <m/>
    <m/>
    <x v="35"/>
  </r>
  <r>
    <n v="7.555555555556098"/>
    <m/>
    <m/>
    <m/>
    <m/>
    <m/>
    <m/>
    <m/>
    <m/>
    <m/>
    <m/>
    <m/>
    <x v="35"/>
  </r>
  <r>
    <n v="7.5583333333338762"/>
    <m/>
    <m/>
    <m/>
    <m/>
    <m/>
    <m/>
    <m/>
    <m/>
    <m/>
    <m/>
    <m/>
    <x v="35"/>
  </r>
  <r>
    <n v="7.5611111111116545"/>
    <m/>
    <m/>
    <m/>
    <m/>
    <m/>
    <m/>
    <m/>
    <m/>
    <m/>
    <m/>
    <m/>
    <x v="35"/>
  </r>
  <r>
    <n v="7.5638888888894327"/>
    <m/>
    <m/>
    <m/>
    <m/>
    <m/>
    <m/>
    <m/>
    <m/>
    <m/>
    <m/>
    <m/>
    <x v="35"/>
  </r>
  <r>
    <n v="7.5666666666672109"/>
    <m/>
    <m/>
    <m/>
    <m/>
    <m/>
    <m/>
    <m/>
    <m/>
    <m/>
    <m/>
    <m/>
    <x v="35"/>
  </r>
  <r>
    <n v="7.5694444444449891"/>
    <m/>
    <m/>
    <m/>
    <m/>
    <m/>
    <m/>
    <m/>
    <m/>
    <m/>
    <m/>
    <m/>
    <x v="35"/>
  </r>
  <r>
    <n v="7.5722222222227673"/>
    <m/>
    <m/>
    <m/>
    <m/>
    <m/>
    <m/>
    <m/>
    <m/>
    <m/>
    <m/>
    <m/>
    <x v="35"/>
  </r>
  <r>
    <n v="7.5750000000005455"/>
    <m/>
    <m/>
    <m/>
    <m/>
    <m/>
    <m/>
    <m/>
    <m/>
    <m/>
    <m/>
    <m/>
    <x v="35"/>
  </r>
  <r>
    <n v="7.5777777777783237"/>
    <m/>
    <m/>
    <m/>
    <m/>
    <m/>
    <m/>
    <m/>
    <m/>
    <m/>
    <m/>
    <m/>
    <x v="35"/>
  </r>
  <r>
    <n v="7.5805555555561019"/>
    <m/>
    <m/>
    <m/>
    <m/>
    <m/>
    <m/>
    <m/>
    <m/>
    <m/>
    <m/>
    <m/>
    <x v="35"/>
  </r>
  <r>
    <n v="7.5833333333338802"/>
    <m/>
    <m/>
    <m/>
    <m/>
    <m/>
    <m/>
    <m/>
    <m/>
    <m/>
    <m/>
    <m/>
    <x v="35"/>
  </r>
  <r>
    <n v="7.5861111111116584"/>
    <m/>
    <m/>
    <m/>
    <m/>
    <m/>
    <m/>
    <m/>
    <m/>
    <m/>
    <m/>
    <m/>
    <x v="35"/>
  </r>
  <r>
    <n v="7.5888888888894366"/>
    <m/>
    <m/>
    <m/>
    <m/>
    <m/>
    <m/>
    <m/>
    <m/>
    <m/>
    <m/>
    <m/>
    <x v="35"/>
  </r>
  <r>
    <n v="7.5916666666672148"/>
    <m/>
    <m/>
    <m/>
    <m/>
    <m/>
    <m/>
    <m/>
    <m/>
    <m/>
    <m/>
    <m/>
    <x v="35"/>
  </r>
  <r>
    <n v="7.594444444444993"/>
    <m/>
    <m/>
    <m/>
    <m/>
    <m/>
    <m/>
    <m/>
    <m/>
    <m/>
    <m/>
    <m/>
    <x v="35"/>
  </r>
  <r>
    <n v="7.5972222222227712"/>
    <m/>
    <m/>
    <m/>
    <m/>
    <m/>
    <m/>
    <m/>
    <m/>
    <m/>
    <m/>
    <m/>
    <x v="35"/>
  </r>
  <r>
    <n v="7.6000000000005494"/>
    <m/>
    <m/>
    <m/>
    <m/>
    <m/>
    <m/>
    <m/>
    <m/>
    <m/>
    <m/>
    <m/>
    <x v="35"/>
  </r>
  <r>
    <n v="7.6027777777783276"/>
    <m/>
    <m/>
    <m/>
    <m/>
    <m/>
    <m/>
    <m/>
    <m/>
    <m/>
    <m/>
    <m/>
    <x v="35"/>
  </r>
  <r>
    <n v="7.6055555555561059"/>
    <m/>
    <m/>
    <m/>
    <m/>
    <m/>
    <m/>
    <m/>
    <m/>
    <m/>
    <m/>
    <m/>
    <x v="35"/>
  </r>
  <r>
    <n v="7.6083333333338841"/>
    <m/>
    <m/>
    <m/>
    <m/>
    <m/>
    <m/>
    <m/>
    <m/>
    <m/>
    <m/>
    <m/>
    <x v="35"/>
  </r>
  <r>
    <n v="7.6111111111116623"/>
    <m/>
    <m/>
    <m/>
    <m/>
    <m/>
    <m/>
    <m/>
    <m/>
    <m/>
    <m/>
    <m/>
    <x v="35"/>
  </r>
  <r>
    <n v="7.6138888888894405"/>
    <m/>
    <m/>
    <m/>
    <m/>
    <m/>
    <m/>
    <m/>
    <m/>
    <m/>
    <m/>
    <m/>
    <x v="35"/>
  </r>
  <r>
    <n v="7.6166666666672187"/>
    <m/>
    <m/>
    <m/>
    <m/>
    <m/>
    <m/>
    <m/>
    <m/>
    <m/>
    <m/>
    <m/>
    <x v="35"/>
  </r>
  <r>
    <n v="7.6194444444449969"/>
    <m/>
    <m/>
    <m/>
    <m/>
    <m/>
    <m/>
    <m/>
    <m/>
    <m/>
    <m/>
    <m/>
    <x v="35"/>
  </r>
  <r>
    <n v="7.6222222222227751"/>
    <m/>
    <m/>
    <m/>
    <m/>
    <m/>
    <m/>
    <m/>
    <m/>
    <m/>
    <m/>
    <m/>
    <x v="35"/>
  </r>
  <r>
    <n v="7.6250000000005533"/>
    <m/>
    <m/>
    <m/>
    <m/>
    <m/>
    <m/>
    <m/>
    <m/>
    <m/>
    <m/>
    <m/>
    <x v="35"/>
  </r>
  <r>
    <n v="7.6277777777783315"/>
    <m/>
    <m/>
    <m/>
    <m/>
    <m/>
    <m/>
    <m/>
    <m/>
    <m/>
    <m/>
    <m/>
    <x v="35"/>
  </r>
  <r>
    <n v="7.6305555555561098"/>
    <m/>
    <m/>
    <m/>
    <m/>
    <m/>
    <m/>
    <m/>
    <m/>
    <m/>
    <m/>
    <m/>
    <x v="35"/>
  </r>
  <r>
    <n v="7.633333333333888"/>
    <m/>
    <m/>
    <m/>
    <m/>
    <m/>
    <m/>
    <m/>
    <m/>
    <m/>
    <m/>
    <m/>
    <x v="35"/>
  </r>
  <r>
    <n v="7.6361111111116662"/>
    <m/>
    <m/>
    <m/>
    <m/>
    <m/>
    <m/>
    <m/>
    <m/>
    <m/>
    <m/>
    <m/>
    <x v="35"/>
  </r>
  <r>
    <n v="7.6388888888894444"/>
    <m/>
    <m/>
    <m/>
    <m/>
    <m/>
    <m/>
    <m/>
    <m/>
    <m/>
    <m/>
    <m/>
    <x v="35"/>
  </r>
  <r>
    <n v="7.6416666666672226"/>
    <m/>
    <m/>
    <m/>
    <m/>
    <m/>
    <m/>
    <m/>
    <m/>
    <m/>
    <m/>
    <m/>
    <x v="35"/>
  </r>
  <r>
    <n v="7.6444444444450008"/>
    <m/>
    <m/>
    <m/>
    <m/>
    <m/>
    <m/>
    <m/>
    <m/>
    <m/>
    <m/>
    <m/>
    <x v="35"/>
  </r>
  <r>
    <n v="7.647222222222779"/>
    <m/>
    <m/>
    <m/>
    <m/>
    <m/>
    <m/>
    <m/>
    <m/>
    <m/>
    <m/>
    <m/>
    <x v="35"/>
  </r>
  <r>
    <n v="7.6500000000005572"/>
    <m/>
    <m/>
    <m/>
    <m/>
    <m/>
    <m/>
    <m/>
    <m/>
    <m/>
    <m/>
    <m/>
    <x v="35"/>
  </r>
  <r>
    <n v="7.6527777777783355"/>
    <m/>
    <m/>
    <m/>
    <m/>
    <m/>
    <m/>
    <m/>
    <m/>
    <m/>
    <m/>
    <m/>
    <x v="35"/>
  </r>
  <r>
    <n v="7.6555555555561137"/>
    <m/>
    <m/>
    <m/>
    <m/>
    <m/>
    <m/>
    <m/>
    <m/>
    <m/>
    <m/>
    <m/>
    <x v="35"/>
  </r>
  <r>
    <n v="7.6583333333338919"/>
    <m/>
    <m/>
    <m/>
    <m/>
    <m/>
    <m/>
    <m/>
    <m/>
    <m/>
    <m/>
    <m/>
    <x v="35"/>
  </r>
  <r>
    <n v="7.6611111111116701"/>
    <m/>
    <m/>
    <m/>
    <m/>
    <m/>
    <m/>
    <m/>
    <m/>
    <m/>
    <m/>
    <m/>
    <x v="35"/>
  </r>
  <r>
    <n v="7.6638888888894483"/>
    <m/>
    <m/>
    <m/>
    <m/>
    <m/>
    <m/>
    <m/>
    <m/>
    <m/>
    <m/>
    <m/>
    <x v="35"/>
  </r>
  <r>
    <n v="7.6666666666672265"/>
    <m/>
    <m/>
    <m/>
    <m/>
    <m/>
    <m/>
    <m/>
    <m/>
    <m/>
    <m/>
    <m/>
    <x v="35"/>
  </r>
  <r>
    <n v="7.6694444444450047"/>
    <m/>
    <m/>
    <m/>
    <m/>
    <m/>
    <m/>
    <m/>
    <m/>
    <m/>
    <m/>
    <m/>
    <x v="35"/>
  </r>
  <r>
    <n v="7.6722222222227829"/>
    <m/>
    <m/>
    <m/>
    <m/>
    <m/>
    <m/>
    <m/>
    <m/>
    <m/>
    <m/>
    <m/>
    <x v="35"/>
  </r>
  <r>
    <n v="7.6750000000005612"/>
    <m/>
    <m/>
    <m/>
    <m/>
    <m/>
    <m/>
    <m/>
    <m/>
    <m/>
    <m/>
    <m/>
    <x v="35"/>
  </r>
  <r>
    <n v="7.6777777777783394"/>
    <m/>
    <m/>
    <m/>
    <m/>
    <m/>
    <m/>
    <m/>
    <m/>
    <m/>
    <m/>
    <m/>
    <x v="35"/>
  </r>
  <r>
    <n v="7.6805555555561176"/>
    <m/>
    <m/>
    <m/>
    <m/>
    <m/>
    <m/>
    <m/>
    <m/>
    <m/>
    <m/>
    <m/>
    <x v="35"/>
  </r>
  <r>
    <n v="7.6833333333338958"/>
    <m/>
    <m/>
    <m/>
    <m/>
    <m/>
    <m/>
    <m/>
    <m/>
    <m/>
    <m/>
    <m/>
    <x v="35"/>
  </r>
  <r>
    <n v="7.686111111111674"/>
    <m/>
    <m/>
    <m/>
    <m/>
    <m/>
    <m/>
    <m/>
    <m/>
    <m/>
    <m/>
    <m/>
    <x v="35"/>
  </r>
  <r>
    <n v="7.6888888888894522"/>
    <m/>
    <m/>
    <m/>
    <m/>
    <m/>
    <m/>
    <m/>
    <m/>
    <m/>
    <m/>
    <m/>
    <x v="35"/>
  </r>
  <r>
    <n v="7.6916666666672304"/>
    <m/>
    <m/>
    <m/>
    <m/>
    <m/>
    <m/>
    <m/>
    <m/>
    <m/>
    <m/>
    <m/>
    <x v="35"/>
  </r>
  <r>
    <n v="7.6944444444450086"/>
    <m/>
    <m/>
    <m/>
    <m/>
    <m/>
    <m/>
    <m/>
    <m/>
    <m/>
    <m/>
    <m/>
    <x v="35"/>
  </r>
  <r>
    <n v="7.6972222222227868"/>
    <m/>
    <m/>
    <m/>
    <m/>
    <m/>
    <m/>
    <m/>
    <m/>
    <m/>
    <m/>
    <m/>
    <x v="35"/>
  </r>
  <r>
    <n v="7.7000000000005651"/>
    <m/>
    <m/>
    <m/>
    <m/>
    <m/>
    <m/>
    <m/>
    <m/>
    <m/>
    <m/>
    <m/>
    <x v="35"/>
  </r>
  <r>
    <n v="7.7027777777783433"/>
    <m/>
    <m/>
    <m/>
    <m/>
    <m/>
    <m/>
    <m/>
    <m/>
    <m/>
    <m/>
    <m/>
    <x v="35"/>
  </r>
  <r>
    <n v="7.7055555555561215"/>
    <m/>
    <m/>
    <m/>
    <m/>
    <m/>
    <m/>
    <m/>
    <m/>
    <m/>
    <m/>
    <m/>
    <x v="35"/>
  </r>
  <r>
    <n v="7.7083333333338997"/>
    <m/>
    <m/>
    <m/>
    <m/>
    <m/>
    <m/>
    <m/>
    <m/>
    <m/>
    <m/>
    <m/>
    <x v="35"/>
  </r>
  <r>
    <n v="7.7111111111116779"/>
    <m/>
    <m/>
    <m/>
    <m/>
    <m/>
    <m/>
    <m/>
    <m/>
    <m/>
    <m/>
    <m/>
    <x v="35"/>
  </r>
  <r>
    <n v="7.7138888888894561"/>
    <m/>
    <m/>
    <m/>
    <m/>
    <m/>
    <m/>
    <m/>
    <m/>
    <m/>
    <m/>
    <m/>
    <x v="35"/>
  </r>
  <r>
    <n v="7.7166666666672343"/>
    <m/>
    <m/>
    <m/>
    <m/>
    <m/>
    <m/>
    <m/>
    <m/>
    <m/>
    <m/>
    <m/>
    <x v="35"/>
  </r>
  <r>
    <n v="7.7194444444450125"/>
    <m/>
    <m/>
    <m/>
    <m/>
    <m/>
    <m/>
    <m/>
    <m/>
    <m/>
    <m/>
    <m/>
    <x v="35"/>
  </r>
  <r>
    <n v="7.7222222222227908"/>
    <m/>
    <m/>
    <m/>
    <m/>
    <m/>
    <m/>
    <m/>
    <m/>
    <m/>
    <m/>
    <m/>
    <x v="35"/>
  </r>
  <r>
    <n v="7.725000000000569"/>
    <m/>
    <m/>
    <m/>
    <m/>
    <m/>
    <m/>
    <m/>
    <m/>
    <m/>
    <m/>
    <m/>
    <x v="35"/>
  </r>
  <r>
    <n v="7.7277777777783472"/>
    <m/>
    <m/>
    <m/>
    <m/>
    <m/>
    <m/>
    <m/>
    <m/>
    <m/>
    <m/>
    <m/>
    <x v="35"/>
  </r>
  <r>
    <n v="7.7305555555561254"/>
    <m/>
    <m/>
    <m/>
    <m/>
    <m/>
    <m/>
    <m/>
    <m/>
    <m/>
    <m/>
    <m/>
    <x v="35"/>
  </r>
  <r>
    <n v="7.7333333333339036"/>
    <m/>
    <m/>
    <m/>
    <m/>
    <m/>
    <m/>
    <m/>
    <m/>
    <m/>
    <m/>
    <m/>
    <x v="35"/>
  </r>
  <r>
    <n v="7.7361111111116818"/>
    <m/>
    <m/>
    <m/>
    <m/>
    <m/>
    <m/>
    <m/>
    <m/>
    <m/>
    <m/>
    <m/>
    <x v="35"/>
  </r>
  <r>
    <n v="7.73888888888946"/>
    <m/>
    <m/>
    <m/>
    <m/>
    <m/>
    <m/>
    <m/>
    <m/>
    <m/>
    <m/>
    <m/>
    <x v="35"/>
  </r>
  <r>
    <n v="7.7416666666672382"/>
    <m/>
    <m/>
    <m/>
    <m/>
    <m/>
    <m/>
    <m/>
    <m/>
    <m/>
    <m/>
    <m/>
    <x v="35"/>
  </r>
  <r>
    <n v="7.7444444444450165"/>
    <m/>
    <m/>
    <m/>
    <m/>
    <m/>
    <m/>
    <m/>
    <m/>
    <m/>
    <m/>
    <m/>
    <x v="35"/>
  </r>
  <r>
    <n v="7.7472222222227947"/>
    <m/>
    <m/>
    <m/>
    <m/>
    <m/>
    <m/>
    <m/>
    <m/>
    <m/>
    <m/>
    <m/>
    <x v="35"/>
  </r>
  <r>
    <n v="7.7500000000005729"/>
    <m/>
    <m/>
    <m/>
    <m/>
    <m/>
    <m/>
    <m/>
    <m/>
    <m/>
    <m/>
    <m/>
    <x v="35"/>
  </r>
  <r>
    <n v="7.7527777777783511"/>
    <m/>
    <m/>
    <m/>
    <m/>
    <m/>
    <m/>
    <m/>
    <m/>
    <m/>
    <m/>
    <m/>
    <x v="35"/>
  </r>
  <r>
    <n v="7.7555555555561293"/>
    <m/>
    <m/>
    <m/>
    <m/>
    <m/>
    <m/>
    <m/>
    <m/>
    <m/>
    <m/>
    <m/>
    <x v="35"/>
  </r>
  <r>
    <n v="7.7583333333339075"/>
    <m/>
    <m/>
    <m/>
    <m/>
    <m/>
    <m/>
    <m/>
    <m/>
    <m/>
    <m/>
    <m/>
    <x v="35"/>
  </r>
  <r>
    <n v="7.7611111111116857"/>
    <m/>
    <m/>
    <m/>
    <m/>
    <m/>
    <m/>
    <m/>
    <m/>
    <m/>
    <m/>
    <m/>
    <x v="35"/>
  </r>
  <r>
    <n v="7.7638888888894639"/>
    <m/>
    <m/>
    <m/>
    <m/>
    <m/>
    <m/>
    <m/>
    <m/>
    <m/>
    <m/>
    <m/>
    <x v="35"/>
  </r>
  <r>
    <n v="7.7666666666672421"/>
    <m/>
    <m/>
    <m/>
    <m/>
    <m/>
    <m/>
    <m/>
    <m/>
    <m/>
    <m/>
    <m/>
    <x v="35"/>
  </r>
  <r>
    <n v="7.7694444444450204"/>
    <m/>
    <m/>
    <m/>
    <m/>
    <m/>
    <m/>
    <m/>
    <m/>
    <m/>
    <m/>
    <m/>
    <x v="35"/>
  </r>
  <r>
    <n v="7.7722222222227986"/>
    <m/>
    <m/>
    <m/>
    <m/>
    <m/>
    <m/>
    <m/>
    <m/>
    <m/>
    <m/>
    <m/>
    <x v="35"/>
  </r>
  <r>
    <n v="7.7750000000005768"/>
    <m/>
    <m/>
    <m/>
    <m/>
    <m/>
    <m/>
    <m/>
    <m/>
    <m/>
    <m/>
    <m/>
    <x v="35"/>
  </r>
  <r>
    <n v="7.777777777778355"/>
    <m/>
    <m/>
    <m/>
    <m/>
    <m/>
    <m/>
    <m/>
    <m/>
    <m/>
    <m/>
    <m/>
    <x v="35"/>
  </r>
  <r>
    <n v="7.7805555555561332"/>
    <m/>
    <m/>
    <m/>
    <m/>
    <m/>
    <m/>
    <m/>
    <m/>
    <m/>
    <m/>
    <m/>
    <x v="35"/>
  </r>
  <r>
    <n v="7.7833333333339114"/>
    <m/>
    <m/>
    <m/>
    <m/>
    <m/>
    <m/>
    <m/>
    <m/>
    <m/>
    <m/>
    <m/>
    <x v="35"/>
  </r>
  <r>
    <n v="7.7861111111116896"/>
    <m/>
    <m/>
    <m/>
    <m/>
    <m/>
    <m/>
    <m/>
    <m/>
    <m/>
    <m/>
    <m/>
    <x v="35"/>
  </r>
  <r>
    <n v="7.7888888888894678"/>
    <m/>
    <m/>
    <m/>
    <m/>
    <m/>
    <m/>
    <m/>
    <m/>
    <m/>
    <m/>
    <m/>
    <x v="35"/>
  </r>
  <r>
    <n v="7.7916666666672461"/>
    <m/>
    <m/>
    <m/>
    <m/>
    <m/>
    <m/>
    <m/>
    <m/>
    <m/>
    <m/>
    <m/>
    <x v="35"/>
  </r>
  <r>
    <n v="7.7944444444450243"/>
    <m/>
    <m/>
    <m/>
    <m/>
    <m/>
    <m/>
    <m/>
    <m/>
    <m/>
    <m/>
    <m/>
    <x v="35"/>
  </r>
  <r>
    <n v="7.7972222222228025"/>
    <m/>
    <m/>
    <m/>
    <m/>
    <m/>
    <m/>
    <m/>
    <m/>
    <m/>
    <m/>
    <m/>
    <x v="35"/>
  </r>
  <r>
    <n v="7.8000000000005807"/>
    <m/>
    <m/>
    <m/>
    <m/>
    <m/>
    <m/>
    <m/>
    <m/>
    <m/>
    <m/>
    <m/>
    <x v="35"/>
  </r>
  <r>
    <n v="7.8027777777783589"/>
    <m/>
    <m/>
    <m/>
    <m/>
    <m/>
    <m/>
    <m/>
    <m/>
    <m/>
    <m/>
    <m/>
    <x v="35"/>
  </r>
  <r>
    <n v="7.8055555555561371"/>
    <m/>
    <m/>
    <m/>
    <m/>
    <m/>
    <m/>
    <m/>
    <m/>
    <m/>
    <m/>
    <m/>
    <x v="35"/>
  </r>
  <r>
    <n v="7.8083333333339153"/>
    <m/>
    <m/>
    <m/>
    <m/>
    <m/>
    <m/>
    <m/>
    <m/>
    <m/>
    <m/>
    <m/>
    <x v="35"/>
  </r>
  <r>
    <n v="7.8111111111116935"/>
    <m/>
    <m/>
    <m/>
    <m/>
    <m/>
    <m/>
    <m/>
    <m/>
    <m/>
    <m/>
    <m/>
    <x v="35"/>
  </r>
  <r>
    <n v="7.8138888888894718"/>
    <m/>
    <m/>
    <m/>
    <m/>
    <m/>
    <m/>
    <m/>
    <m/>
    <m/>
    <m/>
    <m/>
    <x v="35"/>
  </r>
  <r>
    <n v="7.81666666666725"/>
    <m/>
    <m/>
    <m/>
    <m/>
    <m/>
    <m/>
    <m/>
    <m/>
    <m/>
    <m/>
    <m/>
    <x v="35"/>
  </r>
  <r>
    <n v="7.8194444444450282"/>
    <m/>
    <m/>
    <m/>
    <m/>
    <m/>
    <m/>
    <m/>
    <m/>
    <m/>
    <m/>
    <m/>
    <x v="35"/>
  </r>
  <r>
    <n v="7.8222222222228064"/>
    <m/>
    <m/>
    <m/>
    <m/>
    <m/>
    <m/>
    <m/>
    <m/>
    <m/>
    <m/>
    <m/>
    <x v="35"/>
  </r>
  <r>
    <n v="7.8250000000005846"/>
    <m/>
    <m/>
    <m/>
    <m/>
    <m/>
    <m/>
    <m/>
    <m/>
    <m/>
    <m/>
    <m/>
    <x v="35"/>
  </r>
  <r>
    <n v="7.8277777777783628"/>
    <m/>
    <m/>
    <m/>
    <m/>
    <m/>
    <m/>
    <m/>
    <m/>
    <m/>
    <m/>
    <m/>
    <x v="35"/>
  </r>
  <r>
    <n v="7.830555555556141"/>
    <m/>
    <m/>
    <m/>
    <m/>
    <m/>
    <m/>
    <m/>
    <m/>
    <m/>
    <m/>
    <m/>
    <x v="35"/>
  </r>
  <r>
    <n v="7.8333333333339192"/>
    <m/>
    <m/>
    <m/>
    <m/>
    <m/>
    <m/>
    <m/>
    <m/>
    <m/>
    <m/>
    <m/>
    <x v="35"/>
  </r>
  <r>
    <n v="7.8361111111116974"/>
    <m/>
    <m/>
    <m/>
    <m/>
    <m/>
    <m/>
    <m/>
    <m/>
    <m/>
    <m/>
    <m/>
    <x v="35"/>
  </r>
  <r>
    <n v="7.8388888888894757"/>
    <m/>
    <m/>
    <m/>
    <m/>
    <m/>
    <m/>
    <m/>
    <m/>
    <m/>
    <m/>
    <m/>
    <x v="35"/>
  </r>
  <r>
    <n v="7.8416666666672539"/>
    <m/>
    <m/>
    <m/>
    <m/>
    <m/>
    <m/>
    <m/>
    <m/>
    <m/>
    <m/>
    <m/>
    <x v="35"/>
  </r>
  <r>
    <n v="7.8444444444450321"/>
    <m/>
    <m/>
    <m/>
    <m/>
    <m/>
    <m/>
    <m/>
    <m/>
    <m/>
    <m/>
    <m/>
    <x v="35"/>
  </r>
  <r>
    <n v="7.8472222222228103"/>
    <m/>
    <m/>
    <m/>
    <m/>
    <m/>
    <m/>
    <m/>
    <m/>
    <m/>
    <m/>
    <m/>
    <x v="35"/>
  </r>
  <r>
    <n v="7.8500000000005885"/>
    <m/>
    <m/>
    <m/>
    <m/>
    <m/>
    <m/>
    <m/>
    <m/>
    <m/>
    <m/>
    <m/>
    <x v="35"/>
  </r>
  <r>
    <n v="7.8527777777783667"/>
    <m/>
    <m/>
    <m/>
    <m/>
    <m/>
    <m/>
    <m/>
    <m/>
    <m/>
    <m/>
    <m/>
    <x v="35"/>
  </r>
  <r>
    <n v="7.8555555555561449"/>
    <m/>
    <m/>
    <m/>
    <m/>
    <m/>
    <m/>
    <m/>
    <m/>
    <m/>
    <m/>
    <m/>
    <x v="35"/>
  </r>
  <r>
    <n v="7.8583333333339231"/>
    <m/>
    <m/>
    <m/>
    <m/>
    <m/>
    <m/>
    <m/>
    <m/>
    <m/>
    <m/>
    <m/>
    <x v="35"/>
  </r>
  <r>
    <n v="7.8611111111117014"/>
    <m/>
    <m/>
    <m/>
    <m/>
    <m/>
    <m/>
    <m/>
    <m/>
    <m/>
    <m/>
    <m/>
    <x v="35"/>
  </r>
  <r>
    <n v="7.8638888888894796"/>
    <m/>
    <m/>
    <m/>
    <m/>
    <m/>
    <m/>
    <m/>
    <m/>
    <m/>
    <m/>
    <m/>
    <x v="35"/>
  </r>
  <r>
    <n v="7.8666666666672578"/>
    <m/>
    <m/>
    <m/>
    <m/>
    <m/>
    <m/>
    <m/>
    <m/>
    <m/>
    <m/>
    <m/>
    <x v="35"/>
  </r>
  <r>
    <n v="7.869444444445036"/>
    <m/>
    <m/>
    <m/>
    <m/>
    <m/>
    <m/>
    <m/>
    <m/>
    <m/>
    <m/>
    <m/>
    <x v="35"/>
  </r>
  <r>
    <n v="7.8722222222228142"/>
    <m/>
    <m/>
    <m/>
    <m/>
    <m/>
    <m/>
    <m/>
    <m/>
    <m/>
    <m/>
    <m/>
    <x v="35"/>
  </r>
  <r>
    <n v="7.8750000000005924"/>
    <m/>
    <m/>
    <m/>
    <m/>
    <m/>
    <m/>
    <m/>
    <m/>
    <m/>
    <m/>
    <m/>
    <x v="35"/>
  </r>
  <r>
    <n v="7.8777777777783706"/>
    <m/>
    <m/>
    <m/>
    <m/>
    <m/>
    <m/>
    <m/>
    <m/>
    <m/>
    <m/>
    <m/>
    <x v="35"/>
  </r>
  <r>
    <n v="7.8805555555561488"/>
    <m/>
    <m/>
    <m/>
    <m/>
    <m/>
    <m/>
    <m/>
    <m/>
    <m/>
    <m/>
    <m/>
    <x v="35"/>
  </r>
  <r>
    <n v="7.8833333333339271"/>
    <m/>
    <m/>
    <m/>
    <m/>
    <m/>
    <m/>
    <m/>
    <m/>
    <m/>
    <m/>
    <m/>
    <x v="35"/>
  </r>
  <r>
    <n v="7.8861111111117053"/>
    <m/>
    <m/>
    <m/>
    <m/>
    <m/>
    <m/>
    <m/>
    <m/>
    <m/>
    <m/>
    <m/>
    <x v="35"/>
  </r>
  <r>
    <n v="7.8888888888894835"/>
    <m/>
    <m/>
    <m/>
    <m/>
    <m/>
    <m/>
    <m/>
    <m/>
    <m/>
    <m/>
    <m/>
    <x v="35"/>
  </r>
  <r>
    <n v="7.8916666666672617"/>
    <m/>
    <m/>
    <m/>
    <m/>
    <m/>
    <m/>
    <m/>
    <m/>
    <m/>
    <m/>
    <m/>
    <x v="35"/>
  </r>
  <r>
    <n v="7.8944444444450399"/>
    <m/>
    <m/>
    <m/>
    <m/>
    <m/>
    <m/>
    <m/>
    <m/>
    <m/>
    <m/>
    <m/>
    <x v="35"/>
  </r>
  <r>
    <n v="7.8972222222228181"/>
    <m/>
    <m/>
    <m/>
    <m/>
    <m/>
    <m/>
    <m/>
    <m/>
    <m/>
    <m/>
    <m/>
    <x v="35"/>
  </r>
  <r>
    <n v="7.9000000000005963"/>
    <m/>
    <m/>
    <m/>
    <m/>
    <m/>
    <m/>
    <m/>
    <m/>
    <m/>
    <m/>
    <m/>
    <x v="35"/>
  </r>
  <r>
    <n v="7.9027777777783745"/>
    <m/>
    <m/>
    <m/>
    <m/>
    <m/>
    <m/>
    <m/>
    <m/>
    <m/>
    <m/>
    <m/>
    <x v="35"/>
  </r>
  <r>
    <n v="7.9055555555561527"/>
    <m/>
    <m/>
    <m/>
    <m/>
    <m/>
    <m/>
    <m/>
    <m/>
    <m/>
    <m/>
    <m/>
    <x v="35"/>
  </r>
  <r>
    <n v="7.908333333333931"/>
    <m/>
    <m/>
    <m/>
    <m/>
    <m/>
    <m/>
    <m/>
    <m/>
    <m/>
    <m/>
    <m/>
    <x v="35"/>
  </r>
  <r>
    <n v="7.9111111111117092"/>
    <m/>
    <m/>
    <m/>
    <m/>
    <m/>
    <m/>
    <m/>
    <m/>
    <m/>
    <m/>
    <m/>
    <x v="35"/>
  </r>
  <r>
    <n v="7.9138888888894874"/>
    <m/>
    <m/>
    <m/>
    <m/>
    <m/>
    <m/>
    <m/>
    <m/>
    <m/>
    <m/>
    <m/>
    <x v="35"/>
  </r>
  <r>
    <n v="7.9166666666672656"/>
    <m/>
    <m/>
    <m/>
    <m/>
    <m/>
    <m/>
    <m/>
    <m/>
    <m/>
    <m/>
    <m/>
    <x v="35"/>
  </r>
  <r>
    <n v="7.9194444444450438"/>
    <m/>
    <m/>
    <m/>
    <m/>
    <m/>
    <m/>
    <m/>
    <m/>
    <m/>
    <m/>
    <m/>
    <x v="35"/>
  </r>
  <r>
    <n v="7.922222222222822"/>
    <m/>
    <m/>
    <m/>
    <m/>
    <m/>
    <m/>
    <m/>
    <m/>
    <m/>
    <m/>
    <m/>
    <x v="35"/>
  </r>
  <r>
    <n v="7.9250000000006002"/>
    <m/>
    <m/>
    <m/>
    <m/>
    <m/>
    <m/>
    <m/>
    <m/>
    <m/>
    <m/>
    <m/>
    <x v="35"/>
  </r>
  <r>
    <n v="7.9277777777783784"/>
    <m/>
    <m/>
    <m/>
    <m/>
    <m/>
    <m/>
    <m/>
    <m/>
    <m/>
    <m/>
    <m/>
    <x v="35"/>
  </r>
  <r>
    <n v="7.9305555555561567"/>
    <m/>
    <m/>
    <m/>
    <m/>
    <m/>
    <m/>
    <m/>
    <m/>
    <m/>
    <m/>
    <m/>
    <x v="35"/>
  </r>
  <r>
    <n v="7.9333333333339349"/>
    <m/>
    <m/>
    <m/>
    <m/>
    <m/>
    <m/>
    <m/>
    <m/>
    <m/>
    <m/>
    <m/>
    <x v="35"/>
  </r>
  <r>
    <n v="7.9361111111117131"/>
    <m/>
    <m/>
    <m/>
    <m/>
    <m/>
    <m/>
    <m/>
    <m/>
    <m/>
    <m/>
    <m/>
    <x v="35"/>
  </r>
  <r>
    <n v="7.9388888888894913"/>
    <m/>
    <m/>
    <m/>
    <m/>
    <m/>
    <m/>
    <m/>
    <m/>
    <m/>
    <m/>
    <m/>
    <x v="35"/>
  </r>
  <r>
    <n v="7.9416666666672695"/>
    <m/>
    <m/>
    <m/>
    <m/>
    <m/>
    <m/>
    <m/>
    <m/>
    <m/>
    <m/>
    <m/>
    <x v="35"/>
  </r>
  <r>
    <n v="7.9444444444450477"/>
    <m/>
    <m/>
    <m/>
    <m/>
    <m/>
    <m/>
    <m/>
    <m/>
    <m/>
    <m/>
    <m/>
    <x v="35"/>
  </r>
  <r>
    <n v="7.9472222222228259"/>
    <m/>
    <m/>
    <m/>
    <m/>
    <m/>
    <m/>
    <m/>
    <m/>
    <m/>
    <m/>
    <m/>
    <x v="35"/>
  </r>
  <r>
    <n v="7.9500000000006041"/>
    <m/>
    <m/>
    <m/>
    <m/>
    <m/>
    <m/>
    <m/>
    <m/>
    <m/>
    <m/>
    <m/>
    <x v="35"/>
  </r>
  <r>
    <n v="7.9527777777783824"/>
    <m/>
    <m/>
    <m/>
    <m/>
    <m/>
    <m/>
    <m/>
    <m/>
    <m/>
    <m/>
    <m/>
    <x v="35"/>
  </r>
  <r>
    <n v="7.9555555555561606"/>
    <m/>
    <m/>
    <m/>
    <m/>
    <m/>
    <m/>
    <m/>
    <m/>
    <m/>
    <m/>
    <m/>
    <x v="35"/>
  </r>
  <r>
    <n v="7.9583333333339388"/>
    <m/>
    <m/>
    <m/>
    <m/>
    <m/>
    <m/>
    <m/>
    <m/>
    <m/>
    <m/>
    <m/>
    <x v="35"/>
  </r>
  <r>
    <n v="7.961111111111717"/>
    <m/>
    <m/>
    <m/>
    <m/>
    <m/>
    <m/>
    <m/>
    <m/>
    <m/>
    <m/>
    <m/>
    <x v="35"/>
  </r>
  <r>
    <n v="7.9638888888894952"/>
    <m/>
    <m/>
    <m/>
    <m/>
    <m/>
    <m/>
    <m/>
    <m/>
    <m/>
    <m/>
    <m/>
    <x v="35"/>
  </r>
  <r>
    <n v="7.9666666666672734"/>
    <m/>
    <m/>
    <m/>
    <m/>
    <m/>
    <m/>
    <m/>
    <m/>
    <m/>
    <m/>
    <m/>
    <x v="35"/>
  </r>
  <r>
    <n v="7.9694444444450516"/>
    <m/>
    <m/>
    <m/>
    <m/>
    <m/>
    <m/>
    <m/>
    <m/>
    <m/>
    <m/>
    <m/>
    <x v="35"/>
  </r>
  <r>
    <n v="7.9722222222228298"/>
    <m/>
    <m/>
    <m/>
    <m/>
    <m/>
    <m/>
    <m/>
    <m/>
    <m/>
    <m/>
    <m/>
    <x v="35"/>
  </r>
  <r>
    <n v="7.975000000000608"/>
    <m/>
    <m/>
    <m/>
    <m/>
    <m/>
    <m/>
    <m/>
    <m/>
    <m/>
    <m/>
    <m/>
    <x v="35"/>
  </r>
  <r>
    <n v="7.9777777777783863"/>
    <m/>
    <m/>
    <m/>
    <m/>
    <m/>
    <m/>
    <m/>
    <m/>
    <m/>
    <m/>
    <m/>
    <x v="35"/>
  </r>
  <r>
    <n v="7.9805555555561645"/>
    <m/>
    <m/>
    <m/>
    <m/>
    <m/>
    <m/>
    <m/>
    <m/>
    <m/>
    <m/>
    <m/>
    <x v="35"/>
  </r>
  <r>
    <n v="7.9833333333339427"/>
    <m/>
    <m/>
    <m/>
    <m/>
    <m/>
    <m/>
    <m/>
    <m/>
    <m/>
    <m/>
    <m/>
    <x v="35"/>
  </r>
  <r>
    <n v="7.9861111111117209"/>
    <m/>
    <m/>
    <m/>
    <m/>
    <m/>
    <m/>
    <m/>
    <m/>
    <m/>
    <m/>
    <m/>
    <x v="35"/>
  </r>
  <r>
    <n v="7.9888888888894991"/>
    <m/>
    <m/>
    <m/>
    <m/>
    <m/>
    <m/>
    <m/>
    <m/>
    <m/>
    <m/>
    <m/>
    <x v="35"/>
  </r>
  <r>
    <n v="7.9916666666672773"/>
    <m/>
    <m/>
    <m/>
    <m/>
    <m/>
    <m/>
    <m/>
    <m/>
    <m/>
    <m/>
    <m/>
    <x v="35"/>
  </r>
  <r>
    <n v="7.9944444444450555"/>
    <m/>
    <m/>
    <m/>
    <m/>
    <m/>
    <m/>
    <m/>
    <m/>
    <m/>
    <m/>
    <m/>
    <x v="35"/>
  </r>
  <r>
    <n v="7.9972222222228337"/>
    <m/>
    <m/>
    <m/>
    <m/>
    <m/>
    <m/>
    <m/>
    <m/>
    <m/>
    <m/>
    <m/>
    <x v="35"/>
  </r>
  <r>
    <n v="8.0000000000006111"/>
    <m/>
    <m/>
    <m/>
    <m/>
    <m/>
    <m/>
    <m/>
    <m/>
    <m/>
    <m/>
    <m/>
    <x v="35"/>
  </r>
  <r>
    <n v="8.0027777777783893"/>
    <m/>
    <m/>
    <m/>
    <m/>
    <m/>
    <m/>
    <m/>
    <m/>
    <m/>
    <m/>
    <m/>
    <x v="35"/>
  </r>
  <r>
    <n v="8.0055555555561675"/>
    <m/>
    <m/>
    <m/>
    <m/>
    <m/>
    <m/>
    <m/>
    <m/>
    <m/>
    <m/>
    <m/>
    <x v="35"/>
  </r>
  <r>
    <n v="8.0083333333339457"/>
    <m/>
    <m/>
    <m/>
    <m/>
    <m/>
    <m/>
    <m/>
    <m/>
    <m/>
    <m/>
    <m/>
    <x v="35"/>
  </r>
  <r>
    <n v="8.0111111111117239"/>
    <m/>
    <m/>
    <m/>
    <m/>
    <m/>
    <m/>
    <m/>
    <m/>
    <m/>
    <m/>
    <m/>
    <x v="35"/>
  </r>
  <r>
    <n v="8.0138888888895021"/>
    <m/>
    <m/>
    <m/>
    <m/>
    <m/>
    <m/>
    <m/>
    <m/>
    <m/>
    <m/>
    <m/>
    <x v="35"/>
  </r>
  <r>
    <n v="8.0166666666672803"/>
    <m/>
    <m/>
    <m/>
    <m/>
    <m/>
    <m/>
    <m/>
    <m/>
    <m/>
    <m/>
    <m/>
    <x v="35"/>
  </r>
  <r>
    <n v="8.0194444444450586"/>
    <m/>
    <m/>
    <m/>
    <m/>
    <m/>
    <m/>
    <m/>
    <m/>
    <m/>
    <m/>
    <m/>
    <x v="35"/>
  </r>
  <r>
    <n v="8.0222222222228368"/>
    <m/>
    <m/>
    <m/>
    <m/>
    <m/>
    <m/>
    <m/>
    <m/>
    <m/>
    <m/>
    <m/>
    <x v="35"/>
  </r>
  <r>
    <n v="8.025000000000615"/>
    <m/>
    <m/>
    <m/>
    <m/>
    <m/>
    <m/>
    <m/>
    <m/>
    <m/>
    <m/>
    <m/>
    <x v="35"/>
  </r>
  <r>
    <n v="8.0277777777783932"/>
    <m/>
    <m/>
    <m/>
    <m/>
    <m/>
    <m/>
    <m/>
    <m/>
    <m/>
    <m/>
    <m/>
    <x v="35"/>
  </r>
  <r>
    <n v="8.0305555555561714"/>
    <m/>
    <m/>
    <m/>
    <m/>
    <m/>
    <m/>
    <m/>
    <m/>
    <m/>
    <m/>
    <m/>
    <x v="35"/>
  </r>
  <r>
    <n v="8.0333333333339496"/>
    <m/>
    <m/>
    <m/>
    <m/>
    <m/>
    <m/>
    <m/>
    <m/>
    <m/>
    <m/>
    <m/>
    <x v="35"/>
  </r>
  <r>
    <n v="8.0361111111117278"/>
    <m/>
    <m/>
    <m/>
    <m/>
    <m/>
    <m/>
    <m/>
    <m/>
    <m/>
    <m/>
    <m/>
    <x v="35"/>
  </r>
  <r>
    <n v="8.038888888889506"/>
    <m/>
    <m/>
    <m/>
    <m/>
    <m/>
    <m/>
    <m/>
    <m/>
    <m/>
    <m/>
    <m/>
    <x v="35"/>
  </r>
  <r>
    <n v="8.0416666666672842"/>
    <m/>
    <m/>
    <m/>
    <m/>
    <m/>
    <m/>
    <m/>
    <m/>
    <m/>
    <m/>
    <m/>
    <x v="35"/>
  </r>
  <r>
    <n v="8.0444444444450625"/>
    <m/>
    <m/>
    <m/>
    <m/>
    <m/>
    <m/>
    <m/>
    <m/>
    <m/>
    <m/>
    <m/>
    <x v="35"/>
  </r>
  <r>
    <n v="8.0472222222228407"/>
    <m/>
    <m/>
    <m/>
    <m/>
    <m/>
    <m/>
    <m/>
    <m/>
    <m/>
    <m/>
    <m/>
    <x v="35"/>
  </r>
  <r>
    <n v="8.0500000000006189"/>
    <m/>
    <m/>
    <m/>
    <m/>
    <m/>
    <m/>
    <m/>
    <m/>
    <m/>
    <m/>
    <m/>
    <x v="35"/>
  </r>
  <r>
    <n v="8.0527777777783971"/>
    <m/>
    <m/>
    <m/>
    <m/>
    <m/>
    <m/>
    <m/>
    <m/>
    <m/>
    <m/>
    <m/>
    <x v="35"/>
  </r>
  <r>
    <n v="8.0555555555561753"/>
    <m/>
    <m/>
    <m/>
    <m/>
    <m/>
    <m/>
    <m/>
    <m/>
    <m/>
    <m/>
    <m/>
    <x v="35"/>
  </r>
  <r>
    <n v="8.0583333333339535"/>
    <m/>
    <m/>
    <m/>
    <m/>
    <m/>
    <m/>
    <m/>
    <m/>
    <m/>
    <m/>
    <m/>
    <x v="35"/>
  </r>
  <r>
    <n v="8.0611111111117317"/>
    <m/>
    <m/>
    <m/>
    <m/>
    <m/>
    <m/>
    <m/>
    <m/>
    <m/>
    <m/>
    <m/>
    <x v="35"/>
  </r>
  <r>
    <n v="8.0638888888895099"/>
    <m/>
    <m/>
    <m/>
    <m/>
    <m/>
    <m/>
    <m/>
    <m/>
    <m/>
    <m/>
    <m/>
    <x v="35"/>
  </r>
  <r>
    <n v="8.0666666666672882"/>
    <m/>
    <m/>
    <m/>
    <m/>
    <m/>
    <m/>
    <m/>
    <m/>
    <m/>
    <m/>
    <m/>
    <x v="35"/>
  </r>
  <r>
    <n v="8.0694444444450664"/>
    <m/>
    <m/>
    <m/>
    <m/>
    <m/>
    <m/>
    <m/>
    <m/>
    <m/>
    <m/>
    <m/>
    <x v="35"/>
  </r>
  <r>
    <n v="8.0722222222228446"/>
    <m/>
    <m/>
    <m/>
    <m/>
    <m/>
    <m/>
    <m/>
    <m/>
    <m/>
    <m/>
    <m/>
    <x v="35"/>
  </r>
  <r>
    <n v="8.0750000000006228"/>
    <m/>
    <m/>
    <m/>
    <m/>
    <m/>
    <m/>
    <m/>
    <m/>
    <m/>
    <m/>
    <m/>
    <x v="35"/>
  </r>
  <r>
    <n v="8.077777777778401"/>
    <m/>
    <m/>
    <m/>
    <m/>
    <m/>
    <m/>
    <m/>
    <m/>
    <m/>
    <m/>
    <m/>
    <x v="35"/>
  </r>
  <r>
    <n v="8.0805555555561792"/>
    <m/>
    <m/>
    <m/>
    <m/>
    <m/>
    <m/>
    <m/>
    <m/>
    <m/>
    <m/>
    <m/>
    <x v="35"/>
  </r>
  <r>
    <n v="8.0833333333339574"/>
    <m/>
    <m/>
    <m/>
    <m/>
    <m/>
    <m/>
    <m/>
    <m/>
    <m/>
    <m/>
    <m/>
    <x v="35"/>
  </r>
  <r>
    <n v="8.0861111111117356"/>
    <m/>
    <m/>
    <m/>
    <m/>
    <m/>
    <m/>
    <m/>
    <m/>
    <m/>
    <m/>
    <m/>
    <x v="35"/>
  </r>
  <r>
    <n v="8.0888888888895139"/>
    <m/>
    <m/>
    <m/>
    <m/>
    <m/>
    <m/>
    <m/>
    <m/>
    <m/>
    <m/>
    <m/>
    <x v="35"/>
  </r>
  <r>
    <n v="8.0916666666672921"/>
    <m/>
    <m/>
    <m/>
    <m/>
    <m/>
    <m/>
    <m/>
    <m/>
    <m/>
    <m/>
    <m/>
    <x v="35"/>
  </r>
  <r>
    <n v="8.0944444444450703"/>
    <m/>
    <m/>
    <m/>
    <m/>
    <m/>
    <m/>
    <m/>
    <m/>
    <m/>
    <m/>
    <m/>
    <x v="35"/>
  </r>
  <r>
    <n v="8.0972222222228485"/>
    <m/>
    <m/>
    <m/>
    <m/>
    <m/>
    <m/>
    <m/>
    <m/>
    <m/>
    <m/>
    <m/>
    <x v="35"/>
  </r>
  <r>
    <n v="8.1000000000006267"/>
    <m/>
    <m/>
    <m/>
    <m/>
    <m/>
    <m/>
    <m/>
    <m/>
    <m/>
    <m/>
    <m/>
    <x v="35"/>
  </r>
  <r>
    <n v="8.1027777777784049"/>
    <m/>
    <m/>
    <m/>
    <m/>
    <m/>
    <m/>
    <m/>
    <m/>
    <m/>
    <m/>
    <m/>
    <x v="35"/>
  </r>
  <r>
    <n v="8.1055555555561831"/>
    <m/>
    <m/>
    <m/>
    <m/>
    <m/>
    <m/>
    <m/>
    <m/>
    <m/>
    <m/>
    <m/>
    <x v="35"/>
  </r>
  <r>
    <n v="8.1083333333339613"/>
    <m/>
    <m/>
    <m/>
    <m/>
    <m/>
    <m/>
    <m/>
    <m/>
    <m/>
    <m/>
    <m/>
    <x v="35"/>
  </r>
  <r>
    <n v="8.1111111111117395"/>
    <m/>
    <m/>
    <m/>
    <m/>
    <m/>
    <m/>
    <m/>
    <m/>
    <m/>
    <m/>
    <m/>
    <x v="35"/>
  </r>
  <r>
    <n v="8.1138888888895178"/>
    <m/>
    <m/>
    <m/>
    <m/>
    <m/>
    <m/>
    <m/>
    <m/>
    <m/>
    <m/>
    <m/>
    <x v="35"/>
  </r>
  <r>
    <n v="8.116666666667296"/>
    <m/>
    <m/>
    <m/>
    <m/>
    <m/>
    <m/>
    <m/>
    <m/>
    <m/>
    <m/>
    <m/>
    <x v="35"/>
  </r>
  <r>
    <n v="8.1194444444450742"/>
    <m/>
    <m/>
    <m/>
    <m/>
    <m/>
    <m/>
    <m/>
    <m/>
    <m/>
    <m/>
    <m/>
    <x v="35"/>
  </r>
  <r>
    <n v="8.1222222222228524"/>
    <m/>
    <m/>
    <m/>
    <m/>
    <m/>
    <m/>
    <m/>
    <m/>
    <m/>
    <m/>
    <m/>
    <x v="35"/>
  </r>
  <r>
    <n v="8.1250000000006306"/>
    <m/>
    <m/>
    <m/>
    <m/>
    <m/>
    <m/>
    <m/>
    <m/>
    <m/>
    <m/>
    <m/>
    <x v="35"/>
  </r>
  <r>
    <n v="8.1277777777784088"/>
    <m/>
    <m/>
    <m/>
    <m/>
    <m/>
    <m/>
    <m/>
    <m/>
    <m/>
    <m/>
    <m/>
    <x v="35"/>
  </r>
  <r>
    <n v="8.130555555556187"/>
    <m/>
    <m/>
    <m/>
    <m/>
    <m/>
    <m/>
    <m/>
    <m/>
    <m/>
    <m/>
    <m/>
    <x v="35"/>
  </r>
  <r>
    <n v="8.1333333333339652"/>
    <m/>
    <m/>
    <m/>
    <m/>
    <m/>
    <m/>
    <m/>
    <m/>
    <m/>
    <m/>
    <m/>
    <x v="35"/>
  </r>
  <r>
    <n v="8.1361111111117435"/>
    <m/>
    <m/>
    <m/>
    <m/>
    <m/>
    <m/>
    <m/>
    <m/>
    <m/>
    <m/>
    <m/>
    <x v="35"/>
  </r>
  <r>
    <n v="8.1388888888895217"/>
    <m/>
    <m/>
    <m/>
    <m/>
    <m/>
    <m/>
    <m/>
    <m/>
    <m/>
    <m/>
    <m/>
    <x v="35"/>
  </r>
  <r>
    <n v="8.1416666666672999"/>
    <m/>
    <m/>
    <m/>
    <m/>
    <m/>
    <m/>
    <m/>
    <m/>
    <m/>
    <m/>
    <m/>
    <x v="35"/>
  </r>
  <r>
    <n v="8.1444444444450781"/>
    <m/>
    <m/>
    <m/>
    <m/>
    <m/>
    <m/>
    <m/>
    <m/>
    <m/>
    <m/>
    <m/>
    <x v="35"/>
  </r>
  <r>
    <n v="8.1472222222228563"/>
    <m/>
    <m/>
    <m/>
    <m/>
    <m/>
    <m/>
    <m/>
    <m/>
    <m/>
    <m/>
    <m/>
    <x v="35"/>
  </r>
  <r>
    <n v="8.1500000000006345"/>
    <m/>
    <m/>
    <m/>
    <m/>
    <m/>
    <m/>
    <m/>
    <m/>
    <m/>
    <m/>
    <m/>
    <x v="35"/>
  </r>
  <r>
    <n v="8.1527777777784127"/>
    <m/>
    <m/>
    <m/>
    <m/>
    <m/>
    <m/>
    <m/>
    <m/>
    <m/>
    <m/>
    <m/>
    <x v="35"/>
  </r>
  <r>
    <n v="8.1555555555561909"/>
    <m/>
    <m/>
    <m/>
    <m/>
    <m/>
    <m/>
    <m/>
    <m/>
    <m/>
    <m/>
    <m/>
    <x v="35"/>
  </r>
  <r>
    <n v="8.1583333333339692"/>
    <m/>
    <m/>
    <m/>
    <m/>
    <m/>
    <m/>
    <m/>
    <m/>
    <m/>
    <m/>
    <m/>
    <x v="35"/>
  </r>
  <r>
    <n v="8.1611111111117474"/>
    <m/>
    <m/>
    <m/>
    <m/>
    <m/>
    <m/>
    <m/>
    <m/>
    <m/>
    <m/>
    <m/>
    <x v="35"/>
  </r>
  <r>
    <n v="8.1638888888895256"/>
    <m/>
    <m/>
    <m/>
    <m/>
    <m/>
    <m/>
    <m/>
    <m/>
    <m/>
    <m/>
    <m/>
    <x v="35"/>
  </r>
  <r>
    <n v="8.1666666666673038"/>
    <m/>
    <m/>
    <m/>
    <m/>
    <m/>
    <m/>
    <m/>
    <m/>
    <m/>
    <m/>
    <m/>
    <x v="35"/>
  </r>
  <r>
    <n v="8.169444444445082"/>
    <m/>
    <m/>
    <m/>
    <m/>
    <m/>
    <m/>
    <m/>
    <m/>
    <m/>
    <m/>
    <m/>
    <x v="35"/>
  </r>
  <r>
    <n v="8.1722222222228602"/>
    <m/>
    <m/>
    <m/>
    <m/>
    <m/>
    <m/>
    <m/>
    <m/>
    <m/>
    <m/>
    <m/>
    <x v="35"/>
  </r>
  <r>
    <n v="8.1750000000006384"/>
    <m/>
    <m/>
    <m/>
    <m/>
    <m/>
    <m/>
    <m/>
    <m/>
    <m/>
    <m/>
    <m/>
    <x v="35"/>
  </r>
  <r>
    <n v="8.1777777777784166"/>
    <m/>
    <m/>
    <m/>
    <m/>
    <m/>
    <m/>
    <m/>
    <m/>
    <m/>
    <m/>
    <m/>
    <x v="35"/>
  </r>
  <r>
    <n v="8.1805555555561948"/>
    <m/>
    <m/>
    <m/>
    <m/>
    <m/>
    <m/>
    <m/>
    <m/>
    <m/>
    <m/>
    <m/>
    <x v="35"/>
  </r>
  <r>
    <n v="8.1833333333339731"/>
    <m/>
    <m/>
    <m/>
    <m/>
    <m/>
    <m/>
    <m/>
    <m/>
    <m/>
    <m/>
    <m/>
    <x v="35"/>
  </r>
  <r>
    <n v="8.1861111111117513"/>
    <m/>
    <m/>
    <m/>
    <m/>
    <m/>
    <m/>
    <m/>
    <m/>
    <m/>
    <m/>
    <m/>
    <x v="35"/>
  </r>
  <r>
    <n v="8.1888888888895295"/>
    <m/>
    <m/>
    <m/>
    <m/>
    <m/>
    <m/>
    <m/>
    <m/>
    <m/>
    <m/>
    <m/>
    <x v="35"/>
  </r>
  <r>
    <n v="8.1916666666673077"/>
    <m/>
    <m/>
    <m/>
    <m/>
    <m/>
    <m/>
    <m/>
    <m/>
    <m/>
    <m/>
    <m/>
    <x v="35"/>
  </r>
  <r>
    <n v="8.1944444444450859"/>
    <m/>
    <m/>
    <m/>
    <m/>
    <m/>
    <m/>
    <m/>
    <m/>
    <m/>
    <m/>
    <m/>
    <x v="35"/>
  </r>
  <r>
    <n v="8.1972222222228641"/>
    <m/>
    <m/>
    <m/>
    <m/>
    <m/>
    <m/>
    <m/>
    <m/>
    <m/>
    <m/>
    <m/>
    <x v="35"/>
  </r>
  <r>
    <n v="8.2000000000006423"/>
    <m/>
    <m/>
    <m/>
    <m/>
    <m/>
    <m/>
    <m/>
    <m/>
    <m/>
    <m/>
    <m/>
    <x v="35"/>
  </r>
  <r>
    <n v="8.2027777777784205"/>
    <m/>
    <m/>
    <m/>
    <m/>
    <m/>
    <m/>
    <m/>
    <m/>
    <m/>
    <m/>
    <m/>
    <x v="35"/>
  </r>
  <r>
    <n v="8.2055555555561988"/>
    <m/>
    <m/>
    <m/>
    <m/>
    <m/>
    <m/>
    <m/>
    <m/>
    <m/>
    <m/>
    <m/>
    <x v="35"/>
  </r>
  <r>
    <n v="8.208333333333977"/>
    <m/>
    <m/>
    <m/>
    <m/>
    <m/>
    <m/>
    <m/>
    <m/>
    <m/>
    <m/>
    <m/>
    <x v="35"/>
  </r>
  <r>
    <n v="8.2111111111117552"/>
    <m/>
    <m/>
    <m/>
    <m/>
    <m/>
    <m/>
    <m/>
    <m/>
    <m/>
    <m/>
    <m/>
    <x v="35"/>
  </r>
  <r>
    <n v="8.2138888888895334"/>
    <m/>
    <m/>
    <m/>
    <m/>
    <m/>
    <m/>
    <m/>
    <m/>
    <m/>
    <m/>
    <m/>
    <x v="35"/>
  </r>
  <r>
    <n v="8.2166666666673116"/>
    <m/>
    <m/>
    <m/>
    <m/>
    <m/>
    <m/>
    <m/>
    <m/>
    <m/>
    <m/>
    <m/>
    <x v="35"/>
  </r>
  <r>
    <n v="8.2194444444450898"/>
    <m/>
    <m/>
    <m/>
    <m/>
    <m/>
    <m/>
    <m/>
    <m/>
    <m/>
    <m/>
    <m/>
    <x v="35"/>
  </r>
  <r>
    <n v="8.222222222222868"/>
    <m/>
    <m/>
    <m/>
    <m/>
    <m/>
    <m/>
    <m/>
    <m/>
    <m/>
    <m/>
    <m/>
    <x v="35"/>
  </r>
  <r>
    <n v="8.2250000000006462"/>
    <m/>
    <m/>
    <m/>
    <m/>
    <m/>
    <m/>
    <m/>
    <m/>
    <m/>
    <m/>
    <m/>
    <x v="35"/>
  </r>
  <r>
    <n v="8.2277777777784245"/>
    <m/>
    <m/>
    <m/>
    <m/>
    <m/>
    <m/>
    <m/>
    <m/>
    <m/>
    <m/>
    <m/>
    <x v="35"/>
  </r>
  <r>
    <n v="8.2305555555562027"/>
    <m/>
    <m/>
    <m/>
    <m/>
    <m/>
    <m/>
    <m/>
    <m/>
    <m/>
    <m/>
    <m/>
    <x v="35"/>
  </r>
  <r>
    <n v="8.2333333333339809"/>
    <m/>
    <m/>
    <m/>
    <m/>
    <m/>
    <m/>
    <m/>
    <m/>
    <m/>
    <m/>
    <m/>
    <x v="35"/>
  </r>
  <r>
    <n v="8.2361111111117591"/>
    <m/>
    <m/>
    <m/>
    <m/>
    <m/>
    <m/>
    <m/>
    <m/>
    <m/>
    <m/>
    <m/>
    <x v="35"/>
  </r>
  <r>
    <n v="8.2388888888895373"/>
    <m/>
    <m/>
    <m/>
    <m/>
    <m/>
    <m/>
    <m/>
    <m/>
    <m/>
    <m/>
    <m/>
    <x v="35"/>
  </r>
  <r>
    <n v="8.2416666666673155"/>
    <m/>
    <m/>
    <m/>
    <m/>
    <m/>
    <m/>
    <m/>
    <m/>
    <m/>
    <m/>
    <m/>
    <x v="35"/>
  </r>
  <r>
    <n v="8.2444444444450937"/>
    <m/>
    <m/>
    <m/>
    <m/>
    <m/>
    <m/>
    <m/>
    <m/>
    <m/>
    <m/>
    <m/>
    <x v="35"/>
  </r>
  <r>
    <n v="8.2472222222228719"/>
    <m/>
    <m/>
    <m/>
    <m/>
    <m/>
    <m/>
    <m/>
    <m/>
    <m/>
    <m/>
    <m/>
    <x v="35"/>
  </r>
  <r>
    <n v="8.2500000000006501"/>
    <m/>
    <m/>
    <m/>
    <m/>
    <m/>
    <m/>
    <m/>
    <m/>
    <m/>
    <m/>
    <m/>
    <x v="35"/>
  </r>
  <r>
    <n v="8.2527777777784284"/>
    <m/>
    <m/>
    <m/>
    <m/>
    <m/>
    <m/>
    <m/>
    <m/>
    <m/>
    <m/>
    <m/>
    <x v="35"/>
  </r>
  <r>
    <n v="8.2555555555562066"/>
    <m/>
    <m/>
    <m/>
    <m/>
    <m/>
    <m/>
    <m/>
    <m/>
    <m/>
    <m/>
    <m/>
    <x v="35"/>
  </r>
  <r>
    <n v="8.2583333333339848"/>
    <m/>
    <m/>
    <m/>
    <m/>
    <m/>
    <m/>
    <m/>
    <m/>
    <m/>
    <m/>
    <m/>
    <x v="35"/>
  </r>
  <r>
    <n v="8.261111111111763"/>
    <m/>
    <m/>
    <m/>
    <m/>
    <m/>
    <m/>
    <m/>
    <m/>
    <m/>
    <m/>
    <m/>
    <x v="35"/>
  </r>
  <r>
    <n v="8.2638888888895412"/>
    <m/>
    <m/>
    <m/>
    <m/>
    <m/>
    <m/>
    <m/>
    <m/>
    <m/>
    <m/>
    <m/>
    <x v="35"/>
  </r>
  <r>
    <n v="8.2666666666673194"/>
    <m/>
    <m/>
    <m/>
    <m/>
    <m/>
    <m/>
    <m/>
    <m/>
    <m/>
    <m/>
    <m/>
    <x v="35"/>
  </r>
  <r>
    <n v="8.2694444444450976"/>
    <m/>
    <m/>
    <m/>
    <m/>
    <m/>
    <m/>
    <m/>
    <m/>
    <m/>
    <m/>
    <m/>
    <x v="35"/>
  </r>
  <r>
    <n v="8.2722222222228758"/>
    <m/>
    <m/>
    <m/>
    <m/>
    <m/>
    <m/>
    <m/>
    <m/>
    <m/>
    <m/>
    <m/>
    <x v="35"/>
  </r>
  <r>
    <n v="8.2750000000006541"/>
    <m/>
    <m/>
    <m/>
    <m/>
    <m/>
    <m/>
    <m/>
    <m/>
    <m/>
    <m/>
    <m/>
    <x v="35"/>
  </r>
  <r>
    <n v="8.2777777777784323"/>
    <m/>
    <m/>
    <m/>
    <m/>
    <m/>
    <m/>
    <m/>
    <m/>
    <m/>
    <m/>
    <m/>
    <x v="35"/>
  </r>
  <r>
    <n v="8.2805555555562105"/>
    <m/>
    <m/>
    <m/>
    <m/>
    <m/>
    <m/>
    <m/>
    <m/>
    <m/>
    <m/>
    <m/>
    <x v="35"/>
  </r>
  <r>
    <n v="8.2833333333339887"/>
    <m/>
    <m/>
    <m/>
    <m/>
    <m/>
    <m/>
    <m/>
    <m/>
    <m/>
    <m/>
    <m/>
    <x v="35"/>
  </r>
  <r>
    <n v="8.2861111111117669"/>
    <m/>
    <m/>
    <m/>
    <m/>
    <m/>
    <m/>
    <m/>
    <m/>
    <m/>
    <m/>
    <m/>
    <x v="35"/>
  </r>
  <r>
    <n v="8.2888888888895451"/>
    <m/>
    <m/>
    <m/>
    <m/>
    <m/>
    <m/>
    <m/>
    <m/>
    <m/>
    <m/>
    <m/>
    <x v="35"/>
  </r>
  <r>
    <n v="8.2916666666673233"/>
    <m/>
    <m/>
    <m/>
    <m/>
    <m/>
    <m/>
    <m/>
    <m/>
    <m/>
    <m/>
    <m/>
    <x v="35"/>
  </r>
  <r>
    <n v="8.2944444444451015"/>
    <m/>
    <m/>
    <m/>
    <m/>
    <m/>
    <m/>
    <m/>
    <m/>
    <m/>
    <m/>
    <m/>
    <x v="35"/>
  </r>
  <r>
    <n v="8.2972222222228798"/>
    <m/>
    <m/>
    <m/>
    <m/>
    <m/>
    <m/>
    <m/>
    <m/>
    <m/>
    <m/>
    <m/>
    <x v="35"/>
  </r>
  <r>
    <n v="8.300000000000658"/>
    <m/>
    <m/>
    <m/>
    <m/>
    <m/>
    <m/>
    <m/>
    <m/>
    <m/>
    <m/>
    <m/>
    <x v="35"/>
  </r>
  <r>
    <n v="8.3027777777784362"/>
    <m/>
    <m/>
    <m/>
    <m/>
    <m/>
    <m/>
    <m/>
    <m/>
    <m/>
    <m/>
    <m/>
    <x v="35"/>
  </r>
  <r>
    <n v="8.3055555555562144"/>
    <m/>
    <m/>
    <m/>
    <m/>
    <m/>
    <m/>
    <m/>
    <m/>
    <m/>
    <m/>
    <m/>
    <x v="35"/>
  </r>
  <r>
    <n v="8.3083333333339926"/>
    <m/>
    <m/>
    <m/>
    <m/>
    <m/>
    <m/>
    <m/>
    <m/>
    <m/>
    <m/>
    <m/>
    <x v="35"/>
  </r>
  <r>
    <n v="8.3111111111117708"/>
    <m/>
    <m/>
    <m/>
    <m/>
    <m/>
    <m/>
    <m/>
    <m/>
    <m/>
    <m/>
    <m/>
    <x v="35"/>
  </r>
  <r>
    <n v="8.313888888889549"/>
    <m/>
    <m/>
    <m/>
    <m/>
    <m/>
    <m/>
    <m/>
    <m/>
    <m/>
    <m/>
    <m/>
    <x v="35"/>
  </r>
  <r>
    <n v="8.3166666666673272"/>
    <m/>
    <m/>
    <m/>
    <m/>
    <m/>
    <m/>
    <m/>
    <m/>
    <m/>
    <m/>
    <m/>
    <x v="35"/>
  </r>
  <r>
    <n v="8.3194444444451054"/>
    <m/>
    <m/>
    <m/>
    <m/>
    <m/>
    <m/>
    <m/>
    <m/>
    <m/>
    <m/>
    <m/>
    <x v="35"/>
  </r>
  <r>
    <n v="8.3222222222228837"/>
    <m/>
    <m/>
    <m/>
    <m/>
    <m/>
    <m/>
    <m/>
    <m/>
    <m/>
    <m/>
    <m/>
    <x v="35"/>
  </r>
  <r>
    <n v="8.3250000000006619"/>
    <m/>
    <m/>
    <m/>
    <m/>
    <m/>
    <m/>
    <m/>
    <m/>
    <m/>
    <m/>
    <m/>
    <x v="35"/>
  </r>
  <r>
    <n v="8.3277777777784401"/>
    <m/>
    <m/>
    <m/>
    <m/>
    <m/>
    <m/>
    <m/>
    <m/>
    <m/>
    <m/>
    <m/>
    <x v="35"/>
  </r>
  <r>
    <n v="8.3305555555562183"/>
    <m/>
    <m/>
    <m/>
    <m/>
    <m/>
    <m/>
    <m/>
    <m/>
    <m/>
    <m/>
    <m/>
    <x v="35"/>
  </r>
  <r>
    <n v="8.3333333333339965"/>
    <m/>
    <m/>
    <m/>
    <m/>
    <m/>
    <m/>
    <m/>
    <m/>
    <m/>
    <m/>
    <m/>
    <x v="35"/>
  </r>
  <r>
    <n v="8.3361111111117747"/>
    <m/>
    <m/>
    <m/>
    <m/>
    <m/>
    <m/>
    <m/>
    <m/>
    <m/>
    <m/>
    <m/>
    <x v="35"/>
  </r>
  <r>
    <n v="8.3388888888895529"/>
    <m/>
    <m/>
    <m/>
    <m/>
    <m/>
    <m/>
    <m/>
    <m/>
    <m/>
    <m/>
    <m/>
    <x v="35"/>
  </r>
  <r>
    <n v="8.3416666666673311"/>
    <m/>
    <m/>
    <m/>
    <m/>
    <m/>
    <m/>
    <m/>
    <m/>
    <m/>
    <m/>
    <m/>
    <x v="35"/>
  </r>
  <r>
    <n v="8.3444444444451094"/>
    <m/>
    <m/>
    <m/>
    <m/>
    <m/>
    <m/>
    <m/>
    <m/>
    <m/>
    <m/>
    <m/>
    <x v="35"/>
  </r>
  <r>
    <n v="8.3472222222228876"/>
    <m/>
    <m/>
    <m/>
    <m/>
    <m/>
    <m/>
    <m/>
    <m/>
    <m/>
    <m/>
    <m/>
    <x v="35"/>
  </r>
  <r>
    <n v="8.3500000000006658"/>
    <m/>
    <m/>
    <m/>
    <m/>
    <m/>
    <m/>
    <m/>
    <m/>
    <m/>
    <m/>
    <m/>
    <x v="35"/>
  </r>
  <r>
    <n v="8.352777777778444"/>
    <m/>
    <m/>
    <m/>
    <m/>
    <m/>
    <m/>
    <m/>
    <m/>
    <m/>
    <m/>
    <m/>
    <x v="35"/>
  </r>
  <r>
    <n v="8.3555555555562222"/>
    <m/>
    <m/>
    <m/>
    <m/>
    <m/>
    <m/>
    <m/>
    <m/>
    <m/>
    <m/>
    <m/>
    <x v="35"/>
  </r>
  <r>
    <n v="8.3583333333340004"/>
    <m/>
    <m/>
    <m/>
    <m/>
    <m/>
    <m/>
    <m/>
    <m/>
    <m/>
    <m/>
    <m/>
    <x v="35"/>
  </r>
  <r>
    <n v="8.3611111111117786"/>
    <m/>
    <m/>
    <m/>
    <m/>
    <m/>
    <m/>
    <m/>
    <m/>
    <m/>
    <m/>
    <m/>
    <x v="35"/>
  </r>
  <r>
    <n v="8.3638888888895568"/>
    <m/>
    <m/>
    <m/>
    <m/>
    <m/>
    <m/>
    <m/>
    <m/>
    <m/>
    <m/>
    <m/>
    <x v="35"/>
  </r>
  <r>
    <n v="8.3666666666673351"/>
    <m/>
    <m/>
    <m/>
    <m/>
    <m/>
    <m/>
    <m/>
    <m/>
    <m/>
    <m/>
    <m/>
    <x v="35"/>
  </r>
  <r>
    <n v="8.3694444444451133"/>
    <m/>
    <m/>
    <m/>
    <m/>
    <m/>
    <m/>
    <m/>
    <m/>
    <m/>
    <m/>
    <m/>
    <x v="35"/>
  </r>
  <r>
    <n v="8.3722222222228915"/>
    <m/>
    <m/>
    <m/>
    <m/>
    <m/>
    <m/>
    <m/>
    <m/>
    <m/>
    <m/>
    <m/>
    <x v="35"/>
  </r>
  <r>
    <n v="8.3750000000006697"/>
    <m/>
    <m/>
    <m/>
    <m/>
    <m/>
    <m/>
    <m/>
    <m/>
    <m/>
    <m/>
    <m/>
    <x v="35"/>
  </r>
  <r>
    <n v="8.3777777777784479"/>
    <m/>
    <m/>
    <m/>
    <m/>
    <m/>
    <m/>
    <m/>
    <m/>
    <m/>
    <m/>
    <m/>
    <x v="35"/>
  </r>
  <r>
    <n v="8.3805555555562261"/>
    <m/>
    <m/>
    <m/>
    <m/>
    <m/>
    <m/>
    <m/>
    <m/>
    <m/>
    <m/>
    <m/>
    <x v="35"/>
  </r>
  <r>
    <n v="8.3833333333340043"/>
    <m/>
    <m/>
    <m/>
    <m/>
    <m/>
    <m/>
    <m/>
    <m/>
    <m/>
    <m/>
    <m/>
    <x v="35"/>
  </r>
  <r>
    <n v="8.3861111111117825"/>
    <m/>
    <m/>
    <m/>
    <m/>
    <m/>
    <m/>
    <m/>
    <m/>
    <m/>
    <m/>
    <m/>
    <x v="35"/>
  </r>
  <r>
    <n v="8.3888888888895607"/>
    <m/>
    <m/>
    <m/>
    <m/>
    <m/>
    <m/>
    <m/>
    <m/>
    <m/>
    <m/>
    <m/>
    <x v="35"/>
  </r>
  <r>
    <n v="8.391666666667339"/>
    <m/>
    <m/>
    <m/>
    <m/>
    <m/>
    <m/>
    <m/>
    <m/>
    <m/>
    <m/>
    <m/>
    <x v="35"/>
  </r>
  <r>
    <n v="8.3944444444451172"/>
    <m/>
    <m/>
    <m/>
    <m/>
    <m/>
    <m/>
    <m/>
    <m/>
    <m/>
    <m/>
    <m/>
    <x v="35"/>
  </r>
  <r>
    <n v="8.3972222222228954"/>
    <m/>
    <m/>
    <m/>
    <m/>
    <m/>
    <m/>
    <m/>
    <m/>
    <m/>
    <m/>
    <m/>
    <x v="35"/>
  </r>
  <r>
    <n v="8.4000000000006736"/>
    <m/>
    <m/>
    <m/>
    <m/>
    <m/>
    <m/>
    <m/>
    <m/>
    <m/>
    <m/>
    <m/>
    <x v="35"/>
  </r>
  <r>
    <n v="8.4027777777784518"/>
    <m/>
    <m/>
    <m/>
    <m/>
    <m/>
    <m/>
    <m/>
    <m/>
    <m/>
    <m/>
    <m/>
    <x v="35"/>
  </r>
  <r>
    <n v="8.40555555555623"/>
    <m/>
    <m/>
    <m/>
    <m/>
    <m/>
    <m/>
    <m/>
    <m/>
    <m/>
    <m/>
    <m/>
    <x v="35"/>
  </r>
  <r>
    <n v="8.4083333333340082"/>
    <m/>
    <m/>
    <m/>
    <m/>
    <m/>
    <m/>
    <m/>
    <m/>
    <m/>
    <m/>
    <m/>
    <x v="35"/>
  </r>
  <r>
    <n v="8.4111111111117864"/>
    <m/>
    <m/>
    <m/>
    <m/>
    <m/>
    <m/>
    <m/>
    <m/>
    <m/>
    <m/>
    <m/>
    <x v="35"/>
  </r>
  <r>
    <n v="8.4138888888895647"/>
    <m/>
    <m/>
    <m/>
    <m/>
    <m/>
    <m/>
    <m/>
    <m/>
    <m/>
    <m/>
    <m/>
    <x v="35"/>
  </r>
  <r>
    <n v="8.4166666666673429"/>
    <m/>
    <m/>
    <m/>
    <m/>
    <m/>
    <m/>
    <m/>
    <m/>
    <m/>
    <m/>
    <m/>
    <x v="35"/>
  </r>
  <r>
    <n v="8.4194444444451211"/>
    <m/>
    <m/>
    <m/>
    <m/>
    <m/>
    <m/>
    <m/>
    <m/>
    <m/>
    <m/>
    <m/>
    <x v="35"/>
  </r>
  <r>
    <n v="8.4222222222228993"/>
    <m/>
    <m/>
    <m/>
    <m/>
    <m/>
    <m/>
    <m/>
    <m/>
    <m/>
    <m/>
    <m/>
    <x v="35"/>
  </r>
  <r>
    <n v="8.4250000000006775"/>
    <m/>
    <m/>
    <m/>
    <m/>
    <m/>
    <m/>
    <m/>
    <m/>
    <m/>
    <m/>
    <m/>
    <x v="35"/>
  </r>
  <r>
    <n v="8.4277777777784557"/>
    <m/>
    <m/>
    <m/>
    <m/>
    <m/>
    <m/>
    <m/>
    <m/>
    <m/>
    <m/>
    <m/>
    <x v="35"/>
  </r>
  <r>
    <n v="8.4305555555562339"/>
    <m/>
    <m/>
    <m/>
    <m/>
    <m/>
    <m/>
    <m/>
    <m/>
    <m/>
    <m/>
    <m/>
    <x v="35"/>
  </r>
  <r>
    <n v="8.4333333333340121"/>
    <m/>
    <m/>
    <m/>
    <m/>
    <m/>
    <m/>
    <m/>
    <m/>
    <m/>
    <m/>
    <m/>
    <x v="35"/>
  </r>
  <r>
    <n v="8.4361111111117904"/>
    <m/>
    <m/>
    <m/>
    <m/>
    <m/>
    <m/>
    <m/>
    <m/>
    <m/>
    <m/>
    <m/>
    <x v="35"/>
  </r>
  <r>
    <n v="8.4388888888895686"/>
    <m/>
    <m/>
    <m/>
    <m/>
    <m/>
    <m/>
    <m/>
    <m/>
    <m/>
    <m/>
    <m/>
    <x v="35"/>
  </r>
  <r>
    <n v="8.4416666666673468"/>
    <m/>
    <m/>
    <m/>
    <m/>
    <m/>
    <m/>
    <m/>
    <m/>
    <m/>
    <m/>
    <m/>
    <x v="35"/>
  </r>
  <r>
    <n v="8.444444444445125"/>
    <m/>
    <m/>
    <m/>
    <m/>
    <m/>
    <m/>
    <m/>
    <m/>
    <m/>
    <m/>
    <m/>
    <x v="35"/>
  </r>
  <r>
    <n v="8.4472222222229032"/>
    <m/>
    <m/>
    <m/>
    <m/>
    <m/>
    <m/>
    <m/>
    <m/>
    <m/>
    <m/>
    <m/>
    <x v="35"/>
  </r>
  <r>
    <n v="8.4500000000006814"/>
    <m/>
    <m/>
    <m/>
    <m/>
    <m/>
    <m/>
    <m/>
    <m/>
    <m/>
    <m/>
    <m/>
    <x v="35"/>
  </r>
  <r>
    <n v="8.4527777777784596"/>
    <m/>
    <m/>
    <m/>
    <m/>
    <m/>
    <m/>
    <m/>
    <m/>
    <m/>
    <m/>
    <m/>
    <x v="35"/>
  </r>
  <r>
    <n v="8.4555555555562378"/>
    <m/>
    <m/>
    <m/>
    <m/>
    <m/>
    <m/>
    <m/>
    <m/>
    <m/>
    <m/>
    <m/>
    <x v="35"/>
  </r>
  <r>
    <n v="8.458333333334016"/>
    <m/>
    <m/>
    <m/>
    <m/>
    <m/>
    <m/>
    <m/>
    <m/>
    <m/>
    <m/>
    <m/>
    <x v="35"/>
  </r>
  <r>
    <n v="8.4611111111117943"/>
    <m/>
    <m/>
    <m/>
    <m/>
    <m/>
    <m/>
    <m/>
    <m/>
    <m/>
    <m/>
    <m/>
    <x v="35"/>
  </r>
  <r>
    <n v="8.4638888888895725"/>
    <m/>
    <m/>
    <m/>
    <m/>
    <m/>
    <m/>
    <m/>
    <m/>
    <m/>
    <m/>
    <m/>
    <x v="35"/>
  </r>
  <r>
    <n v="8.4666666666673507"/>
    <m/>
    <m/>
    <m/>
    <m/>
    <m/>
    <m/>
    <m/>
    <m/>
    <m/>
    <m/>
    <m/>
    <x v="35"/>
  </r>
  <r>
    <n v="8.4694444444451289"/>
    <m/>
    <m/>
    <m/>
    <m/>
    <m/>
    <m/>
    <m/>
    <m/>
    <m/>
    <m/>
    <m/>
    <x v="35"/>
  </r>
  <r>
    <n v="8.4722222222229071"/>
    <m/>
    <m/>
    <m/>
    <m/>
    <m/>
    <m/>
    <m/>
    <m/>
    <m/>
    <m/>
    <m/>
    <x v="35"/>
  </r>
  <r>
    <n v="8.4750000000006853"/>
    <m/>
    <m/>
    <m/>
    <m/>
    <m/>
    <m/>
    <m/>
    <m/>
    <m/>
    <m/>
    <m/>
    <x v="35"/>
  </r>
  <r>
    <n v="8.4777777777784635"/>
    <m/>
    <m/>
    <m/>
    <m/>
    <m/>
    <m/>
    <m/>
    <m/>
    <m/>
    <m/>
    <m/>
    <x v="35"/>
  </r>
  <r>
    <n v="8.4805555555562417"/>
    <m/>
    <m/>
    <m/>
    <m/>
    <m/>
    <m/>
    <m/>
    <m/>
    <m/>
    <m/>
    <m/>
    <x v="35"/>
  </r>
  <r>
    <n v="8.48333333333402"/>
    <m/>
    <m/>
    <m/>
    <m/>
    <m/>
    <m/>
    <m/>
    <m/>
    <m/>
    <m/>
    <m/>
    <x v="35"/>
  </r>
  <r>
    <n v="8.4861111111117982"/>
    <m/>
    <m/>
    <m/>
    <m/>
    <m/>
    <m/>
    <m/>
    <m/>
    <m/>
    <m/>
    <m/>
    <x v="35"/>
  </r>
  <r>
    <n v="8.4888888888895764"/>
    <m/>
    <m/>
    <m/>
    <m/>
    <m/>
    <m/>
    <m/>
    <m/>
    <m/>
    <m/>
    <m/>
    <x v="35"/>
  </r>
  <r>
    <n v="8.4916666666673546"/>
    <m/>
    <m/>
    <m/>
    <m/>
    <m/>
    <m/>
    <m/>
    <m/>
    <m/>
    <m/>
    <m/>
    <x v="35"/>
  </r>
  <r>
    <n v="8.4944444444451328"/>
    <m/>
    <m/>
    <m/>
    <m/>
    <m/>
    <m/>
    <m/>
    <m/>
    <m/>
    <m/>
    <m/>
    <x v="35"/>
  </r>
  <r>
    <n v="8.497222222222911"/>
    <m/>
    <m/>
    <m/>
    <m/>
    <m/>
    <m/>
    <m/>
    <m/>
    <m/>
    <m/>
    <m/>
    <x v="35"/>
  </r>
  <r>
    <n v="8.5000000000006892"/>
    <m/>
    <m/>
    <m/>
    <m/>
    <m/>
    <m/>
    <m/>
    <m/>
    <m/>
    <m/>
    <m/>
    <x v="35"/>
  </r>
  <r>
    <n v="8.5027777777784674"/>
    <m/>
    <m/>
    <m/>
    <m/>
    <m/>
    <m/>
    <m/>
    <m/>
    <m/>
    <m/>
    <m/>
    <x v="35"/>
  </r>
  <r>
    <n v="8.5055555555562457"/>
    <m/>
    <m/>
    <m/>
    <m/>
    <m/>
    <m/>
    <m/>
    <m/>
    <m/>
    <m/>
    <m/>
    <x v="35"/>
  </r>
  <r>
    <n v="8.5083333333340239"/>
    <m/>
    <m/>
    <m/>
    <m/>
    <m/>
    <m/>
    <m/>
    <m/>
    <m/>
    <m/>
    <m/>
    <x v="35"/>
  </r>
  <r>
    <n v="8.5111111111118021"/>
    <m/>
    <m/>
    <m/>
    <m/>
    <m/>
    <m/>
    <m/>
    <m/>
    <m/>
    <m/>
    <m/>
    <x v="35"/>
  </r>
  <r>
    <n v="8.5138888888895803"/>
    <m/>
    <m/>
    <m/>
    <m/>
    <m/>
    <m/>
    <m/>
    <m/>
    <m/>
    <m/>
    <m/>
    <x v="35"/>
  </r>
  <r>
    <n v="8.5166666666673585"/>
    <m/>
    <m/>
    <m/>
    <m/>
    <m/>
    <m/>
    <m/>
    <m/>
    <m/>
    <m/>
    <m/>
    <x v="35"/>
  </r>
  <r>
    <n v="8.5194444444451367"/>
    <m/>
    <m/>
    <m/>
    <m/>
    <m/>
    <m/>
    <m/>
    <m/>
    <m/>
    <m/>
    <m/>
    <x v="35"/>
  </r>
  <r>
    <n v="8.5222222222229149"/>
    <m/>
    <m/>
    <m/>
    <m/>
    <m/>
    <m/>
    <m/>
    <m/>
    <m/>
    <m/>
    <m/>
    <x v="35"/>
  </r>
  <r>
    <n v="8.5250000000006931"/>
    <m/>
    <m/>
    <m/>
    <m/>
    <m/>
    <m/>
    <m/>
    <m/>
    <m/>
    <m/>
    <m/>
    <x v="35"/>
  </r>
  <r>
    <n v="8.5277777777784713"/>
    <m/>
    <m/>
    <m/>
    <m/>
    <m/>
    <m/>
    <m/>
    <m/>
    <m/>
    <m/>
    <m/>
    <x v="35"/>
  </r>
  <r>
    <n v="8.5305555555562496"/>
    <m/>
    <m/>
    <m/>
    <m/>
    <m/>
    <m/>
    <m/>
    <m/>
    <m/>
    <m/>
    <m/>
    <x v="35"/>
  </r>
  <r>
    <n v="8.5333333333340278"/>
    <m/>
    <m/>
    <m/>
    <m/>
    <m/>
    <m/>
    <m/>
    <m/>
    <m/>
    <m/>
    <m/>
    <x v="35"/>
  </r>
  <r>
    <n v="8.536111111111806"/>
    <m/>
    <m/>
    <m/>
    <m/>
    <m/>
    <m/>
    <m/>
    <m/>
    <m/>
    <m/>
    <m/>
    <x v="35"/>
  </r>
  <r>
    <n v="8.5388888888895842"/>
    <m/>
    <m/>
    <m/>
    <m/>
    <m/>
    <m/>
    <m/>
    <m/>
    <m/>
    <m/>
    <m/>
    <x v="35"/>
  </r>
  <r>
    <n v="8.5416666666673624"/>
    <m/>
    <m/>
    <m/>
    <m/>
    <m/>
    <m/>
    <m/>
    <m/>
    <m/>
    <m/>
    <m/>
    <x v="35"/>
  </r>
  <r>
    <n v="8.5444444444451406"/>
    <m/>
    <m/>
    <m/>
    <m/>
    <m/>
    <m/>
    <m/>
    <m/>
    <m/>
    <m/>
    <m/>
    <x v="35"/>
  </r>
  <r>
    <n v="8.5472222222229188"/>
    <m/>
    <m/>
    <m/>
    <m/>
    <m/>
    <m/>
    <m/>
    <m/>
    <m/>
    <m/>
    <m/>
    <x v="35"/>
  </r>
  <r>
    <n v="8.550000000000697"/>
    <m/>
    <m/>
    <m/>
    <m/>
    <m/>
    <m/>
    <m/>
    <m/>
    <m/>
    <m/>
    <m/>
    <x v="35"/>
  </r>
  <r>
    <n v="8.5527777777784753"/>
    <m/>
    <m/>
    <m/>
    <m/>
    <m/>
    <m/>
    <m/>
    <m/>
    <m/>
    <m/>
    <m/>
    <x v="35"/>
  </r>
  <r>
    <n v="8.5555555555562535"/>
    <m/>
    <m/>
    <m/>
    <m/>
    <m/>
    <m/>
    <m/>
    <m/>
    <m/>
    <m/>
    <m/>
    <x v="35"/>
  </r>
  <r>
    <n v="8.5583333333340317"/>
    <m/>
    <m/>
    <m/>
    <m/>
    <m/>
    <m/>
    <m/>
    <m/>
    <m/>
    <m/>
    <m/>
    <x v="35"/>
  </r>
  <r>
    <n v="8.5611111111118099"/>
    <m/>
    <m/>
    <m/>
    <m/>
    <m/>
    <m/>
    <m/>
    <m/>
    <m/>
    <m/>
    <m/>
    <x v="35"/>
  </r>
  <r>
    <n v="8.5638888888895881"/>
    <m/>
    <m/>
    <m/>
    <m/>
    <m/>
    <m/>
    <m/>
    <m/>
    <m/>
    <m/>
    <m/>
    <x v="35"/>
  </r>
  <r>
    <n v="8.5666666666673663"/>
    <m/>
    <m/>
    <m/>
    <m/>
    <m/>
    <m/>
    <m/>
    <m/>
    <m/>
    <m/>
    <m/>
    <x v="35"/>
  </r>
  <r>
    <n v="8.5694444444451445"/>
    <m/>
    <m/>
    <m/>
    <m/>
    <m/>
    <m/>
    <m/>
    <m/>
    <m/>
    <m/>
    <m/>
    <x v="35"/>
  </r>
  <r>
    <n v="8.5722222222229227"/>
    <m/>
    <m/>
    <m/>
    <m/>
    <m/>
    <m/>
    <m/>
    <m/>
    <m/>
    <m/>
    <m/>
    <x v="35"/>
  </r>
  <r>
    <n v="8.575000000000701"/>
    <m/>
    <m/>
    <m/>
    <m/>
    <m/>
    <m/>
    <m/>
    <m/>
    <m/>
    <m/>
    <m/>
    <x v="35"/>
  </r>
  <r>
    <n v="8.5777777777784792"/>
    <m/>
    <m/>
    <m/>
    <m/>
    <m/>
    <m/>
    <m/>
    <m/>
    <m/>
    <m/>
    <m/>
    <x v="35"/>
  </r>
  <r>
    <n v="8.5805555555562574"/>
    <m/>
    <m/>
    <m/>
    <m/>
    <m/>
    <m/>
    <m/>
    <m/>
    <m/>
    <m/>
    <m/>
    <x v="35"/>
  </r>
  <r>
    <n v="8.5833333333340356"/>
    <m/>
    <m/>
    <m/>
    <m/>
    <m/>
    <m/>
    <m/>
    <m/>
    <m/>
    <m/>
    <m/>
    <x v="35"/>
  </r>
  <r>
    <n v="8.5861111111118138"/>
    <m/>
    <m/>
    <m/>
    <m/>
    <m/>
    <m/>
    <m/>
    <m/>
    <m/>
    <m/>
    <m/>
    <x v="35"/>
  </r>
  <r>
    <n v="8.588888888889592"/>
    <m/>
    <m/>
    <m/>
    <m/>
    <m/>
    <m/>
    <m/>
    <m/>
    <m/>
    <m/>
    <m/>
    <x v="35"/>
  </r>
  <r>
    <n v="8.5916666666673702"/>
    <m/>
    <m/>
    <m/>
    <m/>
    <m/>
    <m/>
    <m/>
    <m/>
    <m/>
    <m/>
    <m/>
    <x v="35"/>
  </r>
  <r>
    <n v="8.5944444444451484"/>
    <m/>
    <m/>
    <m/>
    <m/>
    <m/>
    <m/>
    <m/>
    <m/>
    <m/>
    <m/>
    <m/>
    <x v="35"/>
  </r>
  <r>
    <n v="8.5972222222229266"/>
    <m/>
    <m/>
    <m/>
    <m/>
    <m/>
    <m/>
    <m/>
    <m/>
    <m/>
    <m/>
    <m/>
    <x v="35"/>
  </r>
  <r>
    <n v="8.6000000000007049"/>
    <m/>
    <m/>
    <m/>
    <m/>
    <m/>
    <m/>
    <m/>
    <m/>
    <m/>
    <m/>
    <m/>
    <x v="35"/>
  </r>
  <r>
    <n v="8.6027777777784831"/>
    <m/>
    <m/>
    <m/>
    <m/>
    <m/>
    <m/>
    <m/>
    <m/>
    <m/>
    <m/>
    <m/>
    <x v="35"/>
  </r>
  <r>
    <n v="8.6055555555562613"/>
    <m/>
    <m/>
    <m/>
    <m/>
    <m/>
    <m/>
    <m/>
    <m/>
    <m/>
    <m/>
    <m/>
    <x v="35"/>
  </r>
  <r>
    <n v="8.6083333333340395"/>
    <m/>
    <m/>
    <m/>
    <m/>
    <m/>
    <m/>
    <m/>
    <m/>
    <m/>
    <m/>
    <m/>
    <x v="35"/>
  </r>
  <r>
    <n v="8.6111111111118177"/>
    <m/>
    <m/>
    <m/>
    <m/>
    <m/>
    <m/>
    <m/>
    <m/>
    <m/>
    <m/>
    <m/>
    <x v="35"/>
  </r>
  <r>
    <n v="8.6138888888895959"/>
    <m/>
    <m/>
    <m/>
    <m/>
    <m/>
    <m/>
    <m/>
    <m/>
    <m/>
    <m/>
    <m/>
    <x v="35"/>
  </r>
  <r>
    <n v="8.6166666666673741"/>
    <m/>
    <m/>
    <m/>
    <m/>
    <m/>
    <m/>
    <m/>
    <m/>
    <m/>
    <m/>
    <m/>
    <x v="35"/>
  </r>
  <r>
    <n v="8.6194444444451523"/>
    <m/>
    <m/>
    <m/>
    <m/>
    <m/>
    <m/>
    <m/>
    <m/>
    <m/>
    <m/>
    <m/>
    <x v="35"/>
  </r>
  <r>
    <n v="8.6222222222229306"/>
    <m/>
    <m/>
    <m/>
    <m/>
    <m/>
    <m/>
    <m/>
    <m/>
    <m/>
    <m/>
    <m/>
    <x v="35"/>
  </r>
  <r>
    <n v="8.6250000000007088"/>
    <m/>
    <m/>
    <m/>
    <m/>
    <m/>
    <m/>
    <m/>
    <m/>
    <m/>
    <m/>
    <m/>
    <x v="35"/>
  </r>
  <r>
    <n v="8.627777777778487"/>
    <m/>
    <m/>
    <m/>
    <m/>
    <m/>
    <m/>
    <m/>
    <m/>
    <m/>
    <m/>
    <m/>
    <x v="35"/>
  </r>
  <r>
    <n v="8.6305555555562652"/>
    <m/>
    <m/>
    <m/>
    <m/>
    <m/>
    <m/>
    <m/>
    <m/>
    <m/>
    <m/>
    <m/>
    <x v="35"/>
  </r>
  <r>
    <n v="8.6333333333340434"/>
    <m/>
    <m/>
    <m/>
    <m/>
    <m/>
    <m/>
    <m/>
    <m/>
    <m/>
    <m/>
    <m/>
    <x v="35"/>
  </r>
  <r>
    <n v="8.6361111111118216"/>
    <m/>
    <m/>
    <m/>
    <m/>
    <m/>
    <m/>
    <m/>
    <m/>
    <m/>
    <m/>
    <m/>
    <x v="35"/>
  </r>
  <r>
    <n v="8.6388888888895998"/>
    <m/>
    <m/>
    <m/>
    <m/>
    <m/>
    <m/>
    <m/>
    <m/>
    <m/>
    <m/>
    <m/>
    <x v="35"/>
  </r>
  <r>
    <n v="8.641666666667378"/>
    <m/>
    <m/>
    <m/>
    <m/>
    <m/>
    <m/>
    <m/>
    <m/>
    <m/>
    <m/>
    <m/>
    <x v="35"/>
  </r>
  <r>
    <n v="8.6444444444451563"/>
    <m/>
    <m/>
    <m/>
    <m/>
    <m/>
    <m/>
    <m/>
    <m/>
    <m/>
    <m/>
    <m/>
    <x v="35"/>
  </r>
  <r>
    <n v="8.6472222222229345"/>
    <m/>
    <m/>
    <m/>
    <m/>
    <m/>
    <m/>
    <m/>
    <m/>
    <m/>
    <m/>
    <m/>
    <x v="35"/>
  </r>
  <r>
    <n v="8.6500000000007127"/>
    <m/>
    <m/>
    <m/>
    <m/>
    <m/>
    <m/>
    <m/>
    <m/>
    <m/>
    <m/>
    <m/>
    <x v="35"/>
  </r>
  <r>
    <n v="8.6527777777784909"/>
    <m/>
    <m/>
    <m/>
    <m/>
    <m/>
    <m/>
    <m/>
    <m/>
    <m/>
    <m/>
    <m/>
    <x v="35"/>
  </r>
  <r>
    <n v="8.6555555555562691"/>
    <m/>
    <m/>
    <m/>
    <m/>
    <m/>
    <m/>
    <m/>
    <m/>
    <m/>
    <m/>
    <m/>
    <x v="35"/>
  </r>
  <r>
    <n v="8.6583333333340473"/>
    <m/>
    <m/>
    <m/>
    <m/>
    <m/>
    <m/>
    <m/>
    <m/>
    <m/>
    <m/>
    <m/>
    <x v="35"/>
  </r>
  <r>
    <n v="8.6611111111118255"/>
    <m/>
    <m/>
    <m/>
    <m/>
    <m/>
    <m/>
    <m/>
    <m/>
    <m/>
    <m/>
    <m/>
    <x v="35"/>
  </r>
  <r>
    <n v="8.6638888888896037"/>
    <m/>
    <m/>
    <m/>
    <m/>
    <m/>
    <m/>
    <m/>
    <m/>
    <m/>
    <m/>
    <m/>
    <x v="35"/>
  </r>
  <r>
    <n v="8.6666666666673819"/>
    <m/>
    <m/>
    <m/>
    <m/>
    <m/>
    <m/>
    <m/>
    <m/>
    <m/>
    <m/>
    <m/>
    <x v="35"/>
  </r>
  <r>
    <n v="8.6694444444451602"/>
    <m/>
    <m/>
    <m/>
    <m/>
    <m/>
    <m/>
    <m/>
    <m/>
    <m/>
    <m/>
    <m/>
    <x v="35"/>
  </r>
  <r>
    <n v="8.6722222222229384"/>
    <m/>
    <m/>
    <m/>
    <m/>
    <m/>
    <m/>
    <m/>
    <m/>
    <m/>
    <m/>
    <m/>
    <x v="35"/>
  </r>
  <r>
    <n v="8.6750000000007166"/>
    <m/>
    <m/>
    <m/>
    <m/>
    <m/>
    <m/>
    <m/>
    <m/>
    <m/>
    <m/>
    <m/>
    <x v="35"/>
  </r>
  <r>
    <n v="8.6777777777784948"/>
    <m/>
    <m/>
    <m/>
    <m/>
    <m/>
    <m/>
    <m/>
    <m/>
    <m/>
    <m/>
    <m/>
    <x v="35"/>
  </r>
  <r>
    <n v="8.680555555556273"/>
    <m/>
    <m/>
    <m/>
    <m/>
    <m/>
    <m/>
    <m/>
    <m/>
    <m/>
    <m/>
    <m/>
    <x v="35"/>
  </r>
  <r>
    <n v="8.6833333333340512"/>
    <m/>
    <m/>
    <m/>
    <m/>
    <m/>
    <m/>
    <m/>
    <m/>
    <m/>
    <m/>
    <m/>
    <x v="35"/>
  </r>
  <r>
    <n v="8.6861111111118294"/>
    <m/>
    <m/>
    <m/>
    <m/>
    <m/>
    <m/>
    <m/>
    <m/>
    <m/>
    <m/>
    <m/>
    <x v="35"/>
  </r>
  <r>
    <n v="8.6888888888896076"/>
    <m/>
    <m/>
    <m/>
    <m/>
    <m/>
    <m/>
    <m/>
    <m/>
    <m/>
    <m/>
    <m/>
    <x v="35"/>
  </r>
  <r>
    <n v="8.6916666666673859"/>
    <m/>
    <m/>
    <m/>
    <m/>
    <m/>
    <m/>
    <m/>
    <m/>
    <m/>
    <m/>
    <m/>
    <x v="35"/>
  </r>
  <r>
    <n v="8.6944444444451641"/>
    <m/>
    <m/>
    <m/>
    <m/>
    <m/>
    <m/>
    <m/>
    <m/>
    <m/>
    <m/>
    <m/>
    <x v="35"/>
  </r>
  <r>
    <n v="8.6972222222229423"/>
    <m/>
    <m/>
    <m/>
    <m/>
    <m/>
    <m/>
    <m/>
    <m/>
    <m/>
    <m/>
    <m/>
    <x v="35"/>
  </r>
  <r>
    <n v="8.7000000000007205"/>
    <m/>
    <m/>
    <m/>
    <m/>
    <m/>
    <m/>
    <m/>
    <m/>
    <m/>
    <m/>
    <m/>
    <x v="35"/>
  </r>
  <r>
    <n v="8.7027777777784987"/>
    <m/>
    <m/>
    <m/>
    <m/>
    <m/>
    <m/>
    <m/>
    <m/>
    <m/>
    <m/>
    <m/>
    <x v="35"/>
  </r>
  <r>
    <n v="8.7055555555562769"/>
    <m/>
    <m/>
    <m/>
    <m/>
    <m/>
    <m/>
    <m/>
    <m/>
    <m/>
    <m/>
    <m/>
    <x v="35"/>
  </r>
  <r>
    <n v="8.7083333333340551"/>
    <m/>
    <m/>
    <m/>
    <m/>
    <m/>
    <m/>
    <m/>
    <m/>
    <m/>
    <m/>
    <m/>
    <x v="35"/>
  </r>
  <r>
    <n v="8.7111111111118333"/>
    <m/>
    <m/>
    <m/>
    <m/>
    <m/>
    <m/>
    <m/>
    <m/>
    <m/>
    <m/>
    <m/>
    <x v="35"/>
  </r>
  <r>
    <n v="8.7138888888896116"/>
    <m/>
    <m/>
    <m/>
    <m/>
    <m/>
    <m/>
    <m/>
    <m/>
    <m/>
    <m/>
    <m/>
    <x v="35"/>
  </r>
  <r>
    <n v="8.7166666666673898"/>
    <m/>
    <m/>
    <m/>
    <m/>
    <m/>
    <m/>
    <m/>
    <m/>
    <m/>
    <m/>
    <m/>
    <x v="35"/>
  </r>
  <r>
    <n v="8.719444444445168"/>
    <m/>
    <m/>
    <m/>
    <m/>
    <m/>
    <m/>
    <m/>
    <m/>
    <m/>
    <m/>
    <m/>
    <x v="35"/>
  </r>
  <r>
    <n v="8.7222222222229462"/>
    <m/>
    <m/>
    <m/>
    <m/>
    <m/>
    <m/>
    <m/>
    <m/>
    <m/>
    <m/>
    <m/>
    <x v="35"/>
  </r>
  <r>
    <n v="8.7250000000007244"/>
    <m/>
    <m/>
    <m/>
    <m/>
    <m/>
    <m/>
    <m/>
    <m/>
    <m/>
    <m/>
    <m/>
    <x v="35"/>
  </r>
  <r>
    <n v="8.7277777777785026"/>
    <m/>
    <m/>
    <m/>
    <m/>
    <m/>
    <m/>
    <m/>
    <m/>
    <m/>
    <m/>
    <m/>
    <x v="35"/>
  </r>
  <r>
    <n v="8.7305555555562808"/>
    <m/>
    <m/>
    <m/>
    <m/>
    <m/>
    <m/>
    <m/>
    <m/>
    <m/>
    <m/>
    <m/>
    <x v="35"/>
  </r>
  <r>
    <n v="8.733333333334059"/>
    <m/>
    <m/>
    <m/>
    <m/>
    <m/>
    <m/>
    <m/>
    <m/>
    <m/>
    <m/>
    <m/>
    <x v="35"/>
  </r>
  <r>
    <n v="8.7361111111118372"/>
    <m/>
    <m/>
    <m/>
    <m/>
    <m/>
    <m/>
    <m/>
    <m/>
    <m/>
    <m/>
    <m/>
    <x v="35"/>
  </r>
  <r>
    <n v="8.7388888888896155"/>
    <m/>
    <m/>
    <m/>
    <m/>
    <m/>
    <m/>
    <m/>
    <m/>
    <m/>
    <m/>
    <m/>
    <x v="35"/>
  </r>
  <r>
    <m/>
    <m/>
    <m/>
    <m/>
    <m/>
    <m/>
    <m/>
    <m/>
    <m/>
    <m/>
    <m/>
    <m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V15:W52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49">
        <item x="35"/>
        <item m="1" x="42"/>
        <item m="1" x="39"/>
        <item x="0"/>
        <item m="1" x="45"/>
        <item x="1"/>
        <item m="1" x="48"/>
        <item x="2"/>
        <item m="1" x="38"/>
        <item x="3"/>
        <item m="1" x="40"/>
        <item x="34"/>
        <item m="1" x="44"/>
        <item x="4"/>
        <item m="1" x="46"/>
        <item x="5"/>
        <item m="1" x="47"/>
        <item x="33"/>
        <item m="1" x="41"/>
        <item x="6"/>
        <item m="1" x="37"/>
        <item x="7"/>
        <item m="1" x="4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6"/>
      </items>
    </pivotField>
  </pivotFields>
  <rowFields count="1">
    <field x="12"/>
  </rowFields>
  <rowItems count="37">
    <i>
      <x/>
    </i>
    <i>
      <x v="3"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0"/>
  <sheetViews>
    <sheetView zoomScale="85" zoomScaleNormal="85" workbookViewId="0">
      <selection activeCell="AC39" sqref="AC39"/>
    </sheetView>
  </sheetViews>
  <sheetFormatPr defaultColWidth="8.625" defaultRowHeight="15.75"/>
  <cols>
    <col min="1" max="1" width="8.625" style="4"/>
    <col min="2" max="2" width="11.125" style="4" bestFit="1" customWidth="1"/>
    <col min="3" max="9" width="8.625" style="4"/>
    <col min="10" max="10" width="10.625" style="4" bestFit="1" customWidth="1"/>
    <col min="11" max="11" width="9.625" style="4" bestFit="1" customWidth="1"/>
    <col min="12" max="12" width="8.75" style="4" bestFit="1" customWidth="1"/>
    <col min="13" max="15" width="8.625" style="4"/>
    <col min="16" max="17" width="9.375" style="4" bestFit="1" customWidth="1"/>
    <col min="18" max="16384" width="8.625" style="4"/>
  </cols>
  <sheetData>
    <row r="1" spans="1:38" ht="16.5" thickBot="1"/>
    <row r="2" spans="1:38">
      <c r="B2" s="5">
        <v>44887</v>
      </c>
      <c r="C2" s="6"/>
    </row>
    <row r="3" spans="1:38" ht="16.5" thickBot="1">
      <c r="B3" s="35" t="s">
        <v>0</v>
      </c>
      <c r="C3" s="7"/>
    </row>
    <row r="4" spans="1:38" ht="16.5" thickBot="1"/>
    <row r="5" spans="1:38" ht="16.5" thickBot="1">
      <c r="B5" s="159" t="s">
        <v>1</v>
      </c>
      <c r="C5" s="160"/>
      <c r="D5" s="160"/>
      <c r="E5" s="160"/>
      <c r="F5" s="160"/>
      <c r="G5" s="160"/>
      <c r="H5" s="160"/>
      <c r="I5" s="160"/>
      <c r="J5" s="160"/>
      <c r="K5" s="160"/>
      <c r="L5" s="161"/>
      <c r="M5" s="159" t="s">
        <v>2</v>
      </c>
      <c r="N5" s="160"/>
      <c r="O5" s="161"/>
      <c r="P5" s="8"/>
      <c r="Q5" s="8"/>
      <c r="R5" s="8"/>
    </row>
    <row r="6" spans="1:38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.5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.5" thickBot="1"/>
    <row r="11" spans="1:38" ht="16.5" thickBot="1">
      <c r="A11" s="162"/>
      <c r="B11" s="163"/>
      <c r="C11" s="164"/>
      <c r="D11" s="168" t="s">
        <v>14</v>
      </c>
      <c r="E11" s="168"/>
      <c r="F11" s="168"/>
      <c r="G11" s="168"/>
      <c r="H11" s="168"/>
      <c r="I11" s="169"/>
      <c r="J11" s="170" t="s">
        <v>15</v>
      </c>
      <c r="K11" s="168"/>
      <c r="L11" s="168"/>
      <c r="M11" s="168"/>
      <c r="N11" s="168"/>
      <c r="O11" s="168"/>
      <c r="P11" s="168"/>
      <c r="Q11" s="168"/>
      <c r="R11" s="169"/>
      <c r="S11" s="168" t="s">
        <v>16</v>
      </c>
      <c r="T11" s="168"/>
      <c r="U11" s="169"/>
      <c r="V11" s="170" t="s">
        <v>17</v>
      </c>
      <c r="W11" s="168"/>
      <c r="X11" s="168"/>
      <c r="Y11" s="168"/>
      <c r="Z11" s="168"/>
      <c r="AA11" s="168"/>
      <c r="AB11" s="168"/>
      <c r="AC11" s="168"/>
      <c r="AD11" s="169"/>
      <c r="AE11" s="170" t="s">
        <v>18</v>
      </c>
      <c r="AF11" s="168"/>
      <c r="AG11" s="169"/>
      <c r="AH11" s="168" t="s">
        <v>19</v>
      </c>
      <c r="AI11" s="168"/>
      <c r="AJ11" s="168"/>
      <c r="AK11" s="168"/>
      <c r="AL11" s="169"/>
    </row>
    <row r="12" spans="1:38" ht="16.5" thickBot="1">
      <c r="A12" s="165"/>
      <c r="B12" s="166"/>
      <c r="C12" s="167"/>
      <c r="D12" s="166" t="s">
        <v>20</v>
      </c>
      <c r="E12" s="166"/>
      <c r="F12" s="166"/>
      <c r="G12" s="166" t="s">
        <v>21</v>
      </c>
      <c r="H12" s="166"/>
      <c r="I12" s="167"/>
      <c r="J12" s="170" t="s">
        <v>103</v>
      </c>
      <c r="K12" s="168"/>
      <c r="L12" s="168"/>
      <c r="M12" s="168"/>
      <c r="N12" s="168"/>
      <c r="O12" s="168"/>
      <c r="P12" s="168"/>
      <c r="Q12" s="168"/>
      <c r="R12" s="169"/>
      <c r="S12" s="166" t="s">
        <v>23</v>
      </c>
      <c r="T12" s="166"/>
      <c r="U12" s="167"/>
      <c r="V12" s="170" t="s">
        <v>24</v>
      </c>
      <c r="W12" s="168"/>
      <c r="X12" s="168"/>
      <c r="Y12" s="168"/>
      <c r="Z12" s="168"/>
      <c r="AA12" s="168"/>
      <c r="AB12" s="168"/>
      <c r="AC12" s="168"/>
      <c r="AD12" s="169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2" t="s">
        <v>28</v>
      </c>
      <c r="K13" s="173"/>
      <c r="L13" s="173"/>
      <c r="M13" s="162" t="s">
        <v>29</v>
      </c>
      <c r="N13" s="163"/>
      <c r="O13" s="164"/>
      <c r="P13" s="162" t="s">
        <v>30</v>
      </c>
      <c r="Q13" s="163"/>
      <c r="R13" s="164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2" t="s">
        <v>29</v>
      </c>
      <c r="Z13" s="163"/>
      <c r="AA13" s="164"/>
      <c r="AB13" s="162" t="s">
        <v>31</v>
      </c>
      <c r="AC13" s="163"/>
      <c r="AD13" s="164"/>
      <c r="AE13" s="162" t="s">
        <v>32</v>
      </c>
      <c r="AF13" s="163"/>
      <c r="AG13" s="163"/>
      <c r="AH13" s="80"/>
      <c r="AI13" s="65" t="s">
        <v>99</v>
      </c>
      <c r="AJ13" s="65"/>
      <c r="AK13" s="18"/>
      <c r="AL13" s="19"/>
    </row>
    <row r="14" spans="1:38" ht="16.5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71" t="s">
        <v>153</v>
      </c>
      <c r="AB28" s="171"/>
      <c r="AC28" s="171"/>
      <c r="AD28" s="171" t="s">
        <v>45</v>
      </c>
      <c r="AE28" s="171"/>
      <c r="AF28" s="171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>
      <c r="A30" s="21"/>
      <c r="Z30" s="4">
        <v>1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>
      <c r="A31" s="21"/>
      <c r="Z31" s="4">
        <v>2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>
      <c r="A32" s="21"/>
      <c r="Z32" s="4">
        <v>3</v>
      </c>
      <c r="AA32" s="4">
        <f t="shared" ref="AA32:AA38" si="0">P17*(AE17+$AE$12)*$AI$29</f>
        <v>-4.1426999999999999E-2</v>
      </c>
      <c r="AB32" s="4">
        <f t="shared" ref="AB32:AB38" si="1">Q17*(AF17+$AF$12)*$AI$29</f>
        <v>-4.1426999999999999E-2</v>
      </c>
      <c r="AC32" s="4">
        <f t="shared" ref="AC32:AC38" si="2">R17*(AG17+$AG$12)*$AI$29</f>
        <v>-8.2853999999999997E-2</v>
      </c>
      <c r="AD32" s="4">
        <f t="shared" ref="AD32:AD38" si="3">AB17*(AE17+$AE$12)*$AI$30</f>
        <v>-7.2942999999999994E-2</v>
      </c>
      <c r="AE32" s="4">
        <f t="shared" ref="AE32:AE38" si="4">AC17*(AF17+$AF$12)*$AI$30</f>
        <v>-7.2942999999999994E-2</v>
      </c>
      <c r="AF32" s="4">
        <f t="shared" ref="AF32:AF38" si="5">AD17*(AG17+$AG$12)*$AI$30</f>
        <v>1.2344199999999999</v>
      </c>
      <c r="AI32" s="4">
        <f>'Auto save'!AA16</f>
        <v>0.81299166666666667</v>
      </c>
      <c r="AJ32" s="4" t="s">
        <v>51</v>
      </c>
    </row>
    <row r="33" spans="1:33">
      <c r="A33" s="21"/>
      <c r="Z33" s="4">
        <v>4</v>
      </c>
      <c r="AA33" s="4">
        <f t="shared" si="0"/>
        <v>-4.1426999999999999E-2</v>
      </c>
      <c r="AB33" s="4">
        <f t="shared" si="1"/>
        <v>-4.1426999999999999E-2</v>
      </c>
      <c r="AC33" s="4">
        <f t="shared" si="2"/>
        <v>-8.2853999999999997E-2</v>
      </c>
      <c r="AD33" s="4">
        <f t="shared" si="3"/>
        <v>-7.2942999999999994E-2</v>
      </c>
      <c r="AE33" s="4">
        <f t="shared" si="4"/>
        <v>-7.2942999999999994E-2</v>
      </c>
      <c r="AF33" s="4">
        <f t="shared" si="5"/>
        <v>1.2344199999999999</v>
      </c>
    </row>
    <row r="34" spans="1:33">
      <c r="A34" s="22"/>
      <c r="Z34" s="4">
        <v>5</v>
      </c>
      <c r="AA34" s="4">
        <f t="shared" si="0"/>
        <v>-4.1426999999999999E-2</v>
      </c>
      <c r="AB34" s="4">
        <f t="shared" si="1"/>
        <v>-4.1426999999999999E-2</v>
      </c>
      <c r="AC34" s="4">
        <f t="shared" si="2"/>
        <v>-8.2853999999999997E-2</v>
      </c>
      <c r="AD34" s="4">
        <f t="shared" si="3"/>
        <v>-7.2942999999999994E-2</v>
      </c>
      <c r="AE34" s="4">
        <f t="shared" si="4"/>
        <v>-7.2942999999999994E-2</v>
      </c>
      <c r="AF34" s="4">
        <f t="shared" si="5"/>
        <v>1.2344199999999999</v>
      </c>
    </row>
    <row r="35" spans="1:33">
      <c r="Z35" s="4">
        <v>6</v>
      </c>
      <c r="AA35" s="4">
        <f t="shared" si="0"/>
        <v>-4.1426999999999999E-2</v>
      </c>
      <c r="AB35" s="4">
        <f t="shared" si="1"/>
        <v>-4.1426999999999999E-2</v>
      </c>
      <c r="AC35" s="4">
        <f t="shared" si="2"/>
        <v>-8.2853999999999997E-2</v>
      </c>
      <c r="AD35" s="4">
        <f t="shared" si="3"/>
        <v>-7.2942999999999994E-2</v>
      </c>
      <c r="AE35" s="4">
        <f t="shared" si="4"/>
        <v>-7.2942999999999994E-2</v>
      </c>
      <c r="AF35" s="4">
        <f t="shared" si="5"/>
        <v>1.2344199999999999</v>
      </c>
    </row>
    <row r="36" spans="1:33">
      <c r="Z36" s="4">
        <v>7</v>
      </c>
      <c r="AA36" s="4">
        <f t="shared" si="0"/>
        <v>-4.1426999999999999E-2</v>
      </c>
      <c r="AB36" s="4">
        <f t="shared" si="1"/>
        <v>-4.1426999999999999E-2</v>
      </c>
      <c r="AC36" s="4">
        <f t="shared" si="2"/>
        <v>-8.2853999999999997E-2</v>
      </c>
      <c r="AD36" s="4">
        <f t="shared" si="3"/>
        <v>-7.2942999999999994E-2</v>
      </c>
      <c r="AE36" s="4">
        <f t="shared" si="4"/>
        <v>-7.2942999999999994E-2</v>
      </c>
      <c r="AF36" s="4">
        <f t="shared" si="5"/>
        <v>1.2344199999999999</v>
      </c>
    </row>
    <row r="37" spans="1:33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3"/>
        <v>0</v>
      </c>
      <c r="AE37" s="4">
        <f t="shared" si="4"/>
        <v>0</v>
      </c>
      <c r="AF37" s="4">
        <f t="shared" si="5"/>
        <v>0</v>
      </c>
    </row>
    <row r="38" spans="1:33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3"/>
        <v>0</v>
      </c>
      <c r="AE38" s="4">
        <f t="shared" si="4"/>
        <v>0</v>
      </c>
      <c r="AF38" s="4">
        <f t="shared" si="5"/>
        <v>0</v>
      </c>
    </row>
    <row r="41" spans="1:33">
      <c r="Z41" s="4" t="s">
        <v>52</v>
      </c>
      <c r="AA41" s="171" t="s">
        <v>154</v>
      </c>
      <c r="AB41" s="171"/>
      <c r="AC41" s="171"/>
      <c r="AD41" s="171" t="s">
        <v>54</v>
      </c>
      <c r="AE41" s="171"/>
      <c r="AF41" s="171"/>
    </row>
    <row r="42" spans="1:33">
      <c r="Z42" s="4">
        <v>1</v>
      </c>
      <c r="AA42" s="4">
        <f t="shared" ref="AA42:AC50" si="6">AA30/$AA$30*100</f>
        <v>100</v>
      </c>
      <c r="AB42" s="4">
        <f t="shared" si="6"/>
        <v>100</v>
      </c>
      <c r="AC42" s="4">
        <f t="shared" si="6"/>
        <v>200</v>
      </c>
      <c r="AD42" s="4">
        <f t="shared" ref="AD42:AF50" si="7">AD30/$AD$30*100</f>
        <v>100</v>
      </c>
      <c r="AE42" s="4">
        <f t="shared" si="7"/>
        <v>100</v>
      </c>
      <c r="AF42" s="4">
        <f t="shared" ref="AF42:AF47" si="8">AF30/$AD$30*100</f>
        <v>-1692.3076923076924</v>
      </c>
    </row>
    <row r="43" spans="1:33">
      <c r="Z43" s="4">
        <v>2</v>
      </c>
      <c r="AA43" s="4">
        <f t="shared" si="6"/>
        <v>100</v>
      </c>
      <c r="AB43" s="4">
        <f t="shared" si="6"/>
        <v>100</v>
      </c>
      <c r="AC43" s="4">
        <f t="shared" si="6"/>
        <v>200</v>
      </c>
      <c r="AD43" s="4">
        <f t="shared" si="7"/>
        <v>100</v>
      </c>
      <c r="AE43" s="4">
        <f t="shared" si="7"/>
        <v>100</v>
      </c>
      <c r="AF43" s="4">
        <f t="shared" si="8"/>
        <v>-1692.3076923076924</v>
      </c>
    </row>
    <row r="44" spans="1:33">
      <c r="Z44" s="4">
        <v>3</v>
      </c>
      <c r="AA44" s="4">
        <f t="shared" si="6"/>
        <v>100</v>
      </c>
      <c r="AB44" s="4">
        <f t="shared" si="6"/>
        <v>100</v>
      </c>
      <c r="AC44" s="4">
        <f t="shared" si="6"/>
        <v>200</v>
      </c>
      <c r="AD44" s="4">
        <f t="shared" si="7"/>
        <v>100</v>
      </c>
      <c r="AE44" s="4">
        <f t="shared" si="7"/>
        <v>100</v>
      </c>
      <c r="AF44" s="4">
        <f t="shared" si="8"/>
        <v>-1692.3076923076924</v>
      </c>
    </row>
    <row r="45" spans="1:33">
      <c r="W45" s="36"/>
      <c r="X45" s="36"/>
      <c r="Y45" s="36"/>
      <c r="Z45" s="4">
        <v>4</v>
      </c>
      <c r="AA45" s="36">
        <f t="shared" si="6"/>
        <v>100</v>
      </c>
      <c r="AB45" s="36">
        <f t="shared" si="6"/>
        <v>100</v>
      </c>
      <c r="AC45" s="36">
        <f t="shared" si="6"/>
        <v>200</v>
      </c>
      <c r="AD45" s="36">
        <f t="shared" si="7"/>
        <v>100</v>
      </c>
      <c r="AE45" s="36">
        <f t="shared" si="7"/>
        <v>100</v>
      </c>
      <c r="AF45" s="36">
        <f t="shared" si="8"/>
        <v>-1692.3076923076924</v>
      </c>
      <c r="AG45" s="36"/>
    </row>
    <row r="46" spans="1:33">
      <c r="Z46" s="4">
        <v>5</v>
      </c>
      <c r="AA46" s="36">
        <f t="shared" si="6"/>
        <v>100</v>
      </c>
      <c r="AB46" s="36">
        <f t="shared" si="6"/>
        <v>100</v>
      </c>
      <c r="AC46" s="36">
        <f t="shared" si="6"/>
        <v>200</v>
      </c>
      <c r="AD46" s="36">
        <f t="shared" si="7"/>
        <v>100</v>
      </c>
      <c r="AE46" s="36">
        <f t="shared" si="7"/>
        <v>100</v>
      </c>
      <c r="AF46" s="36">
        <f t="shared" si="8"/>
        <v>-1692.3076923076924</v>
      </c>
      <c r="AG46" s="36"/>
    </row>
    <row r="47" spans="1:33">
      <c r="Z47" s="4">
        <v>6</v>
      </c>
      <c r="AA47" s="36">
        <f t="shared" si="6"/>
        <v>100</v>
      </c>
      <c r="AB47" s="36">
        <f t="shared" si="6"/>
        <v>100</v>
      </c>
      <c r="AC47" s="36">
        <f t="shared" si="6"/>
        <v>200</v>
      </c>
      <c r="AD47" s="36">
        <f t="shared" si="7"/>
        <v>100</v>
      </c>
      <c r="AE47" s="36">
        <f t="shared" si="7"/>
        <v>100</v>
      </c>
      <c r="AF47" s="36">
        <f t="shared" si="8"/>
        <v>-1692.3076923076924</v>
      </c>
      <c r="AG47" s="36"/>
    </row>
    <row r="48" spans="1:33">
      <c r="Z48" s="36">
        <v>7</v>
      </c>
      <c r="AA48" s="36">
        <f t="shared" si="6"/>
        <v>100</v>
      </c>
      <c r="AB48" s="36">
        <f t="shared" si="6"/>
        <v>100</v>
      </c>
      <c r="AC48" s="36">
        <f t="shared" si="6"/>
        <v>200</v>
      </c>
      <c r="AD48" s="36">
        <f t="shared" si="7"/>
        <v>100</v>
      </c>
      <c r="AE48" s="36">
        <f t="shared" si="7"/>
        <v>100</v>
      </c>
      <c r="AF48" s="36">
        <f t="shared" si="7"/>
        <v>-1692.3076923076924</v>
      </c>
      <c r="AG48" s="36"/>
    </row>
    <row r="49" spans="26:33">
      <c r="Z49" s="4">
        <v>8</v>
      </c>
      <c r="AA49" s="36">
        <f t="shared" si="6"/>
        <v>0</v>
      </c>
      <c r="AB49" s="36">
        <f t="shared" si="6"/>
        <v>0</v>
      </c>
      <c r="AC49" s="36">
        <f t="shared" si="6"/>
        <v>0</v>
      </c>
      <c r="AD49" s="36">
        <f t="shared" si="7"/>
        <v>0</v>
      </c>
      <c r="AE49" s="36">
        <f t="shared" si="7"/>
        <v>0</v>
      </c>
      <c r="AF49" s="36">
        <f t="shared" si="7"/>
        <v>0</v>
      </c>
      <c r="AG49" s="36"/>
    </row>
    <row r="50" spans="26:33">
      <c r="Z50" s="4">
        <v>9</v>
      </c>
      <c r="AA50" s="36">
        <f t="shared" si="6"/>
        <v>0</v>
      </c>
      <c r="AB50" s="36">
        <f t="shared" si="6"/>
        <v>0</v>
      </c>
      <c r="AC50" s="36">
        <f t="shared" si="6"/>
        <v>0</v>
      </c>
      <c r="AD50" s="36">
        <f t="shared" si="7"/>
        <v>0</v>
      </c>
      <c r="AE50" s="36">
        <f t="shared" si="7"/>
        <v>0</v>
      </c>
      <c r="AF50" s="36">
        <f t="shared" si="7"/>
        <v>0</v>
      </c>
      <c r="AG50" s="36"/>
    </row>
  </sheetData>
  <mergeCells count="24"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V11:AD11"/>
    <mergeCell ref="AE11:AG11"/>
    <mergeCell ref="AH11:AL11"/>
    <mergeCell ref="D12:F12"/>
    <mergeCell ref="G12:I12"/>
    <mergeCell ref="J12:R12"/>
    <mergeCell ref="S12:U12"/>
    <mergeCell ref="V12:AD12"/>
    <mergeCell ref="S11:U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zoomScale="70" zoomScaleNormal="70" workbookViewId="0">
      <selection activeCell="P5" sqref="P5"/>
    </sheetView>
  </sheetViews>
  <sheetFormatPr defaultColWidth="8.625" defaultRowHeight="15.75"/>
  <cols>
    <col min="1" max="1" width="8.625" style="4"/>
    <col min="2" max="2" width="11.125" style="4" bestFit="1" customWidth="1"/>
    <col min="3" max="9" width="8.625" style="4"/>
    <col min="10" max="10" width="10.625" style="4" bestFit="1" customWidth="1"/>
    <col min="11" max="11" width="9.625" style="4" bestFit="1" customWidth="1"/>
    <col min="12" max="12" width="8.75" style="4" bestFit="1" customWidth="1"/>
    <col min="13" max="15" width="8.625" style="4"/>
    <col min="16" max="17" width="9.375" style="4" bestFit="1" customWidth="1"/>
    <col min="18" max="16384" width="8.625" style="4"/>
  </cols>
  <sheetData>
    <row r="1" spans="1:38" ht="16.5" thickBot="1"/>
    <row r="2" spans="1:38">
      <c r="B2" s="5">
        <v>45117</v>
      </c>
      <c r="C2" s="6"/>
    </row>
    <row r="3" spans="1:38" ht="16.5" thickBot="1">
      <c r="B3" s="35" t="s">
        <v>0</v>
      </c>
      <c r="C3" s="7"/>
    </row>
    <row r="4" spans="1:38" ht="16.5" thickBot="1"/>
    <row r="5" spans="1:38" ht="16.5" thickBot="1">
      <c r="B5" s="159" t="s">
        <v>1</v>
      </c>
      <c r="C5" s="160"/>
      <c r="D5" s="160"/>
      <c r="E5" s="160"/>
      <c r="F5" s="160"/>
      <c r="G5" s="160"/>
      <c r="H5" s="160"/>
      <c r="I5" s="160"/>
      <c r="J5" s="160"/>
      <c r="K5" s="160"/>
      <c r="L5" s="161"/>
      <c r="M5" s="159" t="s">
        <v>2</v>
      </c>
      <c r="N5" s="160"/>
      <c r="O5" s="161"/>
      <c r="P5" s="8"/>
      <c r="Q5" s="8"/>
      <c r="R5" s="8"/>
    </row>
    <row r="6" spans="1:38">
      <c r="B6" s="9" t="s">
        <v>3</v>
      </c>
      <c r="C6" s="10" t="s">
        <v>195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35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.5" thickBot="1">
      <c r="B9" s="13" t="s">
        <v>12</v>
      </c>
      <c r="C9" s="14" t="s">
        <v>179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.5" thickBot="1"/>
    <row r="11" spans="1:38" ht="16.5" thickBot="1">
      <c r="A11" s="162"/>
      <c r="B11" s="163"/>
      <c r="C11" s="164"/>
      <c r="D11" s="168" t="s">
        <v>14</v>
      </c>
      <c r="E11" s="168"/>
      <c r="F11" s="168"/>
      <c r="G11" s="168"/>
      <c r="H11" s="168"/>
      <c r="I11" s="169"/>
      <c r="J11" s="170" t="s">
        <v>15</v>
      </c>
      <c r="K11" s="168"/>
      <c r="L11" s="168"/>
      <c r="M11" s="168"/>
      <c r="N11" s="168"/>
      <c r="O11" s="168"/>
      <c r="P11" s="168"/>
      <c r="Q11" s="168"/>
      <c r="R11" s="169"/>
      <c r="S11" s="168" t="s">
        <v>16</v>
      </c>
      <c r="T11" s="168"/>
      <c r="U11" s="169"/>
      <c r="V11" s="170" t="s">
        <v>17</v>
      </c>
      <c r="W11" s="168"/>
      <c r="X11" s="168"/>
      <c r="Y11" s="168"/>
      <c r="Z11" s="168"/>
      <c r="AA11" s="168"/>
      <c r="AB11" s="168"/>
      <c r="AC11" s="168"/>
      <c r="AD11" s="169"/>
      <c r="AE11" s="170" t="s">
        <v>18</v>
      </c>
      <c r="AF11" s="168"/>
      <c r="AG11" s="169"/>
      <c r="AH11" s="168" t="s">
        <v>19</v>
      </c>
      <c r="AI11" s="168"/>
      <c r="AJ11" s="168"/>
      <c r="AK11" s="168"/>
      <c r="AL11" s="169"/>
    </row>
    <row r="12" spans="1:38" ht="16.5" thickBot="1">
      <c r="A12" s="165"/>
      <c r="B12" s="166"/>
      <c r="C12" s="167"/>
      <c r="D12" s="170" t="s">
        <v>20</v>
      </c>
      <c r="E12" s="168"/>
      <c r="F12" s="169"/>
      <c r="G12" s="166" t="s">
        <v>21</v>
      </c>
      <c r="H12" s="166"/>
      <c r="I12" s="167"/>
      <c r="J12" s="170" t="s">
        <v>22</v>
      </c>
      <c r="K12" s="168"/>
      <c r="L12" s="168"/>
      <c r="M12" s="168"/>
      <c r="N12" s="168"/>
      <c r="O12" s="168"/>
      <c r="P12" s="168"/>
      <c r="Q12" s="168"/>
      <c r="R12" s="169"/>
      <c r="S12" s="166" t="s">
        <v>23</v>
      </c>
      <c r="T12" s="166"/>
      <c r="U12" s="167"/>
      <c r="V12" s="170" t="s">
        <v>180</v>
      </c>
      <c r="W12" s="168"/>
      <c r="X12" s="168"/>
      <c r="Y12" s="168"/>
      <c r="Z12" s="168"/>
      <c r="AA12" s="168"/>
      <c r="AB12" s="168"/>
      <c r="AC12" s="168"/>
      <c r="AD12" s="169"/>
      <c r="AE12" s="15">
        <f>$N$8-AE15</f>
        <v>0.18000000000000005</v>
      </c>
      <c r="AF12" s="16">
        <f>$N$8-AF15</f>
        <v>0.19999999999999996</v>
      </c>
      <c r="AG12" s="17">
        <f>$N$7-AG15</f>
        <v>0.14999999999999991</v>
      </c>
      <c r="AH12" s="4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9" t="s">
        <v>26</v>
      </c>
      <c r="G13" s="10" t="s">
        <v>27</v>
      </c>
      <c r="H13" s="10" t="s">
        <v>27</v>
      </c>
      <c r="I13" s="11" t="s">
        <v>27</v>
      </c>
      <c r="J13" s="172" t="s">
        <v>28</v>
      </c>
      <c r="K13" s="173"/>
      <c r="L13" s="173"/>
      <c r="M13" s="162" t="s">
        <v>29</v>
      </c>
      <c r="N13" s="163"/>
      <c r="O13" s="164"/>
      <c r="P13" s="162" t="s">
        <v>30</v>
      </c>
      <c r="Q13" s="163"/>
      <c r="R13" s="164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2" t="s">
        <v>29</v>
      </c>
      <c r="Z13" s="163"/>
      <c r="AA13" s="164"/>
      <c r="AB13" s="162" t="s">
        <v>31</v>
      </c>
      <c r="AC13" s="163"/>
      <c r="AD13" s="164"/>
      <c r="AE13" s="162" t="s">
        <v>32</v>
      </c>
      <c r="AF13" s="163"/>
      <c r="AG13" s="163"/>
      <c r="AH13" s="42"/>
      <c r="AI13" s="65" t="s">
        <v>181</v>
      </c>
      <c r="AJ13" s="65"/>
      <c r="AK13" s="18"/>
      <c r="AL13" s="19"/>
    </row>
    <row r="14" spans="1:38" ht="16.5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7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182</v>
      </c>
      <c r="AJ14" s="14" t="s">
        <v>183</v>
      </c>
      <c r="AK14" s="14"/>
      <c r="AL14" s="7"/>
    </row>
    <row r="15" spans="1:38" s="49" customFormat="1" ht="16.5">
      <c r="A15" s="25">
        <v>45117.47152777778</v>
      </c>
      <c r="B15" s="50">
        <v>1</v>
      </c>
      <c r="C15" s="66">
        <v>0</v>
      </c>
      <c r="D15" s="59">
        <v>218.2</v>
      </c>
      <c r="E15" s="60">
        <v>8.6</v>
      </c>
      <c r="F15" s="61">
        <v>11.4</v>
      </c>
      <c r="G15" s="60">
        <v>27.4</v>
      </c>
      <c r="H15" s="60">
        <v>27</v>
      </c>
      <c r="I15" s="61">
        <v>27.2</v>
      </c>
      <c r="J15" s="51">
        <v>67369.881299999994</v>
      </c>
      <c r="K15" s="52">
        <v>3.2801999999999998</v>
      </c>
      <c r="L15" s="53">
        <v>0</v>
      </c>
      <c r="M15" s="43">
        <v>1</v>
      </c>
      <c r="N15" s="44">
        <v>1</v>
      </c>
      <c r="O15" s="44">
        <v>1</v>
      </c>
      <c r="P15" s="37">
        <f>(J15*'Updated standard curve'!$C$2+'Updated standard curve'!$C$3)*LA!M15</f>
        <v>3.3622940649999995</v>
      </c>
      <c r="Q15" s="38">
        <f>(K15*'Updated standard curve'!$C$2+'Updated standard curve'!$C$3)*LA!N15</f>
        <v>-6.0359899999999998E-3</v>
      </c>
      <c r="R15" s="31">
        <f>(L15*'Updated standard curve'!$C$2+'Updated standard curve'!$C$3)*LA!O15</f>
        <v>-6.1999999999999998E-3</v>
      </c>
      <c r="S15" s="38">
        <v>14.406000000000001</v>
      </c>
      <c r="T15" s="38">
        <v>11.253</v>
      </c>
      <c r="U15" s="31">
        <v>11.964</v>
      </c>
      <c r="V15" s="30">
        <v>255</v>
      </c>
      <c r="W15" s="29">
        <v>0.57599999999999996</v>
      </c>
      <c r="X15" s="31">
        <v>2.98</v>
      </c>
      <c r="Y15" s="43">
        <v>1</v>
      </c>
      <c r="Z15" s="44">
        <v>1</v>
      </c>
      <c r="AA15" s="44">
        <v>1</v>
      </c>
      <c r="AB15" s="37">
        <f>(V15^2*'Updated standard curve'!$J$2+V15*'Updated standard curve'!$J$3+'Updated standard curve'!$J$4)*Y15</f>
        <v>2.6555</v>
      </c>
      <c r="AC15" s="38">
        <f>(W15^2*'Updated standard curve'!$J$2+W15*'Updated standard curve'!$J$3+'Updated standard curve'!$J$4)*Z15</f>
        <v>6.5594355200000003E-3</v>
      </c>
      <c r="AD15" s="31">
        <f>(X15^2*'Updated standard curve'!$K$2+X15*'Updated standard curve'!$K$3+'Updated standard curve'!$K$4)*AA15</f>
        <v>2.0589282399999999E-2</v>
      </c>
      <c r="AE15" s="38">
        <v>0.82</v>
      </c>
      <c r="AF15" s="38">
        <v>0.8</v>
      </c>
      <c r="AG15" s="31">
        <v>1.85</v>
      </c>
      <c r="AH15" s="26">
        <v>0.8</v>
      </c>
      <c r="AI15" s="40">
        <v>2.89</v>
      </c>
      <c r="AJ15" s="28">
        <v>0.54400000000000004</v>
      </c>
      <c r="AK15" s="40"/>
      <c r="AL15" s="33" t="s">
        <v>184</v>
      </c>
    </row>
    <row r="16" spans="1:38" s="49" customFormat="1" ht="15">
      <c r="A16" s="25">
        <v>45117.554861111108</v>
      </c>
      <c r="B16" s="54">
        <v>2</v>
      </c>
      <c r="C16" s="66">
        <v>2</v>
      </c>
      <c r="D16" s="55">
        <v>195</v>
      </c>
      <c r="E16" s="52">
        <v>10.8</v>
      </c>
      <c r="F16" s="62">
        <v>140</v>
      </c>
      <c r="G16" s="52">
        <v>34.9</v>
      </c>
      <c r="H16" s="52">
        <v>34.6</v>
      </c>
      <c r="I16" s="62">
        <v>34.700000000000003</v>
      </c>
      <c r="J16" s="51">
        <v>53192.662499999999</v>
      </c>
      <c r="K16" s="52">
        <v>5534.9589999999998</v>
      </c>
      <c r="L16" s="53">
        <v>113.50369999999999</v>
      </c>
      <c r="M16" s="46">
        <v>1</v>
      </c>
      <c r="N16" s="47">
        <v>1</v>
      </c>
      <c r="O16" s="47">
        <v>1</v>
      </c>
      <c r="P16" s="39">
        <f>(J16*'Updated standard curve'!$C$2+'Updated standard curve'!$C$3)*LA!M16</f>
        <v>2.6534331249999998</v>
      </c>
      <c r="Q16" s="40">
        <f>(K16*'Updated standard curve'!$C$2+'Updated standard curve'!$C$3)*LA!N16</f>
        <v>0.27054795000000004</v>
      </c>
      <c r="R16" s="33">
        <f>(L16*'Updated standard curve'!$C$2+'Updated standard curve'!$C$3)*LA!O16</f>
        <v>-5.2481499999999966E-4</v>
      </c>
      <c r="S16" s="40">
        <v>13.845000000000001</v>
      </c>
      <c r="T16" s="40">
        <v>2.8069999999999999</v>
      </c>
      <c r="U16" s="33">
        <v>13.281000000000001</v>
      </c>
      <c r="V16" s="32">
        <v>226</v>
      </c>
      <c r="W16" s="28">
        <v>2.5</v>
      </c>
      <c r="X16" s="33">
        <v>157.9</v>
      </c>
      <c r="Y16" s="46">
        <v>1</v>
      </c>
      <c r="Z16" s="47">
        <v>1</v>
      </c>
      <c r="AA16" s="47">
        <v>1</v>
      </c>
      <c r="AB16" s="39">
        <f>(V16^2*'Updated standard curve'!$J$2+V16*'Updated standard curve'!$J$3+'Updated standard curve'!$J$4)*Y16</f>
        <v>2.2228199999999996</v>
      </c>
      <c r="AC16" s="40">
        <f>(W16^2*'Updated standard curve'!$J$2+W16*'Updated standard curve'!$J$3+'Updated standard curve'!$J$4)*Z16</f>
        <v>1.6875000000000001E-2</v>
      </c>
      <c r="AD16" s="33">
        <f>(X16^2*'Updated standard curve'!$K$2+X16*'Updated standard curve'!$K$3+'Updated standard curve'!$K$4)*AA16</f>
        <v>0.66587446000000006</v>
      </c>
      <c r="AE16" s="40">
        <v>0.92</v>
      </c>
      <c r="AF16" s="40">
        <v>0.78</v>
      </c>
      <c r="AG16" s="33">
        <v>1.75</v>
      </c>
      <c r="AH16" s="26">
        <v>3.2</v>
      </c>
      <c r="AI16" s="40">
        <v>71.5</v>
      </c>
      <c r="AJ16" s="40">
        <v>1.8380000000000001</v>
      </c>
      <c r="AK16" s="40"/>
      <c r="AL16" s="33"/>
    </row>
    <row r="17" spans="1:39" s="49" customFormat="1" ht="15">
      <c r="A17" s="25">
        <v>45117.59652777778</v>
      </c>
      <c r="B17" s="54">
        <v>3</v>
      </c>
      <c r="C17" s="66">
        <v>3</v>
      </c>
      <c r="D17" s="55">
        <v>165.2</v>
      </c>
      <c r="E17" s="58">
        <v>10.8</v>
      </c>
      <c r="F17" s="63">
        <v>210.8</v>
      </c>
      <c r="G17" s="52">
        <v>35.4</v>
      </c>
      <c r="H17" s="52">
        <v>35.200000000000003</v>
      </c>
      <c r="I17" s="62">
        <v>35.200000000000003</v>
      </c>
      <c r="J17" s="51">
        <v>49223.796900000001</v>
      </c>
      <c r="K17" s="52">
        <v>11346.7016</v>
      </c>
      <c r="L17" s="52">
        <v>282.73989999999998</v>
      </c>
      <c r="M17" s="46">
        <v>1</v>
      </c>
      <c r="N17" s="47">
        <v>1</v>
      </c>
      <c r="O17" s="47">
        <v>1</v>
      </c>
      <c r="P17" s="39">
        <f>(J17*'Updated standard curve'!$C$2+'Updated standard curve'!$C$3)*LA!M17</f>
        <v>2.4549898450000001</v>
      </c>
      <c r="Q17" s="40">
        <f>(K17*'Updated standard curve'!$C$2+'Updated standard curve'!$C$3)*LA!N17</f>
        <v>0.56113508000000001</v>
      </c>
      <c r="R17" s="33">
        <f>(L17*'Updated standard curve'!$C$2+'Updated standard curve'!$C$3)*LA!O17</f>
        <v>7.9369949999999988E-3</v>
      </c>
      <c r="S17" s="40">
        <v>13.708</v>
      </c>
      <c r="T17" s="40">
        <v>2.4380000000000002</v>
      </c>
      <c r="U17" s="33">
        <v>13.436999999999999</v>
      </c>
      <c r="V17" s="32">
        <v>191.7</v>
      </c>
      <c r="W17" s="28">
        <v>2.83</v>
      </c>
      <c r="X17" s="33">
        <v>242</v>
      </c>
      <c r="Y17" s="46">
        <v>1</v>
      </c>
      <c r="Z17" s="47">
        <v>1</v>
      </c>
      <c r="AA17" s="47">
        <v>1</v>
      </c>
      <c r="AB17" s="39">
        <f>(V17^2*'Updated standard curve'!$J$2+V17*'Updated standard curve'!$J$3+'Updated standard curve'!$J$4)*Y17</f>
        <v>1.7544877999999999</v>
      </c>
      <c r="AC17" s="40">
        <f>(W17^2*'Updated standard curve'!$J$2+W17*'Updated standard curve'!$J$3+'Updated standard curve'!$J$4)*Z17</f>
        <v>1.8659178000000002E-2</v>
      </c>
      <c r="AD17" s="33">
        <f>(X17^2*'Updated standard curve'!$K$2+X17*'Updated standard curve'!$K$3+'Updated standard curve'!$K$4)*AA17</f>
        <v>1.136784</v>
      </c>
      <c r="AE17" s="40">
        <v>0.85</v>
      </c>
      <c r="AF17" s="40">
        <v>0.8</v>
      </c>
      <c r="AG17" s="33">
        <v>1.75</v>
      </c>
      <c r="AH17" s="26">
        <v>3.4</v>
      </c>
      <c r="AI17" s="40">
        <v>159</v>
      </c>
      <c r="AJ17" s="40">
        <v>2.5099999999999998</v>
      </c>
      <c r="AK17" s="40"/>
      <c r="AL17" s="33"/>
    </row>
    <row r="18" spans="1:39" s="49" customFormat="1" ht="15">
      <c r="A18" s="25">
        <v>45117.638194444444</v>
      </c>
      <c r="B18" s="54">
        <v>4</v>
      </c>
      <c r="C18" s="66">
        <v>4</v>
      </c>
      <c r="D18" s="55">
        <v>133.69999999999999</v>
      </c>
      <c r="E18" s="58">
        <v>11.4</v>
      </c>
      <c r="F18" s="64">
        <v>267</v>
      </c>
      <c r="G18" s="52">
        <v>35.6</v>
      </c>
      <c r="H18" s="52">
        <v>35.299999999999997</v>
      </c>
      <c r="I18" s="62">
        <v>35.299999999999997</v>
      </c>
      <c r="J18" s="55">
        <v>44790.125</v>
      </c>
      <c r="K18" s="52">
        <v>18493.643700000001</v>
      </c>
      <c r="L18" s="52">
        <v>528.09609999999998</v>
      </c>
      <c r="M18" s="46">
        <v>1</v>
      </c>
      <c r="N18" s="47">
        <v>1</v>
      </c>
      <c r="O18" s="47">
        <v>1</v>
      </c>
      <c r="P18" s="39">
        <f>(J18*'Updated standard curve'!$C$2+'Updated standard curve'!$C$3)*LA!M18</f>
        <v>2.23330625</v>
      </c>
      <c r="Q18" s="40">
        <f>(K18*'Updated standard curve'!$C$2+'Updated standard curve'!$C$3)*LA!N18</f>
        <v>0.91848218500000012</v>
      </c>
      <c r="R18" s="33">
        <f>(L18*'Updated standard curve'!$C$2+'Updated standard curve'!$C$3)*LA!O18</f>
        <v>2.0204804999999999E-2</v>
      </c>
      <c r="S18" s="40">
        <v>13.502000000000001</v>
      </c>
      <c r="T18" s="40">
        <v>2.1760000000000002</v>
      </c>
      <c r="U18" s="33">
        <v>13.585000000000001</v>
      </c>
      <c r="V18" s="32">
        <v>154.5</v>
      </c>
      <c r="W18" s="28">
        <v>3.18</v>
      </c>
      <c r="X18" s="34">
        <v>309</v>
      </c>
      <c r="Y18" s="46">
        <v>1</v>
      </c>
      <c r="Z18" s="47">
        <v>1</v>
      </c>
      <c r="AA18" s="45">
        <v>1</v>
      </c>
      <c r="AB18" s="39">
        <f>(V18^2*'Updated standard curve'!$J$2+V18*'Updated standard curve'!$J$3+'Updated standard curve'!$J$4)*Y18</f>
        <v>1.299755</v>
      </c>
      <c r="AC18" s="40">
        <f>(W18^2*'Updated standard curve'!$J$2+W18*'Updated standard curve'!$J$3+'Updated standard curve'!$J$4)*Z18</f>
        <v>2.0556247999999999E-2</v>
      </c>
      <c r="AD18" s="33">
        <f>(X18^2*'Updated standard curve'!$K$2+X18*'Updated standard curve'!$K$3+'Updated standard curve'!$K$4)*AA18</f>
        <v>1.5726859999999998</v>
      </c>
      <c r="AE18" s="40">
        <v>0.72</v>
      </c>
      <c r="AF18" s="40">
        <v>0.88</v>
      </c>
      <c r="AG18" s="33">
        <v>1.8</v>
      </c>
      <c r="AH18" s="26">
        <v>3.6</v>
      </c>
      <c r="AI18" s="28">
        <v>242</v>
      </c>
      <c r="AJ18" s="40">
        <v>2.83</v>
      </c>
      <c r="AK18" s="40"/>
      <c r="AL18" s="33"/>
    </row>
    <row r="19" spans="1:39" s="49" customFormat="1" ht="15">
      <c r="A19" s="25">
        <v>45117.679861111108</v>
      </c>
      <c r="B19" s="54">
        <v>5</v>
      </c>
      <c r="C19" s="66">
        <v>5</v>
      </c>
      <c r="D19" s="55">
        <v>103.9</v>
      </c>
      <c r="E19" s="58">
        <v>11.4</v>
      </c>
      <c r="F19" s="63">
        <v>309.2</v>
      </c>
      <c r="G19" s="52">
        <v>35.200000000000003</v>
      </c>
      <c r="H19" s="52">
        <v>35</v>
      </c>
      <c r="I19" s="62">
        <v>35.1</v>
      </c>
      <c r="J19" s="51">
        <v>38368.996899999998</v>
      </c>
      <c r="K19" s="56">
        <v>26631.703099999999</v>
      </c>
      <c r="L19" s="52">
        <v>821.79679999999996</v>
      </c>
      <c r="M19" s="46">
        <v>1</v>
      </c>
      <c r="N19" s="47">
        <v>1</v>
      </c>
      <c r="O19" s="47">
        <v>1</v>
      </c>
      <c r="P19" s="39">
        <f>(J19*'Updated standard curve'!$C$2+'Updated standard curve'!$C$3)*LA!M19</f>
        <v>1.9122498450000001</v>
      </c>
      <c r="Q19" s="40">
        <f>(K19*'Updated standard curve'!$C$2+'Updated standard curve'!$C$3)*LA!N19</f>
        <v>1.325385155</v>
      </c>
      <c r="R19" s="33">
        <f>(L19*'Updated standard curve'!$C$2+'Updated standard curve'!$C$3)*LA!O19</f>
        <v>3.4889840000000005E-2</v>
      </c>
      <c r="S19" s="40">
        <v>13.180999999999999</v>
      </c>
      <c r="T19" s="40">
        <v>2.08</v>
      </c>
      <c r="U19" s="33">
        <v>13.711</v>
      </c>
      <c r="V19" s="32">
        <v>119.7</v>
      </c>
      <c r="W19" s="28">
        <v>3.51</v>
      </c>
      <c r="X19" s="33">
        <v>361</v>
      </c>
      <c r="Y19" s="46">
        <v>1</v>
      </c>
      <c r="Z19" s="47">
        <v>1</v>
      </c>
      <c r="AA19" s="47">
        <v>1</v>
      </c>
      <c r="AB19" s="39">
        <f>(V19^2*'Updated standard curve'!$J$2+V19*'Updated standard curve'!$J$3+'Updated standard curve'!$J$4)*Y19</f>
        <v>0.92447179999999995</v>
      </c>
      <c r="AC19" s="40">
        <f>(W19^2*'Updated standard curve'!$J$2+W19*'Updated standard curve'!$J$3+'Updated standard curve'!$J$4)*Z19</f>
        <v>2.2349401999999997E-2</v>
      </c>
      <c r="AD19" s="33">
        <f>(X19^2*'Updated standard curve'!$K$2+X19*'Updated standard curve'!$K$3+'Updated standard curve'!$K$4)*AA19</f>
        <v>1.948126</v>
      </c>
      <c r="AE19" s="40">
        <v>0.55000000000000004</v>
      </c>
      <c r="AF19" s="40">
        <v>0.98</v>
      </c>
      <c r="AG19" s="33">
        <v>1.85</v>
      </c>
      <c r="AH19" s="48">
        <v>3.6</v>
      </c>
      <c r="AI19" s="40">
        <v>308</v>
      </c>
      <c r="AJ19" s="40">
        <v>3.18</v>
      </c>
      <c r="AK19" s="40"/>
      <c r="AL19" s="33"/>
    </row>
    <row r="20" spans="1:39" s="49" customFormat="1" ht="15">
      <c r="A20" s="25">
        <v>45117.72152777778</v>
      </c>
      <c r="B20" s="54">
        <v>6</v>
      </c>
      <c r="C20" s="66">
        <v>6</v>
      </c>
      <c r="D20" s="55">
        <v>77.3</v>
      </c>
      <c r="E20" s="58">
        <v>11.4</v>
      </c>
      <c r="F20" s="63">
        <v>337.3</v>
      </c>
      <c r="G20" s="52">
        <v>34.799999999999997</v>
      </c>
      <c r="H20" s="52">
        <v>34.200000000000003</v>
      </c>
      <c r="I20" s="62">
        <v>34.5</v>
      </c>
      <c r="J20" s="51">
        <v>27404.1188</v>
      </c>
      <c r="K20" s="52">
        <v>34399.034399999997</v>
      </c>
      <c r="L20" s="52">
        <v>1194.8761999999999</v>
      </c>
      <c r="M20" s="46">
        <v>1</v>
      </c>
      <c r="N20" s="47">
        <v>1</v>
      </c>
      <c r="O20" s="47">
        <v>1</v>
      </c>
      <c r="P20" s="39">
        <f>(J20*'Updated standard curve'!$C$2+'Updated standard curve'!$C$3)*LA!M20</f>
        <v>1.3640059400000002</v>
      </c>
      <c r="Q20" s="40">
        <f>(K20*'Updated standard curve'!$C$2+'Updated standard curve'!$C$3)*LA!N20</f>
        <v>1.7137517199999999</v>
      </c>
      <c r="R20" s="33">
        <f>(L20*'Updated standard curve'!$C$2+'Updated standard curve'!$C$3)*LA!O20</f>
        <v>5.3543810000000004E-2</v>
      </c>
      <c r="S20" s="40">
        <v>12.766999999999999</v>
      </c>
      <c r="T20" s="40">
        <v>2.0249999999999999</v>
      </c>
      <c r="U20" s="33">
        <v>13.734</v>
      </c>
      <c r="V20" s="32">
        <v>89.1</v>
      </c>
      <c r="W20" s="28">
        <v>3.69</v>
      </c>
      <c r="X20" s="33">
        <v>396</v>
      </c>
      <c r="Y20" s="46">
        <v>1</v>
      </c>
      <c r="Z20" s="47">
        <v>1</v>
      </c>
      <c r="AA20" s="45">
        <v>1</v>
      </c>
      <c r="AB20" s="39">
        <f>(V20^2*'Updated standard curve'!$J$2+V20*'Updated standard curve'!$J$3+'Updated standard curve'!$J$4)*Y20</f>
        <v>0.63450619999999991</v>
      </c>
      <c r="AC20" s="40">
        <f>(W20^2*'Updated standard curve'!$J$2+W20*'Updated standard curve'!$J$3+'Updated standard curve'!$J$4)*Z20</f>
        <v>2.3329322E-2</v>
      </c>
      <c r="AD20" s="33">
        <f>(X20^2*'Updated standard curve'!$K$2+X20*'Updated standard curve'!$K$3+'Updated standard curve'!$K$4)*AA20</f>
        <v>2.2190960000000004</v>
      </c>
      <c r="AE20" s="40">
        <v>0.32</v>
      </c>
      <c r="AF20" s="40">
        <v>1.1000000000000001</v>
      </c>
      <c r="AG20" s="33">
        <v>1.98</v>
      </c>
      <c r="AH20" s="48">
        <v>3.5</v>
      </c>
      <c r="AI20" s="40">
        <v>360</v>
      </c>
      <c r="AJ20" s="40">
        <v>3.5</v>
      </c>
      <c r="AK20" s="40"/>
      <c r="AL20" s="33"/>
    </row>
    <row r="21" spans="1:39" s="49" customFormat="1" ht="15">
      <c r="A21" s="76"/>
      <c r="B21" s="54"/>
      <c r="C21" s="66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40"/>
      <c r="T21" s="40"/>
      <c r="U21" s="33"/>
      <c r="V21" s="152"/>
      <c r="W21" s="28"/>
      <c r="X21" s="40"/>
      <c r="Y21" s="46"/>
      <c r="Z21" s="47"/>
      <c r="AA21" s="47"/>
      <c r="AB21" s="153"/>
      <c r="AC21" s="40"/>
      <c r="AD21" s="33"/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5">
      <c r="A22" s="76"/>
      <c r="B22" s="54"/>
      <c r="C22" s="66"/>
      <c r="D22" s="39"/>
      <c r="E22" s="40"/>
      <c r="F22" s="33"/>
      <c r="G22" s="40"/>
      <c r="H22" s="40"/>
      <c r="I22" s="33"/>
      <c r="J22" s="155"/>
      <c r="K22" s="40"/>
      <c r="L22" s="40"/>
      <c r="M22" s="46"/>
      <c r="N22" s="47"/>
      <c r="O22" s="47"/>
      <c r="P22" s="39"/>
      <c r="Q22" s="40"/>
      <c r="R22" s="33"/>
      <c r="S22" s="152"/>
      <c r="T22" s="40"/>
      <c r="U22" s="33"/>
      <c r="V22" s="152"/>
      <c r="W22" s="28"/>
      <c r="X22" s="40"/>
      <c r="Y22" s="46"/>
      <c r="Z22" s="47"/>
      <c r="AA22" s="47"/>
      <c r="AB22" s="153"/>
      <c r="AC22" s="40"/>
      <c r="AD22" s="33"/>
      <c r="AE22" s="152"/>
      <c r="AF22" s="40"/>
      <c r="AG22" s="40"/>
      <c r="AH22" s="68"/>
      <c r="AI22" s="40"/>
      <c r="AJ22" s="40"/>
      <c r="AK22" s="40"/>
      <c r="AL22" s="33"/>
    </row>
    <row r="23" spans="1:39" s="49" customFormat="1" ht="1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71" t="s">
        <v>44</v>
      </c>
      <c r="AB28" s="171"/>
      <c r="AC28" s="171"/>
      <c r="AD28" s="171" t="s">
        <v>45</v>
      </c>
      <c r="AE28" s="171"/>
      <c r="AF28" s="171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 t="e">
        <f>Q22*(AF22+$AF$12)*$AI$29/C22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>
      <c r="A30" s="21"/>
      <c r="Z30" s="4">
        <v>1</v>
      </c>
      <c r="AA30" s="4">
        <f>P15*(AE15+$AE$12)*$AI$29</f>
        <v>302.87544937519993</v>
      </c>
      <c r="AB30" s="4">
        <f>Q15*(AF15+$AF$12)*$AI$29</f>
        <v>-0.54372197919999998</v>
      </c>
      <c r="AC30" s="4">
        <f>R15*(AG15+$AG$12)*$AI$29</f>
        <v>-1.116992</v>
      </c>
      <c r="AD30" s="4">
        <f>AB15*(AE15+$AE$12)*$AI$30</f>
        <v>149.00010499999999</v>
      </c>
      <c r="AE30" s="4">
        <f>AC15*(AF15+$AF$12)*$AI$30</f>
        <v>0.36804992702720002</v>
      </c>
      <c r="AF30" s="4">
        <f>AD15*(AG15+$AG$12)*$AI$30</f>
        <v>2.3105292709279999</v>
      </c>
      <c r="AH30" s="4" t="s">
        <v>50</v>
      </c>
      <c r="AI30" s="23">
        <v>56.11</v>
      </c>
      <c r="AJ30" s="24" t="e">
        <f>AD22*(AG22+$AG$12)*$AI$30/C22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>
      <c r="A31" s="21"/>
      <c r="Z31" s="4">
        <v>2</v>
      </c>
      <c r="AA31" s="4">
        <f>P16*(AE16+$AE$12)*$AI$29</f>
        <v>262.92338149</v>
      </c>
      <c r="AB31" s="4">
        <f>Q16*(AF16+$AF$12)*$AI$29</f>
        <v>23.883540149280005</v>
      </c>
      <c r="AC31" s="4">
        <f>R16*(AG16+$AG$12)*$AI$29</f>
        <v>-8.9823136879999932E-2</v>
      </c>
      <c r="AD31" s="4">
        <f>AB16*(AE16+$AE$12)*$AI$30</f>
        <v>137.19467322</v>
      </c>
      <c r="AE31" s="4">
        <f>AC16*(AF16+$AF$12)*$AI$30</f>
        <v>0.92791912499999996</v>
      </c>
      <c r="AF31" s="4">
        <f>AD16*(AG16+$AG$12)*$AI$30</f>
        <v>70.988210306140004</v>
      </c>
    </row>
    <row r="32" spans="1:39">
      <c r="A32" s="21"/>
      <c r="Z32" s="4">
        <v>3</v>
      </c>
      <c r="AA32" s="4">
        <f t="shared" ref="AA32:AA33" si="0">P17*(AE17+$AE$12)*$AI$29</f>
        <v>227.77984979472799</v>
      </c>
      <c r="AB32" s="4">
        <f t="shared" ref="AB32:AB33" si="1">Q17*(AF17+$AF$12)*$AI$29</f>
        <v>50.547048006399997</v>
      </c>
      <c r="AC32" s="4">
        <f t="shared" ref="AC32:AC33" si="2">R17*(AG17+$AG$12)*$AI$29</f>
        <v>1.3584325682399998</v>
      </c>
      <c r="AD32" s="4">
        <f t="shared" ref="AD32:AD33" si="3">AB17*(AE17+$AE$12)*$AI$30</f>
        <v>101.39763977174</v>
      </c>
      <c r="AE32" s="4">
        <f t="shared" ref="AE32:AE33" si="4">AC17*(AF17+$AF$12)*$AI$30</f>
        <v>1.0469664775800001</v>
      </c>
      <c r="AF32" s="4">
        <f t="shared" ref="AF32:AF33" si="5">AD17*(AG17+$AG$12)*$AI$30</f>
        <v>121.191405456</v>
      </c>
      <c r="AI32" s="4">
        <f>'Auto save'!AA16</f>
        <v>0.81299166666666667</v>
      </c>
      <c r="AJ32" s="4" t="s">
        <v>51</v>
      </c>
    </row>
    <row r="33" spans="1:35">
      <c r="A33" s="21"/>
      <c r="Z33" s="4">
        <v>4</v>
      </c>
      <c r="AA33" s="4">
        <f t="shared" si="0"/>
        <v>181.05860430000001</v>
      </c>
      <c r="AB33" s="4">
        <f t="shared" si="1"/>
        <v>89.355825242784022</v>
      </c>
      <c r="AC33" s="4">
        <f t="shared" si="2"/>
        <v>3.5490952270799996</v>
      </c>
      <c r="AD33" s="4">
        <f t="shared" si="3"/>
        <v>65.636327745000003</v>
      </c>
      <c r="AE33" s="4">
        <f t="shared" si="4"/>
        <v>1.2456839613024</v>
      </c>
      <c r="AF33" s="4">
        <f t="shared" si="5"/>
        <v>172.07465234699998</v>
      </c>
      <c r="AI33" s="4" t="e">
        <f>AI32/(AB37/1000)</f>
        <v>#DIV/0!</v>
      </c>
    </row>
    <row r="34" spans="1:35">
      <c r="A34" s="22"/>
      <c r="Z34" s="4">
        <v>5</v>
      </c>
      <c r="AA34" s="4">
        <f t="shared" ref="AA34:AA35" si="6">P19*(AE19+$AE$12)*$AI$29</f>
        <v>125.74649020744802</v>
      </c>
      <c r="AB34" s="4">
        <f t="shared" ref="AB34:AB35" si="7">Q19*(AF19+$AF$12)*$AI$29</f>
        <v>140.88101981963197</v>
      </c>
      <c r="AC34" s="4">
        <f t="shared" ref="AC34:AC35" si="8">R19*(AG19+$AG$12)*$AI$29</f>
        <v>6.285753574400001</v>
      </c>
      <c r="AD34" s="4">
        <f t="shared" ref="AD34:AD35" si="9">AB19*(AE19+$AE$12)*$AI$30</f>
        <v>37.866642269540002</v>
      </c>
      <c r="AE34" s="4">
        <f t="shared" ref="AE34:AE35" si="10">AC19*(AF19+$AF$12)*$AI$30</f>
        <v>1.4797494365395998</v>
      </c>
      <c r="AF34" s="4">
        <f t="shared" ref="AF34:AF35" si="11">AD19*(AG19+$AG$12)*$AI$30</f>
        <v>218.61869972</v>
      </c>
    </row>
    <row r="35" spans="1:35">
      <c r="Z35" s="4">
        <v>6</v>
      </c>
      <c r="AA35" s="4">
        <f t="shared" si="6"/>
        <v>61.434827537600007</v>
      </c>
      <c r="AB35" s="4">
        <f t="shared" si="7"/>
        <v>200.68718141887999</v>
      </c>
      <c r="AC35" s="4">
        <f t="shared" si="8"/>
        <v>10.273472242224001</v>
      </c>
      <c r="AD35" s="4">
        <f t="shared" si="9"/>
        <v>17.801071440999998</v>
      </c>
      <c r="AE35" s="4">
        <f t="shared" si="10"/>
        <v>1.7017107346459999</v>
      </c>
      <c r="AF35" s="4">
        <f t="shared" si="11"/>
        <v>265.21370507280005</v>
      </c>
    </row>
    <row r="36" spans="1:35">
      <c r="AD36" s="149"/>
    </row>
    <row r="37" spans="1:35">
      <c r="AA37" s="149"/>
      <c r="AD37" s="149"/>
    </row>
    <row r="39" spans="1:35">
      <c r="AA39" s="36"/>
      <c r="AB39" s="36"/>
      <c r="AC39" s="36"/>
      <c r="AD39" s="36"/>
      <c r="AE39" s="36"/>
      <c r="AF39" s="36"/>
      <c r="AG39" s="36"/>
      <c r="AH39" s="36"/>
    </row>
    <row r="40" spans="1:35">
      <c r="AA40" s="36"/>
      <c r="AB40" s="36"/>
      <c r="AC40" s="36"/>
      <c r="AD40" s="36"/>
      <c r="AE40" s="36"/>
      <c r="AF40" s="36"/>
      <c r="AG40" s="36"/>
      <c r="AH40" s="36"/>
    </row>
    <row r="41" spans="1:35">
      <c r="Z41" s="4" t="s">
        <v>52</v>
      </c>
      <c r="AA41" s="174" t="s">
        <v>53</v>
      </c>
      <c r="AB41" s="174"/>
      <c r="AC41" s="174"/>
      <c r="AD41" s="174" t="s">
        <v>54</v>
      </c>
      <c r="AE41" s="174"/>
      <c r="AF41" s="174"/>
      <c r="AG41" s="36"/>
      <c r="AH41" s="36"/>
    </row>
    <row r="42" spans="1:35">
      <c r="Z42" s="4">
        <v>1</v>
      </c>
      <c r="AA42" s="36">
        <f t="shared" ref="AA42:AC47" si="12">AA30/$AA$30*100</f>
        <v>100</v>
      </c>
      <c r="AB42" s="36">
        <f t="shared" si="12"/>
        <v>-0.1795199909142986</v>
      </c>
      <c r="AC42" s="36">
        <f t="shared" si="12"/>
        <v>-0.36879582095684432</v>
      </c>
      <c r="AD42" s="36">
        <f t="shared" ref="AD42:AF47" si="13">AD30/$AD$30*100</f>
        <v>100</v>
      </c>
      <c r="AE42" s="36">
        <f t="shared" si="13"/>
        <v>0.24701319977405387</v>
      </c>
      <c r="AF42" s="36">
        <f t="shared" si="13"/>
        <v>1.5506896930898135</v>
      </c>
      <c r="AG42" s="36"/>
      <c r="AH42" s="36"/>
    </row>
    <row r="43" spans="1:35">
      <c r="Z43" s="4">
        <v>2</v>
      </c>
      <c r="AA43" s="36">
        <f t="shared" si="12"/>
        <v>86.809076811073055</v>
      </c>
      <c r="AB43" s="36">
        <f t="shared" si="12"/>
        <v>7.8855979243445535</v>
      </c>
      <c r="AC43" s="36">
        <f t="shared" si="12"/>
        <v>-2.965679029624077E-2</v>
      </c>
      <c r="AD43" s="36">
        <f t="shared" si="13"/>
        <v>92.076897006213514</v>
      </c>
      <c r="AE43" s="36">
        <f t="shared" si="13"/>
        <v>0.62276407456222937</v>
      </c>
      <c r="AF43" s="36">
        <f t="shared" si="13"/>
        <v>47.643060591225769</v>
      </c>
      <c r="AG43" s="36"/>
      <c r="AH43" s="36"/>
    </row>
    <row r="44" spans="1:35">
      <c r="Z44" s="4">
        <v>3</v>
      </c>
      <c r="AA44" s="36">
        <f t="shared" si="12"/>
        <v>75.205781869944815</v>
      </c>
      <c r="AB44" s="36">
        <f t="shared" si="12"/>
        <v>16.68905423357133</v>
      </c>
      <c r="AC44" s="36">
        <f t="shared" si="12"/>
        <v>0.44851194477541934</v>
      </c>
      <c r="AD44" s="36">
        <f t="shared" si="13"/>
        <v>68.052059273206552</v>
      </c>
      <c r="AE44" s="36">
        <f t="shared" si="13"/>
        <v>0.70266157032573917</v>
      </c>
      <c r="AF44" s="36">
        <f t="shared" si="13"/>
        <v>81.336456411221988</v>
      </c>
      <c r="AG44" s="36"/>
      <c r="AH44" s="36"/>
    </row>
    <row r="45" spans="1:35">
      <c r="W45" s="36"/>
      <c r="X45" s="36"/>
      <c r="Y45" s="36"/>
      <c r="Z45" s="4">
        <v>4</v>
      </c>
      <c r="AA45" s="36">
        <f t="shared" si="12"/>
        <v>59.779887961703324</v>
      </c>
      <c r="AB45" s="36">
        <f t="shared" si="12"/>
        <v>29.502498610275495</v>
      </c>
      <c r="AC45" s="36">
        <f t="shared" si="12"/>
        <v>1.1718002348494763</v>
      </c>
      <c r="AD45" s="36">
        <f t="shared" si="13"/>
        <v>44.051195631707778</v>
      </c>
      <c r="AE45" s="36">
        <f t="shared" si="13"/>
        <v>0.83602891508190547</v>
      </c>
      <c r="AF45" s="36">
        <f t="shared" si="13"/>
        <v>115.48626247411033</v>
      </c>
      <c r="AG45" s="36"/>
      <c r="AH45" s="36"/>
    </row>
    <row r="46" spans="1:35">
      <c r="Z46" s="4">
        <v>5</v>
      </c>
      <c r="AA46" s="36">
        <f t="shared" si="12"/>
        <v>41.517557948935689</v>
      </c>
      <c r="AB46" s="36">
        <f t="shared" si="12"/>
        <v>46.514506246793736</v>
      </c>
      <c r="AC46" s="36">
        <f t="shared" si="12"/>
        <v>2.0753592235246687</v>
      </c>
      <c r="AD46" s="36">
        <f t="shared" si="13"/>
        <v>25.413835963095465</v>
      </c>
      <c r="AE46" s="36">
        <f t="shared" si="13"/>
        <v>0.99311972735831289</v>
      </c>
      <c r="AF46" s="36">
        <f t="shared" si="13"/>
        <v>146.72385614761816</v>
      </c>
      <c r="AG46" s="36"/>
      <c r="AH46" s="36"/>
    </row>
    <row r="47" spans="1:35">
      <c r="Z47" s="4">
        <v>6</v>
      </c>
      <c r="AA47" s="36">
        <f t="shared" si="12"/>
        <v>20.283858485173877</v>
      </c>
      <c r="AB47" s="36">
        <f t="shared" si="12"/>
        <v>66.26063018078105</v>
      </c>
      <c r="AC47" s="36">
        <f t="shared" si="12"/>
        <v>3.391979199178107</v>
      </c>
      <c r="AD47" s="36">
        <f t="shared" si="13"/>
        <v>11.947019393711164</v>
      </c>
      <c r="AE47" s="36">
        <f t="shared" si="13"/>
        <v>1.1420869365467898</v>
      </c>
      <c r="AF47" s="36">
        <f t="shared" si="13"/>
        <v>177.99564978346831</v>
      </c>
      <c r="AG47" s="36"/>
      <c r="AH47" s="36"/>
    </row>
    <row r="48" spans="1:35">
      <c r="Z48" s="36"/>
      <c r="AA48" s="36"/>
      <c r="AB48" s="36"/>
      <c r="AC48" s="36"/>
      <c r="AD48" s="150"/>
      <c r="AE48" s="36"/>
      <c r="AF48" s="36"/>
      <c r="AG48" s="36"/>
      <c r="AH48" s="36"/>
    </row>
    <row r="49" spans="26:34">
      <c r="AA49" s="150"/>
      <c r="AB49" s="154"/>
      <c r="AC49" s="36"/>
      <c r="AD49" s="150"/>
      <c r="AE49" s="36"/>
      <c r="AF49" s="154"/>
      <c r="AG49" s="36"/>
      <c r="AH49" s="36"/>
    </row>
    <row r="50" spans="26:34">
      <c r="AA50" s="36"/>
      <c r="AB50" s="36"/>
      <c r="AC50" s="36"/>
      <c r="AD50" s="36"/>
      <c r="AE50" s="36"/>
      <c r="AF50" s="36"/>
      <c r="AG50" s="36"/>
      <c r="AH50" s="36"/>
    </row>
    <row r="51" spans="26:34">
      <c r="AA51" s="36"/>
      <c r="AB51" s="36"/>
      <c r="AC51" s="36"/>
      <c r="AD51" s="36"/>
      <c r="AE51" s="36"/>
      <c r="AF51" s="36"/>
      <c r="AG51" s="36"/>
      <c r="AH51" s="36"/>
    </row>
    <row r="52" spans="26:34">
      <c r="AA52" s="36"/>
      <c r="AB52" s="36"/>
      <c r="AC52" s="36"/>
      <c r="AD52" s="36"/>
      <c r="AE52" s="36"/>
      <c r="AF52" s="36"/>
      <c r="AG52" s="36"/>
      <c r="AH52" s="36"/>
    </row>
    <row r="53" spans="26:34">
      <c r="Z53" s="4" t="s">
        <v>188</v>
      </c>
      <c r="AA53" s="36" t="s">
        <v>73</v>
      </c>
      <c r="AB53" s="36"/>
      <c r="AC53" s="36"/>
      <c r="AD53" s="36"/>
      <c r="AE53" s="36"/>
      <c r="AF53" s="36"/>
      <c r="AG53" s="36"/>
      <c r="AH53" s="36"/>
    </row>
    <row r="54" spans="26:34">
      <c r="Z54" s="4">
        <v>1</v>
      </c>
      <c r="AA54" s="36">
        <f t="shared" ref="AA54:AA59" si="14">(Q16*(AF16+$AF$12)-Q15*(AF15+$AF$12))*$AI$29/(C16-C15)</f>
        <v>12.213631064240001</v>
      </c>
      <c r="AB54" s="36">
        <f>AA54/0.055</f>
        <v>222.06601934981819</v>
      </c>
      <c r="AC54" s="36"/>
      <c r="AD54" s="36"/>
      <c r="AE54" s="36"/>
      <c r="AF54" s="36"/>
      <c r="AG54" s="36"/>
      <c r="AH54" s="36"/>
    </row>
    <row r="55" spans="26:34">
      <c r="Z55" s="4">
        <v>2</v>
      </c>
      <c r="AA55" s="36">
        <f t="shared" si="14"/>
        <v>26.663507857119995</v>
      </c>
      <c r="AB55" s="36">
        <f>AA55/0.055</f>
        <v>484.79105194763628</v>
      </c>
      <c r="AC55" s="36"/>
      <c r="AD55" s="36"/>
      <c r="AE55" s="36"/>
      <c r="AF55" s="36"/>
      <c r="AG55" s="36"/>
      <c r="AH55" s="36"/>
    </row>
    <row r="56" spans="26:34">
      <c r="Z56" s="4">
        <v>3</v>
      </c>
      <c r="AA56" s="36">
        <f t="shared" si="14"/>
        <v>38.808777236384017</v>
      </c>
      <c r="AB56" s="36">
        <f>AA56/0.055</f>
        <v>705.6141315706185</v>
      </c>
    </row>
    <row r="57" spans="26:34">
      <c r="Z57" s="4">
        <v>4</v>
      </c>
      <c r="AA57" s="36">
        <f t="shared" si="14"/>
        <v>51.525194576847966</v>
      </c>
      <c r="AB57" s="36">
        <f t="shared" ref="AB57" si="15">AA57/0.055</f>
        <v>936.82171957905393</v>
      </c>
    </row>
    <row r="58" spans="26:34">
      <c r="Z58" s="4">
        <v>5</v>
      </c>
      <c r="AA58" s="36">
        <f t="shared" si="14"/>
        <v>59.806161599248</v>
      </c>
      <c r="AB58" s="36">
        <f>AA58/0.055</f>
        <v>1087.3847563499637</v>
      </c>
    </row>
    <row r="59" spans="26:34">
      <c r="Z59" s="4">
        <v>6</v>
      </c>
      <c r="AA59" s="36">
        <f t="shared" si="14"/>
        <v>33.447863569813329</v>
      </c>
      <c r="AB59" s="36">
        <f>AA59/0.055</f>
        <v>608.14297399660597</v>
      </c>
    </row>
    <row r="60" spans="26:34">
      <c r="AA60" s="36"/>
      <c r="AB60" s="36"/>
    </row>
    <row r="61" spans="26:34">
      <c r="AA61" s="36"/>
      <c r="AB61" s="36"/>
    </row>
    <row r="62" spans="26:34">
      <c r="AA62" s="36"/>
      <c r="AB62" s="174" t="s">
        <v>166</v>
      </c>
      <c r="AC62" s="174"/>
      <c r="AD62" s="174" t="s">
        <v>50</v>
      </c>
      <c r="AE62" s="174"/>
    </row>
    <row r="63" spans="26:34">
      <c r="Z63" s="4" t="s">
        <v>189</v>
      </c>
      <c r="AA63" s="156" t="s">
        <v>190</v>
      </c>
      <c r="AB63" s="156" t="s">
        <v>191</v>
      </c>
      <c r="AC63" s="156" t="s">
        <v>192</v>
      </c>
      <c r="AD63" s="156" t="s">
        <v>191</v>
      </c>
      <c r="AE63" s="156" t="s">
        <v>192</v>
      </c>
    </row>
    <row r="64" spans="26:34">
      <c r="AA64" s="36"/>
      <c r="AB64" s="36" t="s">
        <v>193</v>
      </c>
      <c r="AC64" s="36" t="s">
        <v>194</v>
      </c>
      <c r="AD64" s="36" t="s">
        <v>193</v>
      </c>
      <c r="AE64" s="36" t="s">
        <v>194</v>
      </c>
    </row>
    <row r="65" spans="26:31">
      <c r="Z65" s="4">
        <v>1</v>
      </c>
      <c r="AA65" s="36">
        <f t="shared" ref="AA65:AA68" si="16">AH17*(C17-C16)*3600</f>
        <v>12240</v>
      </c>
      <c r="AB65" s="157">
        <f>((96485*(Q17*(AF17+$AF$12)))/(10*SUM($AA$63:AA65)))*100</f>
        <v>44.232939700816992</v>
      </c>
      <c r="AC65" s="158">
        <f>($N$6*SUM($AA$63:AA65))/(3.6*10^6*$AI$29*(Q17*(AF17+$AF$12)-$Q$15*($AF$15+$AF$12)))*1000</f>
        <v>2.3291878363457883</v>
      </c>
      <c r="AD65" s="157">
        <f>((96485*(AD17*(AG17+$AG$12)))/(10*SUM($AA$63:AA65)))*100</f>
        <v>170.25894449019609</v>
      </c>
      <c r="AE65" s="158">
        <f>($N$6*SUM($AA$63:AA65))/(3.6*10^6*$AI$30*(AD17*(AG17+$AG$12)-$AD$15*($AG$15+$AG$12)))*1000</f>
        <v>1.0010020435477154</v>
      </c>
    </row>
    <row r="66" spans="26:31">
      <c r="Z66" s="4">
        <v>2</v>
      </c>
      <c r="AA66" s="36">
        <f t="shared" si="16"/>
        <v>12960</v>
      </c>
      <c r="AB66" s="157">
        <f>((96485*(Q18*(AF18+$AF$12)))/(10*SUM($AA$63:AA66)))*100</f>
        <v>37.979894408453582</v>
      </c>
      <c r="AC66" s="158">
        <f>($N$6*SUM($AA$63:AA66))/(3.6*10^6*$AI$29*(Q18*(AF18+$AF$12)-$Q$15*($AF$15+$AF$12)))*1000</f>
        <v>2.7252640037778493</v>
      </c>
      <c r="AD66" s="157">
        <f>((96485*(AD18*(AG18+$AG$12)))/(10*SUM($AA$63:AA66)))*100</f>
        <v>117.41832816845236</v>
      </c>
      <c r="AE66" s="158">
        <f>($N$6*SUM($AA$63:AA66))/(3.6*10^6*$AI$30*(AD18*(AG18+$AG$12)-$AD$15*($AG$15+$AG$12)))*1000</f>
        <v>1.4431788976414914</v>
      </c>
    </row>
    <row r="67" spans="26:31">
      <c r="Z67" s="4">
        <v>3</v>
      </c>
      <c r="AA67" s="36">
        <f t="shared" si="16"/>
        <v>12960</v>
      </c>
      <c r="AB67" s="157">
        <f>((96485*(Q19*(AF19+$AF$12)))/(10*SUM($AA$63:AA67)))*100</f>
        <v>39.543539906343419</v>
      </c>
      <c r="AC67" s="158">
        <f>($N$6*SUM($AA$63:AA67))/(3.6*10^6*$AI$29*(Q19*(AF19+$AF$12)-$Q$15*($AF$15+$AF$12)))*1000</f>
        <v>2.6233033575392684</v>
      </c>
      <c r="AD67" s="157">
        <f>((96485*(AD19*(AG19+$AG$12)))/(10*SUM($AA$63:AA67)))*100</f>
        <v>98.514117982180295</v>
      </c>
      <c r="AE67" s="158">
        <f>($N$6*SUM($AA$63:AA67))/(3.6*10^6*$AI$30*(AD19*(AG19+$AG$12)-$AD$15*($AG$15+$AG$12)))*1000</f>
        <v>1.7151455686106363</v>
      </c>
    </row>
    <row r="68" spans="26:31">
      <c r="Z68" s="4">
        <v>4</v>
      </c>
      <c r="AA68" s="36">
        <f t="shared" si="16"/>
        <v>12600</v>
      </c>
      <c r="AB68" s="157">
        <f>((96485*(Q20*(AF20+$AF$12)))/(10*SUM($AA$63:AA68)))*100</f>
        <v>42.347662552297081</v>
      </c>
      <c r="AC68" s="158">
        <f>($N$6*SUM($AA$63:AA68))/(3.6*10^6*$AI$29*(Q20*(AF20+$AF$12)-$Q$15*($AF$15+$AF$12)))*1000</f>
        <v>2.4524066217788927</v>
      </c>
      <c r="AD68" s="157">
        <f>((96485*(AD20*(AG20+$AG$12)))/(10*SUM($AA$63:AA68)))*100</f>
        <v>89.844993538770694</v>
      </c>
      <c r="AE68" s="158">
        <f>($N$6*SUM($AA$63:AA68))/(3.6*10^6*$AI$30*(AD20*(AG20+$AG$12)-$AD$15*($AG$15+$AG$12)))*1000</f>
        <v>1.8771169214475727</v>
      </c>
    </row>
    <row r="69" spans="26:31">
      <c r="AA69" s="36"/>
      <c r="AB69" s="157"/>
      <c r="AC69" s="158"/>
      <c r="AD69" s="157"/>
      <c r="AE69" s="158"/>
    </row>
    <row r="70" spans="26:31">
      <c r="AA70" s="36"/>
      <c r="AB70" s="157"/>
      <c r="AC70" s="158"/>
      <c r="AD70" s="157"/>
      <c r="AE70" s="158"/>
    </row>
    <row r="71" spans="26:31">
      <c r="AA71" s="36"/>
      <c r="AB71" s="157"/>
      <c r="AC71" s="158"/>
      <c r="AD71" s="157"/>
      <c r="AE71" s="158"/>
    </row>
    <row r="72" spans="26:31">
      <c r="AA72" s="36"/>
      <c r="AB72" s="157"/>
      <c r="AC72" s="158"/>
      <c r="AD72" s="157"/>
      <c r="AE72" s="158"/>
    </row>
    <row r="73" spans="26:31">
      <c r="AA73" s="36"/>
      <c r="AB73" s="157"/>
      <c r="AC73" s="158"/>
      <c r="AD73" s="157"/>
      <c r="AE73" s="158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B5:L5"/>
    <mergeCell ref="D11:I11"/>
    <mergeCell ref="J11:R11"/>
    <mergeCell ref="J12:R12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6"/>
  <sheetViews>
    <sheetView zoomScale="85" zoomScaleNormal="85" workbookViewId="0">
      <selection activeCell="R18" sqref="R18"/>
    </sheetView>
  </sheetViews>
  <sheetFormatPr defaultColWidth="8.625" defaultRowHeight="15.75"/>
  <cols>
    <col min="1" max="1" width="8.625" style="4"/>
    <col min="2" max="2" width="11.125" style="4" bestFit="1" customWidth="1"/>
    <col min="3" max="9" width="8.625" style="4"/>
    <col min="10" max="10" width="10.625" style="4" bestFit="1" customWidth="1"/>
    <col min="11" max="11" width="9.625" style="4" bestFit="1" customWidth="1"/>
    <col min="12" max="12" width="8.75" style="4" bestFit="1" customWidth="1"/>
    <col min="13" max="15" width="8.625" style="4"/>
    <col min="16" max="17" width="9.375" style="4" bestFit="1" customWidth="1"/>
    <col min="18" max="16384" width="8.625" style="4"/>
  </cols>
  <sheetData>
    <row r="1" spans="1:38" ht="16.5" thickBot="1"/>
    <row r="2" spans="1:38">
      <c r="B2" s="5">
        <v>44887</v>
      </c>
      <c r="C2" s="6"/>
    </row>
    <row r="3" spans="1:38" ht="16.5" thickBot="1">
      <c r="B3" s="35" t="s">
        <v>0</v>
      </c>
      <c r="C3" s="7"/>
    </row>
    <row r="4" spans="1:38" ht="16.5" thickBot="1"/>
    <row r="5" spans="1:38" ht="16.5" thickBot="1">
      <c r="B5" s="159" t="s">
        <v>1</v>
      </c>
      <c r="C5" s="160"/>
      <c r="D5" s="160"/>
      <c r="E5" s="160"/>
      <c r="F5" s="160"/>
      <c r="G5" s="160"/>
      <c r="H5" s="160"/>
      <c r="I5" s="160"/>
      <c r="J5" s="160"/>
      <c r="K5" s="160"/>
      <c r="L5" s="161"/>
      <c r="M5" s="159" t="s">
        <v>2</v>
      </c>
      <c r="N5" s="160"/>
      <c r="O5" s="161"/>
      <c r="P5" s="8"/>
      <c r="Q5" s="8"/>
      <c r="R5" s="8"/>
    </row>
    <row r="6" spans="1:38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.5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.5" thickBot="1"/>
    <row r="11" spans="1:38" ht="16.5" thickBot="1">
      <c r="A11" s="162"/>
      <c r="B11" s="163"/>
      <c r="C11" s="164"/>
      <c r="D11" s="168" t="s">
        <v>14</v>
      </c>
      <c r="E11" s="168"/>
      <c r="F11" s="168"/>
      <c r="G11" s="168"/>
      <c r="H11" s="168"/>
      <c r="I11" s="169"/>
      <c r="J11" s="170" t="s">
        <v>15</v>
      </c>
      <c r="K11" s="168"/>
      <c r="L11" s="168"/>
      <c r="M11" s="168"/>
      <c r="N11" s="168"/>
      <c r="O11" s="168"/>
      <c r="P11" s="168"/>
      <c r="Q11" s="168"/>
      <c r="R11" s="169"/>
      <c r="S11" s="168" t="s">
        <v>16</v>
      </c>
      <c r="T11" s="168"/>
      <c r="U11" s="169"/>
      <c r="V11" s="170" t="s">
        <v>17</v>
      </c>
      <c r="W11" s="168"/>
      <c r="X11" s="168"/>
      <c r="Y11" s="168"/>
      <c r="Z11" s="168"/>
      <c r="AA11" s="168"/>
      <c r="AB11" s="168"/>
      <c r="AC11" s="168"/>
      <c r="AD11" s="169"/>
      <c r="AE11" s="170" t="s">
        <v>18</v>
      </c>
      <c r="AF11" s="168"/>
      <c r="AG11" s="169"/>
      <c r="AH11" s="168" t="s">
        <v>19</v>
      </c>
      <c r="AI11" s="168"/>
      <c r="AJ11" s="168"/>
      <c r="AK11" s="168"/>
      <c r="AL11" s="169"/>
    </row>
    <row r="12" spans="1:38" ht="16.5" thickBot="1">
      <c r="A12" s="165"/>
      <c r="B12" s="166"/>
      <c r="C12" s="167"/>
      <c r="D12" s="166" t="s">
        <v>20</v>
      </c>
      <c r="E12" s="166"/>
      <c r="F12" s="166"/>
      <c r="G12" s="166" t="s">
        <v>21</v>
      </c>
      <c r="H12" s="166"/>
      <c r="I12" s="167"/>
      <c r="J12" s="170" t="s">
        <v>118</v>
      </c>
      <c r="K12" s="168"/>
      <c r="L12" s="168"/>
      <c r="M12" s="168"/>
      <c r="N12" s="168"/>
      <c r="O12" s="168"/>
      <c r="P12" s="168"/>
      <c r="Q12" s="168"/>
      <c r="R12" s="169"/>
      <c r="S12" s="166" t="s">
        <v>23</v>
      </c>
      <c r="T12" s="166"/>
      <c r="U12" s="167"/>
      <c r="V12" s="170" t="s">
        <v>24</v>
      </c>
      <c r="W12" s="168"/>
      <c r="X12" s="168"/>
      <c r="Y12" s="168"/>
      <c r="Z12" s="168"/>
      <c r="AA12" s="168"/>
      <c r="AB12" s="168"/>
      <c r="AC12" s="168"/>
      <c r="AD12" s="169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2" t="s">
        <v>28</v>
      </c>
      <c r="K13" s="173"/>
      <c r="L13" s="173"/>
      <c r="M13" s="162" t="s">
        <v>29</v>
      </c>
      <c r="N13" s="163"/>
      <c r="O13" s="164"/>
      <c r="P13" s="162" t="s">
        <v>30</v>
      </c>
      <c r="Q13" s="163"/>
      <c r="R13" s="164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2" t="s">
        <v>29</v>
      </c>
      <c r="Z13" s="163"/>
      <c r="AA13" s="164"/>
      <c r="AB13" s="162" t="s">
        <v>31</v>
      </c>
      <c r="AC13" s="163"/>
      <c r="AD13" s="164"/>
      <c r="AE13" s="162" t="s">
        <v>32</v>
      </c>
      <c r="AF13" s="163"/>
      <c r="AG13" s="163"/>
      <c r="AH13" s="80"/>
      <c r="AI13" s="65" t="s">
        <v>99</v>
      </c>
      <c r="AJ13" s="65"/>
      <c r="AK13" s="18"/>
      <c r="AL13" s="19"/>
    </row>
    <row r="14" spans="1:38" ht="16.5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71" t="s">
        <v>151</v>
      </c>
      <c r="AB28" s="171"/>
      <c r="AC28" s="171"/>
      <c r="AD28" s="171" t="s">
        <v>45</v>
      </c>
      <c r="AE28" s="171"/>
      <c r="AF28" s="171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>
      <c r="A30" s="21"/>
      <c r="Z30" s="4">
        <v>1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>
      <c r="A31" s="21"/>
      <c r="Z31" s="4">
        <v>2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>
      <c r="A32" s="21"/>
      <c r="Z32" s="4">
        <v>3</v>
      </c>
      <c r="AA32" s="4">
        <f t="shared" ref="AA32:AA38" si="0">P17*(AE17+$AE$12)*$AI$29</f>
        <v>0.43155199999999999</v>
      </c>
      <c r="AB32" s="4">
        <f t="shared" ref="AB32:AB38" si="1">Q17*(AF17+$AF$12)*$AI$29</f>
        <v>0.43155199999999999</v>
      </c>
      <c r="AC32" s="4">
        <f t="shared" ref="AC32:AC38" si="2">R17*(AG17+$AG$12)*$AI$29</f>
        <v>0.86310399999999998</v>
      </c>
      <c r="AD32" s="4">
        <f t="shared" ref="AD32:AD38" si="3">AB17*(AE17+$AE$12)*$AI$30</f>
        <v>-2.5249499999999998E-2</v>
      </c>
      <c r="AE32" s="4">
        <f t="shared" ref="AE32:AE38" si="4">AC17*(AF17+$AF$12)*$AI$30</f>
        <v>-2.5249499999999998E-2</v>
      </c>
      <c r="AF32" s="4">
        <f t="shared" ref="AF32:AF38" si="5">AD17*(AG17+$AG$12)*$AI$30</f>
        <v>1.2344199999999999</v>
      </c>
      <c r="AI32" s="4">
        <f>'Auto save'!AA16</f>
        <v>0.81299166666666667</v>
      </c>
      <c r="AJ32" s="4" t="s">
        <v>51</v>
      </c>
    </row>
    <row r="33" spans="1:35">
      <c r="A33" s="21"/>
      <c r="Z33" s="4">
        <v>4</v>
      </c>
      <c r="AA33" s="4">
        <f t="shared" si="0"/>
        <v>0.43155199999999999</v>
      </c>
      <c r="AB33" s="4">
        <f t="shared" si="1"/>
        <v>0.43155199999999999</v>
      </c>
      <c r="AC33" s="4">
        <f t="shared" si="2"/>
        <v>0.86310399999999998</v>
      </c>
      <c r="AD33" s="4">
        <f t="shared" si="3"/>
        <v>-2.5249499999999998E-2</v>
      </c>
      <c r="AE33" s="4">
        <f t="shared" si="4"/>
        <v>-2.5249499999999998E-2</v>
      </c>
      <c r="AF33" s="4">
        <f t="shared" si="5"/>
        <v>1.2344199999999999</v>
      </c>
    </row>
    <row r="34" spans="1:35">
      <c r="A34" s="22"/>
      <c r="Z34" s="4">
        <v>5</v>
      </c>
      <c r="AA34" s="4">
        <f t="shared" si="0"/>
        <v>0.43155199999999999</v>
      </c>
      <c r="AB34" s="4">
        <f t="shared" si="1"/>
        <v>0.43155199999999999</v>
      </c>
      <c r="AC34" s="4">
        <f t="shared" si="2"/>
        <v>0.86310399999999998</v>
      </c>
      <c r="AD34" s="4">
        <f t="shared" si="3"/>
        <v>-2.5249499999999998E-2</v>
      </c>
      <c r="AE34" s="4">
        <f t="shared" si="4"/>
        <v>-2.5249499999999998E-2</v>
      </c>
      <c r="AF34" s="4">
        <f t="shared" si="5"/>
        <v>1.2344199999999999</v>
      </c>
    </row>
    <row r="35" spans="1:35">
      <c r="Z35" s="4">
        <v>6</v>
      </c>
      <c r="AA35" s="4">
        <f t="shared" si="0"/>
        <v>0.43155199999999999</v>
      </c>
      <c r="AB35" s="4">
        <f t="shared" si="1"/>
        <v>0.43155199999999999</v>
      </c>
      <c r="AC35" s="4">
        <f t="shared" si="2"/>
        <v>0.86310399999999998</v>
      </c>
      <c r="AD35" s="4">
        <f t="shared" si="3"/>
        <v>-2.5249499999999998E-2</v>
      </c>
      <c r="AE35" s="4">
        <f t="shared" si="4"/>
        <v>-2.5249499999999998E-2</v>
      </c>
      <c r="AF35" s="4">
        <f t="shared" si="5"/>
        <v>1.2344199999999999</v>
      </c>
    </row>
    <row r="36" spans="1:35">
      <c r="Z36" s="4">
        <v>7</v>
      </c>
      <c r="AA36" s="4">
        <f t="shared" si="0"/>
        <v>0.43155199999999999</v>
      </c>
      <c r="AB36" s="4">
        <f t="shared" si="1"/>
        <v>0.43155199999999999</v>
      </c>
      <c r="AC36" s="4">
        <f t="shared" si="2"/>
        <v>0.86310399999999998</v>
      </c>
      <c r="AD36" s="4">
        <f t="shared" si="3"/>
        <v>-2.5249499999999998E-2</v>
      </c>
      <c r="AE36" s="4">
        <f t="shared" si="4"/>
        <v>-2.5249499999999998E-2</v>
      </c>
      <c r="AF36" s="4">
        <f t="shared" si="5"/>
        <v>1.2344199999999999</v>
      </c>
    </row>
    <row r="37" spans="1:35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3"/>
        <v>0</v>
      </c>
      <c r="AE37" s="4">
        <f t="shared" si="4"/>
        <v>0</v>
      </c>
      <c r="AF37" s="4">
        <f t="shared" si="5"/>
        <v>0</v>
      </c>
    </row>
    <row r="38" spans="1:35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3"/>
        <v>0</v>
      </c>
      <c r="AE38" s="4">
        <f t="shared" si="4"/>
        <v>0</v>
      </c>
      <c r="AF38" s="4">
        <f t="shared" si="5"/>
        <v>0</v>
      </c>
    </row>
    <row r="41" spans="1:35">
      <c r="Z41" s="4" t="s">
        <v>52</v>
      </c>
      <c r="AA41" s="171" t="s">
        <v>152</v>
      </c>
      <c r="AB41" s="171"/>
      <c r="AC41" s="171"/>
      <c r="AD41" s="171" t="s">
        <v>54</v>
      </c>
      <c r="AE41" s="171"/>
      <c r="AF41" s="171"/>
    </row>
    <row r="42" spans="1:35">
      <c r="Z42" s="4">
        <v>1</v>
      </c>
      <c r="AA42" s="4">
        <f t="shared" ref="AA42:AC50" si="6">AA30/$AA$30*100</f>
        <v>100</v>
      </c>
      <c r="AB42" s="4">
        <f t="shared" si="6"/>
        <v>100</v>
      </c>
      <c r="AC42" s="4">
        <f t="shared" si="6"/>
        <v>200</v>
      </c>
      <c r="AD42" s="4">
        <f t="shared" ref="AD42:AF50" si="7">AD30/$AD$30*100</f>
        <v>100</v>
      </c>
      <c r="AE42" s="4">
        <f t="shared" si="7"/>
        <v>100</v>
      </c>
      <c r="AF42" s="4">
        <f t="shared" si="7"/>
        <v>-4888.8888888888887</v>
      </c>
    </row>
    <row r="43" spans="1:35">
      <c r="Z43" s="4">
        <v>2</v>
      </c>
      <c r="AA43" s="4">
        <f t="shared" si="6"/>
        <v>100</v>
      </c>
      <c r="AB43" s="4">
        <f t="shared" si="6"/>
        <v>100</v>
      </c>
      <c r="AC43" s="4">
        <f t="shared" si="6"/>
        <v>200</v>
      </c>
      <c r="AD43" s="4">
        <f t="shared" si="7"/>
        <v>100</v>
      </c>
      <c r="AE43" s="4">
        <f t="shared" si="7"/>
        <v>100</v>
      </c>
      <c r="AF43" s="4">
        <f t="shared" si="7"/>
        <v>-4888.8888888888887</v>
      </c>
    </row>
    <row r="44" spans="1:35">
      <c r="Z44" s="4">
        <v>3</v>
      </c>
      <c r="AA44" s="4">
        <f t="shared" si="6"/>
        <v>100</v>
      </c>
      <c r="AB44" s="4">
        <f t="shared" si="6"/>
        <v>100</v>
      </c>
      <c r="AC44" s="4">
        <f t="shared" si="6"/>
        <v>200</v>
      </c>
      <c r="AD44" s="4">
        <f t="shared" si="7"/>
        <v>100</v>
      </c>
      <c r="AE44" s="4">
        <f t="shared" si="7"/>
        <v>100</v>
      </c>
      <c r="AF44" s="4">
        <f t="shared" si="7"/>
        <v>-4888.8888888888887</v>
      </c>
    </row>
    <row r="45" spans="1:35">
      <c r="W45" s="36"/>
      <c r="X45" s="36"/>
      <c r="Y45" s="36"/>
      <c r="Z45" s="4">
        <v>4</v>
      </c>
      <c r="AA45" s="36">
        <f t="shared" si="6"/>
        <v>100</v>
      </c>
      <c r="AB45" s="36">
        <f t="shared" si="6"/>
        <v>100</v>
      </c>
      <c r="AC45" s="36">
        <f t="shared" si="6"/>
        <v>200</v>
      </c>
      <c r="AD45" s="36">
        <f t="shared" si="7"/>
        <v>100</v>
      </c>
      <c r="AE45" s="36">
        <f t="shared" si="7"/>
        <v>100</v>
      </c>
      <c r="AF45" s="36">
        <f t="shared" si="7"/>
        <v>-4888.8888888888887</v>
      </c>
      <c r="AG45" s="36"/>
      <c r="AH45" s="36"/>
      <c r="AI45" s="36"/>
    </row>
    <row r="46" spans="1:35">
      <c r="Z46" s="4">
        <v>5</v>
      </c>
      <c r="AA46" s="36">
        <f t="shared" si="6"/>
        <v>100</v>
      </c>
      <c r="AB46" s="36">
        <f t="shared" si="6"/>
        <v>100</v>
      </c>
      <c r="AC46" s="36">
        <f t="shared" si="6"/>
        <v>200</v>
      </c>
      <c r="AD46" s="36">
        <f t="shared" si="7"/>
        <v>100</v>
      </c>
      <c r="AE46" s="36">
        <f t="shared" si="7"/>
        <v>100</v>
      </c>
      <c r="AF46" s="36">
        <f t="shared" si="7"/>
        <v>-4888.8888888888887</v>
      </c>
      <c r="AG46" s="36"/>
      <c r="AH46" s="36"/>
      <c r="AI46" s="36"/>
    </row>
    <row r="47" spans="1:35">
      <c r="Z47" s="4">
        <v>6</v>
      </c>
      <c r="AA47" s="36">
        <f t="shared" si="6"/>
        <v>100</v>
      </c>
      <c r="AB47" s="36">
        <f t="shared" si="6"/>
        <v>100</v>
      </c>
      <c r="AC47" s="36">
        <f t="shared" si="6"/>
        <v>200</v>
      </c>
      <c r="AD47" s="36">
        <f t="shared" si="7"/>
        <v>100</v>
      </c>
      <c r="AE47" s="36">
        <f t="shared" si="7"/>
        <v>100</v>
      </c>
      <c r="AF47" s="36">
        <f t="shared" si="7"/>
        <v>-4888.8888888888887</v>
      </c>
      <c r="AG47" s="36"/>
      <c r="AH47" s="36"/>
      <c r="AI47" s="36"/>
    </row>
    <row r="48" spans="1:35">
      <c r="Z48" s="36">
        <v>7</v>
      </c>
      <c r="AA48" s="36">
        <f t="shared" si="6"/>
        <v>100</v>
      </c>
      <c r="AB48" s="36">
        <f t="shared" si="6"/>
        <v>100</v>
      </c>
      <c r="AC48" s="36">
        <f t="shared" si="6"/>
        <v>200</v>
      </c>
      <c r="AD48" s="36">
        <f t="shared" si="7"/>
        <v>100</v>
      </c>
      <c r="AE48" s="36">
        <f t="shared" si="7"/>
        <v>100</v>
      </c>
      <c r="AF48" s="36">
        <f t="shared" si="7"/>
        <v>-4888.8888888888887</v>
      </c>
      <c r="AG48" s="36"/>
      <c r="AH48" s="36"/>
      <c r="AI48" s="36"/>
    </row>
    <row r="49" spans="26:35">
      <c r="Z49" s="4">
        <v>8</v>
      </c>
      <c r="AA49" s="36">
        <f t="shared" si="6"/>
        <v>0</v>
      </c>
      <c r="AB49" s="36">
        <f t="shared" si="6"/>
        <v>0</v>
      </c>
      <c r="AC49" s="36">
        <f t="shared" si="6"/>
        <v>0</v>
      </c>
      <c r="AD49" s="36">
        <f t="shared" si="7"/>
        <v>0</v>
      </c>
      <c r="AE49" s="36">
        <f t="shared" si="7"/>
        <v>0</v>
      </c>
      <c r="AF49" s="36">
        <f t="shared" si="7"/>
        <v>0</v>
      </c>
      <c r="AG49" s="36"/>
      <c r="AH49" s="36"/>
      <c r="AI49" s="36"/>
    </row>
    <row r="50" spans="26:35">
      <c r="Z50" s="4">
        <v>9</v>
      </c>
      <c r="AA50" s="36">
        <f t="shared" si="6"/>
        <v>0</v>
      </c>
      <c r="AB50" s="36">
        <f t="shared" si="6"/>
        <v>0</v>
      </c>
      <c r="AC50" s="36">
        <f t="shared" si="6"/>
        <v>0</v>
      </c>
      <c r="AD50" s="36">
        <f t="shared" si="7"/>
        <v>0</v>
      </c>
      <c r="AE50" s="36">
        <f t="shared" si="7"/>
        <v>0</v>
      </c>
      <c r="AF50" s="36">
        <f t="shared" si="7"/>
        <v>0</v>
      </c>
      <c r="AG50" s="36"/>
      <c r="AH50" s="36"/>
      <c r="AI50" s="36"/>
    </row>
    <row r="51" spans="26:3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35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35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35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24"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V11:AD11"/>
    <mergeCell ref="AE11:AG11"/>
    <mergeCell ref="AH11:AL11"/>
    <mergeCell ref="D12:F12"/>
    <mergeCell ref="G12:I12"/>
    <mergeCell ref="J12:R12"/>
    <mergeCell ref="S12:U12"/>
    <mergeCell ref="V12:AD12"/>
    <mergeCell ref="S11:U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56"/>
  <sheetViews>
    <sheetView zoomScale="70" zoomScaleNormal="70" workbookViewId="0">
      <selection activeCell="AL61" sqref="AL61"/>
    </sheetView>
  </sheetViews>
  <sheetFormatPr defaultColWidth="8.625" defaultRowHeight="15.75"/>
  <cols>
    <col min="1" max="1" width="8.625" style="4"/>
    <col min="2" max="2" width="11.125" style="4" bestFit="1" customWidth="1"/>
    <col min="3" max="9" width="8.625" style="4"/>
    <col min="10" max="10" width="10.625" style="4" bestFit="1" customWidth="1"/>
    <col min="11" max="11" width="9.625" style="4" bestFit="1" customWidth="1"/>
    <col min="12" max="12" width="8.75" style="4" bestFit="1" customWidth="1"/>
    <col min="13" max="15" width="8.625" style="4"/>
    <col min="16" max="17" width="9.375" style="4" bestFit="1" customWidth="1"/>
    <col min="18" max="16384" width="8.625" style="4"/>
  </cols>
  <sheetData>
    <row r="1" spans="1:44" ht="16.5" thickBot="1"/>
    <row r="2" spans="1:44">
      <c r="B2" s="5">
        <v>44887</v>
      </c>
      <c r="C2" s="6"/>
    </row>
    <row r="3" spans="1:44" ht="16.5" thickBot="1">
      <c r="B3" s="35" t="s">
        <v>0</v>
      </c>
      <c r="C3" s="7"/>
    </row>
    <row r="4" spans="1:44" ht="16.5" thickBot="1"/>
    <row r="5" spans="1:44" ht="16.5" thickBot="1">
      <c r="B5" s="159" t="s">
        <v>1</v>
      </c>
      <c r="C5" s="160"/>
      <c r="D5" s="160"/>
      <c r="E5" s="160"/>
      <c r="F5" s="160"/>
      <c r="G5" s="160"/>
      <c r="H5" s="160"/>
      <c r="I5" s="160"/>
      <c r="J5" s="160"/>
      <c r="K5" s="160"/>
      <c r="L5" s="161"/>
      <c r="M5" s="159" t="s">
        <v>2</v>
      </c>
      <c r="N5" s="160"/>
      <c r="O5" s="161"/>
      <c r="P5" s="8"/>
      <c r="Q5" s="8"/>
      <c r="R5" s="8"/>
    </row>
    <row r="6" spans="1:44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.5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.5" thickBot="1"/>
    <row r="11" spans="1:44" ht="17.45" customHeight="1" thickBot="1">
      <c r="A11" s="162"/>
      <c r="B11" s="163"/>
      <c r="C11" s="164"/>
      <c r="D11" s="168" t="s">
        <v>14</v>
      </c>
      <c r="E11" s="168"/>
      <c r="F11" s="168"/>
      <c r="G11" s="168"/>
      <c r="H11" s="168"/>
      <c r="I11" s="169"/>
      <c r="J11" s="170" t="s">
        <v>15</v>
      </c>
      <c r="K11" s="168"/>
      <c r="L11" s="168"/>
      <c r="M11" s="168"/>
      <c r="N11" s="168"/>
      <c r="O11" s="168"/>
      <c r="P11" s="168"/>
      <c r="Q11" s="168"/>
      <c r="R11" s="169"/>
      <c r="S11" s="170" t="s">
        <v>15</v>
      </c>
      <c r="T11" s="168"/>
      <c r="U11" s="168"/>
      <c r="V11" s="168"/>
      <c r="W11" s="168"/>
      <c r="X11" s="169"/>
      <c r="Y11" s="168" t="s">
        <v>16</v>
      </c>
      <c r="Z11" s="168"/>
      <c r="AA11" s="169"/>
      <c r="AB11" s="170" t="s">
        <v>17</v>
      </c>
      <c r="AC11" s="168"/>
      <c r="AD11" s="168"/>
      <c r="AE11" s="168"/>
      <c r="AF11" s="168"/>
      <c r="AG11" s="168"/>
      <c r="AH11" s="168"/>
      <c r="AI11" s="168"/>
      <c r="AJ11" s="169"/>
      <c r="AK11" s="170" t="s">
        <v>18</v>
      </c>
      <c r="AL11" s="168"/>
      <c r="AM11" s="169"/>
      <c r="AN11" s="168" t="s">
        <v>19</v>
      </c>
      <c r="AO11" s="168"/>
      <c r="AP11" s="168"/>
      <c r="AQ11" s="168"/>
      <c r="AR11" s="169"/>
    </row>
    <row r="12" spans="1:44" ht="17.45" customHeight="1" thickBot="1">
      <c r="A12" s="165"/>
      <c r="B12" s="166"/>
      <c r="C12" s="167"/>
      <c r="D12" s="166" t="s">
        <v>20</v>
      </c>
      <c r="E12" s="166"/>
      <c r="F12" s="166"/>
      <c r="G12" s="166" t="s">
        <v>21</v>
      </c>
      <c r="H12" s="166"/>
      <c r="I12" s="167"/>
      <c r="J12" s="170" t="s">
        <v>118</v>
      </c>
      <c r="K12" s="168"/>
      <c r="L12" s="168"/>
      <c r="M12" s="168"/>
      <c r="N12" s="168"/>
      <c r="O12" s="168"/>
      <c r="P12" s="168"/>
      <c r="Q12" s="168"/>
      <c r="R12" s="169"/>
      <c r="S12" s="170" t="s">
        <v>160</v>
      </c>
      <c r="T12" s="168"/>
      <c r="U12" s="168"/>
      <c r="V12" s="168"/>
      <c r="W12" s="168"/>
      <c r="X12" s="169"/>
      <c r="Y12" s="166" t="s">
        <v>23</v>
      </c>
      <c r="Z12" s="166"/>
      <c r="AA12" s="167"/>
      <c r="AB12" s="170" t="s">
        <v>24</v>
      </c>
      <c r="AC12" s="168"/>
      <c r="AD12" s="168"/>
      <c r="AE12" s="168"/>
      <c r="AF12" s="168"/>
      <c r="AG12" s="168"/>
      <c r="AH12" s="168"/>
      <c r="AI12" s="168"/>
      <c r="AJ12" s="169"/>
      <c r="AK12" s="15">
        <f>$N$8-AK15</f>
        <v>1</v>
      </c>
      <c r="AL12" s="16">
        <f>$N$8-AL15</f>
        <v>1</v>
      </c>
      <c r="AM12" s="17">
        <f>$N$7-AM15</f>
        <v>2</v>
      </c>
      <c r="AN12" s="148"/>
      <c r="AO12" s="10"/>
      <c r="AP12" s="10"/>
      <c r="AQ12" s="10"/>
      <c r="AR12" s="11"/>
    </row>
    <row r="13" spans="1:44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2" t="s">
        <v>28</v>
      </c>
      <c r="K13" s="173"/>
      <c r="L13" s="173"/>
      <c r="M13" s="162" t="s">
        <v>29</v>
      </c>
      <c r="N13" s="163"/>
      <c r="O13" s="164"/>
      <c r="P13" s="162" t="s">
        <v>30</v>
      </c>
      <c r="Q13" s="163"/>
      <c r="R13" s="164"/>
      <c r="S13" s="162" t="s">
        <v>28</v>
      </c>
      <c r="T13" s="163"/>
      <c r="U13" s="164"/>
      <c r="V13" s="163" t="s">
        <v>30</v>
      </c>
      <c r="W13" s="163"/>
      <c r="X13" s="164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62" t="s">
        <v>29</v>
      </c>
      <c r="AF13" s="163"/>
      <c r="AG13" s="164"/>
      <c r="AH13" s="162" t="s">
        <v>31</v>
      </c>
      <c r="AI13" s="163"/>
      <c r="AJ13" s="164"/>
      <c r="AK13" s="162" t="s">
        <v>32</v>
      </c>
      <c r="AL13" s="163"/>
      <c r="AM13" s="163"/>
      <c r="AN13" s="147"/>
      <c r="AO13" s="65" t="s">
        <v>99</v>
      </c>
      <c r="AP13" s="65"/>
      <c r="AQ13" s="18"/>
      <c r="AR13" s="19"/>
    </row>
    <row r="14" spans="1:44" ht="16.5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1"/>
      <c r="V15" s="37">
        <f>(S15^2*'Updated standard curve'!$H$2+S15*'Updated standard curve'!$H$3)*M15</f>
        <v>0</v>
      </c>
      <c r="W15" s="38">
        <f>(T15^2*'Updated standard curve'!$H$2+T15*'Updated standard curve'!$H$3)*N15</f>
        <v>0</v>
      </c>
      <c r="X15" s="31">
        <f>(U15^2*'Updated standard curve'!$H$2+U15*'Updated standard curve'!$H$3)*O15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33"/>
      <c r="V16" s="39">
        <f>(S16^2*'Updated standard curve'!$H$2+S16*'Updated standard curve'!$H$3)*M16</f>
        <v>0</v>
      </c>
      <c r="W16" s="40">
        <f>(T16^2*'Updated standard curve'!$H$2+T16*'Updated standard curve'!$H$3)*N16</f>
        <v>0</v>
      </c>
      <c r="X16" s="33">
        <f>(U16^2*'Updated standard curve'!$H$2+U16*'Updated standard curve'!$H$3)*O16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33"/>
      <c r="V17" s="39">
        <f>(S17^2*'Updated standard curve'!$H$2+S17*'Updated standard curve'!$H$3)*M17</f>
        <v>0</v>
      </c>
      <c r="W17" s="40">
        <f>(T17^2*'Updated standard curve'!$H$2+T17*'Updated standard curve'!$H$3)*N17</f>
        <v>0</v>
      </c>
      <c r="X17" s="33">
        <f>(U17^2*'Updated standard curve'!$H$2+U17*'Updated standard curve'!$H$3)*O17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33"/>
      <c r="V18" s="39">
        <f>(S18^2*'Updated standard curve'!$H$2+S18*'Updated standard curve'!$H$3)*M18</f>
        <v>0</v>
      </c>
      <c r="W18" s="40">
        <f>(T18^2*'Updated standard curve'!$H$2+T18*'Updated standard curve'!$H$3)*N18</f>
        <v>0</v>
      </c>
      <c r="X18" s="33">
        <f>(U18^2*'Updated standard curve'!$H$2+U18*'Updated standard curve'!$H$3)*O18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33"/>
      <c r="V19" s="39">
        <f>(S19^2*'Updated standard curve'!$H$2+S19*'Updated standard curve'!$H$3)*M19</f>
        <v>0</v>
      </c>
      <c r="W19" s="40">
        <f>(T19^2*'Updated standard curve'!$H$2+T19*'Updated standard curve'!$H$3)*N19</f>
        <v>0</v>
      </c>
      <c r="X19" s="33">
        <f>(U19^2*'Updated standard curve'!$H$2+U19*'Updated standard curve'!$H$3)*O19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>
      <c r="AA28" s="171" t="s">
        <v>151</v>
      </c>
      <c r="AB28" s="171"/>
      <c r="AC28" s="171"/>
      <c r="AD28" s="171" t="s">
        <v>161</v>
      </c>
      <c r="AE28" s="171"/>
      <c r="AF28" s="171"/>
      <c r="AG28" s="171" t="s">
        <v>45</v>
      </c>
      <c r="AH28" s="171"/>
      <c r="AI28" s="171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>
      <c r="A30" s="21"/>
      <c r="Z30" s="4">
        <v>1</v>
      </c>
      <c r="AA30" s="4">
        <f>P15*(AK15+$AK$12)*$AL$29</f>
        <v>0</v>
      </c>
      <c r="AB30" s="4">
        <f t="shared" ref="AB30:AB38" si="0">Q15*(AL15+$AL$12)*$AL$29</f>
        <v>0</v>
      </c>
      <c r="AC30" s="4">
        <f t="shared" ref="AC30:AC38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8" si="2">AH15*(AK15+$AK$12)*$AL$30</f>
        <v>-2.5249499999999998E-2</v>
      </c>
      <c r="AH30" s="4">
        <f t="shared" ref="AH30:AH38" si="3">AI15*(AL15+$AL$12)*$AL$30</f>
        <v>-2.5249499999999998E-2</v>
      </c>
      <c r="AI30" s="4">
        <f t="shared" ref="AI30:AI38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>
      <c r="A31" s="21"/>
      <c r="Z31" s="4">
        <v>2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8" si="5">V16*(AK16+$AK$12)*$AL$31</f>
        <v>0</v>
      </c>
      <c r="AE31" s="4">
        <f t="shared" ref="AE31:AE38" si="6">W16*(AL16+$AL$12)*$AL$31</f>
        <v>0</v>
      </c>
      <c r="AF31" s="4">
        <f t="shared" ref="AF31:AF38" si="7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>
      <c r="A32" s="21"/>
      <c r="Z32" s="4">
        <v>3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5"/>
        <v>0</v>
      </c>
      <c r="AE32" s="4">
        <f t="shared" si="6"/>
        <v>0</v>
      </c>
      <c r="AF32" s="4">
        <f t="shared" si="7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save'!AA16</f>
        <v>0.81299166666666667</v>
      </c>
      <c r="AM32" s="4" t="s">
        <v>51</v>
      </c>
    </row>
    <row r="33" spans="1:42">
      <c r="A33" s="21"/>
      <c r="Z33" s="4">
        <v>4</v>
      </c>
      <c r="AA33" s="4">
        <f t="shared" ref="AA33:AA38" si="8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7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>
      <c r="A34" s="22"/>
      <c r="Z34" s="4">
        <v>5</v>
      </c>
      <c r="AA34" s="4">
        <f t="shared" si="8"/>
        <v>0</v>
      </c>
      <c r="AB34" s="4">
        <f t="shared" si="0"/>
        <v>0</v>
      </c>
      <c r="AC34" s="4">
        <f t="shared" si="1"/>
        <v>0</v>
      </c>
      <c r="AD34" s="4">
        <f t="shared" si="5"/>
        <v>0</v>
      </c>
      <c r="AE34" s="4">
        <f t="shared" si="6"/>
        <v>0</v>
      </c>
      <c r="AF34" s="4">
        <f t="shared" si="7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5" spans="1:42">
      <c r="Z35" s="4">
        <v>6</v>
      </c>
      <c r="AA35" s="4">
        <f t="shared" si="8"/>
        <v>0</v>
      </c>
      <c r="AB35" s="4">
        <f t="shared" si="0"/>
        <v>0</v>
      </c>
      <c r="AC35" s="4">
        <f t="shared" si="1"/>
        <v>0</v>
      </c>
      <c r="AD35" s="4">
        <f t="shared" si="5"/>
        <v>0</v>
      </c>
      <c r="AE35" s="4">
        <f t="shared" si="6"/>
        <v>0</v>
      </c>
      <c r="AF35" s="4">
        <f t="shared" si="7"/>
        <v>0</v>
      </c>
      <c r="AG35" s="4">
        <f t="shared" si="2"/>
        <v>0</v>
      </c>
      <c r="AH35" s="4">
        <f t="shared" si="3"/>
        <v>0</v>
      </c>
      <c r="AI35" s="4">
        <f t="shared" si="4"/>
        <v>0</v>
      </c>
    </row>
    <row r="36" spans="1:42">
      <c r="Z36" s="4">
        <v>7</v>
      </c>
      <c r="AA36" s="4">
        <f t="shared" si="8"/>
        <v>0</v>
      </c>
      <c r="AB36" s="4">
        <f t="shared" si="0"/>
        <v>0</v>
      </c>
      <c r="AC36" s="4">
        <f t="shared" si="1"/>
        <v>0</v>
      </c>
      <c r="AD36" s="4">
        <f t="shared" si="5"/>
        <v>0</v>
      </c>
      <c r="AE36" s="4">
        <f t="shared" si="6"/>
        <v>0</v>
      </c>
      <c r="AF36" s="4">
        <f t="shared" si="7"/>
        <v>0</v>
      </c>
      <c r="AG36" s="4">
        <f t="shared" si="2"/>
        <v>0</v>
      </c>
      <c r="AH36" s="4">
        <f t="shared" si="3"/>
        <v>0</v>
      </c>
      <c r="AI36" s="4">
        <f t="shared" si="4"/>
        <v>0</v>
      </c>
    </row>
    <row r="37" spans="1:42">
      <c r="Z37" s="4">
        <v>8</v>
      </c>
      <c r="AA37" s="4">
        <f t="shared" si="8"/>
        <v>0</v>
      </c>
      <c r="AB37" s="4">
        <f t="shared" si="0"/>
        <v>0</v>
      </c>
      <c r="AC37" s="4">
        <f t="shared" si="1"/>
        <v>0</v>
      </c>
      <c r="AD37" s="4">
        <f t="shared" si="5"/>
        <v>0</v>
      </c>
      <c r="AE37" s="4">
        <f t="shared" si="6"/>
        <v>0</v>
      </c>
      <c r="AF37" s="4">
        <f t="shared" si="7"/>
        <v>0</v>
      </c>
      <c r="AG37" s="4">
        <f t="shared" si="2"/>
        <v>0</v>
      </c>
      <c r="AH37" s="4">
        <f t="shared" si="3"/>
        <v>0</v>
      </c>
      <c r="AI37" s="4">
        <f t="shared" si="4"/>
        <v>0</v>
      </c>
    </row>
    <row r="38" spans="1:42">
      <c r="Z38" s="4">
        <v>9</v>
      </c>
      <c r="AA38" s="4">
        <f t="shared" si="8"/>
        <v>0</v>
      </c>
      <c r="AB38" s="4">
        <f t="shared" si="0"/>
        <v>0</v>
      </c>
      <c r="AC38" s="4">
        <f t="shared" si="1"/>
        <v>0</v>
      </c>
      <c r="AD38" s="4">
        <f t="shared" si="5"/>
        <v>0</v>
      </c>
      <c r="AE38" s="4">
        <f t="shared" si="6"/>
        <v>0</v>
      </c>
      <c r="AF38" s="4">
        <f t="shared" si="7"/>
        <v>0</v>
      </c>
      <c r="AG38" s="4">
        <f t="shared" si="2"/>
        <v>0</v>
      </c>
      <c r="AH38" s="4">
        <f t="shared" si="3"/>
        <v>0</v>
      </c>
      <c r="AI38" s="4">
        <f t="shared" si="4"/>
        <v>0</v>
      </c>
    </row>
    <row r="39" spans="1:42">
      <c r="AL39" s="171" t="s">
        <v>175</v>
      </c>
      <c r="AM39" s="171"/>
      <c r="AN39" s="171" t="s">
        <v>176</v>
      </c>
      <c r="AO39" s="171"/>
      <c r="AP39" s="171"/>
    </row>
    <row r="40" spans="1:42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>
      <c r="Z41" s="4" t="s">
        <v>52</v>
      </c>
      <c r="AA41" s="171" t="s">
        <v>152</v>
      </c>
      <c r="AB41" s="171"/>
      <c r="AC41" s="171"/>
      <c r="AD41" s="171" t="s">
        <v>162</v>
      </c>
      <c r="AE41" s="171"/>
      <c r="AF41" s="171"/>
      <c r="AG41" s="171" t="s">
        <v>54</v>
      </c>
      <c r="AH41" s="171"/>
      <c r="AI41" s="171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>
      <c r="Z42" s="4">
        <v>1</v>
      </c>
      <c r="AA42" s="4" t="e">
        <f>AA30/$AA$30*100</f>
        <v>#DIV/0!</v>
      </c>
      <c r="AB42" s="4" t="e">
        <f t="shared" ref="AA42:AC50" si="9">AB30/$AA$30*100</f>
        <v>#DIV/0!</v>
      </c>
      <c r="AC42" s="4" t="e">
        <f t="shared" si="9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>
      <c r="Z43" s="4">
        <v>2</v>
      </c>
      <c r="AA43" s="4" t="e">
        <f>AA31/$AA$30*100</f>
        <v>#DIV/0!</v>
      </c>
      <c r="AB43" s="4" t="e">
        <f t="shared" si="9"/>
        <v>#DIV/0!</v>
      </c>
      <c r="AC43" s="4" t="e">
        <f t="shared" si="9"/>
        <v>#DIV/0!</v>
      </c>
      <c r="AD43" s="4" t="e">
        <f t="shared" ref="AD43:AF50" si="10">AD31/$AD$30*100</f>
        <v>#DIV/0!</v>
      </c>
      <c r="AE43" s="4" t="e">
        <f t="shared" si="10"/>
        <v>#DIV/0!</v>
      </c>
      <c r="AF43" s="4" t="e">
        <f t="shared" si="10"/>
        <v>#DIV/0!</v>
      </c>
      <c r="AG43" s="4">
        <f t="shared" ref="AG43:AI50" si="11">AG31/$AG$30*100</f>
        <v>100</v>
      </c>
      <c r="AH43" s="4">
        <f t="shared" si="11"/>
        <v>100</v>
      </c>
      <c r="AI43" s="4">
        <f t="shared" si="11"/>
        <v>-4888.8888888888887</v>
      </c>
      <c r="AK43" s="4">
        <v>2</v>
      </c>
      <c r="AL43" s="4" t="e">
        <f t="shared" ref="AL43:AL50" si="12">(Q16*(AL16+$AL$12)-$Q$15*($AL$15+$AL$12))*$AL$29/(C16-$C$15)/0.055</f>
        <v>#DIV/0!</v>
      </c>
      <c r="AM43" s="4" t="e">
        <f t="shared" ref="AM43:AM50" si="13">(AJ16*(AM16+$AM$12)-$AJ$15*($AM$15+$AM$12))*$AL$29/(C16-$C$15)/0.055</f>
        <v>#DIV/0!</v>
      </c>
      <c r="AN43" s="4" t="e">
        <f t="shared" ref="AN43:AN50" si="14">(W16*(AL16+$AL$12)-$W$15*($AL$15+$AL$12))*$AL$29/(C16-$C$15)/0.055</f>
        <v>#DIV/0!</v>
      </c>
      <c r="AO43" s="4" t="e">
        <f t="shared" ref="AO43:AO50" si="15">(R16*(AM16+$AM$12)-$R$15*($AM$15+$AM$12))*$AL$29/(C16-$C$15)/0.055</f>
        <v>#DIV/0!</v>
      </c>
      <c r="AP43" s="4" t="e">
        <f t="shared" ref="AP43:AP50" si="16">(AI16*(AL16+$AL$12)-$AI$15*($AL$15+$AL$12))*$AL$29/(C16-$C$15)/0.055</f>
        <v>#DIV/0!</v>
      </c>
    </row>
    <row r="44" spans="1:42">
      <c r="Z44" s="4">
        <v>3</v>
      </c>
      <c r="AA44" s="4" t="e">
        <f>AA32/$AA$30*100</f>
        <v>#DIV/0!</v>
      </c>
      <c r="AB44" s="4" t="e">
        <f t="shared" si="9"/>
        <v>#DIV/0!</v>
      </c>
      <c r="AC44" s="4" t="e">
        <f t="shared" si="9"/>
        <v>#DIV/0!</v>
      </c>
      <c r="AD44" s="4" t="e">
        <f t="shared" si="10"/>
        <v>#DIV/0!</v>
      </c>
      <c r="AE44" s="4" t="e">
        <f t="shared" si="10"/>
        <v>#DIV/0!</v>
      </c>
      <c r="AF44" s="4" t="e">
        <f t="shared" si="10"/>
        <v>#DIV/0!</v>
      </c>
      <c r="AG44" s="4">
        <f t="shared" si="11"/>
        <v>100</v>
      </c>
      <c r="AH44" s="4">
        <f t="shared" si="11"/>
        <v>100</v>
      </c>
      <c r="AI44" s="4">
        <f t="shared" si="11"/>
        <v>-4888.8888888888887</v>
      </c>
      <c r="AK44" s="4">
        <v>3</v>
      </c>
      <c r="AL44" s="4" t="e">
        <f t="shared" si="12"/>
        <v>#DIV/0!</v>
      </c>
      <c r="AM44" s="4" t="e">
        <f t="shared" si="13"/>
        <v>#DIV/0!</v>
      </c>
      <c r="AN44" s="4" t="e">
        <f t="shared" si="14"/>
        <v>#DIV/0!</v>
      </c>
      <c r="AO44" s="4" t="e">
        <f t="shared" si="15"/>
        <v>#DIV/0!</v>
      </c>
      <c r="AP44" s="4" t="e">
        <f t="shared" si="16"/>
        <v>#DIV/0!</v>
      </c>
    </row>
    <row r="45" spans="1:42">
      <c r="W45" s="36"/>
      <c r="X45" s="36"/>
      <c r="Y45" s="36"/>
      <c r="Z45" s="4">
        <v>4</v>
      </c>
      <c r="AA45" s="36" t="e">
        <f t="shared" si="9"/>
        <v>#DIV/0!</v>
      </c>
      <c r="AB45" s="36" t="e">
        <f t="shared" si="9"/>
        <v>#DIV/0!</v>
      </c>
      <c r="AC45" s="36" t="e">
        <f t="shared" si="9"/>
        <v>#DIV/0!</v>
      </c>
      <c r="AD45" s="4" t="e">
        <f>AD33/$AD$30*100</f>
        <v>#DIV/0!</v>
      </c>
      <c r="AE45" s="4" t="e">
        <f t="shared" si="10"/>
        <v>#DIV/0!</v>
      </c>
      <c r="AF45" s="4" t="e">
        <f t="shared" si="10"/>
        <v>#DIV/0!</v>
      </c>
      <c r="AG45" s="36">
        <f t="shared" si="11"/>
        <v>100</v>
      </c>
      <c r="AH45" s="36">
        <f t="shared" si="11"/>
        <v>100</v>
      </c>
      <c r="AI45" s="36">
        <f t="shared" si="11"/>
        <v>-4888.8888888888887</v>
      </c>
      <c r="AJ45" s="36"/>
      <c r="AK45" s="36">
        <v>4</v>
      </c>
      <c r="AL45" s="4" t="e">
        <f t="shared" si="12"/>
        <v>#DIV/0!</v>
      </c>
      <c r="AM45" s="4" t="e">
        <f t="shared" si="13"/>
        <v>#DIV/0!</v>
      </c>
      <c r="AN45" s="4" t="e">
        <f t="shared" si="14"/>
        <v>#DIV/0!</v>
      </c>
      <c r="AO45" s="4" t="e">
        <f t="shared" si="15"/>
        <v>#DIV/0!</v>
      </c>
      <c r="AP45" s="4" t="e">
        <f t="shared" si="16"/>
        <v>#DIV/0!</v>
      </c>
    </row>
    <row r="46" spans="1:42">
      <c r="Z46" s="4">
        <v>5</v>
      </c>
      <c r="AA46" s="36" t="e">
        <f t="shared" si="9"/>
        <v>#DIV/0!</v>
      </c>
      <c r="AB46" s="36" t="e">
        <f t="shared" si="9"/>
        <v>#DIV/0!</v>
      </c>
      <c r="AC46" s="36" t="e">
        <f t="shared" si="9"/>
        <v>#DIV/0!</v>
      </c>
      <c r="AD46" s="4" t="e">
        <f>AD34/$AD$30*100</f>
        <v>#DIV/0!</v>
      </c>
      <c r="AE46" s="4" t="e">
        <f t="shared" si="10"/>
        <v>#DIV/0!</v>
      </c>
      <c r="AF46" s="4" t="e">
        <f t="shared" si="10"/>
        <v>#DIV/0!</v>
      </c>
      <c r="AG46" s="36">
        <f t="shared" si="11"/>
        <v>100</v>
      </c>
      <c r="AH46" s="36">
        <f t="shared" si="11"/>
        <v>100</v>
      </c>
      <c r="AI46" s="36">
        <f t="shared" si="11"/>
        <v>-4888.8888888888887</v>
      </c>
      <c r="AJ46" s="36"/>
      <c r="AK46" s="36">
        <v>5</v>
      </c>
      <c r="AL46" s="4" t="e">
        <f t="shared" si="12"/>
        <v>#DIV/0!</v>
      </c>
      <c r="AM46" s="4" t="e">
        <f t="shared" si="13"/>
        <v>#DIV/0!</v>
      </c>
      <c r="AN46" s="4" t="e">
        <f t="shared" si="14"/>
        <v>#DIV/0!</v>
      </c>
      <c r="AO46" s="4" t="e">
        <f t="shared" si="15"/>
        <v>#DIV/0!</v>
      </c>
      <c r="AP46" s="4" t="e">
        <f t="shared" si="16"/>
        <v>#DIV/0!</v>
      </c>
    </row>
    <row r="47" spans="1:42">
      <c r="Z47" s="4">
        <v>6</v>
      </c>
      <c r="AA47" s="36" t="e">
        <f t="shared" si="9"/>
        <v>#DIV/0!</v>
      </c>
      <c r="AB47" s="36" t="e">
        <f t="shared" si="9"/>
        <v>#DIV/0!</v>
      </c>
      <c r="AC47" s="36" t="e">
        <f t="shared" si="9"/>
        <v>#DIV/0!</v>
      </c>
      <c r="AD47" s="4" t="e">
        <f>AD35/$AD$30*100</f>
        <v>#DIV/0!</v>
      </c>
      <c r="AE47" s="4" t="e">
        <f t="shared" si="10"/>
        <v>#DIV/0!</v>
      </c>
      <c r="AF47" s="4" t="e">
        <f t="shared" si="10"/>
        <v>#DIV/0!</v>
      </c>
      <c r="AG47" s="36">
        <f t="shared" si="11"/>
        <v>0</v>
      </c>
      <c r="AH47" s="36">
        <f t="shared" si="11"/>
        <v>0</v>
      </c>
      <c r="AI47" s="36">
        <f t="shared" si="11"/>
        <v>0</v>
      </c>
      <c r="AJ47" s="36"/>
      <c r="AK47" s="36">
        <v>6</v>
      </c>
      <c r="AL47" s="4" t="e">
        <f t="shared" si="12"/>
        <v>#DIV/0!</v>
      </c>
      <c r="AM47" s="4" t="e">
        <f t="shared" si="13"/>
        <v>#DIV/0!</v>
      </c>
      <c r="AN47" s="4" t="e">
        <f t="shared" si="14"/>
        <v>#DIV/0!</v>
      </c>
      <c r="AO47" s="4" t="e">
        <f t="shared" si="15"/>
        <v>#DIV/0!</v>
      </c>
      <c r="AP47" s="4" t="e">
        <f t="shared" si="16"/>
        <v>#DIV/0!</v>
      </c>
    </row>
    <row r="48" spans="1:42">
      <c r="Z48" s="36">
        <v>7</v>
      </c>
      <c r="AA48" s="36" t="e">
        <f t="shared" si="9"/>
        <v>#DIV/0!</v>
      </c>
      <c r="AB48" s="36" t="e">
        <f t="shared" si="9"/>
        <v>#DIV/0!</v>
      </c>
      <c r="AC48" s="36" t="e">
        <f>AC36/$AA$30*100</f>
        <v>#DIV/0!</v>
      </c>
      <c r="AD48" s="4" t="e">
        <f t="shared" si="10"/>
        <v>#DIV/0!</v>
      </c>
      <c r="AE48" s="4" t="e">
        <f t="shared" si="10"/>
        <v>#DIV/0!</v>
      </c>
      <c r="AF48" s="4" t="e">
        <f t="shared" si="10"/>
        <v>#DIV/0!</v>
      </c>
      <c r="AG48" s="36">
        <f t="shared" si="11"/>
        <v>0</v>
      </c>
      <c r="AH48" s="36">
        <f t="shared" si="11"/>
        <v>0</v>
      </c>
      <c r="AI48" s="36">
        <f>AI36/$AG$30*100</f>
        <v>0</v>
      </c>
      <c r="AJ48" s="36"/>
      <c r="AK48" s="36">
        <v>7</v>
      </c>
      <c r="AL48" s="4" t="e">
        <f t="shared" si="12"/>
        <v>#DIV/0!</v>
      </c>
      <c r="AM48" s="4" t="e">
        <f t="shared" si="13"/>
        <v>#DIV/0!</v>
      </c>
      <c r="AN48" s="4" t="e">
        <f t="shared" si="14"/>
        <v>#DIV/0!</v>
      </c>
      <c r="AO48" s="4" t="e">
        <f t="shared" si="15"/>
        <v>#DIV/0!</v>
      </c>
      <c r="AP48" s="4" t="e">
        <f t="shared" si="16"/>
        <v>#DIV/0!</v>
      </c>
    </row>
    <row r="49" spans="26:42">
      <c r="Z49" s="4">
        <v>8</v>
      </c>
      <c r="AA49" s="36" t="e">
        <f t="shared" si="9"/>
        <v>#DIV/0!</v>
      </c>
      <c r="AB49" s="36" t="e">
        <f t="shared" si="9"/>
        <v>#DIV/0!</v>
      </c>
      <c r="AC49" s="36" t="e">
        <f t="shared" si="9"/>
        <v>#DIV/0!</v>
      </c>
      <c r="AD49" s="4" t="e">
        <f t="shared" si="10"/>
        <v>#DIV/0!</v>
      </c>
      <c r="AE49" s="4" t="e">
        <f t="shared" si="10"/>
        <v>#DIV/0!</v>
      </c>
      <c r="AF49" s="4" t="e">
        <f t="shared" si="10"/>
        <v>#DIV/0!</v>
      </c>
      <c r="AG49" s="36">
        <f t="shared" si="11"/>
        <v>0</v>
      </c>
      <c r="AH49" s="36">
        <f t="shared" si="11"/>
        <v>0</v>
      </c>
      <c r="AI49" s="36">
        <f t="shared" si="11"/>
        <v>0</v>
      </c>
      <c r="AJ49" s="36"/>
      <c r="AK49" s="36">
        <v>8</v>
      </c>
      <c r="AL49" s="4" t="e">
        <f t="shared" si="12"/>
        <v>#DIV/0!</v>
      </c>
      <c r="AM49" s="4" t="e">
        <f t="shared" si="13"/>
        <v>#DIV/0!</v>
      </c>
      <c r="AN49" s="4" t="e">
        <f t="shared" si="14"/>
        <v>#DIV/0!</v>
      </c>
      <c r="AO49" s="4" t="e">
        <f t="shared" si="15"/>
        <v>#DIV/0!</v>
      </c>
      <c r="AP49" s="4" t="e">
        <f t="shared" si="16"/>
        <v>#DIV/0!</v>
      </c>
    </row>
    <row r="50" spans="26:42">
      <c r="Z50" s="4">
        <v>9</v>
      </c>
      <c r="AA50" s="36" t="e">
        <f t="shared" si="9"/>
        <v>#DIV/0!</v>
      </c>
      <c r="AB50" s="36" t="e">
        <f t="shared" si="9"/>
        <v>#DIV/0!</v>
      </c>
      <c r="AC50" s="36" t="e">
        <f t="shared" si="9"/>
        <v>#DIV/0!</v>
      </c>
      <c r="AD50" s="4" t="e">
        <f t="shared" si="10"/>
        <v>#DIV/0!</v>
      </c>
      <c r="AE50" s="4" t="e">
        <f t="shared" si="10"/>
        <v>#DIV/0!</v>
      </c>
      <c r="AF50" s="4" t="e">
        <f t="shared" si="10"/>
        <v>#DIV/0!</v>
      </c>
      <c r="AG50" s="36">
        <f t="shared" si="11"/>
        <v>0</v>
      </c>
      <c r="AH50" s="36">
        <f t="shared" si="11"/>
        <v>0</v>
      </c>
      <c r="AI50" s="36">
        <f t="shared" si="11"/>
        <v>0</v>
      </c>
      <c r="AJ50" s="36"/>
      <c r="AK50" s="36">
        <v>9</v>
      </c>
      <c r="AL50" s="4" t="e">
        <f t="shared" si="12"/>
        <v>#DIV/0!</v>
      </c>
      <c r="AM50" s="4" t="e">
        <f t="shared" si="13"/>
        <v>#DIV/0!</v>
      </c>
      <c r="AN50" s="4" t="e">
        <f t="shared" si="14"/>
        <v>#DIV/0!</v>
      </c>
      <c r="AO50" s="4" t="e">
        <f t="shared" si="15"/>
        <v>#DIV/0!</v>
      </c>
      <c r="AP50" s="4" t="e">
        <f t="shared" si="16"/>
        <v>#DIV/0!</v>
      </c>
    </row>
    <row r="51" spans="26:42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42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42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42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42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42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32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AA41:AC41"/>
    <mergeCell ref="AD41:AF41"/>
    <mergeCell ref="AG41:AI41"/>
    <mergeCell ref="AL39:AM39"/>
    <mergeCell ref="J13:L13"/>
    <mergeCell ref="M13:O13"/>
    <mergeCell ref="P13:R13"/>
    <mergeCell ref="S13:U13"/>
    <mergeCell ref="V13:X13"/>
    <mergeCell ref="AE13:AG13"/>
    <mergeCell ref="AN39:AP39"/>
    <mergeCell ref="AH13:AJ13"/>
    <mergeCell ref="AK13:AM13"/>
    <mergeCell ref="AA28:AC28"/>
    <mergeCell ref="AD28:AF28"/>
    <mergeCell ref="AG28:AI28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56"/>
  <sheetViews>
    <sheetView zoomScale="85" zoomScaleNormal="85" workbookViewId="0">
      <selection activeCell="P14" sqref="P14"/>
    </sheetView>
  </sheetViews>
  <sheetFormatPr defaultColWidth="8.625" defaultRowHeight="15.75"/>
  <cols>
    <col min="1" max="1" width="8.625" style="4"/>
    <col min="2" max="2" width="11.125" style="4" bestFit="1" customWidth="1"/>
    <col min="3" max="9" width="8.625" style="4"/>
    <col min="10" max="10" width="10.625" style="4" bestFit="1" customWidth="1"/>
    <col min="11" max="11" width="9.625" style="4" bestFit="1" customWidth="1"/>
    <col min="12" max="12" width="8.75" style="4" bestFit="1" customWidth="1"/>
    <col min="13" max="15" width="8.625" style="4"/>
    <col min="16" max="17" width="9.375" style="4" bestFit="1" customWidth="1"/>
    <col min="18" max="16384" width="8.625" style="4"/>
  </cols>
  <sheetData>
    <row r="1" spans="1:44" ht="16.5" thickBot="1"/>
    <row r="2" spans="1:44">
      <c r="B2" s="5">
        <v>44887</v>
      </c>
      <c r="C2" s="6"/>
    </row>
    <row r="3" spans="1:44" ht="16.5" thickBot="1">
      <c r="B3" s="35" t="s">
        <v>0</v>
      </c>
      <c r="C3" s="7"/>
    </row>
    <row r="4" spans="1:44" ht="16.5" thickBot="1"/>
    <row r="5" spans="1:44" ht="16.5" thickBot="1">
      <c r="B5" s="159" t="s">
        <v>1</v>
      </c>
      <c r="C5" s="160"/>
      <c r="D5" s="160"/>
      <c r="E5" s="160"/>
      <c r="F5" s="160"/>
      <c r="G5" s="160"/>
      <c r="H5" s="160"/>
      <c r="I5" s="160"/>
      <c r="J5" s="160"/>
      <c r="K5" s="160"/>
      <c r="L5" s="161"/>
      <c r="M5" s="159" t="s">
        <v>2</v>
      </c>
      <c r="N5" s="160"/>
      <c r="O5" s="161"/>
      <c r="P5" s="8"/>
      <c r="Q5" s="8"/>
      <c r="R5" s="8"/>
    </row>
    <row r="6" spans="1:44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.5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.5" thickBot="1"/>
    <row r="11" spans="1:44" ht="17.45" customHeight="1" thickBot="1">
      <c r="A11" s="162"/>
      <c r="B11" s="163"/>
      <c r="C11" s="164"/>
      <c r="D11" s="168" t="s">
        <v>14</v>
      </c>
      <c r="E11" s="168"/>
      <c r="F11" s="168"/>
      <c r="G11" s="168"/>
      <c r="H11" s="168"/>
      <c r="I11" s="169"/>
      <c r="J11" s="170" t="s">
        <v>15</v>
      </c>
      <c r="K11" s="168"/>
      <c r="L11" s="168"/>
      <c r="M11" s="168"/>
      <c r="N11" s="168"/>
      <c r="O11" s="168"/>
      <c r="P11" s="168"/>
      <c r="Q11" s="168"/>
      <c r="R11" s="169"/>
      <c r="S11" s="170" t="s">
        <v>15</v>
      </c>
      <c r="T11" s="168"/>
      <c r="U11" s="168"/>
      <c r="V11" s="168"/>
      <c r="W11" s="168"/>
      <c r="X11" s="169"/>
      <c r="Y11" s="168" t="s">
        <v>16</v>
      </c>
      <c r="Z11" s="168"/>
      <c r="AA11" s="169"/>
      <c r="AB11" s="170" t="s">
        <v>17</v>
      </c>
      <c r="AC11" s="168"/>
      <c r="AD11" s="168"/>
      <c r="AE11" s="168"/>
      <c r="AF11" s="168"/>
      <c r="AG11" s="168"/>
      <c r="AH11" s="168"/>
      <c r="AI11" s="168"/>
      <c r="AJ11" s="169"/>
      <c r="AK11" s="170" t="s">
        <v>18</v>
      </c>
      <c r="AL11" s="168"/>
      <c r="AM11" s="169"/>
      <c r="AN11" s="168" t="s">
        <v>19</v>
      </c>
      <c r="AO11" s="168"/>
      <c r="AP11" s="168"/>
      <c r="AQ11" s="168"/>
      <c r="AR11" s="169"/>
    </row>
    <row r="12" spans="1:44" ht="17.45" customHeight="1" thickBot="1">
      <c r="A12" s="165"/>
      <c r="B12" s="166"/>
      <c r="C12" s="167"/>
      <c r="D12" s="166" t="s">
        <v>20</v>
      </c>
      <c r="E12" s="166"/>
      <c r="F12" s="166"/>
      <c r="G12" s="166" t="s">
        <v>21</v>
      </c>
      <c r="H12" s="166"/>
      <c r="I12" s="167"/>
      <c r="J12" s="170" t="s">
        <v>149</v>
      </c>
      <c r="K12" s="168"/>
      <c r="L12" s="168"/>
      <c r="M12" s="168"/>
      <c r="N12" s="168"/>
      <c r="O12" s="168"/>
      <c r="P12" s="168"/>
      <c r="Q12" s="168"/>
      <c r="R12" s="169"/>
      <c r="S12" s="170" t="s">
        <v>155</v>
      </c>
      <c r="T12" s="168"/>
      <c r="U12" s="168"/>
      <c r="V12" s="168"/>
      <c r="W12" s="168"/>
      <c r="X12" s="169"/>
      <c r="Y12" s="166" t="s">
        <v>23</v>
      </c>
      <c r="Z12" s="166"/>
      <c r="AA12" s="167"/>
      <c r="AB12" s="170" t="s">
        <v>24</v>
      </c>
      <c r="AC12" s="168"/>
      <c r="AD12" s="168"/>
      <c r="AE12" s="168"/>
      <c r="AF12" s="168"/>
      <c r="AG12" s="168"/>
      <c r="AH12" s="168"/>
      <c r="AI12" s="168"/>
      <c r="AJ12" s="169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2" t="s">
        <v>28</v>
      </c>
      <c r="K13" s="173"/>
      <c r="L13" s="173"/>
      <c r="M13" s="162" t="s">
        <v>29</v>
      </c>
      <c r="N13" s="163"/>
      <c r="O13" s="164"/>
      <c r="P13" s="162" t="s">
        <v>30</v>
      </c>
      <c r="Q13" s="163"/>
      <c r="R13" s="164"/>
      <c r="S13" s="162" t="s">
        <v>28</v>
      </c>
      <c r="T13" s="163"/>
      <c r="U13" s="164"/>
      <c r="V13" s="163" t="s">
        <v>30</v>
      </c>
      <c r="W13" s="163"/>
      <c r="X13" s="164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62" t="s">
        <v>29</v>
      </c>
      <c r="AF13" s="163"/>
      <c r="AG13" s="164"/>
      <c r="AH13" s="162" t="s">
        <v>31</v>
      </c>
      <c r="AI13" s="163"/>
      <c r="AJ13" s="164"/>
      <c r="AK13" s="162" t="s">
        <v>32</v>
      </c>
      <c r="AL13" s="163"/>
      <c r="AM13" s="163"/>
      <c r="AN13" s="142"/>
      <c r="AO13" s="65" t="s">
        <v>99</v>
      </c>
      <c r="AP13" s="65"/>
      <c r="AQ13" s="18"/>
      <c r="AR13" s="19"/>
    </row>
    <row r="14" spans="1:44" ht="16.5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>
      <c r="AA28" s="171" t="s">
        <v>150</v>
      </c>
      <c r="AB28" s="171"/>
      <c r="AC28" s="171"/>
      <c r="AD28" s="171" t="s">
        <v>156</v>
      </c>
      <c r="AE28" s="171"/>
      <c r="AF28" s="171"/>
      <c r="AG28" s="171" t="s">
        <v>45</v>
      </c>
      <c r="AH28" s="171"/>
      <c r="AI28" s="171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>
      <c r="A30" s="21"/>
      <c r="Z30" s="4">
        <v>1</v>
      </c>
      <c r="AA30" s="4">
        <f t="shared" ref="AA30:AA38" si="0">P15*(AK15+$AK$12)*$AL$29</f>
        <v>0</v>
      </c>
      <c r="AB30" s="4">
        <f t="shared" ref="AB30:AB38" si="1">Q15*(AL15+$AL$12)*$AL$29</f>
        <v>0</v>
      </c>
      <c r="AC30" s="4">
        <f t="shared" ref="AC30:AC38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8" si="3">AH15*(AK15+$AK$12)*$AL$30</f>
        <v>-2.5249499999999998E-2</v>
      </c>
      <c r="AH30" s="4">
        <f t="shared" ref="AH30:AH38" si="4">AI15*(AL15+$AL$12)*$AL$30</f>
        <v>-2.5249499999999998E-2</v>
      </c>
      <c r="AI30" s="4">
        <f t="shared" ref="AI30:AI38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>
      <c r="A31" s="21"/>
      <c r="Z31" s="4">
        <v>2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8" si="6">V16*(AK16+$AK$12)*$AL$31</f>
        <v>0</v>
      </c>
      <c r="AE31" s="4">
        <f t="shared" ref="AE31:AE38" si="7">W16*(AL16+$AL$12)*$AL$31</f>
        <v>0</v>
      </c>
      <c r="AF31" s="4">
        <f t="shared" ref="AF31:AF38" si="8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>
      <c r="A32" s="21"/>
      <c r="Z32" s="4">
        <v>3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save'!AA16</f>
        <v>0.81299166666666667</v>
      </c>
      <c r="AM32" s="4" t="s">
        <v>51</v>
      </c>
    </row>
    <row r="33" spans="1:39">
      <c r="A33" s="21"/>
      <c r="Z33" s="4">
        <v>4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6"/>
        <v>0</v>
      </c>
      <c r="AE33" s="4">
        <f t="shared" si="7"/>
        <v>0</v>
      </c>
      <c r="AF33" s="4">
        <f t="shared" si="8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39">
      <c r="A34" s="22"/>
      <c r="Z34" s="4">
        <v>5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39">
      <c r="Z35" s="4">
        <v>6</v>
      </c>
      <c r="AA35" s="4">
        <f t="shared" si="0"/>
        <v>0</v>
      </c>
      <c r="AB35" s="4">
        <f t="shared" si="1"/>
        <v>0</v>
      </c>
      <c r="AC35" s="4">
        <f t="shared" si="2"/>
        <v>0</v>
      </c>
      <c r="AD35" s="4">
        <f t="shared" si="6"/>
        <v>0</v>
      </c>
      <c r="AE35" s="4">
        <f t="shared" si="7"/>
        <v>0</v>
      </c>
      <c r="AF35" s="4">
        <f t="shared" si="8"/>
        <v>0</v>
      </c>
      <c r="AG35" s="4">
        <f t="shared" si="3"/>
        <v>0</v>
      </c>
      <c r="AH35" s="4">
        <f t="shared" si="4"/>
        <v>0</v>
      </c>
      <c r="AI35" s="4">
        <f t="shared" si="5"/>
        <v>0</v>
      </c>
    </row>
    <row r="36" spans="1:39">
      <c r="Z36" s="4">
        <v>7</v>
      </c>
      <c r="AA36" s="4">
        <f t="shared" si="0"/>
        <v>0</v>
      </c>
      <c r="AB36" s="4">
        <f t="shared" si="1"/>
        <v>0</v>
      </c>
      <c r="AC36" s="4">
        <f t="shared" si="2"/>
        <v>0</v>
      </c>
      <c r="AD36" s="4">
        <f t="shared" si="6"/>
        <v>0</v>
      </c>
      <c r="AE36" s="4">
        <f t="shared" si="7"/>
        <v>0</v>
      </c>
      <c r="AF36" s="4">
        <f t="shared" si="8"/>
        <v>0</v>
      </c>
      <c r="AG36" s="4">
        <f t="shared" si="3"/>
        <v>0</v>
      </c>
      <c r="AH36" s="4">
        <f t="shared" si="4"/>
        <v>0</v>
      </c>
      <c r="AI36" s="4">
        <f t="shared" si="5"/>
        <v>0</v>
      </c>
    </row>
    <row r="37" spans="1:39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6"/>
        <v>0</v>
      </c>
      <c r="AE37" s="4">
        <f t="shared" si="7"/>
        <v>0</v>
      </c>
      <c r="AF37" s="4">
        <f t="shared" si="8"/>
        <v>0</v>
      </c>
      <c r="AG37" s="4">
        <f t="shared" si="3"/>
        <v>0</v>
      </c>
      <c r="AH37" s="4">
        <f t="shared" si="4"/>
        <v>0</v>
      </c>
      <c r="AI37" s="4">
        <f t="shared" si="5"/>
        <v>0</v>
      </c>
    </row>
    <row r="38" spans="1:39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6"/>
        <v>0</v>
      </c>
      <c r="AE38" s="4">
        <f t="shared" si="7"/>
        <v>0</v>
      </c>
      <c r="AF38" s="4">
        <f t="shared" si="8"/>
        <v>0</v>
      </c>
      <c r="AG38" s="4">
        <f t="shared" si="3"/>
        <v>0</v>
      </c>
      <c r="AH38" s="4">
        <f t="shared" si="4"/>
        <v>0</v>
      </c>
      <c r="AI38" s="4">
        <f t="shared" si="5"/>
        <v>0</v>
      </c>
    </row>
    <row r="41" spans="1:39">
      <c r="Z41" s="4" t="s">
        <v>52</v>
      </c>
      <c r="AA41" s="171" t="s">
        <v>158</v>
      </c>
      <c r="AB41" s="171"/>
      <c r="AC41" s="171"/>
      <c r="AD41" s="171" t="s">
        <v>157</v>
      </c>
      <c r="AE41" s="171"/>
      <c r="AF41" s="171"/>
      <c r="AG41" s="171" t="s">
        <v>54</v>
      </c>
      <c r="AH41" s="171"/>
      <c r="AI41" s="171"/>
    </row>
    <row r="42" spans="1:39">
      <c r="Z42" s="4">
        <v>1</v>
      </c>
      <c r="AA42" s="4" t="e">
        <f>AA30/$AA$30*100</f>
        <v>#DIV/0!</v>
      </c>
      <c r="AB42" s="4" t="e">
        <f t="shared" ref="AA42:AC50" si="9">AB30/$AA$30*100</f>
        <v>#DIV/0!</v>
      </c>
      <c r="AC42" s="4" t="e">
        <f t="shared" si="9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</row>
    <row r="43" spans="1:39">
      <c r="Z43" s="4">
        <v>2</v>
      </c>
      <c r="AA43" s="4" t="e">
        <f>AA31/$AA$30*100</f>
        <v>#DIV/0!</v>
      </c>
      <c r="AB43" s="4" t="e">
        <f t="shared" si="9"/>
        <v>#DIV/0!</v>
      </c>
      <c r="AC43" s="4" t="e">
        <f t="shared" si="9"/>
        <v>#DIV/0!</v>
      </c>
      <c r="AD43" s="4" t="e">
        <f t="shared" ref="AD43:AF50" si="10">AD31/$AD$30*100</f>
        <v>#DIV/0!</v>
      </c>
      <c r="AE43" s="4" t="e">
        <f t="shared" si="10"/>
        <v>#DIV/0!</v>
      </c>
      <c r="AF43" s="4" t="e">
        <f t="shared" si="10"/>
        <v>#DIV/0!</v>
      </c>
      <c r="AG43" s="4">
        <f t="shared" ref="AG43:AI50" si="11">AG31/$AG$30*100</f>
        <v>100</v>
      </c>
      <c r="AH43" s="4">
        <f t="shared" si="11"/>
        <v>100</v>
      </c>
      <c r="AI43" s="4">
        <f t="shared" si="11"/>
        <v>-4888.8888888888887</v>
      </c>
    </row>
    <row r="44" spans="1:39">
      <c r="Z44" s="4">
        <v>3</v>
      </c>
      <c r="AA44" s="4" t="e">
        <f>AA32/$AA$30*100</f>
        <v>#DIV/0!</v>
      </c>
      <c r="AB44" s="4" t="e">
        <f t="shared" si="9"/>
        <v>#DIV/0!</v>
      </c>
      <c r="AC44" s="4" t="e">
        <f t="shared" si="9"/>
        <v>#DIV/0!</v>
      </c>
      <c r="AD44" s="4" t="e">
        <f t="shared" si="10"/>
        <v>#DIV/0!</v>
      </c>
      <c r="AE44" s="4" t="e">
        <f t="shared" si="10"/>
        <v>#DIV/0!</v>
      </c>
      <c r="AF44" s="4" t="e">
        <f t="shared" si="10"/>
        <v>#DIV/0!</v>
      </c>
      <c r="AG44" s="4">
        <f t="shared" si="11"/>
        <v>100</v>
      </c>
      <c r="AH44" s="4">
        <f t="shared" si="11"/>
        <v>100</v>
      </c>
      <c r="AI44" s="4">
        <f t="shared" si="11"/>
        <v>-4888.8888888888887</v>
      </c>
    </row>
    <row r="45" spans="1:39">
      <c r="W45" s="36"/>
      <c r="X45" s="36"/>
      <c r="Y45" s="36"/>
      <c r="Z45" s="4">
        <v>4</v>
      </c>
      <c r="AA45" s="36" t="e">
        <f t="shared" si="9"/>
        <v>#DIV/0!</v>
      </c>
      <c r="AB45" s="36" t="e">
        <f t="shared" si="9"/>
        <v>#DIV/0!</v>
      </c>
      <c r="AC45" s="36" t="e">
        <f t="shared" si="9"/>
        <v>#DIV/0!</v>
      </c>
      <c r="AD45" s="4" t="e">
        <f>AD33/$AD$30*100</f>
        <v>#DIV/0!</v>
      </c>
      <c r="AE45" s="4" t="e">
        <f t="shared" si="10"/>
        <v>#DIV/0!</v>
      </c>
      <c r="AF45" s="4" t="e">
        <f t="shared" si="10"/>
        <v>#DIV/0!</v>
      </c>
      <c r="AG45" s="36">
        <f t="shared" si="11"/>
        <v>100</v>
      </c>
      <c r="AH45" s="36">
        <f t="shared" si="11"/>
        <v>100</v>
      </c>
      <c r="AI45" s="36">
        <f t="shared" si="11"/>
        <v>-4888.8888888888887</v>
      </c>
      <c r="AJ45" s="36"/>
      <c r="AK45" s="36"/>
      <c r="AL45" s="36"/>
    </row>
    <row r="46" spans="1:39">
      <c r="Z46" s="4">
        <v>5</v>
      </c>
      <c r="AA46" s="36" t="e">
        <f t="shared" si="9"/>
        <v>#DIV/0!</v>
      </c>
      <c r="AB46" s="36" t="e">
        <f t="shared" si="9"/>
        <v>#DIV/0!</v>
      </c>
      <c r="AC46" s="36" t="e">
        <f t="shared" si="9"/>
        <v>#DIV/0!</v>
      </c>
      <c r="AD46" s="4" t="e">
        <f>AD34/$AD$30*100</f>
        <v>#DIV/0!</v>
      </c>
      <c r="AE46" s="4" t="e">
        <f t="shared" si="10"/>
        <v>#DIV/0!</v>
      </c>
      <c r="AF46" s="4" t="e">
        <f t="shared" si="10"/>
        <v>#DIV/0!</v>
      </c>
      <c r="AG46" s="36">
        <f t="shared" si="11"/>
        <v>100</v>
      </c>
      <c r="AH46" s="36">
        <f t="shared" si="11"/>
        <v>100</v>
      </c>
      <c r="AI46" s="36">
        <f t="shared" si="11"/>
        <v>-4888.8888888888887</v>
      </c>
      <c r="AJ46" s="36"/>
      <c r="AK46" s="36"/>
      <c r="AL46" s="36"/>
    </row>
    <row r="47" spans="1:39">
      <c r="Z47" s="4">
        <v>6</v>
      </c>
      <c r="AA47" s="36" t="e">
        <f t="shared" si="9"/>
        <v>#DIV/0!</v>
      </c>
      <c r="AB47" s="36" t="e">
        <f t="shared" si="9"/>
        <v>#DIV/0!</v>
      </c>
      <c r="AC47" s="36" t="e">
        <f t="shared" si="9"/>
        <v>#DIV/0!</v>
      </c>
      <c r="AD47" s="4" t="e">
        <f>AD35/$AD$30*100</f>
        <v>#DIV/0!</v>
      </c>
      <c r="AE47" s="4" t="e">
        <f t="shared" si="10"/>
        <v>#DIV/0!</v>
      </c>
      <c r="AF47" s="4" t="e">
        <f t="shared" si="10"/>
        <v>#DIV/0!</v>
      </c>
      <c r="AG47" s="36">
        <f t="shared" si="11"/>
        <v>0</v>
      </c>
      <c r="AH47" s="36">
        <f t="shared" si="11"/>
        <v>0</v>
      </c>
      <c r="AI47" s="36">
        <f t="shared" si="11"/>
        <v>0</v>
      </c>
      <c r="AJ47" s="36"/>
      <c r="AK47" s="36"/>
      <c r="AL47" s="36"/>
    </row>
    <row r="48" spans="1:39">
      <c r="Z48" s="36">
        <v>7</v>
      </c>
      <c r="AA48" s="36" t="e">
        <f t="shared" si="9"/>
        <v>#DIV/0!</v>
      </c>
      <c r="AB48" s="36" t="e">
        <f t="shared" si="9"/>
        <v>#DIV/0!</v>
      </c>
      <c r="AC48" s="36" t="e">
        <f>AC36/$AA$30*100</f>
        <v>#DIV/0!</v>
      </c>
      <c r="AD48" s="4" t="e">
        <f t="shared" si="10"/>
        <v>#DIV/0!</v>
      </c>
      <c r="AE48" s="4" t="e">
        <f t="shared" si="10"/>
        <v>#DIV/0!</v>
      </c>
      <c r="AF48" s="4" t="e">
        <f t="shared" si="10"/>
        <v>#DIV/0!</v>
      </c>
      <c r="AG48" s="36">
        <f t="shared" si="11"/>
        <v>0</v>
      </c>
      <c r="AH48" s="36">
        <f t="shared" si="11"/>
        <v>0</v>
      </c>
      <c r="AI48" s="36">
        <f>AI36/$AG$30*100</f>
        <v>0</v>
      </c>
      <c r="AJ48" s="36"/>
      <c r="AK48" s="36"/>
      <c r="AL48" s="36"/>
    </row>
    <row r="49" spans="26:38">
      <c r="Z49" s="4">
        <v>8</v>
      </c>
      <c r="AA49" s="36" t="e">
        <f t="shared" si="9"/>
        <v>#DIV/0!</v>
      </c>
      <c r="AB49" s="36" t="e">
        <f t="shared" si="9"/>
        <v>#DIV/0!</v>
      </c>
      <c r="AC49" s="36" t="e">
        <f t="shared" si="9"/>
        <v>#DIV/0!</v>
      </c>
      <c r="AD49" s="4" t="e">
        <f t="shared" si="10"/>
        <v>#DIV/0!</v>
      </c>
      <c r="AE49" s="4" t="e">
        <f t="shared" si="10"/>
        <v>#DIV/0!</v>
      </c>
      <c r="AF49" s="4" t="e">
        <f t="shared" si="10"/>
        <v>#DIV/0!</v>
      </c>
      <c r="AG49" s="36">
        <f t="shared" si="11"/>
        <v>0</v>
      </c>
      <c r="AH49" s="36">
        <f t="shared" si="11"/>
        <v>0</v>
      </c>
      <c r="AI49" s="36">
        <f t="shared" si="11"/>
        <v>0</v>
      </c>
      <c r="AJ49" s="36"/>
      <c r="AK49" s="36"/>
      <c r="AL49" s="36"/>
    </row>
    <row r="50" spans="26:38">
      <c r="Z50" s="4">
        <v>9</v>
      </c>
      <c r="AA50" s="36" t="e">
        <f t="shared" si="9"/>
        <v>#DIV/0!</v>
      </c>
      <c r="AB50" s="36" t="e">
        <f t="shared" si="9"/>
        <v>#DIV/0!</v>
      </c>
      <c r="AC50" s="36" t="e">
        <f t="shared" si="9"/>
        <v>#DIV/0!</v>
      </c>
      <c r="AD50" s="4" t="e">
        <f t="shared" si="10"/>
        <v>#DIV/0!</v>
      </c>
      <c r="AE50" s="4" t="e">
        <f t="shared" si="10"/>
        <v>#DIV/0!</v>
      </c>
      <c r="AF50" s="4" t="e">
        <f t="shared" si="10"/>
        <v>#DIV/0!</v>
      </c>
      <c r="AG50" s="36">
        <f t="shared" si="11"/>
        <v>0</v>
      </c>
      <c r="AH50" s="36">
        <f t="shared" si="11"/>
        <v>0</v>
      </c>
      <c r="AI50" s="36">
        <f t="shared" si="11"/>
        <v>0</v>
      </c>
      <c r="AJ50" s="36"/>
      <c r="AK50" s="36"/>
      <c r="AL50" s="36"/>
    </row>
    <row r="51" spans="26:38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8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38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8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38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38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30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AK13:AM13"/>
    <mergeCell ref="AB11:AJ11"/>
    <mergeCell ref="AK11:AM11"/>
    <mergeCell ref="AN11:AR11"/>
    <mergeCell ref="D12:F12"/>
    <mergeCell ref="G12:I12"/>
    <mergeCell ref="J12:R12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70" zoomScaleNormal="70" workbookViewId="0">
      <selection activeCell="G5" sqref="G5"/>
    </sheetView>
  </sheetViews>
  <sheetFormatPr defaultColWidth="8.625" defaultRowHeight="15.75"/>
  <cols>
    <col min="1" max="5" width="8.625" style="83"/>
    <col min="6" max="6" width="9.375" style="83" bestFit="1" customWidth="1"/>
    <col min="7" max="7" width="8.625" style="83"/>
    <col min="8" max="8" width="9.875" style="83" bestFit="1" customWidth="1"/>
    <col min="9" max="25" width="8.625" style="83"/>
    <col min="26" max="26" width="9.125" style="83" bestFit="1" customWidth="1"/>
    <col min="27" max="27" width="9.125" style="83" customWidth="1"/>
    <col min="28" max="34" width="8.625" style="83"/>
    <col min="35" max="35" width="9.375" style="83" bestFit="1" customWidth="1"/>
    <col min="36" max="36" width="8.625" style="83"/>
    <col min="37" max="37" width="9.375" style="84" bestFit="1" customWidth="1"/>
    <col min="38" max="39" width="8.625" style="84"/>
    <col min="40" max="56" width="8.625" style="83"/>
    <col min="57" max="57" width="9.75" style="83" bestFit="1" customWidth="1"/>
    <col min="58" max="58" width="9.25" style="83" bestFit="1" customWidth="1"/>
    <col min="59" max="16384" width="8.625" style="83"/>
  </cols>
  <sheetData>
    <row r="1" spans="1:74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>
      <c r="AK8" s="83"/>
      <c r="AL8" s="83"/>
      <c r="AM8" s="83"/>
      <c r="AS8" s="84"/>
      <c r="AT8" s="84"/>
      <c r="AU8" s="84"/>
    </row>
    <row r="9" spans="1:74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51" t="s">
        <v>163</v>
      </c>
      <c r="BR11" s="151" t="s">
        <v>165</v>
      </c>
      <c r="BS11" s="83" t="s">
        <v>164</v>
      </c>
      <c r="BT11" s="151" t="s">
        <v>163</v>
      </c>
      <c r="BU11" s="151" t="s">
        <v>165</v>
      </c>
      <c r="BV11" s="151" t="s">
        <v>164</v>
      </c>
    </row>
    <row r="12" spans="1:74" ht="16.5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3">
        <f>BI12/100/$BJ$10*1000</f>
        <v>3.0096912056822973E-3</v>
      </c>
      <c r="BK12" s="144">
        <v>5.6566666666666663</v>
      </c>
      <c r="BL12" s="83">
        <v>0.05</v>
      </c>
      <c r="BM12" s="143">
        <f>BL12/100/$BM$10*1000</f>
        <v>3.2862306933946761E-3</v>
      </c>
      <c r="BN12" s="83">
        <v>7.55</v>
      </c>
      <c r="BQ12" s="151">
        <v>0.05</v>
      </c>
      <c r="BR12" s="143">
        <f>BQ12/100/$BR$10*1000</f>
        <v>2.5484199796126407E-3</v>
      </c>
      <c r="BS12" s="83">
        <v>5.86</v>
      </c>
      <c r="BT12" s="151">
        <v>0.05</v>
      </c>
      <c r="BU12" s="143">
        <f>BT12/100/$BU$10*1000</f>
        <v>2.7446890267332712E-3</v>
      </c>
      <c r="BV12" s="151">
        <v>8.1300000000000008</v>
      </c>
    </row>
    <row r="13" spans="1:74" ht="16.5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3">
        <f t="shared" ref="BJ13:BJ16" si="5">BI13/100/$BJ$10*1000</f>
        <v>1.2038764822729189E-2</v>
      </c>
      <c r="BK13" s="144">
        <v>22.766666666666666</v>
      </c>
      <c r="BL13" s="83">
        <v>0.1</v>
      </c>
      <c r="BM13" s="143">
        <f t="shared" ref="BM13:BM22" si="6">BL13/100/$BM$10*1000</f>
        <v>6.5724613867893522E-3</v>
      </c>
      <c r="BN13" s="83">
        <v>15.324999999999999</v>
      </c>
      <c r="BQ13" s="151">
        <v>0.1</v>
      </c>
      <c r="BR13" s="143">
        <f t="shared" ref="BR13:BR22" si="7">BQ13/100/$BR$10*1000</f>
        <v>5.0968399592252814E-3</v>
      </c>
      <c r="BS13" s="83">
        <v>11.77</v>
      </c>
      <c r="BT13" s="151">
        <v>0.1</v>
      </c>
      <c r="BU13" s="143">
        <f t="shared" ref="BU13:BU21" si="8">BT13/100/$BU$10*1000</f>
        <v>5.4893780534665424E-3</v>
      </c>
      <c r="BV13" s="151">
        <v>16</v>
      </c>
    </row>
    <row r="14" spans="1:74" ht="16.5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3">
        <f t="shared" si="5"/>
        <v>3.009691205682297E-2</v>
      </c>
      <c r="BK14" s="144">
        <v>53.44</v>
      </c>
      <c r="BL14" s="83">
        <v>0.25</v>
      </c>
      <c r="BM14" s="143">
        <f t="shared" si="6"/>
        <v>1.6431153466973381E-2</v>
      </c>
      <c r="BN14" s="83">
        <v>30.774999999999999</v>
      </c>
      <c r="BQ14" s="151">
        <v>0.2</v>
      </c>
      <c r="BR14" s="143">
        <f t="shared" si="7"/>
        <v>1.0193679918450563E-2</v>
      </c>
      <c r="BS14" s="83">
        <v>23.95</v>
      </c>
      <c r="BT14" s="151">
        <v>0.2</v>
      </c>
      <c r="BU14" s="143">
        <f t="shared" si="8"/>
        <v>1.0978756106933085E-2</v>
      </c>
      <c r="BV14" s="151">
        <v>31.799999999999997</v>
      </c>
    </row>
    <row r="15" spans="1:74" ht="16.5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3">
        <f t="shared" si="5"/>
        <v>6.019382411364594E-2</v>
      </c>
      <c r="BK15" s="144">
        <v>111.16000000000001</v>
      </c>
      <c r="BL15" s="83">
        <v>0.5</v>
      </c>
      <c r="BM15" s="143">
        <f t="shared" si="6"/>
        <v>3.2862306933946761E-2</v>
      </c>
      <c r="BN15" s="83">
        <v>76.349999999999994</v>
      </c>
      <c r="BQ15" s="151">
        <v>0.5</v>
      </c>
      <c r="BR15" s="143">
        <f t="shared" si="7"/>
        <v>2.5484199796126403E-2</v>
      </c>
      <c r="BS15" s="83">
        <v>62</v>
      </c>
      <c r="BT15" s="151">
        <v>0.5</v>
      </c>
      <c r="BU15" s="143">
        <f t="shared" si="8"/>
        <v>2.7446890267332713E-2</v>
      </c>
      <c r="BV15" s="151">
        <v>79.7</v>
      </c>
    </row>
    <row r="16" spans="1:74" ht="16.5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3">
        <f t="shared" si="5"/>
        <v>0.30096912056822972</v>
      </c>
      <c r="BK16" s="144">
        <v>561.33333333333337</v>
      </c>
      <c r="BL16" s="83">
        <v>1</v>
      </c>
      <c r="BM16" s="143">
        <f t="shared" si="6"/>
        <v>6.5724613867893522E-2</v>
      </c>
      <c r="BN16" s="83">
        <v>153.35000000000002</v>
      </c>
      <c r="BQ16" s="151">
        <v>0.8</v>
      </c>
      <c r="BR16" s="143">
        <f t="shared" si="7"/>
        <v>4.0774719673802251E-2</v>
      </c>
      <c r="BS16" s="83">
        <v>94.35</v>
      </c>
      <c r="BT16" s="151">
        <v>0.8</v>
      </c>
      <c r="BU16" s="143">
        <f t="shared" si="8"/>
        <v>4.391502442773234E-2</v>
      </c>
      <c r="BV16" s="151">
        <v>130.5</v>
      </c>
    </row>
    <row r="17" spans="1:74" ht="16.5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3">
        <f>BI17/100/$BJ$10*1000</f>
        <v>0.60193824113645944</v>
      </c>
      <c r="BK17" s="144">
        <v>1146</v>
      </c>
      <c r="BL17" s="83">
        <v>2</v>
      </c>
      <c r="BM17" s="143">
        <f t="shared" si="6"/>
        <v>0.13144922773578704</v>
      </c>
      <c r="BN17" s="83">
        <v>308.5</v>
      </c>
      <c r="BQ17" s="151">
        <v>1</v>
      </c>
      <c r="BR17" s="143">
        <f t="shared" si="7"/>
        <v>5.0968399592252807E-2</v>
      </c>
      <c r="BS17" s="83">
        <v>117.5</v>
      </c>
      <c r="BT17" s="151">
        <v>1</v>
      </c>
      <c r="BU17" s="143">
        <f t="shared" si="8"/>
        <v>5.4893780534665426E-2</v>
      </c>
      <c r="BV17" s="151">
        <v>162.80000000000001</v>
      </c>
    </row>
    <row r="18" spans="1:74" ht="16.5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3">
        <f t="shared" si="6"/>
        <v>0.32862306933946767</v>
      </c>
      <c r="BN18" s="83">
        <v>781</v>
      </c>
      <c r="BQ18" s="151">
        <v>2</v>
      </c>
      <c r="BR18" s="143">
        <f t="shared" si="7"/>
        <v>0.10193679918450561</v>
      </c>
      <c r="BS18" s="83">
        <v>235.5</v>
      </c>
      <c r="BT18" s="151">
        <v>2</v>
      </c>
      <c r="BU18" s="143">
        <f t="shared" si="8"/>
        <v>0.10978756106933085</v>
      </c>
      <c r="BV18" s="151">
        <v>327.5</v>
      </c>
    </row>
    <row r="19" spans="1:74" ht="16.5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3">
        <f t="shared" si="6"/>
        <v>0.65724613867893533</v>
      </c>
      <c r="BN19" s="83">
        <v>1590</v>
      </c>
      <c r="BQ19" s="151">
        <v>5</v>
      </c>
      <c r="BR19" s="143">
        <f t="shared" si="7"/>
        <v>0.25484199796126406</v>
      </c>
      <c r="BS19" s="83">
        <v>595.5</v>
      </c>
      <c r="BT19" s="151">
        <v>5</v>
      </c>
      <c r="BU19" s="143">
        <f t="shared" si="8"/>
        <v>0.27446890267332713</v>
      </c>
      <c r="BV19" s="151">
        <v>828.5</v>
      </c>
    </row>
    <row r="20" spans="1:74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3">
        <f t="shared" si="6"/>
        <v>0.98586920801840272</v>
      </c>
      <c r="BN20" s="83">
        <v>2400</v>
      </c>
      <c r="BQ20" s="151">
        <v>10</v>
      </c>
      <c r="BR20" s="143">
        <f t="shared" si="7"/>
        <v>0.50968399592252811</v>
      </c>
      <c r="BS20" s="83">
        <v>1227.5</v>
      </c>
      <c r="BT20" s="151">
        <v>10</v>
      </c>
      <c r="BU20" s="143">
        <f t="shared" si="8"/>
        <v>0.54893780534665426</v>
      </c>
      <c r="BV20" s="151">
        <v>1650.5</v>
      </c>
    </row>
    <row r="21" spans="1:74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3">
        <f t="shared" si="6"/>
        <v>1.3144922773578707</v>
      </c>
      <c r="BN21" s="83">
        <v>3418.5</v>
      </c>
      <c r="BQ21" s="151">
        <v>15</v>
      </c>
      <c r="BR21" s="143">
        <f t="shared" si="7"/>
        <v>0.76452599388379205</v>
      </c>
      <c r="BS21" s="83">
        <v>1874</v>
      </c>
      <c r="BT21" s="151">
        <v>15</v>
      </c>
      <c r="BU21" s="143">
        <f t="shared" si="8"/>
        <v>0.82340670801998139</v>
      </c>
      <c r="BV21" s="151">
        <v>2476</v>
      </c>
    </row>
    <row r="22" spans="1:74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3">
        <f t="shared" si="6"/>
        <v>1.9717384160368054</v>
      </c>
      <c r="BN22" s="83">
        <v>6674</v>
      </c>
      <c r="BQ22" s="151">
        <v>30</v>
      </c>
      <c r="BR22" s="143">
        <f t="shared" si="7"/>
        <v>1.5290519877675841</v>
      </c>
      <c r="BS22" s="83">
        <v>4113</v>
      </c>
      <c r="BU22" s="143"/>
    </row>
    <row r="23" spans="1:74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147"/>
  <sheetViews>
    <sheetView zoomScaleNormal="100" workbookViewId="0">
      <selection activeCell="AF20" sqref="AF20"/>
    </sheetView>
  </sheetViews>
  <sheetFormatPr defaultRowHeight="16.5"/>
  <cols>
    <col min="2" max="2" width="10.75" bestFit="1" customWidth="1"/>
    <col min="4" max="4" width="10" bestFit="1" customWidth="1"/>
    <col min="5" max="6" width="10.125" bestFit="1" customWidth="1"/>
    <col min="7" max="7" width="10.75" bestFit="1" customWidth="1"/>
    <col min="8" max="9" width="10.875" bestFit="1" customWidth="1"/>
    <col min="22" max="22" width="11" bestFit="1" customWidth="1"/>
    <col min="23" max="23" width="8.625" bestFit="1" customWidth="1"/>
    <col min="26" max="26" width="10.125" bestFit="1" customWidth="1"/>
    <col min="29" max="29" width="5.25" customWidth="1"/>
    <col min="30" max="30" width="8.625" customWidth="1"/>
  </cols>
  <sheetData>
    <row r="1" spans="1:32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32">
      <c r="A2" s="1">
        <f>60/3600</f>
        <v>1.6666666666666666E-2</v>
      </c>
      <c r="B2" s="2">
        <v>45117</v>
      </c>
      <c r="C2" s="3">
        <v>0.47112268518518513</v>
      </c>
      <c r="D2" s="1">
        <v>216</v>
      </c>
      <c r="E2" s="1">
        <v>8.1</v>
      </c>
      <c r="F2" s="1">
        <v>8.1</v>
      </c>
      <c r="G2" s="1">
        <v>28.4</v>
      </c>
      <c r="H2" s="1">
        <v>26.4</v>
      </c>
      <c r="I2" s="1">
        <v>26.6</v>
      </c>
      <c r="J2" s="1">
        <v>35</v>
      </c>
      <c r="K2" s="1">
        <v>0.2</v>
      </c>
      <c r="L2" s="1">
        <v>11.648999999999999</v>
      </c>
      <c r="M2" s="1">
        <f>J2*K2</f>
        <v>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32">
      <c r="A3" s="1">
        <f>A2+60/3600</f>
        <v>3.3333333333333333E-2</v>
      </c>
      <c r="B3" s="2">
        <v>45117</v>
      </c>
      <c r="C3" s="3">
        <v>0.47181712962962963</v>
      </c>
      <c r="D3" s="1">
        <v>214.4</v>
      </c>
      <c r="E3" s="1">
        <v>8.1</v>
      </c>
      <c r="F3" s="1">
        <v>8.1</v>
      </c>
      <c r="G3" s="1">
        <v>28</v>
      </c>
      <c r="H3" s="1">
        <v>26.4</v>
      </c>
      <c r="I3" s="1">
        <v>26.6</v>
      </c>
      <c r="J3" s="1">
        <v>35</v>
      </c>
      <c r="K3" s="1">
        <v>0.3</v>
      </c>
      <c r="L3" s="1">
        <v>11.65</v>
      </c>
      <c r="M3" s="1">
        <f t="shared" ref="M3:M66" si="0">J3*K3</f>
        <v>10.5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32">
      <c r="A4" s="1">
        <f>A3+60/3600</f>
        <v>0.05</v>
      </c>
      <c r="B4" s="2">
        <v>45117</v>
      </c>
      <c r="C4" s="3">
        <v>0.47251157407407413</v>
      </c>
      <c r="D4" s="1">
        <v>215.5</v>
      </c>
      <c r="E4" s="1">
        <v>8.1</v>
      </c>
      <c r="F4" s="1">
        <v>8.6</v>
      </c>
      <c r="G4" s="1">
        <v>27.7</v>
      </c>
      <c r="H4" s="1">
        <v>26.5</v>
      </c>
      <c r="I4" s="1">
        <v>26.7</v>
      </c>
      <c r="J4" s="1">
        <v>35</v>
      </c>
      <c r="K4" s="1">
        <v>0.4</v>
      </c>
      <c r="L4" s="1">
        <v>11.65</v>
      </c>
      <c r="M4" s="1">
        <f t="shared" si="0"/>
        <v>14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32">
      <c r="A5" s="1">
        <f>A4+60/3600</f>
        <v>6.6666666666666666E-2</v>
      </c>
      <c r="B5" s="2">
        <v>45117</v>
      </c>
      <c r="C5" s="3">
        <v>0.47320601851851851</v>
      </c>
      <c r="D5" s="1">
        <v>216.6</v>
      </c>
      <c r="E5" s="1">
        <v>8.1</v>
      </c>
      <c r="F5" s="1">
        <v>9.1999999999999993</v>
      </c>
      <c r="G5" s="1">
        <v>27.4</v>
      </c>
      <c r="H5" s="1">
        <v>26.7</v>
      </c>
      <c r="I5" s="1">
        <v>26.8</v>
      </c>
      <c r="J5" s="1">
        <v>35</v>
      </c>
      <c r="K5" s="1">
        <v>0.5</v>
      </c>
      <c r="L5" s="1">
        <v>11.651</v>
      </c>
      <c r="M5" s="1">
        <f t="shared" si="0"/>
        <v>17.5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32">
      <c r="A6" s="1">
        <f t="shared" ref="A6:A69" si="1">A5+60/3600</f>
        <v>8.3333333333333329E-2</v>
      </c>
      <c r="B6" s="2">
        <v>45117</v>
      </c>
      <c r="C6" s="3">
        <v>0.47390046296296301</v>
      </c>
      <c r="D6" s="1">
        <v>217.1</v>
      </c>
      <c r="E6" s="1">
        <v>8.1</v>
      </c>
      <c r="F6" s="1">
        <v>9.6999999999999993</v>
      </c>
      <c r="G6" s="1">
        <v>27.2</v>
      </c>
      <c r="H6" s="1">
        <v>26.7</v>
      </c>
      <c r="I6" s="1">
        <v>27</v>
      </c>
      <c r="J6" s="1">
        <v>35</v>
      </c>
      <c r="K6" s="1">
        <v>0.7</v>
      </c>
      <c r="L6" s="1">
        <v>11.651999999999999</v>
      </c>
      <c r="M6" s="1">
        <f t="shared" si="0"/>
        <v>24.5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32">
      <c r="A7" s="1">
        <f t="shared" si="1"/>
        <v>9.9999999999999992E-2</v>
      </c>
      <c r="B7" s="2">
        <v>45117</v>
      </c>
      <c r="C7" s="3">
        <v>0.4745949074074074</v>
      </c>
      <c r="D7" s="1">
        <v>217.1</v>
      </c>
      <c r="E7" s="1">
        <v>8.1</v>
      </c>
      <c r="F7" s="1">
        <v>10.3</v>
      </c>
      <c r="G7" s="1">
        <v>27.3</v>
      </c>
      <c r="H7" s="1">
        <v>26.9</v>
      </c>
      <c r="I7" s="1">
        <v>27</v>
      </c>
      <c r="J7" s="1">
        <v>35</v>
      </c>
      <c r="K7" s="1">
        <v>0.8</v>
      </c>
      <c r="L7" s="1">
        <v>11.653</v>
      </c>
      <c r="M7" s="1">
        <f t="shared" si="0"/>
        <v>28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32">
      <c r="A8" s="1">
        <f t="shared" si="1"/>
        <v>0.11666666666666665</v>
      </c>
      <c r="B8" s="2">
        <v>45117</v>
      </c>
      <c r="C8" s="3">
        <v>0.47528935185185189</v>
      </c>
      <c r="D8" s="1">
        <v>217.7</v>
      </c>
      <c r="E8" s="1">
        <v>8.6</v>
      </c>
      <c r="F8" s="1">
        <v>10.8</v>
      </c>
      <c r="G8" s="1">
        <v>27.3</v>
      </c>
      <c r="H8" s="1">
        <v>26.9</v>
      </c>
      <c r="I8" s="1">
        <v>27.1</v>
      </c>
      <c r="J8" s="1">
        <v>35</v>
      </c>
      <c r="K8" s="1">
        <v>1</v>
      </c>
      <c r="L8" s="1">
        <v>11.654999999999999</v>
      </c>
      <c r="M8" s="1">
        <f t="shared" si="0"/>
        <v>35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32">
      <c r="A9" s="1">
        <f t="shared" si="1"/>
        <v>0.13333333333333333</v>
      </c>
      <c r="B9" s="2">
        <v>45117</v>
      </c>
      <c r="C9" s="3">
        <v>0.47598379629629628</v>
      </c>
      <c r="D9" s="1">
        <v>218.2</v>
      </c>
      <c r="E9" s="1">
        <v>8.6</v>
      </c>
      <c r="F9" s="1">
        <v>11.4</v>
      </c>
      <c r="G9" s="1">
        <v>27.4</v>
      </c>
      <c r="H9" s="1">
        <v>27</v>
      </c>
      <c r="I9" s="1">
        <v>27.2</v>
      </c>
      <c r="J9" s="1">
        <v>35</v>
      </c>
      <c r="K9" s="1">
        <v>1.1000000000000001</v>
      </c>
      <c r="L9" s="1">
        <v>11.657</v>
      </c>
      <c r="M9" s="1">
        <f t="shared" si="0"/>
        <v>38.5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32">
      <c r="A10" s="1">
        <f t="shared" si="1"/>
        <v>0.15</v>
      </c>
      <c r="B10" s="2">
        <v>45117</v>
      </c>
      <c r="C10" s="3">
        <v>0.47667824074074078</v>
      </c>
      <c r="D10" s="1">
        <v>218.2</v>
      </c>
      <c r="E10" s="1">
        <v>8.6</v>
      </c>
      <c r="F10" s="1">
        <v>11.9</v>
      </c>
      <c r="G10" s="1">
        <v>27.5</v>
      </c>
      <c r="H10" s="1">
        <v>27.1</v>
      </c>
      <c r="I10" s="1">
        <v>27.2</v>
      </c>
      <c r="J10" s="1">
        <v>35</v>
      </c>
      <c r="K10" s="1">
        <v>1.2</v>
      </c>
      <c r="L10" s="1">
        <v>11.657999999999999</v>
      </c>
      <c r="M10" s="1">
        <f t="shared" si="0"/>
        <v>42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32">
      <c r="A11" s="1">
        <f t="shared" si="1"/>
        <v>0.16666666666666666</v>
      </c>
      <c r="B11" s="2">
        <v>45117</v>
      </c>
      <c r="C11" s="3">
        <v>0.47737268518518516</v>
      </c>
      <c r="D11" s="1">
        <v>218.2</v>
      </c>
      <c r="E11" s="1">
        <v>8.6</v>
      </c>
      <c r="F11" s="1">
        <v>13</v>
      </c>
      <c r="G11" s="1">
        <v>27.6</v>
      </c>
      <c r="H11" s="1">
        <v>27.1</v>
      </c>
      <c r="I11" s="1">
        <v>27.4</v>
      </c>
      <c r="J11" s="1">
        <v>35</v>
      </c>
      <c r="K11" s="1">
        <v>1.3</v>
      </c>
      <c r="L11" s="1">
        <v>11.661</v>
      </c>
      <c r="M11" s="1">
        <f t="shared" si="0"/>
        <v>45.5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32">
      <c r="A12" s="1">
        <f t="shared" si="1"/>
        <v>0.18333333333333332</v>
      </c>
      <c r="B12" s="2">
        <v>45117</v>
      </c>
      <c r="C12" s="3">
        <v>0.47806712962962966</v>
      </c>
      <c r="D12" s="1">
        <v>218.2</v>
      </c>
      <c r="E12" s="1">
        <v>8.6</v>
      </c>
      <c r="F12" s="1">
        <v>13.5</v>
      </c>
      <c r="G12" s="1">
        <v>27.7</v>
      </c>
      <c r="H12" s="1">
        <v>27.4</v>
      </c>
      <c r="I12" s="1">
        <v>27.5</v>
      </c>
      <c r="J12" s="1">
        <v>35</v>
      </c>
      <c r="K12" s="1">
        <v>1.3</v>
      </c>
      <c r="L12" s="1">
        <v>11.663</v>
      </c>
      <c r="M12" s="1">
        <f t="shared" si="0"/>
        <v>45.5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32">
      <c r="A13" s="1">
        <f t="shared" si="1"/>
        <v>0.19999999999999998</v>
      </c>
      <c r="B13" s="2">
        <v>45117</v>
      </c>
      <c r="C13" s="3">
        <v>0.47876157407407405</v>
      </c>
      <c r="D13" s="1">
        <v>218.8</v>
      </c>
      <c r="E13" s="1">
        <v>8.6</v>
      </c>
      <c r="F13" s="1">
        <v>14.6</v>
      </c>
      <c r="G13" s="1">
        <v>27.7</v>
      </c>
      <c r="H13" s="1">
        <v>27.9</v>
      </c>
      <c r="I13" s="1">
        <v>27.4</v>
      </c>
      <c r="J13" s="1">
        <v>35</v>
      </c>
      <c r="K13" s="1">
        <v>1.4</v>
      </c>
      <c r="L13" s="1">
        <v>11.664999999999999</v>
      </c>
      <c r="M13" s="1">
        <f t="shared" si="0"/>
        <v>49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32">
      <c r="A14" s="1">
        <f t="shared" si="1"/>
        <v>0.21666666666666665</v>
      </c>
      <c r="B14" s="2">
        <v>45117</v>
      </c>
      <c r="C14" s="3">
        <v>0.47945601851851855</v>
      </c>
      <c r="D14" s="1">
        <v>218.8</v>
      </c>
      <c r="E14" s="1">
        <v>9.1999999999999993</v>
      </c>
      <c r="F14" s="1">
        <v>15.1</v>
      </c>
      <c r="G14" s="1">
        <v>27.8</v>
      </c>
      <c r="H14" s="1">
        <v>27.3</v>
      </c>
      <c r="I14" s="1">
        <v>27.6</v>
      </c>
      <c r="J14" s="1">
        <v>35</v>
      </c>
      <c r="K14" s="1">
        <v>1.4</v>
      </c>
      <c r="L14" s="1">
        <v>11.667</v>
      </c>
      <c r="M14" s="1">
        <f t="shared" si="0"/>
        <v>49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32">
      <c r="A15" s="1">
        <f t="shared" si="1"/>
        <v>0.23333333333333331</v>
      </c>
      <c r="B15" s="2">
        <v>45117</v>
      </c>
      <c r="C15" s="3">
        <v>0.48015046296296293</v>
      </c>
      <c r="D15" s="1">
        <v>218.8</v>
      </c>
      <c r="E15" s="1">
        <v>8.6</v>
      </c>
      <c r="F15" s="1">
        <v>16.2</v>
      </c>
      <c r="G15" s="1">
        <v>27.9</v>
      </c>
      <c r="H15" s="1">
        <v>27.6</v>
      </c>
      <c r="I15" s="1">
        <v>27.7</v>
      </c>
      <c r="J15" s="1">
        <v>35</v>
      </c>
      <c r="K15" s="1">
        <v>1.4</v>
      </c>
      <c r="L15" s="1">
        <v>11.67</v>
      </c>
      <c r="M15" s="1">
        <f t="shared" si="0"/>
        <v>49</v>
      </c>
      <c r="N15" s="1"/>
      <c r="O15" s="1"/>
      <c r="P15" s="1"/>
      <c r="Q15" s="1"/>
      <c r="R15" s="1"/>
      <c r="S15" s="1"/>
      <c r="T15" s="1"/>
      <c r="U15" s="1"/>
      <c r="V15" s="136" t="s">
        <v>139</v>
      </c>
      <c r="W15" s="137" t="s">
        <v>138</v>
      </c>
      <c r="X15" s="1" t="s">
        <v>34</v>
      </c>
      <c r="Y15" s="1" t="s">
        <v>98</v>
      </c>
      <c r="Z15" s="1"/>
      <c r="AA15" s="1" t="s">
        <v>51</v>
      </c>
      <c r="AC15" t="s">
        <v>185</v>
      </c>
      <c r="AD15" t="s">
        <v>186</v>
      </c>
      <c r="AE15" t="s">
        <v>187</v>
      </c>
    </row>
    <row r="16" spans="1:32">
      <c r="A16" s="1">
        <f t="shared" si="1"/>
        <v>0.24999999999999997</v>
      </c>
      <c r="B16" s="2">
        <v>45117</v>
      </c>
      <c r="C16" s="3">
        <v>0.48084490740740743</v>
      </c>
      <c r="D16" s="1">
        <v>218.8</v>
      </c>
      <c r="E16" s="1">
        <v>8.6</v>
      </c>
      <c r="F16" s="1">
        <v>16.8</v>
      </c>
      <c r="G16" s="1">
        <v>28</v>
      </c>
      <c r="H16" s="1">
        <v>27.8</v>
      </c>
      <c r="I16" s="1">
        <v>27.9</v>
      </c>
      <c r="J16" s="1">
        <v>35</v>
      </c>
      <c r="K16" s="1">
        <v>1.4</v>
      </c>
      <c r="L16" s="1">
        <v>11.672000000000001</v>
      </c>
      <c r="M16" s="1">
        <f t="shared" si="0"/>
        <v>49</v>
      </c>
      <c r="N16" s="1"/>
      <c r="O16" s="1"/>
      <c r="P16" s="1"/>
      <c r="Q16" s="1"/>
      <c r="R16" s="1"/>
      <c r="S16" s="1"/>
      <c r="T16" s="1"/>
      <c r="U16" s="1"/>
      <c r="V16" s="135">
        <v>0</v>
      </c>
      <c r="W16" s="138">
        <v>2652</v>
      </c>
      <c r="X16" s="1">
        <f>IFERROR(W16*(60/3600),0)</f>
        <v>44.2</v>
      </c>
      <c r="Y16" s="1">
        <f>IFERROR(V16*X16,0)</f>
        <v>0</v>
      </c>
      <c r="Z16" s="1">
        <f>SUM(Y16:Y51)</f>
        <v>812.99166666666667</v>
      </c>
      <c r="AA16" s="1">
        <f>Z16/1000</f>
        <v>0.81299166666666667</v>
      </c>
      <c r="AC16">
        <v>1</v>
      </c>
      <c r="AD16">
        <f>SUM(M2:M61)</f>
        <v>3398.5</v>
      </c>
      <c r="AE16">
        <f>AD16*60/3600</f>
        <v>56.641666666666666</v>
      </c>
      <c r="AF16">
        <f>SUM(AE16:AE24)</f>
        <v>812.99166666666679</v>
      </c>
    </row>
    <row r="17" spans="1:31">
      <c r="A17" s="1">
        <f t="shared" si="1"/>
        <v>0.26666666666666666</v>
      </c>
      <c r="B17" s="2">
        <v>45117</v>
      </c>
      <c r="C17" s="3">
        <v>0.48153935185185182</v>
      </c>
      <c r="D17" s="1">
        <v>218.8</v>
      </c>
      <c r="E17" s="1">
        <v>8.6</v>
      </c>
      <c r="F17" s="1">
        <v>17.8</v>
      </c>
      <c r="G17" s="1">
        <v>28.2</v>
      </c>
      <c r="H17" s="1">
        <v>27.8</v>
      </c>
      <c r="I17" s="1">
        <v>28</v>
      </c>
      <c r="J17" s="1">
        <v>35</v>
      </c>
      <c r="K17" s="1">
        <v>1.4</v>
      </c>
      <c r="L17" s="1">
        <v>11.673999999999999</v>
      </c>
      <c r="M17" s="1">
        <f t="shared" si="0"/>
        <v>49</v>
      </c>
      <c r="N17" s="1"/>
      <c r="O17" s="1"/>
      <c r="P17" s="1"/>
      <c r="Q17" s="1"/>
      <c r="R17" s="1"/>
      <c r="S17" s="1"/>
      <c r="T17" s="1"/>
      <c r="U17" s="1"/>
      <c r="V17" s="145">
        <v>7</v>
      </c>
      <c r="W17" s="146">
        <v>1</v>
      </c>
      <c r="X17" s="1">
        <f t="shared" ref="X17:X52" si="2">IFERROR(W17*(60/3600),0)</f>
        <v>1.6666666666666666E-2</v>
      </c>
      <c r="Y17" s="1">
        <f>IFERROR(V17*X17,0)</f>
        <v>0.11666666666666667</v>
      </c>
      <c r="AC17">
        <v>2</v>
      </c>
      <c r="AD17">
        <f>SUM(M62:M121)</f>
        <v>5831</v>
      </c>
      <c r="AE17" s="1">
        <f t="shared" ref="AE17:AE24" si="3">AD17*60/3600</f>
        <v>97.183333333333337</v>
      </c>
    </row>
    <row r="18" spans="1:31">
      <c r="A18" s="1">
        <f t="shared" si="1"/>
        <v>0.28333333333333333</v>
      </c>
      <c r="B18" s="2">
        <v>45117</v>
      </c>
      <c r="C18" s="3">
        <v>0.48223379629629631</v>
      </c>
      <c r="D18" s="1">
        <v>219.3</v>
      </c>
      <c r="E18" s="1">
        <v>8.6</v>
      </c>
      <c r="F18" s="1">
        <v>18.399999999999999</v>
      </c>
      <c r="G18" s="1">
        <v>28.2</v>
      </c>
      <c r="H18" s="1">
        <v>28</v>
      </c>
      <c r="I18" s="1">
        <v>28.1</v>
      </c>
      <c r="J18" s="1">
        <v>35</v>
      </c>
      <c r="K18" s="1">
        <v>1.4</v>
      </c>
      <c r="L18" s="1">
        <v>11.677</v>
      </c>
      <c r="M18" s="1">
        <f t="shared" si="0"/>
        <v>49</v>
      </c>
      <c r="N18" s="1"/>
      <c r="O18" s="1"/>
      <c r="P18" s="1"/>
      <c r="Q18" s="1"/>
      <c r="R18" s="1"/>
      <c r="S18" s="1"/>
      <c r="T18" s="1"/>
      <c r="U18" s="1"/>
      <c r="V18" s="145">
        <v>10.5</v>
      </c>
      <c r="W18" s="146">
        <v>1</v>
      </c>
      <c r="X18" s="1">
        <f t="shared" si="2"/>
        <v>1.6666666666666666E-2</v>
      </c>
      <c r="Y18" s="1">
        <f t="shared" ref="Y18:Y52" si="4">IFERROR(V18*X18,0)</f>
        <v>0.17499999999999999</v>
      </c>
      <c r="AC18">
        <v>3</v>
      </c>
      <c r="AD18">
        <f>SUM(M122:M181)</f>
        <v>6933.5</v>
      </c>
      <c r="AE18" s="1">
        <f t="shared" si="3"/>
        <v>115.55833333333334</v>
      </c>
    </row>
    <row r="19" spans="1:31">
      <c r="A19" s="1">
        <f t="shared" si="1"/>
        <v>0.3</v>
      </c>
      <c r="B19" s="2">
        <v>45117</v>
      </c>
      <c r="C19" s="3">
        <v>0.48292824074074076</v>
      </c>
      <c r="D19" s="1">
        <v>219.3</v>
      </c>
      <c r="E19" s="1">
        <v>8.6</v>
      </c>
      <c r="F19" s="1">
        <v>19.5</v>
      </c>
      <c r="G19" s="1">
        <v>28.3</v>
      </c>
      <c r="H19" s="1">
        <v>28.1</v>
      </c>
      <c r="I19" s="1">
        <v>28.2</v>
      </c>
      <c r="J19" s="1">
        <v>35</v>
      </c>
      <c r="K19" s="1">
        <v>1.4</v>
      </c>
      <c r="L19" s="1">
        <v>11.679</v>
      </c>
      <c r="M19" s="1">
        <f t="shared" si="0"/>
        <v>49</v>
      </c>
      <c r="N19" s="1"/>
      <c r="O19" s="1"/>
      <c r="P19" s="1"/>
      <c r="Q19" s="1"/>
      <c r="R19" s="1"/>
      <c r="S19" s="1"/>
      <c r="T19" s="1"/>
      <c r="U19" s="1"/>
      <c r="V19" s="145">
        <v>14</v>
      </c>
      <c r="W19" s="146">
        <v>3</v>
      </c>
      <c r="X19" s="1">
        <f t="shared" si="2"/>
        <v>0.05</v>
      </c>
      <c r="Y19" s="1">
        <f t="shared" si="4"/>
        <v>0.70000000000000007</v>
      </c>
      <c r="AC19">
        <v>4</v>
      </c>
      <c r="AD19">
        <f>SUM(M182:M241)</f>
        <v>7336</v>
      </c>
      <c r="AE19" s="1">
        <f t="shared" si="3"/>
        <v>122.26666666666667</v>
      </c>
    </row>
    <row r="20" spans="1:31">
      <c r="A20" s="1">
        <f t="shared" si="1"/>
        <v>0.31666666666666665</v>
      </c>
      <c r="B20" s="2">
        <v>45117</v>
      </c>
      <c r="C20" s="3">
        <v>0.4836226851851852</v>
      </c>
      <c r="D20" s="1">
        <v>219.3</v>
      </c>
      <c r="E20" s="1">
        <v>8.6</v>
      </c>
      <c r="F20" s="1">
        <v>20</v>
      </c>
      <c r="G20" s="1">
        <v>28.4</v>
      </c>
      <c r="H20" s="1">
        <v>28.2</v>
      </c>
      <c r="I20" s="1">
        <v>28.2</v>
      </c>
      <c r="J20" s="1">
        <v>35</v>
      </c>
      <c r="K20" s="1">
        <v>1.4</v>
      </c>
      <c r="L20" s="1">
        <v>11.680999999999999</v>
      </c>
      <c r="M20" s="1">
        <f t="shared" si="0"/>
        <v>49</v>
      </c>
      <c r="N20" s="1"/>
      <c r="O20" s="1"/>
      <c r="P20" s="1"/>
      <c r="Q20" s="1"/>
      <c r="R20" s="1"/>
      <c r="S20" s="1"/>
      <c r="T20" s="1"/>
      <c r="U20" s="1"/>
      <c r="V20" s="145">
        <v>17.5</v>
      </c>
      <c r="W20" s="146">
        <v>12</v>
      </c>
      <c r="X20" s="1">
        <f t="shared" si="2"/>
        <v>0.2</v>
      </c>
      <c r="Y20" s="1">
        <f t="shared" si="4"/>
        <v>3.5</v>
      </c>
      <c r="AC20">
        <v>5</v>
      </c>
      <c r="AD20">
        <f>SUM(M242:M301)</f>
        <v>7560</v>
      </c>
      <c r="AE20" s="1">
        <f t="shared" si="3"/>
        <v>126</v>
      </c>
    </row>
    <row r="21" spans="1:31">
      <c r="A21" s="1">
        <f t="shared" si="1"/>
        <v>0.33333333333333331</v>
      </c>
      <c r="B21" s="2">
        <v>45117</v>
      </c>
      <c r="C21" s="3">
        <v>0.48431712962962964</v>
      </c>
      <c r="D21" s="1">
        <v>219.3</v>
      </c>
      <c r="E21" s="1">
        <v>8.6</v>
      </c>
      <c r="F21" s="1">
        <v>21.1</v>
      </c>
      <c r="G21" s="1">
        <v>28.5</v>
      </c>
      <c r="H21" s="1">
        <v>28.2</v>
      </c>
      <c r="I21" s="1">
        <v>28.3</v>
      </c>
      <c r="J21" s="1">
        <v>35</v>
      </c>
      <c r="K21" s="1">
        <v>1.4</v>
      </c>
      <c r="L21" s="1">
        <v>11.683999999999999</v>
      </c>
      <c r="M21" s="1">
        <f t="shared" si="0"/>
        <v>49</v>
      </c>
      <c r="N21" s="1"/>
      <c r="O21" s="1"/>
      <c r="P21" s="1"/>
      <c r="Q21" s="1"/>
      <c r="R21" s="1"/>
      <c r="S21" s="1"/>
      <c r="T21" s="1"/>
      <c r="U21" s="1"/>
      <c r="V21" s="145">
        <v>21</v>
      </c>
      <c r="W21" s="146">
        <v>15</v>
      </c>
      <c r="X21" s="1">
        <f t="shared" si="2"/>
        <v>0.25</v>
      </c>
      <c r="Y21" s="1">
        <f t="shared" si="4"/>
        <v>5.25</v>
      </c>
      <c r="AC21">
        <v>6</v>
      </c>
      <c r="AD21">
        <f>SUM(M302:M361)</f>
        <v>7451.5</v>
      </c>
      <c r="AE21" s="1">
        <f t="shared" si="3"/>
        <v>124.19166666666666</v>
      </c>
    </row>
    <row r="22" spans="1:31">
      <c r="A22" s="1">
        <f t="shared" si="1"/>
        <v>0.35</v>
      </c>
      <c r="B22" s="2">
        <v>45117</v>
      </c>
      <c r="C22" s="3">
        <v>0.48501157407407408</v>
      </c>
      <c r="D22" s="1">
        <v>219.3</v>
      </c>
      <c r="E22" s="1">
        <v>8.6</v>
      </c>
      <c r="F22" s="1">
        <v>21.6</v>
      </c>
      <c r="G22" s="1">
        <v>28.6</v>
      </c>
      <c r="H22" s="1">
        <v>28.4</v>
      </c>
      <c r="I22" s="1">
        <v>28.4</v>
      </c>
      <c r="J22" s="1">
        <v>35</v>
      </c>
      <c r="K22" s="1">
        <v>1.4</v>
      </c>
      <c r="L22" s="1">
        <v>11.686</v>
      </c>
      <c r="M22" s="1">
        <f t="shared" si="0"/>
        <v>49</v>
      </c>
      <c r="N22" s="1"/>
      <c r="O22" s="1"/>
      <c r="P22" s="1"/>
      <c r="Q22" s="1"/>
      <c r="R22" s="1"/>
      <c r="S22" s="1"/>
      <c r="T22" s="1"/>
      <c r="U22" s="1"/>
      <c r="V22" s="145">
        <v>24.5</v>
      </c>
      <c r="W22" s="146">
        <v>14</v>
      </c>
      <c r="X22" s="1">
        <f t="shared" si="2"/>
        <v>0.23333333333333334</v>
      </c>
      <c r="Y22" s="1">
        <f t="shared" si="4"/>
        <v>5.7166666666666668</v>
      </c>
      <c r="AC22">
        <v>7</v>
      </c>
      <c r="AD22">
        <f>SUM(M362:M421)</f>
        <v>7252</v>
      </c>
      <c r="AE22" s="1">
        <f t="shared" si="3"/>
        <v>120.86666666666666</v>
      </c>
    </row>
    <row r="23" spans="1:31">
      <c r="A23" s="1">
        <f t="shared" si="1"/>
        <v>0.36666666666666664</v>
      </c>
      <c r="B23" s="2">
        <v>45117</v>
      </c>
      <c r="C23" s="3">
        <v>0.48570601851851852</v>
      </c>
      <c r="D23" s="1">
        <v>219.3</v>
      </c>
      <c r="E23" s="1">
        <v>8.6</v>
      </c>
      <c r="F23" s="1">
        <v>22.7</v>
      </c>
      <c r="G23" s="1">
        <v>28.7</v>
      </c>
      <c r="H23" s="1">
        <v>28.3</v>
      </c>
      <c r="I23" s="1">
        <v>28.5</v>
      </c>
      <c r="J23" s="1">
        <v>35</v>
      </c>
      <c r="K23" s="1">
        <v>1.5</v>
      </c>
      <c r="L23" s="1">
        <v>11.688000000000001</v>
      </c>
      <c r="M23" s="1">
        <f t="shared" si="0"/>
        <v>52.5</v>
      </c>
      <c r="N23" s="1"/>
      <c r="O23" s="1"/>
      <c r="P23" s="1"/>
      <c r="Q23" s="1"/>
      <c r="R23" s="1"/>
      <c r="S23" s="1"/>
      <c r="T23" s="1"/>
      <c r="U23" s="1"/>
      <c r="V23" s="145">
        <v>28</v>
      </c>
      <c r="W23" s="146">
        <v>7</v>
      </c>
      <c r="X23" s="1">
        <f t="shared" si="2"/>
        <v>0.11666666666666667</v>
      </c>
      <c r="Y23" s="1">
        <f t="shared" si="4"/>
        <v>3.2666666666666666</v>
      </c>
      <c r="AC23">
        <v>8</v>
      </c>
      <c r="AD23">
        <f>SUM(M422:M481)</f>
        <v>2758</v>
      </c>
      <c r="AE23" s="1">
        <f t="shared" si="3"/>
        <v>45.966666666666669</v>
      </c>
    </row>
    <row r="24" spans="1:31">
      <c r="A24" s="1">
        <f t="shared" si="1"/>
        <v>0.3833333333333333</v>
      </c>
      <c r="B24" s="2">
        <v>45117</v>
      </c>
      <c r="C24" s="3">
        <v>0.48640046296296297</v>
      </c>
      <c r="D24" s="1">
        <v>219.3</v>
      </c>
      <c r="E24" s="1">
        <v>8.6</v>
      </c>
      <c r="F24" s="1">
        <v>23.2</v>
      </c>
      <c r="G24" s="1">
        <v>28.8</v>
      </c>
      <c r="H24" s="1">
        <v>28.5</v>
      </c>
      <c r="I24" s="1">
        <v>28.6</v>
      </c>
      <c r="J24" s="1">
        <v>35</v>
      </c>
      <c r="K24" s="1">
        <v>1.5</v>
      </c>
      <c r="L24" s="1">
        <v>11.691000000000001</v>
      </c>
      <c r="M24" s="1">
        <f t="shared" si="0"/>
        <v>52.5</v>
      </c>
      <c r="N24" s="1"/>
      <c r="O24" s="1"/>
      <c r="P24" s="1"/>
      <c r="Q24" s="1"/>
      <c r="R24" s="1"/>
      <c r="S24" s="1"/>
      <c r="T24" s="1"/>
      <c r="U24" s="1"/>
      <c r="V24" s="145">
        <v>31.5</v>
      </c>
      <c r="W24" s="146">
        <v>4</v>
      </c>
      <c r="X24" s="1">
        <f t="shared" si="2"/>
        <v>6.6666666666666666E-2</v>
      </c>
      <c r="Y24" s="1">
        <f t="shared" si="4"/>
        <v>2.1</v>
      </c>
      <c r="AC24">
        <v>9</v>
      </c>
      <c r="AD24">
        <f>SUM(M482:M495)</f>
        <v>259</v>
      </c>
      <c r="AE24" s="1">
        <f t="shared" si="3"/>
        <v>4.3166666666666664</v>
      </c>
    </row>
    <row r="25" spans="1:31">
      <c r="A25" s="1">
        <f t="shared" si="1"/>
        <v>0.39999999999999997</v>
      </c>
      <c r="B25" s="2">
        <v>45117</v>
      </c>
      <c r="C25" s="3">
        <v>0.48709490740740741</v>
      </c>
      <c r="D25" s="1">
        <v>219.9</v>
      </c>
      <c r="E25" s="1">
        <v>8.6</v>
      </c>
      <c r="F25" s="1">
        <v>24.3</v>
      </c>
      <c r="G25" s="1">
        <v>28.8</v>
      </c>
      <c r="H25" s="1">
        <v>28.5</v>
      </c>
      <c r="I25" s="1">
        <v>28.6</v>
      </c>
      <c r="J25" s="1">
        <v>35</v>
      </c>
      <c r="K25" s="1">
        <v>1.5</v>
      </c>
      <c r="L25" s="1">
        <v>11.693</v>
      </c>
      <c r="M25" s="1">
        <f t="shared" si="0"/>
        <v>52.5</v>
      </c>
      <c r="N25" s="1"/>
      <c r="O25" s="1"/>
      <c r="P25" s="1"/>
      <c r="Q25" s="1"/>
      <c r="R25" s="1"/>
      <c r="S25" s="1"/>
      <c r="T25" s="1"/>
      <c r="U25" s="1"/>
      <c r="V25" s="145">
        <v>35</v>
      </c>
      <c r="W25" s="146">
        <v>3</v>
      </c>
      <c r="X25" s="1">
        <f t="shared" si="2"/>
        <v>0.05</v>
      </c>
      <c r="Y25" s="1">
        <f t="shared" si="4"/>
        <v>1.75</v>
      </c>
    </row>
    <row r="26" spans="1:31">
      <c r="A26" s="1">
        <f t="shared" si="1"/>
        <v>0.41666666666666663</v>
      </c>
      <c r="B26" s="2">
        <v>45117</v>
      </c>
      <c r="C26" s="3">
        <v>0.48778935185185185</v>
      </c>
      <c r="D26" s="1">
        <v>219.3</v>
      </c>
      <c r="E26" s="1">
        <v>9.1999999999999993</v>
      </c>
      <c r="F26" s="1">
        <v>24.9</v>
      </c>
      <c r="G26" s="1">
        <v>28.9</v>
      </c>
      <c r="H26" s="1">
        <v>28.6</v>
      </c>
      <c r="I26" s="1">
        <v>28.8</v>
      </c>
      <c r="J26" s="1">
        <v>35</v>
      </c>
      <c r="K26" s="1">
        <v>1.5</v>
      </c>
      <c r="L26" s="1">
        <v>11.696</v>
      </c>
      <c r="M26" s="1">
        <f t="shared" si="0"/>
        <v>52.5</v>
      </c>
      <c r="N26" s="1"/>
      <c r="O26" s="1"/>
      <c r="P26" s="1"/>
      <c r="Q26" s="1"/>
      <c r="R26" s="1"/>
      <c r="S26" s="1"/>
      <c r="T26" s="1"/>
      <c r="U26" s="1"/>
      <c r="V26" s="145">
        <v>38.5</v>
      </c>
      <c r="W26" s="146">
        <v>2</v>
      </c>
      <c r="X26" s="1">
        <f t="shared" si="2"/>
        <v>3.3333333333333333E-2</v>
      </c>
      <c r="Y26" s="1">
        <f t="shared" si="4"/>
        <v>1.2833333333333332</v>
      </c>
    </row>
    <row r="27" spans="1:31">
      <c r="A27" s="1">
        <f t="shared" si="1"/>
        <v>0.43333333333333329</v>
      </c>
      <c r="B27" s="2">
        <v>45117</v>
      </c>
      <c r="C27" s="3">
        <v>0.48848379629629629</v>
      </c>
      <c r="D27" s="1">
        <v>219.3</v>
      </c>
      <c r="E27" s="1">
        <v>8.6</v>
      </c>
      <c r="F27" s="1">
        <v>25.9</v>
      </c>
      <c r="G27" s="1">
        <v>29</v>
      </c>
      <c r="H27" s="1">
        <v>28.7</v>
      </c>
      <c r="I27" s="1">
        <v>28.8</v>
      </c>
      <c r="J27" s="1">
        <v>35</v>
      </c>
      <c r="K27" s="1">
        <v>1.6</v>
      </c>
      <c r="L27" s="1">
        <v>11.698</v>
      </c>
      <c r="M27" s="1">
        <f t="shared" si="0"/>
        <v>56</v>
      </c>
      <c r="N27" s="1"/>
      <c r="O27" s="1"/>
      <c r="P27" s="1"/>
      <c r="Q27" s="1"/>
      <c r="R27" s="1"/>
      <c r="S27" s="1"/>
      <c r="T27" s="1"/>
      <c r="U27" s="1"/>
      <c r="V27" s="145">
        <v>42</v>
      </c>
      <c r="W27" s="146">
        <v>4</v>
      </c>
      <c r="X27" s="1">
        <f t="shared" si="2"/>
        <v>6.6666666666666666E-2</v>
      </c>
      <c r="Y27" s="1">
        <f t="shared" si="4"/>
        <v>2.8</v>
      </c>
    </row>
    <row r="28" spans="1:31">
      <c r="A28" s="1">
        <f t="shared" si="1"/>
        <v>0.44999999999999996</v>
      </c>
      <c r="B28" s="2">
        <v>45117</v>
      </c>
      <c r="C28" s="3">
        <v>0.48917824074074073</v>
      </c>
      <c r="D28" s="1">
        <v>219.3</v>
      </c>
      <c r="E28" s="1">
        <v>9.1999999999999993</v>
      </c>
      <c r="F28" s="1">
        <v>27</v>
      </c>
      <c r="G28" s="1">
        <v>29.1</v>
      </c>
      <c r="H28" s="1">
        <v>28.8</v>
      </c>
      <c r="I28" s="1">
        <v>28.8</v>
      </c>
      <c r="J28" s="1">
        <v>35</v>
      </c>
      <c r="K28" s="1">
        <v>1.6</v>
      </c>
      <c r="L28" s="1">
        <v>11.701000000000001</v>
      </c>
      <c r="M28" s="1">
        <f t="shared" si="0"/>
        <v>56</v>
      </c>
      <c r="N28" s="1"/>
      <c r="O28" s="1"/>
      <c r="P28" s="1"/>
      <c r="Q28" s="1"/>
      <c r="R28" s="1"/>
      <c r="S28" s="1"/>
      <c r="T28" s="1"/>
      <c r="U28" s="1"/>
      <c r="V28" s="145">
        <v>45.5</v>
      </c>
      <c r="W28" s="146">
        <v>2</v>
      </c>
      <c r="X28" s="1">
        <f t="shared" si="2"/>
        <v>3.3333333333333333E-2</v>
      </c>
      <c r="Y28" s="1">
        <f t="shared" si="4"/>
        <v>1.5166666666666666</v>
      </c>
    </row>
    <row r="29" spans="1:31">
      <c r="A29" s="1">
        <f t="shared" si="1"/>
        <v>0.46666666666666662</v>
      </c>
      <c r="B29" s="2">
        <v>45117</v>
      </c>
      <c r="C29" s="3">
        <v>0.48987268518518517</v>
      </c>
      <c r="D29" s="1">
        <v>219.3</v>
      </c>
      <c r="E29" s="1">
        <v>9.1999999999999993</v>
      </c>
      <c r="F29" s="1">
        <v>27.6</v>
      </c>
      <c r="G29" s="1">
        <v>29.1</v>
      </c>
      <c r="H29" s="1">
        <v>28.8</v>
      </c>
      <c r="I29" s="1">
        <v>28.8</v>
      </c>
      <c r="J29" s="1">
        <v>35</v>
      </c>
      <c r="K29" s="1">
        <v>1.6</v>
      </c>
      <c r="L29" s="1">
        <v>11.704000000000001</v>
      </c>
      <c r="M29" s="1">
        <f t="shared" si="0"/>
        <v>56</v>
      </c>
      <c r="N29" s="1"/>
      <c r="O29" s="1"/>
      <c r="P29" s="1"/>
      <c r="Q29" s="1"/>
      <c r="R29" s="1"/>
      <c r="S29" s="1"/>
      <c r="T29" s="1"/>
      <c r="U29" s="1"/>
      <c r="V29" s="145">
        <v>49</v>
      </c>
      <c r="W29" s="146">
        <v>10</v>
      </c>
      <c r="X29" s="1">
        <f t="shared" si="2"/>
        <v>0.16666666666666666</v>
      </c>
      <c r="Y29" s="1">
        <f t="shared" si="4"/>
        <v>8.1666666666666661</v>
      </c>
    </row>
    <row r="30" spans="1:31">
      <c r="A30" s="1">
        <f t="shared" si="1"/>
        <v>0.48333333333333328</v>
      </c>
      <c r="B30" s="2">
        <v>45117</v>
      </c>
      <c r="C30" s="3">
        <v>0.49056712962962962</v>
      </c>
      <c r="D30" s="1">
        <v>219.3</v>
      </c>
      <c r="E30" s="1">
        <v>9.1999999999999993</v>
      </c>
      <c r="F30" s="1">
        <v>28.6</v>
      </c>
      <c r="G30" s="1">
        <v>29.1</v>
      </c>
      <c r="H30" s="1">
        <v>28.9</v>
      </c>
      <c r="I30" s="1">
        <v>28.9</v>
      </c>
      <c r="J30" s="1">
        <v>35</v>
      </c>
      <c r="K30" s="1">
        <v>1.6</v>
      </c>
      <c r="L30" s="1">
        <v>11.706</v>
      </c>
      <c r="M30" s="1">
        <f t="shared" si="0"/>
        <v>56</v>
      </c>
      <c r="N30" s="1"/>
      <c r="O30" s="1"/>
      <c r="P30" s="1"/>
      <c r="Q30" s="1"/>
      <c r="R30" s="1"/>
      <c r="S30" s="1"/>
      <c r="T30" s="1"/>
      <c r="U30" s="1"/>
      <c r="V30" s="145">
        <v>52.5</v>
      </c>
      <c r="W30" s="146">
        <v>4</v>
      </c>
      <c r="X30" s="1">
        <f t="shared" si="2"/>
        <v>6.6666666666666666E-2</v>
      </c>
      <c r="Y30" s="1">
        <f t="shared" si="4"/>
        <v>3.5</v>
      </c>
    </row>
    <row r="31" spans="1:31">
      <c r="A31" s="1">
        <f t="shared" si="1"/>
        <v>0.49999999999999994</v>
      </c>
      <c r="B31" s="2">
        <v>45117</v>
      </c>
      <c r="C31" s="3">
        <v>0.49126157407407406</v>
      </c>
      <c r="D31" s="1">
        <v>219.9</v>
      </c>
      <c r="E31" s="1">
        <v>9.1999999999999993</v>
      </c>
      <c r="F31" s="1">
        <v>29.7</v>
      </c>
      <c r="G31" s="1">
        <v>29.2</v>
      </c>
      <c r="H31" s="1">
        <v>29</v>
      </c>
      <c r="I31" s="1">
        <v>29.1</v>
      </c>
      <c r="J31" s="1">
        <v>35</v>
      </c>
      <c r="K31" s="1">
        <v>1.7</v>
      </c>
      <c r="L31" s="1">
        <v>11.709</v>
      </c>
      <c r="M31" s="1">
        <f t="shared" si="0"/>
        <v>59.5</v>
      </c>
      <c r="N31" s="1"/>
      <c r="O31" s="1"/>
      <c r="P31" s="1"/>
      <c r="Q31" s="1"/>
      <c r="R31" s="1"/>
      <c r="S31" s="1"/>
      <c r="T31" s="1"/>
      <c r="U31" s="1"/>
      <c r="V31" s="145">
        <v>56</v>
      </c>
      <c r="W31" s="146">
        <v>4</v>
      </c>
      <c r="X31" s="1">
        <f t="shared" si="2"/>
        <v>6.6666666666666666E-2</v>
      </c>
      <c r="Y31" s="1">
        <f t="shared" si="4"/>
        <v>3.7333333333333334</v>
      </c>
    </row>
    <row r="32" spans="1:31">
      <c r="A32" s="1">
        <f t="shared" si="1"/>
        <v>0.51666666666666661</v>
      </c>
      <c r="B32" s="2">
        <v>45117</v>
      </c>
      <c r="C32" s="3">
        <v>0.4919560185185185</v>
      </c>
      <c r="D32" s="1">
        <v>219.3</v>
      </c>
      <c r="E32" s="1">
        <v>9.1999999999999993</v>
      </c>
      <c r="F32" s="1">
        <v>30.3</v>
      </c>
      <c r="G32" s="1">
        <v>29.3</v>
      </c>
      <c r="H32" s="1">
        <v>29</v>
      </c>
      <c r="I32" s="1">
        <v>29.1</v>
      </c>
      <c r="J32" s="1">
        <v>35</v>
      </c>
      <c r="K32" s="1">
        <v>1.7</v>
      </c>
      <c r="L32" s="1">
        <v>11.712</v>
      </c>
      <c r="M32" s="1">
        <f t="shared" si="0"/>
        <v>59.5</v>
      </c>
      <c r="N32" s="1"/>
      <c r="O32" s="1"/>
      <c r="P32" s="1"/>
      <c r="Q32" s="1"/>
      <c r="R32" s="1"/>
      <c r="S32" s="1"/>
      <c r="T32" s="1"/>
      <c r="U32" s="1"/>
      <c r="V32" s="145">
        <v>59.5</v>
      </c>
      <c r="W32" s="146">
        <v>4</v>
      </c>
      <c r="X32" s="1">
        <f t="shared" si="2"/>
        <v>6.6666666666666666E-2</v>
      </c>
      <c r="Y32" s="1">
        <f t="shared" si="4"/>
        <v>3.9666666666666668</v>
      </c>
    </row>
    <row r="33" spans="1:25">
      <c r="A33" s="1">
        <f t="shared" si="1"/>
        <v>0.53333333333333333</v>
      </c>
      <c r="B33" s="2">
        <v>45117</v>
      </c>
      <c r="C33" s="3">
        <v>0.49266203703703698</v>
      </c>
      <c r="D33" s="1">
        <v>219.3</v>
      </c>
      <c r="E33" s="1">
        <v>9.1999999999999993</v>
      </c>
      <c r="F33" s="1">
        <v>31.4</v>
      </c>
      <c r="G33" s="1">
        <v>29.4</v>
      </c>
      <c r="H33" s="1">
        <v>29.1</v>
      </c>
      <c r="I33" s="1">
        <v>29.1</v>
      </c>
      <c r="J33" s="1">
        <v>35</v>
      </c>
      <c r="K33" s="1">
        <v>1.7</v>
      </c>
      <c r="L33" s="1">
        <v>11.715</v>
      </c>
      <c r="M33" s="1">
        <f t="shared" si="0"/>
        <v>59.5</v>
      </c>
      <c r="N33" s="1"/>
      <c r="O33" s="1"/>
      <c r="P33" s="1"/>
      <c r="Q33" s="1"/>
      <c r="R33" s="1"/>
      <c r="S33" s="1"/>
      <c r="T33" s="1"/>
      <c r="U33" s="1"/>
      <c r="V33" s="145">
        <v>63</v>
      </c>
      <c r="W33" s="146">
        <v>4</v>
      </c>
      <c r="X33" s="1">
        <f t="shared" si="2"/>
        <v>6.6666666666666666E-2</v>
      </c>
      <c r="Y33" s="1">
        <f t="shared" si="4"/>
        <v>4.2</v>
      </c>
    </row>
    <row r="34" spans="1:25">
      <c r="A34" s="1">
        <f t="shared" si="1"/>
        <v>0.55000000000000004</v>
      </c>
      <c r="B34" s="2">
        <v>45117</v>
      </c>
      <c r="C34" s="3">
        <v>0.49335648148148148</v>
      </c>
      <c r="D34" s="1">
        <v>219.3</v>
      </c>
      <c r="E34" s="1">
        <v>9.1999999999999993</v>
      </c>
      <c r="F34" s="1">
        <v>32.4</v>
      </c>
      <c r="G34" s="1">
        <v>29.5</v>
      </c>
      <c r="H34" s="1">
        <v>29.1</v>
      </c>
      <c r="I34" s="1">
        <v>29.2</v>
      </c>
      <c r="J34" s="1">
        <v>35</v>
      </c>
      <c r="K34" s="1">
        <v>1.7</v>
      </c>
      <c r="L34" s="1">
        <v>11.718</v>
      </c>
      <c r="M34" s="1">
        <f t="shared" si="0"/>
        <v>59.5</v>
      </c>
      <c r="N34" s="1"/>
      <c r="O34" s="1"/>
      <c r="P34" s="1"/>
      <c r="Q34" s="1"/>
      <c r="R34" s="1"/>
      <c r="S34" s="1"/>
      <c r="T34" s="1"/>
      <c r="U34" s="1"/>
      <c r="V34" s="145">
        <v>66.5</v>
      </c>
      <c r="W34" s="146">
        <v>6</v>
      </c>
      <c r="X34" s="1">
        <f t="shared" si="2"/>
        <v>0.1</v>
      </c>
      <c r="Y34" s="1">
        <f t="shared" si="4"/>
        <v>6.65</v>
      </c>
    </row>
    <row r="35" spans="1:25">
      <c r="A35" s="1">
        <f t="shared" si="1"/>
        <v>0.56666666666666676</v>
      </c>
      <c r="B35" s="2">
        <v>45117</v>
      </c>
      <c r="C35" s="3">
        <v>0.49405092592592598</v>
      </c>
      <c r="D35" s="1">
        <v>219.9</v>
      </c>
      <c r="E35" s="1">
        <v>9.1999999999999993</v>
      </c>
      <c r="F35" s="1">
        <v>33</v>
      </c>
      <c r="G35" s="1">
        <v>29.4</v>
      </c>
      <c r="H35" s="1">
        <v>29.1</v>
      </c>
      <c r="I35" s="1">
        <v>29.3</v>
      </c>
      <c r="J35" s="1">
        <v>35</v>
      </c>
      <c r="K35" s="1">
        <v>1.8</v>
      </c>
      <c r="L35" s="1">
        <v>11.721</v>
      </c>
      <c r="M35" s="1">
        <f t="shared" si="0"/>
        <v>63</v>
      </c>
      <c r="N35" s="1"/>
      <c r="O35" s="1"/>
      <c r="P35" s="1"/>
      <c r="Q35" s="1"/>
      <c r="R35" s="1"/>
      <c r="S35" s="1"/>
      <c r="T35" s="1"/>
      <c r="U35" s="1"/>
      <c r="V35" s="145">
        <v>70</v>
      </c>
      <c r="W35" s="146">
        <v>5</v>
      </c>
      <c r="X35" s="1">
        <f t="shared" si="2"/>
        <v>8.3333333333333329E-2</v>
      </c>
      <c r="Y35" s="1">
        <f t="shared" si="4"/>
        <v>5.833333333333333</v>
      </c>
    </row>
    <row r="36" spans="1:25">
      <c r="A36" s="1">
        <f t="shared" si="1"/>
        <v>0.58333333333333348</v>
      </c>
      <c r="B36" s="2">
        <v>45117</v>
      </c>
      <c r="C36" s="3">
        <v>0.49474537037037036</v>
      </c>
      <c r="D36" s="1">
        <v>219.3</v>
      </c>
      <c r="E36" s="1">
        <v>9.1999999999999993</v>
      </c>
      <c r="F36" s="1">
        <v>34.1</v>
      </c>
      <c r="G36" s="1">
        <v>29.5</v>
      </c>
      <c r="H36" s="1">
        <v>29.1</v>
      </c>
      <c r="I36" s="1">
        <v>29.4</v>
      </c>
      <c r="J36" s="1">
        <v>35</v>
      </c>
      <c r="K36" s="1">
        <v>1.8</v>
      </c>
      <c r="L36" s="1">
        <v>11.724</v>
      </c>
      <c r="M36" s="1">
        <f t="shared" si="0"/>
        <v>63</v>
      </c>
      <c r="N36" s="1"/>
      <c r="O36" s="1"/>
      <c r="P36" s="1"/>
      <c r="Q36" s="1"/>
      <c r="R36" s="1"/>
      <c r="S36" s="1"/>
      <c r="T36" s="1"/>
      <c r="U36" s="1"/>
      <c r="V36" s="145">
        <v>73.5</v>
      </c>
      <c r="W36" s="146">
        <v>6</v>
      </c>
      <c r="X36" s="1">
        <f t="shared" si="2"/>
        <v>0.1</v>
      </c>
      <c r="Y36" s="1">
        <f t="shared" si="4"/>
        <v>7.3500000000000005</v>
      </c>
    </row>
    <row r="37" spans="1:25">
      <c r="A37" s="1">
        <f t="shared" si="1"/>
        <v>0.6000000000000002</v>
      </c>
      <c r="B37" s="2">
        <v>45117</v>
      </c>
      <c r="C37" s="3">
        <v>0.49543981481481486</v>
      </c>
      <c r="D37" s="1">
        <v>219.9</v>
      </c>
      <c r="E37" s="1">
        <v>9.1999999999999993</v>
      </c>
      <c r="F37" s="1">
        <v>35.1</v>
      </c>
      <c r="G37" s="1">
        <v>29.5</v>
      </c>
      <c r="H37" s="1">
        <v>29.3</v>
      </c>
      <c r="I37" s="1">
        <v>29.3</v>
      </c>
      <c r="J37" s="1">
        <v>35</v>
      </c>
      <c r="K37" s="1">
        <v>1.8</v>
      </c>
      <c r="L37" s="1">
        <v>11.727</v>
      </c>
      <c r="M37" s="1">
        <f t="shared" si="0"/>
        <v>63</v>
      </c>
      <c r="N37" s="1"/>
      <c r="O37" s="1"/>
      <c r="P37" s="1"/>
      <c r="Q37" s="1"/>
      <c r="R37" s="1"/>
      <c r="S37" s="1"/>
      <c r="T37" s="1"/>
      <c r="U37" s="1"/>
      <c r="V37" s="145">
        <v>77</v>
      </c>
      <c r="W37" s="146">
        <v>5</v>
      </c>
      <c r="X37" s="1">
        <f t="shared" si="2"/>
        <v>8.3333333333333329E-2</v>
      </c>
      <c r="Y37" s="1">
        <f t="shared" si="4"/>
        <v>6.4166666666666661</v>
      </c>
    </row>
    <row r="38" spans="1:25">
      <c r="A38" s="1">
        <f t="shared" si="1"/>
        <v>0.61666666666666692</v>
      </c>
      <c r="B38" s="2">
        <v>45117</v>
      </c>
      <c r="C38" s="3">
        <v>0.49613425925925925</v>
      </c>
      <c r="D38" s="1">
        <v>219.3</v>
      </c>
      <c r="E38" s="1">
        <v>9.1999999999999993</v>
      </c>
      <c r="F38" s="1">
        <v>36.200000000000003</v>
      </c>
      <c r="G38" s="1">
        <v>29.6</v>
      </c>
      <c r="H38" s="1">
        <v>29.3</v>
      </c>
      <c r="I38" s="1">
        <v>29.4</v>
      </c>
      <c r="J38" s="1">
        <v>35</v>
      </c>
      <c r="K38" s="1">
        <v>1.8</v>
      </c>
      <c r="L38" s="1">
        <v>11.73</v>
      </c>
      <c r="M38" s="1">
        <f t="shared" si="0"/>
        <v>63</v>
      </c>
      <c r="N38" s="1"/>
      <c r="O38" s="1"/>
      <c r="P38" s="1"/>
      <c r="Q38" s="1"/>
      <c r="R38" s="1"/>
      <c r="S38" s="1"/>
      <c r="T38" s="1"/>
      <c r="U38" s="1"/>
      <c r="V38" s="145">
        <v>80.5</v>
      </c>
      <c r="W38" s="146">
        <v>6</v>
      </c>
      <c r="X38" s="1">
        <f t="shared" si="2"/>
        <v>0.1</v>
      </c>
      <c r="Y38" s="1">
        <f t="shared" si="4"/>
        <v>8.0500000000000007</v>
      </c>
    </row>
    <row r="39" spans="1:25">
      <c r="A39" s="1">
        <f t="shared" si="1"/>
        <v>0.63333333333333364</v>
      </c>
      <c r="B39" s="2">
        <v>45117</v>
      </c>
      <c r="C39" s="3">
        <v>0.49682870370370374</v>
      </c>
      <c r="D39" s="1">
        <v>219.3</v>
      </c>
      <c r="E39" s="1">
        <v>9.1999999999999993</v>
      </c>
      <c r="F39" s="1">
        <v>37.299999999999997</v>
      </c>
      <c r="G39" s="1">
        <v>29.7</v>
      </c>
      <c r="H39" s="1">
        <v>29.3</v>
      </c>
      <c r="I39" s="1">
        <v>29.6</v>
      </c>
      <c r="J39" s="1">
        <v>35</v>
      </c>
      <c r="K39" s="1">
        <v>1.9</v>
      </c>
      <c r="L39" s="1">
        <v>11.733000000000001</v>
      </c>
      <c r="M39" s="1">
        <f t="shared" si="0"/>
        <v>66.5</v>
      </c>
      <c r="N39" s="1"/>
      <c r="O39" s="1"/>
      <c r="P39" s="1"/>
      <c r="Q39" s="1"/>
      <c r="R39" s="1"/>
      <c r="S39" s="1"/>
      <c r="T39" s="1"/>
      <c r="U39" s="1"/>
      <c r="V39" s="145">
        <v>84</v>
      </c>
      <c r="W39" s="146">
        <v>8</v>
      </c>
      <c r="X39" s="1">
        <f t="shared" si="2"/>
        <v>0.13333333333333333</v>
      </c>
      <c r="Y39" s="1">
        <f t="shared" si="4"/>
        <v>11.2</v>
      </c>
    </row>
    <row r="40" spans="1:25">
      <c r="A40" s="1">
        <f t="shared" si="1"/>
        <v>0.65000000000000036</v>
      </c>
      <c r="B40" s="2">
        <v>45117</v>
      </c>
      <c r="C40" s="3">
        <v>0.49752314814814813</v>
      </c>
      <c r="D40" s="1">
        <v>218.8</v>
      </c>
      <c r="E40" s="1">
        <v>9.6999999999999993</v>
      </c>
      <c r="F40" s="1">
        <v>37.799999999999997</v>
      </c>
      <c r="G40" s="1">
        <v>29.8</v>
      </c>
      <c r="H40" s="1">
        <v>29.4</v>
      </c>
      <c r="I40" s="1">
        <v>29.6</v>
      </c>
      <c r="J40" s="1">
        <v>35</v>
      </c>
      <c r="K40" s="1">
        <v>1.9</v>
      </c>
      <c r="L40" s="1">
        <v>11.736000000000001</v>
      </c>
      <c r="M40" s="1">
        <f t="shared" si="0"/>
        <v>66.5</v>
      </c>
      <c r="N40" s="1"/>
      <c r="O40" s="1"/>
      <c r="P40" s="1"/>
      <c r="Q40" s="1"/>
      <c r="R40" s="1"/>
      <c r="S40" s="1"/>
      <c r="T40" s="1"/>
      <c r="U40" s="1"/>
      <c r="V40" s="145">
        <v>87.5</v>
      </c>
      <c r="W40" s="146">
        <v>6</v>
      </c>
      <c r="X40" s="1">
        <f t="shared" si="2"/>
        <v>0.1</v>
      </c>
      <c r="Y40" s="1">
        <f t="shared" si="4"/>
        <v>8.75</v>
      </c>
    </row>
    <row r="41" spans="1:25">
      <c r="A41" s="1">
        <f t="shared" si="1"/>
        <v>0.66666666666666707</v>
      </c>
      <c r="B41" s="2">
        <v>45117</v>
      </c>
      <c r="C41" s="3">
        <v>0.49821759259259263</v>
      </c>
      <c r="D41" s="1">
        <v>218.8</v>
      </c>
      <c r="E41" s="1">
        <v>9.1999999999999993</v>
      </c>
      <c r="F41" s="1">
        <v>38.9</v>
      </c>
      <c r="G41" s="1">
        <v>29.8</v>
      </c>
      <c r="H41" s="1">
        <v>29.4</v>
      </c>
      <c r="I41" s="1">
        <v>29.7</v>
      </c>
      <c r="J41" s="1">
        <v>35</v>
      </c>
      <c r="K41" s="1">
        <v>1.9</v>
      </c>
      <c r="L41" s="1">
        <v>11.739000000000001</v>
      </c>
      <c r="M41" s="1">
        <f t="shared" si="0"/>
        <v>66.5</v>
      </c>
      <c r="N41" s="1"/>
      <c r="O41" s="1"/>
      <c r="P41" s="1"/>
      <c r="Q41" s="1"/>
      <c r="R41" s="1"/>
      <c r="S41" s="1"/>
      <c r="T41" s="1"/>
      <c r="U41" s="1"/>
      <c r="V41" s="145">
        <v>91</v>
      </c>
      <c r="W41" s="146">
        <v>7</v>
      </c>
      <c r="X41" s="1">
        <f t="shared" si="2"/>
        <v>0.11666666666666667</v>
      </c>
      <c r="Y41" s="1">
        <f t="shared" si="4"/>
        <v>10.616666666666667</v>
      </c>
    </row>
    <row r="42" spans="1:25">
      <c r="A42" s="1">
        <f t="shared" si="1"/>
        <v>0.68333333333333379</v>
      </c>
      <c r="B42" s="2">
        <v>45117</v>
      </c>
      <c r="C42" s="3">
        <v>0.49891203703703701</v>
      </c>
      <c r="D42" s="1">
        <v>218.8</v>
      </c>
      <c r="E42" s="1">
        <v>9.1999999999999993</v>
      </c>
      <c r="F42" s="1">
        <v>40</v>
      </c>
      <c r="G42" s="1">
        <v>29.9</v>
      </c>
      <c r="H42" s="1">
        <v>29.5</v>
      </c>
      <c r="I42" s="1">
        <v>29.6</v>
      </c>
      <c r="J42" s="1">
        <v>35</v>
      </c>
      <c r="K42" s="1">
        <v>1.9</v>
      </c>
      <c r="L42" s="1">
        <v>11.742000000000001</v>
      </c>
      <c r="M42" s="1">
        <f t="shared" si="0"/>
        <v>66.5</v>
      </c>
      <c r="N42" s="1"/>
      <c r="O42" s="1"/>
      <c r="P42" s="1"/>
      <c r="Q42" s="1"/>
      <c r="R42" s="1"/>
      <c r="S42" s="1"/>
      <c r="T42" s="1"/>
      <c r="U42" s="1"/>
      <c r="V42" s="145">
        <v>94.5</v>
      </c>
      <c r="W42" s="146">
        <v>9</v>
      </c>
      <c r="X42" s="1">
        <f t="shared" si="2"/>
        <v>0.15</v>
      </c>
      <c r="Y42" s="1">
        <f t="shared" si="4"/>
        <v>14.174999999999999</v>
      </c>
    </row>
    <row r="43" spans="1:25">
      <c r="A43" s="1">
        <f t="shared" si="1"/>
        <v>0.70000000000000051</v>
      </c>
      <c r="B43" s="2">
        <v>45117</v>
      </c>
      <c r="C43" s="3">
        <v>0.49960648148148151</v>
      </c>
      <c r="D43" s="1">
        <v>219.3</v>
      </c>
      <c r="E43" s="1">
        <v>9.1999999999999993</v>
      </c>
      <c r="F43" s="1">
        <v>41.1</v>
      </c>
      <c r="G43" s="1">
        <v>29.9</v>
      </c>
      <c r="H43" s="1">
        <v>29.7</v>
      </c>
      <c r="I43" s="1">
        <v>29.7</v>
      </c>
      <c r="J43" s="1">
        <v>35</v>
      </c>
      <c r="K43" s="1">
        <v>1.9</v>
      </c>
      <c r="L43" s="1">
        <v>11.744999999999999</v>
      </c>
      <c r="M43" s="1">
        <f t="shared" si="0"/>
        <v>66.5</v>
      </c>
      <c r="N43" s="1"/>
      <c r="O43" s="1"/>
      <c r="P43" s="1"/>
      <c r="Q43" s="1"/>
      <c r="R43" s="1"/>
      <c r="S43" s="1"/>
      <c r="T43" s="1"/>
      <c r="U43" s="1"/>
      <c r="V43" s="145">
        <v>98</v>
      </c>
      <c r="W43" s="146">
        <v>8</v>
      </c>
      <c r="X43" s="1">
        <f t="shared" si="2"/>
        <v>0.13333333333333333</v>
      </c>
      <c r="Y43" s="1">
        <f t="shared" si="4"/>
        <v>13.066666666666666</v>
      </c>
    </row>
    <row r="44" spans="1:25">
      <c r="A44" s="1">
        <f t="shared" si="1"/>
        <v>0.71666666666666723</v>
      </c>
      <c r="B44" s="2">
        <v>45117</v>
      </c>
      <c r="C44" s="3">
        <v>0.5003009259259259</v>
      </c>
      <c r="D44" s="1">
        <v>219.3</v>
      </c>
      <c r="E44" s="1">
        <v>9.1999999999999993</v>
      </c>
      <c r="F44" s="1">
        <v>42.2</v>
      </c>
      <c r="G44" s="1">
        <v>29.9</v>
      </c>
      <c r="H44" s="1">
        <v>29.7</v>
      </c>
      <c r="I44" s="1">
        <v>29.8</v>
      </c>
      <c r="J44" s="1">
        <v>35</v>
      </c>
      <c r="K44" s="1">
        <v>2</v>
      </c>
      <c r="L44" s="1">
        <v>11.749000000000001</v>
      </c>
      <c r="M44" s="1">
        <f t="shared" si="0"/>
        <v>70</v>
      </c>
      <c r="N44" s="1"/>
      <c r="O44" s="1"/>
      <c r="P44" s="1"/>
      <c r="Q44" s="1"/>
      <c r="R44" s="1"/>
      <c r="S44" s="1"/>
      <c r="T44" s="1"/>
      <c r="U44" s="1"/>
      <c r="V44" s="145">
        <v>101.5</v>
      </c>
      <c r="W44" s="146">
        <v>8</v>
      </c>
      <c r="X44" s="1">
        <f t="shared" si="2"/>
        <v>0.13333333333333333</v>
      </c>
      <c r="Y44" s="1">
        <f t="shared" si="4"/>
        <v>13.533333333333333</v>
      </c>
    </row>
    <row r="45" spans="1:25">
      <c r="A45" s="1">
        <f t="shared" si="1"/>
        <v>0.73333333333333395</v>
      </c>
      <c r="B45" s="2">
        <v>45117</v>
      </c>
      <c r="C45" s="3">
        <v>0.50099537037037034</v>
      </c>
      <c r="D45" s="1">
        <v>218.8</v>
      </c>
      <c r="E45" s="1">
        <v>9.1999999999999993</v>
      </c>
      <c r="F45" s="1">
        <v>43.2</v>
      </c>
      <c r="G45" s="1">
        <v>30</v>
      </c>
      <c r="H45" s="1">
        <v>29.8</v>
      </c>
      <c r="I45" s="1">
        <v>29.8</v>
      </c>
      <c r="J45" s="1">
        <v>35</v>
      </c>
      <c r="K45" s="1">
        <v>2</v>
      </c>
      <c r="L45" s="1">
        <v>11.752000000000001</v>
      </c>
      <c r="M45" s="1">
        <f t="shared" si="0"/>
        <v>70</v>
      </c>
      <c r="N45" s="1"/>
      <c r="O45" s="1"/>
      <c r="P45" s="1"/>
      <c r="Q45" s="1"/>
      <c r="R45" s="1"/>
      <c r="S45" s="1"/>
      <c r="T45" s="1"/>
      <c r="U45" s="1"/>
      <c r="V45" s="145">
        <v>105</v>
      </c>
      <c r="W45" s="146">
        <v>9</v>
      </c>
      <c r="X45" s="1">
        <f t="shared" si="2"/>
        <v>0.15</v>
      </c>
      <c r="Y45" s="1">
        <f t="shared" si="4"/>
        <v>15.75</v>
      </c>
    </row>
    <row r="46" spans="1:25">
      <c r="A46" s="1">
        <f t="shared" si="1"/>
        <v>0.75000000000000067</v>
      </c>
      <c r="B46" s="2">
        <v>45117</v>
      </c>
      <c r="C46" s="3">
        <v>0.50168981481481478</v>
      </c>
      <c r="D46" s="1">
        <v>218.8</v>
      </c>
      <c r="E46" s="1">
        <v>9.6999999999999993</v>
      </c>
      <c r="F46" s="1">
        <v>43.8</v>
      </c>
      <c r="G46" s="1">
        <v>30.1</v>
      </c>
      <c r="H46" s="1">
        <v>29.8</v>
      </c>
      <c r="I46" s="1">
        <v>29.9</v>
      </c>
      <c r="J46" s="1">
        <v>35</v>
      </c>
      <c r="K46" s="1">
        <v>2</v>
      </c>
      <c r="L46" s="1">
        <v>11.755000000000001</v>
      </c>
      <c r="M46" s="1">
        <f t="shared" si="0"/>
        <v>70</v>
      </c>
      <c r="N46" s="1"/>
      <c r="O46" s="1"/>
      <c r="P46" s="1"/>
      <c r="Q46" s="1"/>
      <c r="R46" s="1"/>
      <c r="S46" s="1"/>
      <c r="T46" s="1"/>
      <c r="U46" s="1"/>
      <c r="V46" s="145">
        <v>108.5</v>
      </c>
      <c r="W46" s="146">
        <v>15</v>
      </c>
      <c r="X46" s="1">
        <f t="shared" si="2"/>
        <v>0.25</v>
      </c>
      <c r="Y46" s="1">
        <f t="shared" si="4"/>
        <v>27.125</v>
      </c>
    </row>
    <row r="47" spans="1:25">
      <c r="A47" s="1">
        <f t="shared" si="1"/>
        <v>0.76666666666666738</v>
      </c>
      <c r="B47" s="2">
        <v>45117</v>
      </c>
      <c r="C47" s="3">
        <v>0.50238425925925922</v>
      </c>
      <c r="D47" s="1">
        <v>218.2</v>
      </c>
      <c r="E47" s="1">
        <v>9.1999999999999993</v>
      </c>
      <c r="F47" s="1">
        <v>44.9</v>
      </c>
      <c r="G47" s="1">
        <v>30.2</v>
      </c>
      <c r="H47" s="1">
        <v>29.8</v>
      </c>
      <c r="I47" s="1">
        <v>30</v>
      </c>
      <c r="J47" s="1">
        <v>35</v>
      </c>
      <c r="K47" s="1">
        <v>2</v>
      </c>
      <c r="L47" s="1">
        <v>11.759</v>
      </c>
      <c r="M47" s="1">
        <f t="shared" si="0"/>
        <v>70</v>
      </c>
      <c r="N47" s="1"/>
      <c r="O47" s="1"/>
      <c r="P47" s="1"/>
      <c r="Q47" s="1"/>
      <c r="R47" s="1"/>
      <c r="S47" s="1"/>
      <c r="T47" s="1"/>
      <c r="U47" s="1"/>
      <c r="V47" s="145">
        <v>112</v>
      </c>
      <c r="W47" s="146">
        <v>21</v>
      </c>
      <c r="X47" s="1">
        <f t="shared" si="2"/>
        <v>0.35</v>
      </c>
      <c r="Y47" s="1">
        <f t="shared" si="4"/>
        <v>39.199999999999996</v>
      </c>
    </row>
    <row r="48" spans="1:25">
      <c r="A48" s="1">
        <f t="shared" si="1"/>
        <v>0.7833333333333341</v>
      </c>
      <c r="B48" s="2">
        <v>45117</v>
      </c>
      <c r="C48" s="3">
        <v>0.50307870370370367</v>
      </c>
      <c r="D48" s="1">
        <v>218.2</v>
      </c>
      <c r="E48" s="1">
        <v>9.6999999999999993</v>
      </c>
      <c r="F48" s="1">
        <v>45.9</v>
      </c>
      <c r="G48" s="1">
        <v>30.2</v>
      </c>
      <c r="H48" s="1">
        <v>29.9</v>
      </c>
      <c r="I48" s="1">
        <v>30</v>
      </c>
      <c r="J48" s="1">
        <v>35</v>
      </c>
      <c r="K48" s="1">
        <v>2</v>
      </c>
      <c r="L48" s="1">
        <v>11.762</v>
      </c>
      <c r="M48" s="1">
        <f t="shared" si="0"/>
        <v>70</v>
      </c>
      <c r="N48" s="1"/>
      <c r="O48" s="1"/>
      <c r="P48" s="1"/>
      <c r="Q48" s="1"/>
      <c r="R48" s="1"/>
      <c r="S48" s="1"/>
      <c r="T48" s="1"/>
      <c r="U48" s="1"/>
      <c r="V48" s="145">
        <v>115.5</v>
      </c>
      <c r="W48" s="146">
        <v>28</v>
      </c>
      <c r="X48" s="1">
        <f t="shared" si="2"/>
        <v>0.46666666666666667</v>
      </c>
      <c r="Y48" s="1">
        <f t="shared" si="4"/>
        <v>53.9</v>
      </c>
    </row>
    <row r="49" spans="1:25">
      <c r="A49" s="1">
        <f t="shared" si="1"/>
        <v>0.80000000000000082</v>
      </c>
      <c r="B49" s="2">
        <v>45117</v>
      </c>
      <c r="C49" s="3">
        <v>0.50377314814814811</v>
      </c>
      <c r="D49" s="1">
        <v>218.8</v>
      </c>
      <c r="E49" s="1">
        <v>9.6999999999999993</v>
      </c>
      <c r="F49" s="1">
        <v>47</v>
      </c>
      <c r="G49" s="1">
        <v>30.3</v>
      </c>
      <c r="H49" s="1">
        <v>29.8</v>
      </c>
      <c r="I49" s="1">
        <v>30</v>
      </c>
      <c r="J49" s="1">
        <v>35</v>
      </c>
      <c r="K49" s="1">
        <v>2.1</v>
      </c>
      <c r="L49" s="1">
        <v>11.766</v>
      </c>
      <c r="M49" s="1">
        <f t="shared" si="0"/>
        <v>73.5</v>
      </c>
      <c r="V49" s="145">
        <v>119</v>
      </c>
      <c r="W49" s="146">
        <v>48</v>
      </c>
      <c r="X49" s="1">
        <f t="shared" si="2"/>
        <v>0.8</v>
      </c>
      <c r="Y49" s="1">
        <f t="shared" si="4"/>
        <v>95.2</v>
      </c>
    </row>
    <row r="50" spans="1:25">
      <c r="A50" s="1">
        <f t="shared" si="1"/>
        <v>0.81666666666666754</v>
      </c>
      <c r="B50" s="2">
        <v>45117</v>
      </c>
      <c r="C50" s="3">
        <v>0.50446759259259266</v>
      </c>
      <c r="D50" s="1">
        <v>218.8</v>
      </c>
      <c r="E50" s="1">
        <v>9.1999999999999993</v>
      </c>
      <c r="F50" s="1">
        <v>48.1</v>
      </c>
      <c r="G50" s="1">
        <v>30.2</v>
      </c>
      <c r="H50" s="1">
        <v>30</v>
      </c>
      <c r="I50" s="1">
        <v>30.1</v>
      </c>
      <c r="J50" s="1">
        <v>35</v>
      </c>
      <c r="K50" s="1">
        <v>2.1</v>
      </c>
      <c r="L50" s="1">
        <v>11.769</v>
      </c>
      <c r="M50" s="1">
        <f t="shared" si="0"/>
        <v>73.5</v>
      </c>
      <c r="V50" s="145">
        <v>122.5</v>
      </c>
      <c r="W50" s="146">
        <v>104</v>
      </c>
      <c r="X50" s="1">
        <f t="shared" si="2"/>
        <v>1.7333333333333334</v>
      </c>
      <c r="Y50" s="1">
        <f t="shared" si="4"/>
        <v>212.33333333333334</v>
      </c>
    </row>
    <row r="51" spans="1:25">
      <c r="A51" s="1">
        <f t="shared" si="1"/>
        <v>0.83333333333333426</v>
      </c>
      <c r="B51" s="2">
        <v>45117</v>
      </c>
      <c r="C51" s="3">
        <v>0.50516203703703699</v>
      </c>
      <c r="D51" s="1">
        <v>218.2</v>
      </c>
      <c r="E51" s="1">
        <v>9.6999999999999993</v>
      </c>
      <c r="F51" s="1">
        <v>49.2</v>
      </c>
      <c r="G51" s="1">
        <v>30.4</v>
      </c>
      <c r="H51" s="1">
        <v>30</v>
      </c>
      <c r="I51" s="1">
        <v>30.1</v>
      </c>
      <c r="J51" s="1">
        <v>35</v>
      </c>
      <c r="K51" s="1">
        <v>2.1</v>
      </c>
      <c r="L51" s="1">
        <v>11.773</v>
      </c>
      <c r="M51" s="1">
        <f t="shared" si="0"/>
        <v>73.5</v>
      </c>
      <c r="V51" s="145">
        <v>126</v>
      </c>
      <c r="W51" s="146">
        <v>101</v>
      </c>
      <c r="X51" s="1">
        <f t="shared" si="2"/>
        <v>1.6833333333333333</v>
      </c>
      <c r="Y51" s="1">
        <f t="shared" si="4"/>
        <v>212.1</v>
      </c>
    </row>
    <row r="52" spans="1:25">
      <c r="A52" s="1">
        <f t="shared" si="1"/>
        <v>0.85000000000000098</v>
      </c>
      <c r="B52" s="2">
        <v>45117</v>
      </c>
      <c r="C52" s="3">
        <v>0.50585648148148155</v>
      </c>
      <c r="D52" s="1">
        <v>218.2</v>
      </c>
      <c r="E52" s="1">
        <v>9.6999999999999993</v>
      </c>
      <c r="F52" s="1">
        <v>50.3</v>
      </c>
      <c r="G52" s="1">
        <v>30.4</v>
      </c>
      <c r="H52" s="1">
        <v>30.1</v>
      </c>
      <c r="I52" s="1">
        <v>30.2</v>
      </c>
      <c r="J52" s="1">
        <v>35</v>
      </c>
      <c r="K52" s="1">
        <v>2.1</v>
      </c>
      <c r="L52" s="1">
        <v>11.776</v>
      </c>
      <c r="M52" s="1">
        <f t="shared" si="0"/>
        <v>73.5</v>
      </c>
      <c r="V52" s="139" t="s">
        <v>137</v>
      </c>
      <c r="W52" s="140"/>
      <c r="X52" s="1">
        <f t="shared" si="2"/>
        <v>0</v>
      </c>
      <c r="Y52" s="1">
        <f t="shared" si="4"/>
        <v>0</v>
      </c>
    </row>
    <row r="53" spans="1:25">
      <c r="A53" s="1">
        <f t="shared" si="1"/>
        <v>0.8666666666666677</v>
      </c>
      <c r="B53" s="2">
        <v>45117</v>
      </c>
      <c r="C53" s="3">
        <v>0.50655092592592588</v>
      </c>
      <c r="D53" s="1">
        <v>217.7</v>
      </c>
      <c r="E53" s="1">
        <v>9.6999999999999993</v>
      </c>
      <c r="F53" s="1">
        <v>51.4</v>
      </c>
      <c r="G53" s="1">
        <v>30.5</v>
      </c>
      <c r="H53" s="1">
        <v>29.9</v>
      </c>
      <c r="I53" s="1">
        <v>30.3</v>
      </c>
      <c r="J53" s="1">
        <v>35</v>
      </c>
      <c r="K53" s="1">
        <v>2.1</v>
      </c>
      <c r="L53" s="1">
        <v>11.78</v>
      </c>
      <c r="M53" s="1">
        <f t="shared" si="0"/>
        <v>73.5</v>
      </c>
    </row>
    <row r="54" spans="1:25">
      <c r="A54" s="1">
        <f t="shared" si="1"/>
        <v>0.88333333333333441</v>
      </c>
      <c r="B54" s="2">
        <v>45117</v>
      </c>
      <c r="C54" s="3">
        <v>0.50724537037037043</v>
      </c>
      <c r="D54" s="1">
        <v>217.7</v>
      </c>
      <c r="E54" s="1">
        <v>9.6999999999999993</v>
      </c>
      <c r="F54" s="1">
        <v>52.4</v>
      </c>
      <c r="G54" s="1">
        <v>30.5</v>
      </c>
      <c r="H54" s="1">
        <v>30.3</v>
      </c>
      <c r="I54" s="1">
        <v>30.3</v>
      </c>
      <c r="J54" s="1">
        <v>35</v>
      </c>
      <c r="K54" s="1">
        <v>2.2000000000000002</v>
      </c>
      <c r="L54" s="1">
        <v>11.782999999999999</v>
      </c>
      <c r="M54" s="1">
        <f t="shared" si="0"/>
        <v>77</v>
      </c>
    </row>
    <row r="55" spans="1:25">
      <c r="A55" s="1">
        <f t="shared" si="1"/>
        <v>0.90000000000000113</v>
      </c>
      <c r="B55" s="2">
        <v>45117</v>
      </c>
      <c r="C55" s="3">
        <v>0.50793981481481476</v>
      </c>
      <c r="D55" s="1">
        <v>217.7</v>
      </c>
      <c r="E55" s="1">
        <v>9.6999999999999993</v>
      </c>
      <c r="F55" s="1">
        <v>53.5</v>
      </c>
      <c r="G55" s="1">
        <v>30.5</v>
      </c>
      <c r="H55" s="1">
        <v>30.3</v>
      </c>
      <c r="I55" s="1">
        <v>30.4</v>
      </c>
      <c r="J55" s="1">
        <v>35</v>
      </c>
      <c r="K55" s="1">
        <v>2.2000000000000002</v>
      </c>
      <c r="L55" s="1">
        <v>11.787000000000001</v>
      </c>
      <c r="M55" s="1">
        <f t="shared" si="0"/>
        <v>77</v>
      </c>
    </row>
    <row r="56" spans="1:25">
      <c r="A56" s="1">
        <f t="shared" si="1"/>
        <v>0.91666666666666785</v>
      </c>
      <c r="B56" s="2">
        <v>45117</v>
      </c>
      <c r="C56" s="3">
        <v>0.50863425925925931</v>
      </c>
      <c r="D56" s="1">
        <v>217.7</v>
      </c>
      <c r="E56" s="1">
        <v>9.6999999999999993</v>
      </c>
      <c r="F56" s="1">
        <v>54.6</v>
      </c>
      <c r="G56" s="1">
        <v>30.5</v>
      </c>
      <c r="H56" s="1">
        <v>30.4</v>
      </c>
      <c r="I56" s="1">
        <v>30.3</v>
      </c>
      <c r="J56" s="1">
        <v>35</v>
      </c>
      <c r="K56" s="1">
        <v>2.2000000000000002</v>
      </c>
      <c r="L56" s="1">
        <v>11.79</v>
      </c>
      <c r="M56" s="1">
        <f t="shared" si="0"/>
        <v>77</v>
      </c>
    </row>
    <row r="57" spans="1:25">
      <c r="A57" s="1">
        <f t="shared" si="1"/>
        <v>0.93333333333333457</v>
      </c>
      <c r="B57" s="2">
        <v>45117</v>
      </c>
      <c r="C57" s="3">
        <v>0.50932870370370364</v>
      </c>
      <c r="D57" s="1">
        <v>217.7</v>
      </c>
      <c r="E57" s="1">
        <v>9.6999999999999993</v>
      </c>
      <c r="F57" s="1">
        <v>55.7</v>
      </c>
      <c r="G57" s="1">
        <v>30.6</v>
      </c>
      <c r="H57" s="1">
        <v>30.4</v>
      </c>
      <c r="I57" s="1">
        <v>30.4</v>
      </c>
      <c r="J57" s="1">
        <v>35</v>
      </c>
      <c r="K57" s="1">
        <v>2.2000000000000002</v>
      </c>
      <c r="L57" s="1">
        <v>11.794</v>
      </c>
      <c r="M57" s="1">
        <f t="shared" si="0"/>
        <v>77</v>
      </c>
    </row>
    <row r="58" spans="1:25">
      <c r="A58" s="1">
        <f t="shared" si="1"/>
        <v>0.95000000000000129</v>
      </c>
      <c r="B58" s="2">
        <v>45117</v>
      </c>
      <c r="C58" s="3">
        <v>0.5100231481481482</v>
      </c>
      <c r="D58" s="1">
        <v>217.1</v>
      </c>
      <c r="E58" s="1">
        <v>9.6999999999999993</v>
      </c>
      <c r="F58" s="1">
        <v>56.8</v>
      </c>
      <c r="G58" s="1">
        <v>30.7</v>
      </c>
      <c r="H58" s="1">
        <v>30.4</v>
      </c>
      <c r="I58" s="1">
        <v>30.5</v>
      </c>
      <c r="J58" s="1">
        <v>35</v>
      </c>
      <c r="K58" s="1">
        <v>2.2000000000000002</v>
      </c>
      <c r="L58" s="1">
        <v>11.798</v>
      </c>
      <c r="M58" s="1">
        <f t="shared" si="0"/>
        <v>77</v>
      </c>
    </row>
    <row r="59" spans="1:25">
      <c r="A59" s="1">
        <f t="shared" si="1"/>
        <v>0.96666666666666801</v>
      </c>
      <c r="B59" s="2">
        <v>45117</v>
      </c>
      <c r="C59" s="3">
        <v>0.51071759259259253</v>
      </c>
      <c r="D59" s="1">
        <v>217.1</v>
      </c>
      <c r="E59" s="1">
        <v>9.6999999999999993</v>
      </c>
      <c r="F59" s="1">
        <v>57.8</v>
      </c>
      <c r="G59" s="1">
        <v>30.8</v>
      </c>
      <c r="H59" s="1">
        <v>30.5</v>
      </c>
      <c r="I59" s="1">
        <v>30.6</v>
      </c>
      <c r="J59" s="1">
        <v>35</v>
      </c>
      <c r="K59" s="1">
        <v>2.2999999999999998</v>
      </c>
      <c r="L59" s="1">
        <v>11.802</v>
      </c>
      <c r="M59" s="1">
        <f t="shared" si="0"/>
        <v>80.5</v>
      </c>
    </row>
    <row r="60" spans="1:25">
      <c r="A60" s="1">
        <f t="shared" si="1"/>
        <v>0.98333333333333472</v>
      </c>
      <c r="B60" s="2">
        <v>45117</v>
      </c>
      <c r="C60" s="3">
        <v>0.51142361111111112</v>
      </c>
      <c r="D60" s="1">
        <v>216.6</v>
      </c>
      <c r="E60" s="1">
        <v>9.6999999999999993</v>
      </c>
      <c r="F60" s="1">
        <v>58.9</v>
      </c>
      <c r="G60" s="1">
        <v>30.9</v>
      </c>
      <c r="H60" s="1">
        <v>30.5</v>
      </c>
      <c r="I60" s="1">
        <v>30.6</v>
      </c>
      <c r="J60" s="1">
        <v>35</v>
      </c>
      <c r="K60" s="1">
        <v>2.2999999999999998</v>
      </c>
      <c r="L60" s="1">
        <v>11.805</v>
      </c>
      <c r="M60" s="1">
        <f t="shared" si="0"/>
        <v>80.5</v>
      </c>
    </row>
    <row r="61" spans="1:25">
      <c r="A61" s="1">
        <f t="shared" si="1"/>
        <v>1.0000000000000013</v>
      </c>
      <c r="B61" s="2">
        <v>45117</v>
      </c>
      <c r="C61" s="3">
        <v>0.51211805555555556</v>
      </c>
      <c r="D61" s="1">
        <v>216.6</v>
      </c>
      <c r="E61" s="1">
        <v>9.6999999999999993</v>
      </c>
      <c r="F61" s="1">
        <v>60</v>
      </c>
      <c r="G61" s="1">
        <v>30.9</v>
      </c>
      <c r="H61" s="1">
        <v>30.6</v>
      </c>
      <c r="I61" s="1">
        <v>30.7</v>
      </c>
      <c r="J61" s="1">
        <v>35</v>
      </c>
      <c r="K61" s="1">
        <v>2.2999999999999998</v>
      </c>
      <c r="L61" s="1">
        <v>11.808999999999999</v>
      </c>
      <c r="M61" s="1">
        <f t="shared" si="0"/>
        <v>80.5</v>
      </c>
    </row>
    <row r="62" spans="1:25">
      <c r="A62" s="1">
        <f t="shared" si="1"/>
        <v>1.0166666666666679</v>
      </c>
      <c r="B62" s="2">
        <v>45117</v>
      </c>
      <c r="C62" s="3">
        <v>0.5128125</v>
      </c>
      <c r="D62" s="1">
        <v>216.6</v>
      </c>
      <c r="E62" s="1">
        <v>9.6999999999999993</v>
      </c>
      <c r="F62" s="1">
        <v>61.6</v>
      </c>
      <c r="G62" s="1">
        <v>31</v>
      </c>
      <c r="H62" s="1">
        <v>30.8</v>
      </c>
      <c r="I62" s="1">
        <v>30.7</v>
      </c>
      <c r="J62" s="1">
        <v>35</v>
      </c>
      <c r="K62" s="1">
        <v>2.2999999999999998</v>
      </c>
      <c r="L62" s="1">
        <v>11.813000000000001</v>
      </c>
      <c r="M62" s="1">
        <f t="shared" si="0"/>
        <v>80.5</v>
      </c>
    </row>
    <row r="63" spans="1:25">
      <c r="A63" s="1">
        <f t="shared" si="1"/>
        <v>1.0333333333333345</v>
      </c>
      <c r="B63" s="2">
        <v>45117</v>
      </c>
      <c r="C63" s="3">
        <v>0.51350694444444445</v>
      </c>
      <c r="D63" s="1">
        <v>216.6</v>
      </c>
      <c r="E63" s="1">
        <v>9.6999999999999993</v>
      </c>
      <c r="F63" s="1">
        <v>62.2</v>
      </c>
      <c r="G63" s="1">
        <v>31</v>
      </c>
      <c r="H63" s="1">
        <v>30.7</v>
      </c>
      <c r="I63" s="1">
        <v>30.7</v>
      </c>
      <c r="J63" s="1">
        <v>35</v>
      </c>
      <c r="K63" s="1">
        <v>2.2999999999999998</v>
      </c>
      <c r="L63" s="1">
        <v>11.817</v>
      </c>
      <c r="M63" s="1">
        <f t="shared" si="0"/>
        <v>80.5</v>
      </c>
    </row>
    <row r="64" spans="1:25">
      <c r="A64" s="1">
        <f t="shared" si="1"/>
        <v>1.0500000000000012</v>
      </c>
      <c r="B64" s="2">
        <v>45117</v>
      </c>
      <c r="C64" s="3">
        <v>0.51420138888888889</v>
      </c>
      <c r="D64" s="1">
        <v>216</v>
      </c>
      <c r="E64" s="1">
        <v>9.6999999999999993</v>
      </c>
      <c r="F64" s="1">
        <v>63.8</v>
      </c>
      <c r="G64" s="1">
        <v>31</v>
      </c>
      <c r="H64" s="1">
        <v>30.9</v>
      </c>
      <c r="I64" s="1">
        <v>30.8</v>
      </c>
      <c r="J64" s="1">
        <v>35</v>
      </c>
      <c r="K64" s="1">
        <v>2.4</v>
      </c>
      <c r="L64" s="1">
        <v>11.821</v>
      </c>
      <c r="M64" s="1">
        <f t="shared" si="0"/>
        <v>84</v>
      </c>
    </row>
    <row r="65" spans="1:13">
      <c r="A65" s="1">
        <f t="shared" si="1"/>
        <v>1.0666666666666678</v>
      </c>
      <c r="B65" s="2">
        <v>45117</v>
      </c>
      <c r="C65" s="3">
        <v>0.51489583333333333</v>
      </c>
      <c r="D65" s="1">
        <v>215.5</v>
      </c>
      <c r="E65" s="1">
        <v>9.6999999999999993</v>
      </c>
      <c r="F65" s="1">
        <v>64.3</v>
      </c>
      <c r="G65" s="1">
        <v>31.2</v>
      </c>
      <c r="H65" s="1">
        <v>30.9</v>
      </c>
      <c r="I65" s="1">
        <v>31</v>
      </c>
      <c r="J65" s="1">
        <v>35</v>
      </c>
      <c r="K65" s="1">
        <v>2.4</v>
      </c>
      <c r="L65" s="1">
        <v>11.824999999999999</v>
      </c>
      <c r="M65" s="1">
        <f t="shared" si="0"/>
        <v>84</v>
      </c>
    </row>
    <row r="66" spans="1:13">
      <c r="A66" s="1">
        <f t="shared" si="1"/>
        <v>1.0833333333333344</v>
      </c>
      <c r="B66" s="2">
        <v>45117</v>
      </c>
      <c r="C66" s="3">
        <v>0.51559027777777777</v>
      </c>
      <c r="D66" s="1">
        <v>215.5</v>
      </c>
      <c r="E66" s="1">
        <v>9.6999999999999993</v>
      </c>
      <c r="F66" s="1">
        <v>65.900000000000006</v>
      </c>
      <c r="G66" s="1">
        <v>31.3</v>
      </c>
      <c r="H66" s="1">
        <v>30.9</v>
      </c>
      <c r="I66" s="1">
        <v>31.1</v>
      </c>
      <c r="J66" s="1">
        <v>35</v>
      </c>
      <c r="K66" s="1">
        <v>2.4</v>
      </c>
      <c r="L66" s="1">
        <v>11.829000000000001</v>
      </c>
      <c r="M66" s="1">
        <f t="shared" si="0"/>
        <v>84</v>
      </c>
    </row>
    <row r="67" spans="1:13">
      <c r="A67" s="1">
        <f t="shared" si="1"/>
        <v>1.100000000000001</v>
      </c>
      <c r="B67" s="2">
        <v>45117</v>
      </c>
      <c r="C67" s="3">
        <v>0.51628472222222221</v>
      </c>
      <c r="D67" s="1">
        <v>215.5</v>
      </c>
      <c r="E67" s="1">
        <v>9.6999999999999993</v>
      </c>
      <c r="F67" s="1">
        <v>67</v>
      </c>
      <c r="G67" s="1">
        <v>31.3</v>
      </c>
      <c r="H67" s="1">
        <v>31.1</v>
      </c>
      <c r="I67" s="1">
        <v>31.1</v>
      </c>
      <c r="J67" s="1">
        <v>35</v>
      </c>
      <c r="K67" s="1">
        <v>2.4</v>
      </c>
      <c r="L67" s="1">
        <v>11.833</v>
      </c>
      <c r="M67" s="1">
        <f t="shared" ref="M67:M130" si="5">J67*K67</f>
        <v>84</v>
      </c>
    </row>
    <row r="68" spans="1:13">
      <c r="A68" s="1">
        <f t="shared" si="1"/>
        <v>1.1166666666666676</v>
      </c>
      <c r="B68" s="2">
        <v>45117</v>
      </c>
      <c r="C68" s="3">
        <v>0.51697916666666666</v>
      </c>
      <c r="D68" s="1">
        <v>215.5</v>
      </c>
      <c r="E68" s="1">
        <v>9.6999999999999993</v>
      </c>
      <c r="F68" s="1">
        <v>68.099999999999994</v>
      </c>
      <c r="G68" s="1">
        <v>31.3</v>
      </c>
      <c r="H68" s="1">
        <v>31.1</v>
      </c>
      <c r="I68" s="1">
        <v>31.1</v>
      </c>
      <c r="J68" s="1">
        <v>35</v>
      </c>
      <c r="K68" s="1">
        <v>2.4</v>
      </c>
      <c r="L68" s="1">
        <v>11.837</v>
      </c>
      <c r="M68" s="1">
        <f t="shared" si="5"/>
        <v>84</v>
      </c>
    </row>
    <row r="69" spans="1:13">
      <c r="A69" s="1">
        <f t="shared" si="1"/>
        <v>1.1333333333333342</v>
      </c>
      <c r="B69" s="2">
        <v>45117</v>
      </c>
      <c r="C69" s="3">
        <v>0.5176736111111111</v>
      </c>
      <c r="D69" s="1">
        <v>215.5</v>
      </c>
      <c r="E69" s="1">
        <v>9.6999999999999993</v>
      </c>
      <c r="F69" s="1">
        <v>69.2</v>
      </c>
      <c r="G69" s="1">
        <v>31.4</v>
      </c>
      <c r="H69" s="1">
        <v>31.1</v>
      </c>
      <c r="I69" s="1">
        <v>31.2</v>
      </c>
      <c r="J69" s="1">
        <v>35</v>
      </c>
      <c r="K69" s="1">
        <v>2.4</v>
      </c>
      <c r="L69" s="1">
        <v>11.840999999999999</v>
      </c>
      <c r="M69" s="1">
        <f t="shared" si="5"/>
        <v>84</v>
      </c>
    </row>
    <row r="70" spans="1:13">
      <c r="A70" s="1">
        <f t="shared" ref="A70:A133" si="6">A69+60/3600</f>
        <v>1.1500000000000008</v>
      </c>
      <c r="B70" s="2">
        <v>45117</v>
      </c>
      <c r="C70" s="3">
        <v>0.51836805555555554</v>
      </c>
      <c r="D70" s="1">
        <v>214.9</v>
      </c>
      <c r="E70" s="1">
        <v>9.6999999999999993</v>
      </c>
      <c r="F70" s="1">
        <v>70.3</v>
      </c>
      <c r="G70" s="1">
        <v>31.5</v>
      </c>
      <c r="H70" s="1">
        <v>31.3</v>
      </c>
      <c r="I70" s="1">
        <v>31.2</v>
      </c>
      <c r="J70" s="1">
        <v>35</v>
      </c>
      <c r="K70" s="1">
        <v>2.5</v>
      </c>
      <c r="L70" s="1">
        <v>11.845000000000001</v>
      </c>
      <c r="M70" s="1">
        <f t="shared" si="5"/>
        <v>87.5</v>
      </c>
    </row>
    <row r="71" spans="1:13">
      <c r="A71" s="1">
        <f t="shared" si="6"/>
        <v>1.1666666666666674</v>
      </c>
      <c r="B71" s="2">
        <v>45117</v>
      </c>
      <c r="C71" s="3">
        <v>0.51906249999999998</v>
      </c>
      <c r="D71" s="1">
        <v>214.4</v>
      </c>
      <c r="E71" s="1">
        <v>9.6999999999999993</v>
      </c>
      <c r="F71" s="1">
        <v>71.400000000000006</v>
      </c>
      <c r="G71" s="1">
        <v>31.5</v>
      </c>
      <c r="H71" s="1">
        <v>31.3</v>
      </c>
      <c r="I71" s="1">
        <v>31.4</v>
      </c>
      <c r="J71" s="1">
        <v>35</v>
      </c>
      <c r="K71" s="1">
        <v>2.5</v>
      </c>
      <c r="L71" s="1">
        <v>11.849</v>
      </c>
      <c r="M71" s="1">
        <f t="shared" si="5"/>
        <v>87.5</v>
      </c>
    </row>
    <row r="72" spans="1:13">
      <c r="A72" s="1">
        <f t="shared" si="6"/>
        <v>1.183333333333334</v>
      </c>
      <c r="B72" s="2">
        <v>45117</v>
      </c>
      <c r="C72" s="3">
        <v>0.51975694444444442</v>
      </c>
      <c r="D72" s="1">
        <v>213.8</v>
      </c>
      <c r="E72" s="1">
        <v>10.3</v>
      </c>
      <c r="F72" s="1">
        <v>72.400000000000006</v>
      </c>
      <c r="G72" s="1">
        <v>31.7</v>
      </c>
      <c r="H72" s="1">
        <v>31.2</v>
      </c>
      <c r="I72" s="1">
        <v>31.4</v>
      </c>
      <c r="J72" s="1">
        <v>35</v>
      </c>
      <c r="K72" s="1">
        <v>2.5</v>
      </c>
      <c r="L72" s="1">
        <v>11.853</v>
      </c>
      <c r="M72" s="1">
        <f t="shared" si="5"/>
        <v>87.5</v>
      </c>
    </row>
    <row r="73" spans="1:13">
      <c r="A73" s="1">
        <f t="shared" si="6"/>
        <v>1.2000000000000006</v>
      </c>
      <c r="B73" s="2">
        <v>45117</v>
      </c>
      <c r="C73" s="3">
        <v>0.52045138888888887</v>
      </c>
      <c r="D73" s="1">
        <v>213.8</v>
      </c>
      <c r="E73" s="1">
        <v>9.6999999999999993</v>
      </c>
      <c r="F73" s="1">
        <v>74.099999999999994</v>
      </c>
      <c r="G73" s="1">
        <v>31.7</v>
      </c>
      <c r="H73" s="1">
        <v>31.4</v>
      </c>
      <c r="I73" s="1">
        <v>31.5</v>
      </c>
      <c r="J73" s="1">
        <v>35</v>
      </c>
      <c r="K73" s="1">
        <v>2.5</v>
      </c>
      <c r="L73" s="1">
        <v>11.856999999999999</v>
      </c>
      <c r="M73" s="1">
        <f t="shared" si="5"/>
        <v>87.5</v>
      </c>
    </row>
    <row r="74" spans="1:13">
      <c r="A74" s="1">
        <f t="shared" si="6"/>
        <v>1.2166666666666672</v>
      </c>
      <c r="B74" s="2">
        <v>45117</v>
      </c>
      <c r="C74" s="3">
        <v>0.52114583333333331</v>
      </c>
      <c r="D74" s="1">
        <v>213.8</v>
      </c>
      <c r="E74" s="1">
        <v>10.3</v>
      </c>
      <c r="F74" s="1">
        <v>75.099999999999994</v>
      </c>
      <c r="G74" s="1">
        <v>31.7</v>
      </c>
      <c r="H74" s="1">
        <v>31.5</v>
      </c>
      <c r="I74" s="1">
        <v>31.5</v>
      </c>
      <c r="J74" s="1">
        <v>35</v>
      </c>
      <c r="K74" s="1">
        <v>2.5</v>
      </c>
      <c r="L74" s="1">
        <v>11.861000000000001</v>
      </c>
      <c r="M74" s="1">
        <f t="shared" si="5"/>
        <v>87.5</v>
      </c>
    </row>
    <row r="75" spans="1:13">
      <c r="A75" s="1">
        <f t="shared" si="6"/>
        <v>1.2333333333333338</v>
      </c>
      <c r="B75" s="2">
        <v>45117</v>
      </c>
      <c r="C75" s="3">
        <v>0.52184027777777775</v>
      </c>
      <c r="D75" s="1">
        <v>213.8</v>
      </c>
      <c r="E75" s="1">
        <v>10.3</v>
      </c>
      <c r="F75" s="1">
        <v>76.2</v>
      </c>
      <c r="G75" s="1">
        <v>31.7</v>
      </c>
      <c r="H75" s="1">
        <v>31.5</v>
      </c>
      <c r="I75" s="1">
        <v>31.5</v>
      </c>
      <c r="J75" s="1">
        <v>35</v>
      </c>
      <c r="K75" s="1">
        <v>2.5</v>
      </c>
      <c r="L75" s="1">
        <v>11.866</v>
      </c>
      <c r="M75" s="1">
        <f t="shared" si="5"/>
        <v>87.5</v>
      </c>
    </row>
    <row r="76" spans="1:13">
      <c r="A76" s="1">
        <f t="shared" si="6"/>
        <v>1.2500000000000004</v>
      </c>
      <c r="B76" s="2">
        <v>45117</v>
      </c>
      <c r="C76" s="3">
        <v>0.52253472222222219</v>
      </c>
      <c r="D76" s="1">
        <v>213.3</v>
      </c>
      <c r="E76" s="1">
        <v>9.6999999999999993</v>
      </c>
      <c r="F76" s="1">
        <v>77.3</v>
      </c>
      <c r="G76" s="1">
        <v>31.8</v>
      </c>
      <c r="H76" s="1">
        <v>31.6</v>
      </c>
      <c r="I76" s="1">
        <v>31.6</v>
      </c>
      <c r="J76" s="1">
        <v>35</v>
      </c>
      <c r="K76" s="1">
        <v>2.6</v>
      </c>
      <c r="L76" s="1">
        <v>11.87</v>
      </c>
      <c r="M76" s="1">
        <f t="shared" si="5"/>
        <v>91</v>
      </c>
    </row>
    <row r="77" spans="1:13">
      <c r="A77" s="1">
        <f t="shared" si="6"/>
        <v>1.2666666666666671</v>
      </c>
      <c r="B77" s="2">
        <v>45117</v>
      </c>
      <c r="C77" s="3">
        <v>0.52322916666666663</v>
      </c>
      <c r="D77" s="1">
        <v>213.3</v>
      </c>
      <c r="E77" s="1">
        <v>10.3</v>
      </c>
      <c r="F77" s="1">
        <v>78.400000000000006</v>
      </c>
      <c r="G77" s="1">
        <v>31.9</v>
      </c>
      <c r="H77" s="1">
        <v>31.7</v>
      </c>
      <c r="I77" s="1">
        <v>31.7</v>
      </c>
      <c r="J77" s="1">
        <v>35</v>
      </c>
      <c r="K77" s="1">
        <v>2.6</v>
      </c>
      <c r="L77" s="1">
        <v>11.874000000000001</v>
      </c>
      <c r="M77" s="1">
        <f t="shared" si="5"/>
        <v>91</v>
      </c>
    </row>
    <row r="78" spans="1:13">
      <c r="A78" s="1">
        <f t="shared" si="6"/>
        <v>1.2833333333333337</v>
      </c>
      <c r="B78" s="2">
        <v>45117</v>
      </c>
      <c r="C78" s="3">
        <v>0.52392361111111108</v>
      </c>
      <c r="D78" s="1">
        <v>212.7</v>
      </c>
      <c r="E78" s="1">
        <v>10.3</v>
      </c>
      <c r="F78" s="1">
        <v>79.5</v>
      </c>
      <c r="G78" s="1">
        <v>32</v>
      </c>
      <c r="H78" s="1">
        <v>31.8</v>
      </c>
      <c r="I78" s="1">
        <v>31.8</v>
      </c>
      <c r="J78" s="1">
        <v>35</v>
      </c>
      <c r="K78" s="1">
        <v>2.6</v>
      </c>
      <c r="L78" s="1">
        <v>11.879</v>
      </c>
      <c r="M78" s="1">
        <f t="shared" si="5"/>
        <v>91</v>
      </c>
    </row>
    <row r="79" spans="1:13">
      <c r="A79" s="1">
        <f t="shared" si="6"/>
        <v>1.3000000000000003</v>
      </c>
      <c r="B79" s="2">
        <v>45117</v>
      </c>
      <c r="C79" s="3">
        <v>0.52461805555555563</v>
      </c>
      <c r="D79" s="1">
        <v>212.7</v>
      </c>
      <c r="E79" s="1">
        <v>9.6999999999999993</v>
      </c>
      <c r="F79" s="1">
        <v>81.099999999999994</v>
      </c>
      <c r="G79" s="1">
        <v>32</v>
      </c>
      <c r="H79" s="1">
        <v>31.7</v>
      </c>
      <c r="I79" s="1">
        <v>31.9</v>
      </c>
      <c r="J79" s="1">
        <v>35</v>
      </c>
      <c r="K79" s="1">
        <v>2.6</v>
      </c>
      <c r="L79" s="1">
        <v>11.882999999999999</v>
      </c>
      <c r="M79" s="1">
        <f t="shared" si="5"/>
        <v>91</v>
      </c>
    </row>
    <row r="80" spans="1:13">
      <c r="A80" s="1">
        <f t="shared" si="6"/>
        <v>1.3166666666666669</v>
      </c>
      <c r="B80" s="2">
        <v>45117</v>
      </c>
      <c r="C80" s="3">
        <v>0.52531249999999996</v>
      </c>
      <c r="D80" s="1">
        <v>212.7</v>
      </c>
      <c r="E80" s="1">
        <v>9.6999999999999993</v>
      </c>
      <c r="F80" s="1">
        <v>82.2</v>
      </c>
      <c r="G80" s="1">
        <v>32</v>
      </c>
      <c r="H80" s="1">
        <v>31.9</v>
      </c>
      <c r="I80" s="1">
        <v>31.9</v>
      </c>
      <c r="J80" s="1">
        <v>35</v>
      </c>
      <c r="K80" s="1">
        <v>2.6</v>
      </c>
      <c r="L80" s="1">
        <v>11.887</v>
      </c>
      <c r="M80" s="1">
        <f t="shared" si="5"/>
        <v>91</v>
      </c>
    </row>
    <row r="81" spans="1:13">
      <c r="A81" s="1">
        <f t="shared" si="6"/>
        <v>1.3333333333333335</v>
      </c>
      <c r="B81" s="2">
        <v>45117</v>
      </c>
      <c r="C81" s="3">
        <v>0.52600694444444451</v>
      </c>
      <c r="D81" s="1">
        <v>212.2</v>
      </c>
      <c r="E81" s="1">
        <v>10.3</v>
      </c>
      <c r="F81" s="1">
        <v>83.2</v>
      </c>
      <c r="G81" s="1">
        <v>32.1</v>
      </c>
      <c r="H81" s="1">
        <v>32</v>
      </c>
      <c r="I81" s="1">
        <v>31.9</v>
      </c>
      <c r="J81" s="1">
        <v>35</v>
      </c>
      <c r="K81" s="1">
        <v>2.6</v>
      </c>
      <c r="L81" s="1">
        <v>11.891999999999999</v>
      </c>
      <c r="M81" s="1">
        <f t="shared" si="5"/>
        <v>91</v>
      </c>
    </row>
    <row r="82" spans="1:13">
      <c r="A82" s="1">
        <f t="shared" si="6"/>
        <v>1.35</v>
      </c>
      <c r="B82" s="2">
        <v>45117</v>
      </c>
      <c r="C82" s="3">
        <v>0.52670138888888884</v>
      </c>
      <c r="D82" s="1">
        <v>211.6</v>
      </c>
      <c r="E82" s="1">
        <v>10.3</v>
      </c>
      <c r="F82" s="1">
        <v>84.9</v>
      </c>
      <c r="G82" s="1">
        <v>32.200000000000003</v>
      </c>
      <c r="H82" s="1">
        <v>31.9</v>
      </c>
      <c r="I82" s="1">
        <v>32</v>
      </c>
      <c r="J82" s="1">
        <v>35</v>
      </c>
      <c r="K82" s="1">
        <v>2.7</v>
      </c>
      <c r="L82" s="1">
        <v>11.896000000000001</v>
      </c>
      <c r="M82" s="1">
        <f t="shared" si="5"/>
        <v>94.5</v>
      </c>
    </row>
    <row r="83" spans="1:13">
      <c r="A83" s="1">
        <f t="shared" si="6"/>
        <v>1.3666666666666667</v>
      </c>
      <c r="B83" s="2">
        <v>45117</v>
      </c>
      <c r="C83" s="3">
        <v>0.5273958333333334</v>
      </c>
      <c r="D83" s="1">
        <v>211.6</v>
      </c>
      <c r="E83" s="1">
        <v>10.3</v>
      </c>
      <c r="F83" s="1">
        <v>85.9</v>
      </c>
      <c r="G83" s="1">
        <v>32.299999999999997</v>
      </c>
      <c r="H83" s="1">
        <v>32</v>
      </c>
      <c r="I83" s="1">
        <v>32.1</v>
      </c>
      <c r="J83" s="1">
        <v>35</v>
      </c>
      <c r="K83" s="1">
        <v>2.7</v>
      </c>
      <c r="L83" s="1">
        <v>11.901</v>
      </c>
      <c r="M83" s="1">
        <f t="shared" si="5"/>
        <v>94.5</v>
      </c>
    </row>
    <row r="84" spans="1:13">
      <c r="A84" s="1">
        <f t="shared" si="6"/>
        <v>1.3833333333333333</v>
      </c>
      <c r="B84" s="2">
        <v>45117</v>
      </c>
      <c r="C84" s="3">
        <v>0.52809027777777773</v>
      </c>
      <c r="D84" s="1">
        <v>211</v>
      </c>
      <c r="E84" s="1">
        <v>10.3</v>
      </c>
      <c r="F84" s="1">
        <v>87</v>
      </c>
      <c r="G84" s="1">
        <v>32.299999999999997</v>
      </c>
      <c r="H84" s="1">
        <v>32.1</v>
      </c>
      <c r="I84" s="1">
        <v>32.1</v>
      </c>
      <c r="J84" s="1">
        <v>35</v>
      </c>
      <c r="K84" s="1">
        <v>2.7</v>
      </c>
      <c r="L84" s="1">
        <v>11.904999999999999</v>
      </c>
      <c r="M84" s="1">
        <f t="shared" si="5"/>
        <v>94.5</v>
      </c>
    </row>
    <row r="85" spans="1:13">
      <c r="A85" s="1">
        <f t="shared" si="6"/>
        <v>1.4</v>
      </c>
      <c r="B85" s="2">
        <v>45117</v>
      </c>
      <c r="C85" s="3">
        <v>0.52878472222222228</v>
      </c>
      <c r="D85" s="1">
        <v>211</v>
      </c>
      <c r="E85" s="1">
        <v>10.3</v>
      </c>
      <c r="F85" s="1">
        <v>88.1</v>
      </c>
      <c r="G85" s="1">
        <v>32.4</v>
      </c>
      <c r="H85" s="1">
        <v>32.1</v>
      </c>
      <c r="I85" s="1">
        <v>32.200000000000003</v>
      </c>
      <c r="J85" s="1">
        <v>35</v>
      </c>
      <c r="K85" s="1">
        <v>2.7</v>
      </c>
      <c r="L85" s="1">
        <v>11.91</v>
      </c>
      <c r="M85" s="1">
        <f t="shared" si="5"/>
        <v>94.5</v>
      </c>
    </row>
    <row r="86" spans="1:13">
      <c r="A86" s="1">
        <f t="shared" si="6"/>
        <v>1.4166666666666665</v>
      </c>
      <c r="B86" s="2">
        <v>45117</v>
      </c>
      <c r="C86" s="3">
        <v>0.52947916666666661</v>
      </c>
      <c r="D86" s="1">
        <v>210.5</v>
      </c>
      <c r="E86" s="1">
        <v>10.3</v>
      </c>
      <c r="F86" s="1">
        <v>89.7</v>
      </c>
      <c r="G86" s="1">
        <v>32.4</v>
      </c>
      <c r="H86" s="1">
        <v>32.299999999999997</v>
      </c>
      <c r="I86" s="1">
        <v>32.200000000000003</v>
      </c>
      <c r="J86" s="1">
        <v>35</v>
      </c>
      <c r="K86" s="1">
        <v>2.7</v>
      </c>
      <c r="L86" s="1">
        <v>11.914</v>
      </c>
      <c r="M86" s="1">
        <f t="shared" si="5"/>
        <v>94.5</v>
      </c>
    </row>
    <row r="87" spans="1:13">
      <c r="A87" s="1">
        <f t="shared" si="6"/>
        <v>1.4333333333333331</v>
      </c>
      <c r="B87" s="2">
        <v>45117</v>
      </c>
      <c r="C87" s="3">
        <v>0.53017361111111116</v>
      </c>
      <c r="D87" s="1">
        <v>210.5</v>
      </c>
      <c r="E87" s="1">
        <v>10.3</v>
      </c>
      <c r="F87" s="1">
        <v>90.8</v>
      </c>
      <c r="G87" s="1">
        <v>32.5</v>
      </c>
      <c r="H87" s="1">
        <v>32.299999999999997</v>
      </c>
      <c r="I87" s="1">
        <v>32.200000000000003</v>
      </c>
      <c r="J87" s="1">
        <v>35</v>
      </c>
      <c r="K87" s="1">
        <v>2.7</v>
      </c>
      <c r="L87" s="1">
        <v>11.919</v>
      </c>
      <c r="M87" s="1">
        <f t="shared" si="5"/>
        <v>94.5</v>
      </c>
    </row>
    <row r="88" spans="1:13">
      <c r="A88" s="1">
        <f t="shared" si="6"/>
        <v>1.4499999999999997</v>
      </c>
      <c r="B88" s="2">
        <v>45117</v>
      </c>
      <c r="C88" s="3">
        <v>0.5308680555555555</v>
      </c>
      <c r="D88" s="1">
        <v>209.9</v>
      </c>
      <c r="E88" s="1">
        <v>10.3</v>
      </c>
      <c r="F88" s="1">
        <v>91.9</v>
      </c>
      <c r="G88" s="1">
        <v>32.5</v>
      </c>
      <c r="H88" s="1">
        <v>32.5</v>
      </c>
      <c r="I88" s="1">
        <v>32.4</v>
      </c>
      <c r="J88" s="1">
        <v>35</v>
      </c>
      <c r="K88" s="1">
        <v>2.8</v>
      </c>
      <c r="L88" s="1">
        <v>11.923</v>
      </c>
      <c r="M88" s="1">
        <f t="shared" si="5"/>
        <v>98</v>
      </c>
    </row>
    <row r="89" spans="1:13">
      <c r="A89" s="1">
        <f t="shared" si="6"/>
        <v>1.4666666666666663</v>
      </c>
      <c r="B89" s="2">
        <v>45117</v>
      </c>
      <c r="C89" s="3">
        <v>0.53156250000000005</v>
      </c>
      <c r="D89" s="1">
        <v>209.4</v>
      </c>
      <c r="E89" s="1">
        <v>10.3</v>
      </c>
      <c r="F89" s="1">
        <v>93</v>
      </c>
      <c r="G89" s="1">
        <v>32.700000000000003</v>
      </c>
      <c r="H89" s="1">
        <v>32.4</v>
      </c>
      <c r="I89" s="1">
        <v>32.4</v>
      </c>
      <c r="J89" s="1">
        <v>35</v>
      </c>
      <c r="K89" s="1">
        <v>2.8</v>
      </c>
      <c r="L89" s="1">
        <v>11.928000000000001</v>
      </c>
      <c r="M89" s="1">
        <f t="shared" si="5"/>
        <v>98</v>
      </c>
    </row>
    <row r="90" spans="1:13">
      <c r="A90" s="1">
        <f t="shared" si="6"/>
        <v>1.4833333333333329</v>
      </c>
      <c r="B90" s="2">
        <v>45117</v>
      </c>
      <c r="C90" s="3">
        <v>0.53225694444444438</v>
      </c>
      <c r="D90" s="1">
        <v>208.8</v>
      </c>
      <c r="E90" s="1">
        <v>10.3</v>
      </c>
      <c r="F90" s="1">
        <v>94.1</v>
      </c>
      <c r="G90" s="1">
        <v>32.799999999999997</v>
      </c>
      <c r="H90" s="1">
        <v>32.5</v>
      </c>
      <c r="I90" s="1">
        <v>32.5</v>
      </c>
      <c r="J90" s="1">
        <v>35</v>
      </c>
      <c r="K90" s="1">
        <v>2.8</v>
      </c>
      <c r="L90" s="1">
        <v>11.932</v>
      </c>
      <c r="M90" s="1">
        <f t="shared" si="5"/>
        <v>98</v>
      </c>
    </row>
    <row r="91" spans="1:13">
      <c r="A91" s="1">
        <f t="shared" si="6"/>
        <v>1.4999999999999996</v>
      </c>
      <c r="B91" s="2">
        <v>45117</v>
      </c>
      <c r="C91" s="3">
        <v>0.53295138888888893</v>
      </c>
      <c r="D91" s="1">
        <v>208.8</v>
      </c>
      <c r="E91" s="1">
        <v>10.3</v>
      </c>
      <c r="F91" s="1">
        <v>95.7</v>
      </c>
      <c r="G91" s="1">
        <v>32.799999999999997</v>
      </c>
      <c r="H91" s="1">
        <v>32.4</v>
      </c>
      <c r="I91" s="1">
        <v>32.6</v>
      </c>
      <c r="J91" s="1">
        <v>35</v>
      </c>
      <c r="K91" s="1">
        <v>2.8</v>
      </c>
      <c r="L91" s="1">
        <v>11.936999999999999</v>
      </c>
      <c r="M91" s="1">
        <f t="shared" si="5"/>
        <v>98</v>
      </c>
    </row>
    <row r="92" spans="1:13">
      <c r="A92" s="1">
        <f t="shared" si="6"/>
        <v>1.5166666666666662</v>
      </c>
      <c r="B92" s="2">
        <v>45117</v>
      </c>
      <c r="C92" s="3">
        <v>0.53364583333333326</v>
      </c>
      <c r="D92" s="1">
        <v>208.8</v>
      </c>
      <c r="E92" s="1">
        <v>10.3</v>
      </c>
      <c r="F92" s="1">
        <v>96.8</v>
      </c>
      <c r="G92" s="1">
        <v>32.799999999999997</v>
      </c>
      <c r="H92" s="1">
        <v>32.6</v>
      </c>
      <c r="I92" s="1">
        <v>32.6</v>
      </c>
      <c r="J92" s="1">
        <v>35</v>
      </c>
      <c r="K92" s="1">
        <v>2.8</v>
      </c>
      <c r="L92" s="1">
        <v>11.942</v>
      </c>
      <c r="M92" s="1">
        <f t="shared" si="5"/>
        <v>98</v>
      </c>
    </row>
    <row r="93" spans="1:13">
      <c r="A93" s="1">
        <f t="shared" si="6"/>
        <v>1.5333333333333328</v>
      </c>
      <c r="B93" s="2">
        <v>45117</v>
      </c>
      <c r="C93" s="3">
        <v>0.53434027777777782</v>
      </c>
      <c r="D93" s="1">
        <v>208.3</v>
      </c>
      <c r="E93" s="1">
        <v>10.3</v>
      </c>
      <c r="F93" s="1">
        <v>97.8</v>
      </c>
      <c r="G93" s="1">
        <v>32.9</v>
      </c>
      <c r="H93" s="1">
        <v>32.6</v>
      </c>
      <c r="I93" s="1">
        <v>32.6</v>
      </c>
      <c r="J93" s="1">
        <v>35</v>
      </c>
      <c r="K93" s="1">
        <v>2.8</v>
      </c>
      <c r="L93" s="1">
        <v>11.946</v>
      </c>
      <c r="M93" s="1">
        <f t="shared" si="5"/>
        <v>98</v>
      </c>
    </row>
    <row r="94" spans="1:13">
      <c r="A94" s="1">
        <f t="shared" si="6"/>
        <v>1.5499999999999994</v>
      </c>
      <c r="B94" s="2">
        <v>45117</v>
      </c>
      <c r="C94" s="3">
        <v>0.53503472222222226</v>
      </c>
      <c r="D94" s="1">
        <v>207.7</v>
      </c>
      <c r="E94" s="1">
        <v>10.3</v>
      </c>
      <c r="F94" s="1">
        <v>99.5</v>
      </c>
      <c r="G94" s="1">
        <v>33</v>
      </c>
      <c r="H94" s="1">
        <v>32.799999999999997</v>
      </c>
      <c r="I94" s="1">
        <v>32.799999999999997</v>
      </c>
      <c r="J94" s="1">
        <v>35</v>
      </c>
      <c r="K94" s="1">
        <v>2.8</v>
      </c>
      <c r="L94" s="1">
        <v>11.951000000000001</v>
      </c>
      <c r="M94" s="1">
        <f t="shared" si="5"/>
        <v>98</v>
      </c>
    </row>
    <row r="95" spans="1:13">
      <c r="A95" s="1">
        <f t="shared" si="6"/>
        <v>1.566666666666666</v>
      </c>
      <c r="B95" s="2">
        <v>45117</v>
      </c>
      <c r="C95" s="3">
        <v>0.5357291666666667</v>
      </c>
      <c r="D95" s="1">
        <v>207.7</v>
      </c>
      <c r="E95" s="1">
        <v>10.3</v>
      </c>
      <c r="F95" s="1">
        <v>100.5</v>
      </c>
      <c r="G95" s="1">
        <v>33</v>
      </c>
      <c r="H95" s="1">
        <v>32.9</v>
      </c>
      <c r="I95" s="1">
        <v>32.700000000000003</v>
      </c>
      <c r="J95" s="1">
        <v>35</v>
      </c>
      <c r="K95" s="1">
        <v>2.9</v>
      </c>
      <c r="L95" s="1">
        <v>11.956</v>
      </c>
      <c r="M95" s="1">
        <f t="shared" si="5"/>
        <v>101.5</v>
      </c>
    </row>
    <row r="96" spans="1:13">
      <c r="A96" s="1">
        <f t="shared" si="6"/>
        <v>1.5833333333333326</v>
      </c>
      <c r="B96" s="2">
        <v>45117</v>
      </c>
      <c r="C96" s="3">
        <v>0.53642361111111114</v>
      </c>
      <c r="D96" s="1">
        <v>207.2</v>
      </c>
      <c r="E96" s="1">
        <v>10.3</v>
      </c>
      <c r="F96" s="1">
        <v>101.6</v>
      </c>
      <c r="G96" s="1">
        <v>33.1</v>
      </c>
      <c r="H96" s="1">
        <v>32.9</v>
      </c>
      <c r="I96" s="1">
        <v>33</v>
      </c>
      <c r="J96" s="1">
        <v>35</v>
      </c>
      <c r="K96" s="1">
        <v>2.9</v>
      </c>
      <c r="L96" s="1">
        <v>11.961</v>
      </c>
      <c r="M96" s="1">
        <f t="shared" si="5"/>
        <v>101.5</v>
      </c>
    </row>
    <row r="97" spans="1:13">
      <c r="A97" s="1">
        <f t="shared" si="6"/>
        <v>1.5999999999999992</v>
      </c>
      <c r="B97" s="2">
        <v>45117</v>
      </c>
      <c r="C97" s="3">
        <v>0.53711805555555558</v>
      </c>
      <c r="D97" s="1">
        <v>207.2</v>
      </c>
      <c r="E97" s="1">
        <v>10.3</v>
      </c>
      <c r="F97" s="1">
        <v>102.7</v>
      </c>
      <c r="G97" s="1">
        <v>33.200000000000003</v>
      </c>
      <c r="H97" s="1">
        <v>32.9</v>
      </c>
      <c r="I97" s="1">
        <v>32.6</v>
      </c>
      <c r="J97" s="1">
        <v>35</v>
      </c>
      <c r="K97" s="1">
        <v>2.9</v>
      </c>
      <c r="L97" s="1">
        <v>11.965</v>
      </c>
      <c r="M97" s="1">
        <f t="shared" si="5"/>
        <v>101.5</v>
      </c>
    </row>
    <row r="98" spans="1:13">
      <c r="A98" s="1">
        <f t="shared" si="6"/>
        <v>1.6166666666666658</v>
      </c>
      <c r="B98" s="2">
        <v>45117</v>
      </c>
      <c r="C98" s="3">
        <v>0.53781250000000003</v>
      </c>
      <c r="D98" s="1">
        <v>207.2</v>
      </c>
      <c r="E98" s="1">
        <v>10.3</v>
      </c>
      <c r="F98" s="1">
        <v>104.3</v>
      </c>
      <c r="G98" s="1">
        <v>33.200000000000003</v>
      </c>
      <c r="H98" s="1">
        <v>33.1</v>
      </c>
      <c r="I98" s="1">
        <v>32.9</v>
      </c>
      <c r="J98" s="1">
        <v>35</v>
      </c>
      <c r="K98" s="1">
        <v>2.9</v>
      </c>
      <c r="L98" s="1">
        <v>11.97</v>
      </c>
      <c r="M98" s="1">
        <f t="shared" si="5"/>
        <v>101.5</v>
      </c>
    </row>
    <row r="99" spans="1:13">
      <c r="A99" s="1">
        <f t="shared" si="6"/>
        <v>1.6333333333333324</v>
      </c>
      <c r="B99" s="2">
        <v>45117</v>
      </c>
      <c r="C99" s="3">
        <v>0.53850694444444447</v>
      </c>
      <c r="D99" s="1">
        <v>206.6</v>
      </c>
      <c r="E99" s="1">
        <v>10.3</v>
      </c>
      <c r="F99" s="1">
        <v>105.4</v>
      </c>
      <c r="G99" s="1">
        <v>33.299999999999997</v>
      </c>
      <c r="H99" s="1">
        <v>33.1</v>
      </c>
      <c r="I99" s="1">
        <v>33.1</v>
      </c>
      <c r="J99" s="1">
        <v>35</v>
      </c>
      <c r="K99" s="1">
        <v>2.9</v>
      </c>
      <c r="L99" s="1">
        <v>11.975</v>
      </c>
      <c r="M99" s="1">
        <f t="shared" si="5"/>
        <v>101.5</v>
      </c>
    </row>
    <row r="100" spans="1:13">
      <c r="A100" s="1">
        <f t="shared" si="6"/>
        <v>1.649999999999999</v>
      </c>
      <c r="B100" s="2">
        <v>45117</v>
      </c>
      <c r="C100" s="3">
        <v>0.53920138888888891</v>
      </c>
      <c r="D100" s="1">
        <v>206.1</v>
      </c>
      <c r="E100" s="1">
        <v>10.3</v>
      </c>
      <c r="F100" s="1">
        <v>106.5</v>
      </c>
      <c r="G100" s="1">
        <v>33.299999999999997</v>
      </c>
      <c r="H100" s="1">
        <v>33.1</v>
      </c>
      <c r="I100" s="1">
        <v>33.1</v>
      </c>
      <c r="J100" s="1">
        <v>35</v>
      </c>
      <c r="K100" s="1">
        <v>2.9</v>
      </c>
      <c r="L100" s="1">
        <v>11.98</v>
      </c>
      <c r="M100" s="1">
        <f t="shared" si="5"/>
        <v>101.5</v>
      </c>
    </row>
    <row r="101" spans="1:13">
      <c r="A101" s="1">
        <f t="shared" si="6"/>
        <v>1.6666666666666656</v>
      </c>
      <c r="B101" s="2">
        <v>45117</v>
      </c>
      <c r="C101" s="3">
        <v>0.53989583333333335</v>
      </c>
      <c r="D101" s="1">
        <v>205.5</v>
      </c>
      <c r="E101" s="1">
        <v>10.3</v>
      </c>
      <c r="F101" s="1">
        <v>107.6</v>
      </c>
      <c r="G101" s="1">
        <v>33.5</v>
      </c>
      <c r="H101" s="1">
        <v>33.200000000000003</v>
      </c>
      <c r="I101" s="1">
        <v>33.200000000000003</v>
      </c>
      <c r="J101" s="1">
        <v>35</v>
      </c>
      <c r="K101" s="1">
        <v>2.9</v>
      </c>
      <c r="L101" s="1">
        <v>11.984999999999999</v>
      </c>
      <c r="M101" s="1">
        <f t="shared" si="5"/>
        <v>101.5</v>
      </c>
    </row>
    <row r="102" spans="1:13">
      <c r="A102" s="1">
        <f t="shared" si="6"/>
        <v>1.6833333333333322</v>
      </c>
      <c r="B102" s="2">
        <v>45117</v>
      </c>
      <c r="C102" s="3">
        <v>0.54059027777777779</v>
      </c>
      <c r="D102" s="1">
        <v>205</v>
      </c>
      <c r="E102" s="1">
        <v>10.3</v>
      </c>
      <c r="F102" s="1">
        <v>109.2</v>
      </c>
      <c r="G102" s="1">
        <v>33.6</v>
      </c>
      <c r="H102" s="1">
        <v>33.200000000000003</v>
      </c>
      <c r="I102" s="1">
        <v>33.299999999999997</v>
      </c>
      <c r="J102" s="1">
        <v>35</v>
      </c>
      <c r="K102" s="1">
        <v>2.9</v>
      </c>
      <c r="L102" s="1">
        <v>11.99</v>
      </c>
      <c r="M102" s="1">
        <f t="shared" si="5"/>
        <v>101.5</v>
      </c>
    </row>
    <row r="103" spans="1:13">
      <c r="A103" s="1">
        <f t="shared" si="6"/>
        <v>1.6999999999999988</v>
      </c>
      <c r="B103" s="2">
        <v>45117</v>
      </c>
      <c r="C103" s="3">
        <v>0.54129629629629628</v>
      </c>
      <c r="D103" s="1">
        <v>205</v>
      </c>
      <c r="E103" s="1">
        <v>10.3</v>
      </c>
      <c r="F103" s="1">
        <v>110.3</v>
      </c>
      <c r="G103" s="1">
        <v>33.5</v>
      </c>
      <c r="H103" s="1">
        <v>33.299999999999997</v>
      </c>
      <c r="I103" s="1">
        <v>33.4</v>
      </c>
      <c r="J103" s="1">
        <v>35</v>
      </c>
      <c r="K103" s="1">
        <v>3</v>
      </c>
      <c r="L103" s="1">
        <v>11.994</v>
      </c>
      <c r="M103" s="1">
        <f t="shared" si="5"/>
        <v>105</v>
      </c>
    </row>
    <row r="104" spans="1:13">
      <c r="A104" s="1">
        <f t="shared" si="6"/>
        <v>1.7166666666666655</v>
      </c>
      <c r="B104" s="2">
        <v>45117</v>
      </c>
      <c r="C104" s="3">
        <v>0.54199074074074072</v>
      </c>
      <c r="D104" s="1">
        <v>204.4</v>
      </c>
      <c r="E104" s="1">
        <v>10.3</v>
      </c>
      <c r="F104" s="1">
        <v>111.4</v>
      </c>
      <c r="G104" s="1">
        <v>33.5</v>
      </c>
      <c r="H104" s="1">
        <v>33.4</v>
      </c>
      <c r="I104" s="1">
        <v>33.4</v>
      </c>
      <c r="J104" s="1">
        <v>35</v>
      </c>
      <c r="K104" s="1">
        <v>3</v>
      </c>
      <c r="L104" s="1">
        <v>11.999000000000001</v>
      </c>
      <c r="M104" s="1">
        <f t="shared" si="5"/>
        <v>105</v>
      </c>
    </row>
    <row r="105" spans="1:13">
      <c r="A105" s="1">
        <f t="shared" si="6"/>
        <v>1.7333333333333321</v>
      </c>
      <c r="B105" s="2">
        <v>45117</v>
      </c>
      <c r="C105" s="3">
        <v>0.54268518518518516</v>
      </c>
      <c r="D105" s="1">
        <v>204.4</v>
      </c>
      <c r="E105" s="1">
        <v>10.3</v>
      </c>
      <c r="F105" s="1">
        <v>113</v>
      </c>
      <c r="G105" s="1">
        <v>33.6</v>
      </c>
      <c r="H105" s="1">
        <v>33.4</v>
      </c>
      <c r="I105" s="1">
        <v>33.4</v>
      </c>
      <c r="J105" s="1">
        <v>35</v>
      </c>
      <c r="K105" s="1">
        <v>3</v>
      </c>
      <c r="L105" s="1">
        <v>12.004</v>
      </c>
      <c r="M105" s="1">
        <f t="shared" si="5"/>
        <v>105</v>
      </c>
    </row>
    <row r="106" spans="1:13">
      <c r="A106" s="1">
        <f t="shared" si="6"/>
        <v>1.7499999999999987</v>
      </c>
      <c r="B106" s="2">
        <v>45117</v>
      </c>
      <c r="C106" s="3">
        <v>0.5433796296296296</v>
      </c>
      <c r="D106" s="1">
        <v>203.9</v>
      </c>
      <c r="E106" s="1">
        <v>10.3</v>
      </c>
      <c r="F106" s="1">
        <v>114.1</v>
      </c>
      <c r="G106" s="1">
        <v>33.700000000000003</v>
      </c>
      <c r="H106" s="1">
        <v>33.5</v>
      </c>
      <c r="I106" s="1">
        <v>33.5</v>
      </c>
      <c r="J106" s="1">
        <v>35</v>
      </c>
      <c r="K106" s="1">
        <v>3</v>
      </c>
      <c r="L106" s="1">
        <v>12.009</v>
      </c>
      <c r="M106" s="1">
        <f t="shared" si="5"/>
        <v>105</v>
      </c>
    </row>
    <row r="107" spans="1:13">
      <c r="A107" s="1">
        <f t="shared" si="6"/>
        <v>1.7666666666666653</v>
      </c>
      <c r="B107" s="2">
        <v>45117</v>
      </c>
      <c r="C107" s="3">
        <v>0.54407407407407404</v>
      </c>
      <c r="D107" s="1">
        <v>203.3</v>
      </c>
      <c r="E107" s="1">
        <v>10.8</v>
      </c>
      <c r="F107" s="1">
        <v>115.1</v>
      </c>
      <c r="G107" s="1">
        <v>33.700000000000003</v>
      </c>
      <c r="H107" s="1">
        <v>33.5</v>
      </c>
      <c r="I107" s="1">
        <v>33.5</v>
      </c>
      <c r="J107" s="1">
        <v>35</v>
      </c>
      <c r="K107" s="1">
        <v>3</v>
      </c>
      <c r="L107" s="1">
        <v>12.013999999999999</v>
      </c>
      <c r="M107" s="1">
        <f t="shared" si="5"/>
        <v>105</v>
      </c>
    </row>
    <row r="108" spans="1:13">
      <c r="A108" s="1">
        <f t="shared" si="6"/>
        <v>1.7833333333333319</v>
      </c>
      <c r="B108" s="2">
        <v>45117</v>
      </c>
      <c r="C108" s="3">
        <v>0.54476851851851849</v>
      </c>
      <c r="D108" s="1">
        <v>203.3</v>
      </c>
      <c r="E108" s="1">
        <v>10.3</v>
      </c>
      <c r="F108" s="1">
        <v>116.2</v>
      </c>
      <c r="G108" s="1">
        <v>33.799999999999997</v>
      </c>
      <c r="H108" s="1">
        <v>33.6</v>
      </c>
      <c r="I108" s="1">
        <v>33.6</v>
      </c>
      <c r="J108" s="1">
        <v>35</v>
      </c>
      <c r="K108" s="1">
        <v>3</v>
      </c>
      <c r="L108" s="1">
        <v>12.019</v>
      </c>
      <c r="M108" s="1">
        <f t="shared" si="5"/>
        <v>105</v>
      </c>
    </row>
    <row r="109" spans="1:13">
      <c r="A109" s="1">
        <f t="shared" si="6"/>
        <v>1.7999999999999985</v>
      </c>
      <c r="B109" s="2">
        <v>45117</v>
      </c>
      <c r="C109" s="3">
        <v>0.54546296296296293</v>
      </c>
      <c r="D109" s="1">
        <v>202.2</v>
      </c>
      <c r="E109" s="1">
        <v>10.8</v>
      </c>
      <c r="F109" s="1">
        <v>117.8</v>
      </c>
      <c r="G109" s="1">
        <v>33.9</v>
      </c>
      <c r="H109" s="1">
        <v>33.700000000000003</v>
      </c>
      <c r="I109" s="1">
        <v>33.700000000000003</v>
      </c>
      <c r="J109" s="1">
        <v>35</v>
      </c>
      <c r="K109" s="1">
        <v>3</v>
      </c>
      <c r="L109" s="1">
        <v>12.023999999999999</v>
      </c>
      <c r="M109" s="1">
        <f t="shared" si="5"/>
        <v>105</v>
      </c>
    </row>
    <row r="110" spans="1:13">
      <c r="A110" s="1">
        <f t="shared" si="6"/>
        <v>1.8166666666666651</v>
      </c>
      <c r="B110" s="2">
        <v>45117</v>
      </c>
      <c r="C110" s="3">
        <v>0.54615740740740748</v>
      </c>
      <c r="D110" s="1">
        <v>202.2</v>
      </c>
      <c r="E110" s="1">
        <v>10.8</v>
      </c>
      <c r="F110" s="1">
        <v>118.9</v>
      </c>
      <c r="G110" s="1">
        <v>33.9</v>
      </c>
      <c r="H110" s="1">
        <v>33.6</v>
      </c>
      <c r="I110" s="1">
        <v>33.700000000000003</v>
      </c>
      <c r="J110" s="1">
        <v>35</v>
      </c>
      <c r="K110" s="1">
        <v>3</v>
      </c>
      <c r="L110" s="1">
        <v>12.029</v>
      </c>
      <c r="M110" s="1">
        <f t="shared" si="5"/>
        <v>105</v>
      </c>
    </row>
    <row r="111" spans="1:13">
      <c r="A111" s="1">
        <f t="shared" si="6"/>
        <v>1.8333333333333317</v>
      </c>
      <c r="B111" s="2">
        <v>45117</v>
      </c>
      <c r="C111" s="3">
        <v>0.54685185185185181</v>
      </c>
      <c r="D111" s="1">
        <v>202.2</v>
      </c>
      <c r="E111" s="1">
        <v>10.3</v>
      </c>
      <c r="F111" s="1">
        <v>120.5</v>
      </c>
      <c r="G111" s="1">
        <v>33.9</v>
      </c>
      <c r="H111" s="1">
        <v>33.700000000000003</v>
      </c>
      <c r="I111" s="1">
        <v>33.700000000000003</v>
      </c>
      <c r="J111" s="1">
        <v>35</v>
      </c>
      <c r="K111" s="1">
        <v>3</v>
      </c>
      <c r="L111" s="1">
        <v>12.034000000000001</v>
      </c>
      <c r="M111" s="1">
        <f t="shared" si="5"/>
        <v>105</v>
      </c>
    </row>
    <row r="112" spans="1:13">
      <c r="A112" s="1">
        <f t="shared" si="6"/>
        <v>1.8499999999999983</v>
      </c>
      <c r="B112" s="2">
        <v>45117</v>
      </c>
      <c r="C112" s="3">
        <v>0.54754629629629636</v>
      </c>
      <c r="D112" s="1">
        <v>201.7</v>
      </c>
      <c r="E112" s="1">
        <v>10.3</v>
      </c>
      <c r="F112" s="1">
        <v>121.6</v>
      </c>
      <c r="G112" s="1">
        <v>34</v>
      </c>
      <c r="H112" s="1">
        <v>33.799999999999997</v>
      </c>
      <c r="I112" s="1">
        <v>33.700000000000003</v>
      </c>
      <c r="J112" s="1">
        <v>35</v>
      </c>
      <c r="K112" s="1">
        <v>3.1</v>
      </c>
      <c r="L112" s="1">
        <v>12.039</v>
      </c>
      <c r="M112" s="1">
        <f t="shared" si="5"/>
        <v>108.5</v>
      </c>
    </row>
    <row r="113" spans="1:13">
      <c r="A113" s="1">
        <f t="shared" si="6"/>
        <v>1.8666666666666649</v>
      </c>
      <c r="B113" s="2">
        <v>45117</v>
      </c>
      <c r="C113" s="3">
        <v>0.5482407407407407</v>
      </c>
      <c r="D113" s="1">
        <v>201.1</v>
      </c>
      <c r="E113" s="1">
        <v>10.3</v>
      </c>
      <c r="F113" s="1">
        <v>122.7</v>
      </c>
      <c r="G113" s="1">
        <v>34.200000000000003</v>
      </c>
      <c r="H113" s="1">
        <v>33.799999999999997</v>
      </c>
      <c r="I113" s="1">
        <v>33.799999999999997</v>
      </c>
      <c r="J113" s="1">
        <v>35</v>
      </c>
      <c r="K113" s="1">
        <v>3.1</v>
      </c>
      <c r="L113" s="1">
        <v>12.045</v>
      </c>
      <c r="M113" s="1">
        <f t="shared" si="5"/>
        <v>108.5</v>
      </c>
    </row>
    <row r="114" spans="1:13">
      <c r="A114" s="1">
        <f t="shared" si="6"/>
        <v>1.8833333333333315</v>
      </c>
      <c r="B114" s="2">
        <v>45117</v>
      </c>
      <c r="C114" s="3">
        <v>0.54893518518518525</v>
      </c>
      <c r="D114" s="1">
        <v>200.6</v>
      </c>
      <c r="E114" s="1">
        <v>10.8</v>
      </c>
      <c r="F114" s="1">
        <v>123.8</v>
      </c>
      <c r="G114" s="1">
        <v>34.1</v>
      </c>
      <c r="H114" s="1">
        <v>33.9</v>
      </c>
      <c r="I114" s="1">
        <v>34</v>
      </c>
      <c r="J114" s="1">
        <v>35</v>
      </c>
      <c r="K114" s="1">
        <v>3.1</v>
      </c>
      <c r="L114" s="1">
        <v>12.05</v>
      </c>
      <c r="M114" s="1">
        <f t="shared" si="5"/>
        <v>108.5</v>
      </c>
    </row>
    <row r="115" spans="1:13">
      <c r="A115" s="1">
        <f t="shared" si="6"/>
        <v>1.8999999999999981</v>
      </c>
      <c r="B115" s="2">
        <v>45117</v>
      </c>
      <c r="C115" s="3">
        <v>0.54962962962962958</v>
      </c>
      <c r="D115" s="1">
        <v>200</v>
      </c>
      <c r="E115" s="1">
        <v>10.3</v>
      </c>
      <c r="F115" s="1">
        <v>124.9</v>
      </c>
      <c r="G115" s="1">
        <v>34.200000000000003</v>
      </c>
      <c r="H115" s="1">
        <v>34.1</v>
      </c>
      <c r="I115" s="1">
        <v>34</v>
      </c>
      <c r="J115" s="1">
        <v>35</v>
      </c>
      <c r="K115" s="1">
        <v>3.1</v>
      </c>
      <c r="L115" s="1">
        <v>12.055</v>
      </c>
      <c r="M115" s="1">
        <f t="shared" si="5"/>
        <v>108.5</v>
      </c>
    </row>
    <row r="116" spans="1:13">
      <c r="A116" s="1">
        <f t="shared" si="6"/>
        <v>1.9166666666666647</v>
      </c>
      <c r="B116" s="2">
        <v>45117</v>
      </c>
      <c r="C116" s="3">
        <v>0.55032407407407413</v>
      </c>
      <c r="D116" s="1">
        <v>200</v>
      </c>
      <c r="E116" s="1">
        <v>10.3</v>
      </c>
      <c r="F116" s="1">
        <v>126.5</v>
      </c>
      <c r="G116" s="1">
        <v>34.299999999999997</v>
      </c>
      <c r="H116" s="1">
        <v>34.1</v>
      </c>
      <c r="I116" s="1">
        <v>34.1</v>
      </c>
      <c r="J116" s="1">
        <v>35</v>
      </c>
      <c r="K116" s="1">
        <v>3.1</v>
      </c>
      <c r="L116" s="1">
        <v>12.06</v>
      </c>
      <c r="M116" s="1">
        <f t="shared" si="5"/>
        <v>108.5</v>
      </c>
    </row>
    <row r="117" spans="1:13">
      <c r="A117" s="1">
        <f t="shared" si="6"/>
        <v>1.9333333333333313</v>
      </c>
      <c r="B117" s="2">
        <v>45117</v>
      </c>
      <c r="C117" s="3">
        <v>0.55101851851851846</v>
      </c>
      <c r="D117" s="1">
        <v>200</v>
      </c>
      <c r="E117" s="1">
        <v>10.3</v>
      </c>
      <c r="F117" s="1">
        <v>127.6</v>
      </c>
      <c r="G117" s="1">
        <v>34.299999999999997</v>
      </c>
      <c r="H117" s="1">
        <v>34.200000000000003</v>
      </c>
      <c r="I117" s="1">
        <v>34.1</v>
      </c>
      <c r="J117" s="1">
        <v>35</v>
      </c>
      <c r="K117" s="1">
        <v>3.1</v>
      </c>
      <c r="L117" s="1">
        <v>12.065</v>
      </c>
      <c r="M117" s="1">
        <f t="shared" si="5"/>
        <v>108.5</v>
      </c>
    </row>
    <row r="118" spans="1:13">
      <c r="A118" s="1">
        <f t="shared" si="6"/>
        <v>1.949999999999998</v>
      </c>
      <c r="B118" s="2">
        <v>45117</v>
      </c>
      <c r="C118" s="3">
        <v>0.55171296296296302</v>
      </c>
      <c r="D118" s="1">
        <v>198.9</v>
      </c>
      <c r="E118" s="1">
        <v>10.8</v>
      </c>
      <c r="F118" s="1">
        <v>128.6</v>
      </c>
      <c r="G118" s="1">
        <v>34.4</v>
      </c>
      <c r="H118" s="1">
        <v>34.200000000000003</v>
      </c>
      <c r="I118" s="1">
        <v>34.1</v>
      </c>
      <c r="J118" s="1">
        <v>35</v>
      </c>
      <c r="K118" s="1">
        <v>3.1</v>
      </c>
      <c r="L118" s="1">
        <v>12.07</v>
      </c>
      <c r="M118" s="1">
        <f t="shared" si="5"/>
        <v>108.5</v>
      </c>
    </row>
    <row r="119" spans="1:13">
      <c r="A119" s="1">
        <f t="shared" si="6"/>
        <v>1.9666666666666646</v>
      </c>
      <c r="B119" s="2">
        <v>45117</v>
      </c>
      <c r="C119" s="3">
        <v>0.55240740740740735</v>
      </c>
      <c r="D119" s="1">
        <v>198.3</v>
      </c>
      <c r="E119" s="1">
        <v>10.8</v>
      </c>
      <c r="F119" s="1">
        <v>130.30000000000001</v>
      </c>
      <c r="G119" s="1">
        <v>34.4</v>
      </c>
      <c r="H119" s="1">
        <v>34.1</v>
      </c>
      <c r="I119" s="1">
        <v>34.1</v>
      </c>
      <c r="J119" s="1">
        <v>35</v>
      </c>
      <c r="K119" s="1">
        <v>3.1</v>
      </c>
      <c r="L119" s="1">
        <v>12.076000000000001</v>
      </c>
      <c r="M119" s="1">
        <f t="shared" si="5"/>
        <v>108.5</v>
      </c>
    </row>
    <row r="120" spans="1:13">
      <c r="A120" s="1">
        <f t="shared" si="6"/>
        <v>1.9833333333333312</v>
      </c>
      <c r="B120" s="2">
        <v>45117</v>
      </c>
      <c r="C120" s="3">
        <v>0.5531018518518519</v>
      </c>
      <c r="D120" s="1">
        <v>197.8</v>
      </c>
      <c r="E120" s="1">
        <v>10.8</v>
      </c>
      <c r="F120" s="1">
        <v>131.4</v>
      </c>
      <c r="G120" s="1">
        <v>34.5</v>
      </c>
      <c r="H120" s="1">
        <v>34.200000000000003</v>
      </c>
      <c r="I120" s="1">
        <v>34.299999999999997</v>
      </c>
      <c r="J120" s="1">
        <v>35</v>
      </c>
      <c r="K120" s="1">
        <v>3.1</v>
      </c>
      <c r="L120" s="1">
        <v>12.081</v>
      </c>
      <c r="M120" s="1">
        <f t="shared" si="5"/>
        <v>108.5</v>
      </c>
    </row>
    <row r="121" spans="1:13">
      <c r="A121" s="1">
        <f t="shared" si="6"/>
        <v>1.9999999999999978</v>
      </c>
      <c r="B121" s="2">
        <v>45117</v>
      </c>
      <c r="C121" s="3">
        <v>0.55379629629629623</v>
      </c>
      <c r="D121" s="1">
        <v>197.8</v>
      </c>
      <c r="E121" s="1">
        <v>10.8</v>
      </c>
      <c r="F121" s="1">
        <v>132.4</v>
      </c>
      <c r="G121" s="1">
        <v>34.5</v>
      </c>
      <c r="H121" s="1">
        <v>34.4</v>
      </c>
      <c r="I121" s="1">
        <v>34.4</v>
      </c>
      <c r="J121" s="1">
        <v>35</v>
      </c>
      <c r="K121" s="1">
        <v>3.1</v>
      </c>
      <c r="L121" s="1">
        <v>12.086</v>
      </c>
      <c r="M121" s="1">
        <f t="shared" si="5"/>
        <v>108.5</v>
      </c>
    </row>
    <row r="122" spans="1:13">
      <c r="A122" s="1">
        <f t="shared" si="6"/>
        <v>2.0166666666666644</v>
      </c>
      <c r="B122" s="2">
        <v>45117</v>
      </c>
      <c r="C122" s="3">
        <v>0.55449074074074078</v>
      </c>
      <c r="D122" s="1">
        <v>197.2</v>
      </c>
      <c r="E122" s="1">
        <v>10.8</v>
      </c>
      <c r="F122" s="1">
        <v>133.5</v>
      </c>
      <c r="G122" s="1">
        <v>34.6</v>
      </c>
      <c r="H122" s="1">
        <v>34.4</v>
      </c>
      <c r="I122" s="1">
        <v>34.5</v>
      </c>
      <c r="J122" s="1">
        <v>35</v>
      </c>
      <c r="K122" s="1">
        <v>3.1</v>
      </c>
      <c r="L122" s="1">
        <v>12.090999999999999</v>
      </c>
      <c r="M122" s="1">
        <f t="shared" si="5"/>
        <v>108.5</v>
      </c>
    </row>
    <row r="123" spans="1:13">
      <c r="A123" s="1">
        <f t="shared" si="6"/>
        <v>2.033333333333331</v>
      </c>
      <c r="B123" s="2">
        <v>45117</v>
      </c>
      <c r="C123" s="3">
        <v>0.55518518518518511</v>
      </c>
      <c r="D123" s="1">
        <v>197.2</v>
      </c>
      <c r="E123" s="1">
        <v>10.8</v>
      </c>
      <c r="F123" s="1">
        <v>135.1</v>
      </c>
      <c r="G123" s="1">
        <v>34.6</v>
      </c>
      <c r="H123" s="1">
        <v>34.4</v>
      </c>
      <c r="I123" s="1">
        <v>34.5</v>
      </c>
      <c r="J123" s="1">
        <v>35</v>
      </c>
      <c r="K123" s="1">
        <v>3.1</v>
      </c>
      <c r="L123" s="1">
        <v>12.096</v>
      </c>
      <c r="M123" s="1">
        <f t="shared" si="5"/>
        <v>108.5</v>
      </c>
    </row>
    <row r="124" spans="1:13">
      <c r="A124" s="1">
        <f t="shared" si="6"/>
        <v>2.0499999999999976</v>
      </c>
      <c r="B124" s="2">
        <v>45117</v>
      </c>
      <c r="C124" s="3">
        <v>0.55587962962962967</v>
      </c>
      <c r="D124" s="1">
        <v>196.7</v>
      </c>
      <c r="E124" s="1">
        <v>10.3</v>
      </c>
      <c r="F124" s="1">
        <v>136.19999999999999</v>
      </c>
      <c r="G124" s="1">
        <v>34.700000000000003</v>
      </c>
      <c r="H124" s="1">
        <v>34.5</v>
      </c>
      <c r="I124" s="1">
        <v>34.4</v>
      </c>
      <c r="J124" s="1">
        <v>35</v>
      </c>
      <c r="K124" s="1">
        <v>3.2</v>
      </c>
      <c r="L124" s="1">
        <v>12.102</v>
      </c>
      <c r="M124" s="1">
        <f t="shared" si="5"/>
        <v>112</v>
      </c>
    </row>
    <row r="125" spans="1:13">
      <c r="A125" s="1">
        <f t="shared" si="6"/>
        <v>2.0666666666666642</v>
      </c>
      <c r="B125" s="2">
        <v>45117</v>
      </c>
      <c r="C125" s="3">
        <v>0.556574074074074</v>
      </c>
      <c r="D125" s="1">
        <v>196.1</v>
      </c>
      <c r="E125" s="1">
        <v>10.3</v>
      </c>
      <c r="F125" s="1">
        <v>137.30000000000001</v>
      </c>
      <c r="G125" s="1">
        <v>34.799999999999997</v>
      </c>
      <c r="H125" s="1">
        <v>34.5</v>
      </c>
      <c r="I125" s="1">
        <v>34.5</v>
      </c>
      <c r="J125" s="1">
        <v>35</v>
      </c>
      <c r="K125" s="1">
        <v>3.2</v>
      </c>
      <c r="L125" s="1">
        <v>12.106999999999999</v>
      </c>
      <c r="M125" s="1">
        <f t="shared" si="5"/>
        <v>112</v>
      </c>
    </row>
    <row r="126" spans="1:13">
      <c r="A126" s="1">
        <f t="shared" si="6"/>
        <v>2.0833333333333308</v>
      </c>
      <c r="B126" s="2">
        <v>45117</v>
      </c>
      <c r="C126" s="3">
        <v>0.55726851851851855</v>
      </c>
      <c r="D126" s="1">
        <v>195.6</v>
      </c>
      <c r="E126" s="1">
        <v>10.3</v>
      </c>
      <c r="F126" s="1">
        <v>138.4</v>
      </c>
      <c r="G126" s="1">
        <v>34.799999999999997</v>
      </c>
      <c r="H126" s="1">
        <v>34.6</v>
      </c>
      <c r="I126" s="1">
        <v>34.6</v>
      </c>
      <c r="J126" s="1">
        <v>35</v>
      </c>
      <c r="K126" s="1">
        <v>3.2</v>
      </c>
      <c r="L126" s="1">
        <v>12.112</v>
      </c>
      <c r="M126" s="1">
        <f t="shared" si="5"/>
        <v>112</v>
      </c>
    </row>
    <row r="127" spans="1:13">
      <c r="A127" s="1">
        <f t="shared" si="6"/>
        <v>2.0999999999999974</v>
      </c>
      <c r="B127" s="2">
        <v>45117</v>
      </c>
      <c r="C127" s="3">
        <v>0.55796296296296299</v>
      </c>
      <c r="D127" s="1">
        <v>195</v>
      </c>
      <c r="E127" s="1">
        <v>10.8</v>
      </c>
      <c r="F127" s="1">
        <v>140</v>
      </c>
      <c r="G127" s="1">
        <v>34.9</v>
      </c>
      <c r="H127" s="1">
        <v>34.700000000000003</v>
      </c>
      <c r="I127" s="1">
        <v>34.700000000000003</v>
      </c>
      <c r="J127" s="1">
        <v>35</v>
      </c>
      <c r="K127" s="1">
        <v>3.2</v>
      </c>
      <c r="L127" s="1">
        <v>12.118</v>
      </c>
      <c r="M127" s="1">
        <f t="shared" si="5"/>
        <v>112</v>
      </c>
    </row>
    <row r="128" spans="1:13">
      <c r="A128" s="1">
        <f t="shared" si="6"/>
        <v>2.116666666666664</v>
      </c>
      <c r="B128" s="2">
        <v>45117</v>
      </c>
      <c r="C128" s="3">
        <v>0.55865740740740744</v>
      </c>
      <c r="D128" s="1">
        <v>195</v>
      </c>
      <c r="E128" s="1">
        <v>10.3</v>
      </c>
      <c r="F128" s="1">
        <v>141.1</v>
      </c>
      <c r="G128" s="1">
        <v>34.9</v>
      </c>
      <c r="H128" s="1">
        <v>34.700000000000003</v>
      </c>
      <c r="I128" s="1">
        <v>34.700000000000003</v>
      </c>
      <c r="J128" s="1">
        <v>35</v>
      </c>
      <c r="K128" s="1">
        <v>3.2</v>
      </c>
      <c r="L128" s="1">
        <v>12.122999999999999</v>
      </c>
      <c r="M128" s="1">
        <f t="shared" si="5"/>
        <v>112</v>
      </c>
    </row>
    <row r="129" spans="1:13">
      <c r="A129" s="1">
        <f t="shared" si="6"/>
        <v>2.1333333333333306</v>
      </c>
      <c r="B129" s="2">
        <v>45117</v>
      </c>
      <c r="C129" s="3">
        <v>0.55935185185185188</v>
      </c>
      <c r="D129" s="1">
        <v>194.5</v>
      </c>
      <c r="E129" s="1">
        <v>10.3</v>
      </c>
      <c r="F129" s="1">
        <v>142.19999999999999</v>
      </c>
      <c r="G129" s="1">
        <v>34.9</v>
      </c>
      <c r="H129" s="1">
        <v>34.6</v>
      </c>
      <c r="I129" s="1">
        <v>34.700000000000003</v>
      </c>
      <c r="J129" s="1">
        <v>35</v>
      </c>
      <c r="K129" s="1">
        <v>3.2</v>
      </c>
      <c r="L129" s="1">
        <v>12.128</v>
      </c>
      <c r="M129" s="1">
        <f t="shared" si="5"/>
        <v>112</v>
      </c>
    </row>
    <row r="130" spans="1:13">
      <c r="A130" s="1">
        <f t="shared" si="6"/>
        <v>2.1499999999999972</v>
      </c>
      <c r="B130" s="2">
        <v>45117</v>
      </c>
      <c r="C130" s="3">
        <v>0.56004629629629632</v>
      </c>
      <c r="D130" s="1">
        <v>193.9</v>
      </c>
      <c r="E130" s="1">
        <v>10.8</v>
      </c>
      <c r="F130" s="1">
        <v>143.19999999999999</v>
      </c>
      <c r="G130" s="1">
        <v>35</v>
      </c>
      <c r="H130" s="1">
        <v>34.700000000000003</v>
      </c>
      <c r="I130" s="1">
        <v>34.799999999999997</v>
      </c>
      <c r="J130" s="1">
        <v>35</v>
      </c>
      <c r="K130" s="1">
        <v>3.2</v>
      </c>
      <c r="L130" s="1">
        <v>12.134</v>
      </c>
      <c r="M130" s="1">
        <f t="shared" si="5"/>
        <v>112</v>
      </c>
    </row>
    <row r="131" spans="1:13">
      <c r="A131" s="1">
        <f t="shared" si="6"/>
        <v>2.1666666666666639</v>
      </c>
      <c r="B131" s="2">
        <v>45117</v>
      </c>
      <c r="C131" s="3">
        <v>0.56074074074074076</v>
      </c>
      <c r="D131" s="1">
        <v>193.9</v>
      </c>
      <c r="E131" s="1">
        <v>10.3</v>
      </c>
      <c r="F131" s="1">
        <v>144.9</v>
      </c>
      <c r="G131" s="1">
        <v>35</v>
      </c>
      <c r="H131" s="1">
        <v>34.799999999999997</v>
      </c>
      <c r="I131" s="1">
        <v>34.799999999999997</v>
      </c>
      <c r="J131" s="1">
        <v>35</v>
      </c>
      <c r="K131" s="1">
        <v>3.2</v>
      </c>
      <c r="L131" s="1">
        <v>12.138999999999999</v>
      </c>
      <c r="M131" s="1">
        <f t="shared" ref="M131:M194" si="7">J131*K131</f>
        <v>112</v>
      </c>
    </row>
    <row r="132" spans="1:13">
      <c r="A132" s="1">
        <f t="shared" si="6"/>
        <v>2.1833333333333305</v>
      </c>
      <c r="B132" s="2">
        <v>45117</v>
      </c>
      <c r="C132" s="3">
        <v>0.5614351851851852</v>
      </c>
      <c r="D132" s="1">
        <v>193.4</v>
      </c>
      <c r="E132" s="1">
        <v>10.8</v>
      </c>
      <c r="F132" s="1">
        <v>145.9</v>
      </c>
      <c r="G132" s="1">
        <v>35</v>
      </c>
      <c r="H132" s="1">
        <v>34.799999999999997</v>
      </c>
      <c r="I132" s="1">
        <v>34.799999999999997</v>
      </c>
      <c r="J132" s="1">
        <v>35</v>
      </c>
      <c r="K132" s="1">
        <v>3.2</v>
      </c>
      <c r="L132" s="1">
        <v>12.144</v>
      </c>
      <c r="M132" s="1">
        <f t="shared" si="7"/>
        <v>112</v>
      </c>
    </row>
    <row r="133" spans="1:13">
      <c r="A133" s="1">
        <f t="shared" si="6"/>
        <v>2.1999999999999971</v>
      </c>
      <c r="B133" s="2">
        <v>45117</v>
      </c>
      <c r="C133" s="3">
        <v>0.56212962962962965</v>
      </c>
      <c r="D133" s="1">
        <v>192.8</v>
      </c>
      <c r="E133" s="1">
        <v>10.8</v>
      </c>
      <c r="F133" s="1">
        <v>147</v>
      </c>
      <c r="G133" s="1">
        <v>35.1</v>
      </c>
      <c r="H133" s="1">
        <v>34.799999999999997</v>
      </c>
      <c r="I133" s="1">
        <v>34.799999999999997</v>
      </c>
      <c r="J133" s="1">
        <v>35</v>
      </c>
      <c r="K133" s="1">
        <v>3.2</v>
      </c>
      <c r="L133" s="1">
        <v>12.15</v>
      </c>
      <c r="M133" s="1">
        <f t="shared" si="7"/>
        <v>112</v>
      </c>
    </row>
    <row r="134" spans="1:13">
      <c r="A134" s="1">
        <f t="shared" ref="A134:A197" si="8">A133+60/3600</f>
        <v>2.2166666666666637</v>
      </c>
      <c r="B134" s="2">
        <v>45117</v>
      </c>
      <c r="C134" s="3">
        <v>0.56282407407407409</v>
      </c>
      <c r="D134" s="1">
        <v>192.3</v>
      </c>
      <c r="E134" s="1">
        <v>10.8</v>
      </c>
      <c r="F134" s="1">
        <v>148.6</v>
      </c>
      <c r="G134" s="1">
        <v>35.1</v>
      </c>
      <c r="H134" s="1">
        <v>34.799999999999997</v>
      </c>
      <c r="I134" s="1">
        <v>34.9</v>
      </c>
      <c r="J134" s="1">
        <v>35</v>
      </c>
      <c r="K134" s="1">
        <v>3.2</v>
      </c>
      <c r="L134" s="1">
        <v>12.154999999999999</v>
      </c>
      <c r="M134" s="1">
        <f t="shared" si="7"/>
        <v>112</v>
      </c>
    </row>
    <row r="135" spans="1:13">
      <c r="A135" s="1">
        <f t="shared" si="8"/>
        <v>2.2333333333333303</v>
      </c>
      <c r="B135" s="2">
        <v>45117</v>
      </c>
      <c r="C135" s="3">
        <v>0.56351851851851853</v>
      </c>
      <c r="D135" s="1">
        <v>191.7</v>
      </c>
      <c r="E135" s="1">
        <v>10.8</v>
      </c>
      <c r="F135" s="1">
        <v>149.69999999999999</v>
      </c>
      <c r="G135" s="1">
        <v>35.1</v>
      </c>
      <c r="H135" s="1">
        <v>34.9</v>
      </c>
      <c r="I135" s="1">
        <v>35</v>
      </c>
      <c r="J135" s="1">
        <v>35</v>
      </c>
      <c r="K135" s="1">
        <v>3.2</v>
      </c>
      <c r="L135" s="1">
        <v>12.16</v>
      </c>
      <c r="M135" s="1">
        <f t="shared" si="7"/>
        <v>112</v>
      </c>
    </row>
    <row r="136" spans="1:13">
      <c r="A136" s="1">
        <f t="shared" si="8"/>
        <v>2.2499999999999969</v>
      </c>
      <c r="B136" s="2">
        <v>45117</v>
      </c>
      <c r="C136" s="3">
        <v>0.56421296296296297</v>
      </c>
      <c r="D136" s="1">
        <v>191.2</v>
      </c>
      <c r="E136" s="1">
        <v>10.8</v>
      </c>
      <c r="F136" s="1">
        <v>150.80000000000001</v>
      </c>
      <c r="G136" s="1">
        <v>35.200000000000003</v>
      </c>
      <c r="H136" s="1">
        <v>34.9</v>
      </c>
      <c r="I136" s="1">
        <v>35</v>
      </c>
      <c r="J136" s="1">
        <v>35</v>
      </c>
      <c r="K136" s="1">
        <v>3.2</v>
      </c>
      <c r="L136" s="1">
        <v>12.166</v>
      </c>
      <c r="M136" s="1">
        <f t="shared" si="7"/>
        <v>112</v>
      </c>
    </row>
    <row r="137" spans="1:13">
      <c r="A137" s="1">
        <f t="shared" si="8"/>
        <v>2.2666666666666635</v>
      </c>
      <c r="B137" s="2">
        <v>45117</v>
      </c>
      <c r="C137" s="3">
        <v>0.56490740740740741</v>
      </c>
      <c r="D137" s="1">
        <v>190.6</v>
      </c>
      <c r="E137" s="1">
        <v>10.8</v>
      </c>
      <c r="F137" s="1">
        <v>151.9</v>
      </c>
      <c r="G137" s="1">
        <v>35.299999999999997</v>
      </c>
      <c r="H137" s="1">
        <v>35</v>
      </c>
      <c r="I137" s="1">
        <v>35.1</v>
      </c>
      <c r="J137" s="1">
        <v>35</v>
      </c>
      <c r="K137" s="1">
        <v>3.2</v>
      </c>
      <c r="L137" s="1">
        <v>12.170999999999999</v>
      </c>
      <c r="M137" s="1">
        <f t="shared" si="7"/>
        <v>112</v>
      </c>
    </row>
    <row r="138" spans="1:13">
      <c r="A138" s="1">
        <f t="shared" si="8"/>
        <v>2.2833333333333301</v>
      </c>
      <c r="B138" s="2">
        <v>45117</v>
      </c>
      <c r="C138" s="3">
        <v>0.56560185185185186</v>
      </c>
      <c r="D138" s="1">
        <v>190.1</v>
      </c>
      <c r="E138" s="1">
        <v>10.8</v>
      </c>
      <c r="F138" s="1">
        <v>153</v>
      </c>
      <c r="G138" s="1">
        <v>35.299999999999997</v>
      </c>
      <c r="H138" s="1">
        <v>35</v>
      </c>
      <c r="I138" s="1">
        <v>35.1</v>
      </c>
      <c r="J138" s="1">
        <v>35</v>
      </c>
      <c r="K138" s="1">
        <v>3.2</v>
      </c>
      <c r="L138" s="1">
        <v>12.176</v>
      </c>
      <c r="M138" s="1">
        <f t="shared" si="7"/>
        <v>112</v>
      </c>
    </row>
    <row r="139" spans="1:13">
      <c r="A139" s="1">
        <f t="shared" si="8"/>
        <v>2.2999999999999967</v>
      </c>
      <c r="B139" s="2">
        <v>45117</v>
      </c>
      <c r="C139" s="3">
        <v>0.5662962962962963</v>
      </c>
      <c r="D139" s="1">
        <v>190.1</v>
      </c>
      <c r="E139" s="1">
        <v>10.8</v>
      </c>
      <c r="F139" s="1">
        <v>154.1</v>
      </c>
      <c r="G139" s="1">
        <v>35.299999999999997</v>
      </c>
      <c r="H139" s="1">
        <v>35.1</v>
      </c>
      <c r="I139" s="1">
        <v>35.200000000000003</v>
      </c>
      <c r="J139" s="1">
        <v>35</v>
      </c>
      <c r="K139" s="1">
        <v>3.3</v>
      </c>
      <c r="L139" s="1">
        <v>12.182</v>
      </c>
      <c r="M139" s="1">
        <f t="shared" si="7"/>
        <v>115.5</v>
      </c>
    </row>
    <row r="140" spans="1:13">
      <c r="A140" s="1">
        <f t="shared" si="8"/>
        <v>2.3166666666666633</v>
      </c>
      <c r="B140" s="2">
        <v>45117</v>
      </c>
      <c r="C140" s="3">
        <v>0.56699074074074074</v>
      </c>
      <c r="D140" s="1">
        <v>189.5</v>
      </c>
      <c r="E140" s="1">
        <v>10.8</v>
      </c>
      <c r="F140" s="1">
        <v>155.69999999999999</v>
      </c>
      <c r="G140" s="1">
        <v>35.299999999999997</v>
      </c>
      <c r="H140" s="1">
        <v>35.200000000000003</v>
      </c>
      <c r="I140" s="1">
        <v>35.200000000000003</v>
      </c>
      <c r="J140" s="1">
        <v>35</v>
      </c>
      <c r="K140" s="1">
        <v>3.3</v>
      </c>
      <c r="L140" s="1">
        <v>12.186999999999999</v>
      </c>
      <c r="M140" s="1">
        <f t="shared" si="7"/>
        <v>115.5</v>
      </c>
    </row>
    <row r="141" spans="1:13">
      <c r="A141" s="1">
        <f t="shared" si="8"/>
        <v>2.3333333333333299</v>
      </c>
      <c r="B141" s="2">
        <v>45117</v>
      </c>
      <c r="C141" s="3">
        <v>0.56768518518518518</v>
      </c>
      <c r="D141" s="1">
        <v>189</v>
      </c>
      <c r="E141" s="1">
        <v>10.8</v>
      </c>
      <c r="F141" s="1">
        <v>156.80000000000001</v>
      </c>
      <c r="G141" s="1">
        <v>35.5</v>
      </c>
      <c r="H141" s="1">
        <v>35.1</v>
      </c>
      <c r="I141" s="1">
        <v>35.200000000000003</v>
      </c>
      <c r="J141" s="1">
        <v>35</v>
      </c>
      <c r="K141" s="1">
        <v>3.3</v>
      </c>
      <c r="L141" s="1">
        <v>12.193</v>
      </c>
      <c r="M141" s="1">
        <f t="shared" si="7"/>
        <v>115.5</v>
      </c>
    </row>
    <row r="142" spans="1:13">
      <c r="A142" s="1">
        <f t="shared" si="8"/>
        <v>2.3499999999999965</v>
      </c>
      <c r="B142" s="2">
        <v>45117</v>
      </c>
      <c r="C142" s="3">
        <v>0.56837962962962962</v>
      </c>
      <c r="D142" s="1">
        <v>188.4</v>
      </c>
      <c r="E142" s="1">
        <v>10.8</v>
      </c>
      <c r="F142" s="1">
        <v>157.80000000000001</v>
      </c>
      <c r="G142" s="1">
        <v>35.4</v>
      </c>
      <c r="H142" s="1">
        <v>35.299999999999997</v>
      </c>
      <c r="I142" s="1">
        <v>35.200000000000003</v>
      </c>
      <c r="J142" s="1">
        <v>35</v>
      </c>
      <c r="K142" s="1">
        <v>3.3</v>
      </c>
      <c r="L142" s="1">
        <v>12.198</v>
      </c>
      <c r="M142" s="1">
        <f t="shared" si="7"/>
        <v>115.5</v>
      </c>
    </row>
    <row r="143" spans="1:13">
      <c r="A143" s="1">
        <f t="shared" si="8"/>
        <v>2.3666666666666631</v>
      </c>
      <c r="B143" s="2">
        <v>45117</v>
      </c>
      <c r="C143" s="3">
        <v>0.56907407407407407</v>
      </c>
      <c r="D143" s="1">
        <v>188.4</v>
      </c>
      <c r="E143" s="1">
        <v>10.8</v>
      </c>
      <c r="F143" s="1">
        <v>158.9</v>
      </c>
      <c r="G143" s="1">
        <v>35.5</v>
      </c>
      <c r="H143" s="1">
        <v>35.200000000000003</v>
      </c>
      <c r="I143" s="1">
        <v>35.299999999999997</v>
      </c>
      <c r="J143" s="1">
        <v>35</v>
      </c>
      <c r="K143" s="1">
        <v>3.3</v>
      </c>
      <c r="L143" s="1">
        <v>12.204000000000001</v>
      </c>
      <c r="M143" s="1">
        <f t="shared" si="7"/>
        <v>115.5</v>
      </c>
    </row>
    <row r="144" spans="1:13">
      <c r="A144" s="1">
        <f t="shared" si="8"/>
        <v>2.3833333333333298</v>
      </c>
      <c r="B144" s="2">
        <v>45117</v>
      </c>
      <c r="C144" s="3">
        <v>0.56976851851851851</v>
      </c>
      <c r="D144" s="1">
        <v>187.3</v>
      </c>
      <c r="E144" s="1">
        <v>10.8</v>
      </c>
      <c r="F144" s="1">
        <v>160.5</v>
      </c>
      <c r="G144" s="1">
        <v>35.5</v>
      </c>
      <c r="H144" s="1">
        <v>35.299999999999997</v>
      </c>
      <c r="I144" s="1">
        <v>35.200000000000003</v>
      </c>
      <c r="J144" s="1">
        <v>35</v>
      </c>
      <c r="K144" s="1">
        <v>3.3</v>
      </c>
      <c r="L144" s="1">
        <v>12.209</v>
      </c>
      <c r="M144" s="1">
        <f t="shared" si="7"/>
        <v>115.5</v>
      </c>
    </row>
    <row r="145" spans="1:13">
      <c r="A145" s="1">
        <f t="shared" si="8"/>
        <v>2.3999999999999964</v>
      </c>
      <c r="B145" s="2">
        <v>45117</v>
      </c>
      <c r="C145" s="3">
        <v>0.57046296296296295</v>
      </c>
      <c r="D145" s="1">
        <v>187.3</v>
      </c>
      <c r="E145" s="1">
        <v>10.8</v>
      </c>
      <c r="F145" s="1">
        <v>161.6</v>
      </c>
      <c r="G145" s="1">
        <v>35.5</v>
      </c>
      <c r="H145" s="1">
        <v>35.4</v>
      </c>
      <c r="I145" s="1">
        <v>35.299999999999997</v>
      </c>
      <c r="J145" s="1">
        <v>35</v>
      </c>
      <c r="K145" s="1">
        <v>3.3</v>
      </c>
      <c r="L145" s="1">
        <v>12.215</v>
      </c>
      <c r="M145" s="1">
        <f t="shared" si="7"/>
        <v>115.5</v>
      </c>
    </row>
    <row r="146" spans="1:13">
      <c r="A146" s="1">
        <f t="shared" si="8"/>
        <v>2.416666666666663</v>
      </c>
      <c r="B146" s="2">
        <v>45117</v>
      </c>
      <c r="C146" s="3">
        <v>0.57115740740740739</v>
      </c>
      <c r="D146" s="1">
        <v>186.7</v>
      </c>
      <c r="E146" s="1">
        <v>10.8</v>
      </c>
      <c r="F146" s="1">
        <v>162.69999999999999</v>
      </c>
      <c r="G146" s="1">
        <v>35.5</v>
      </c>
      <c r="H146" s="1">
        <v>35.299999999999997</v>
      </c>
      <c r="I146" s="1">
        <v>35.4</v>
      </c>
      <c r="J146" s="1">
        <v>35</v>
      </c>
      <c r="K146" s="1">
        <v>3.3</v>
      </c>
      <c r="L146" s="1">
        <v>12.22</v>
      </c>
      <c r="M146" s="1">
        <f t="shared" si="7"/>
        <v>115.5</v>
      </c>
    </row>
    <row r="147" spans="1:13">
      <c r="A147" s="1">
        <f t="shared" si="8"/>
        <v>2.4333333333333296</v>
      </c>
      <c r="B147" s="2">
        <v>45117</v>
      </c>
      <c r="C147" s="3">
        <v>0.57185185185185183</v>
      </c>
      <c r="D147" s="1">
        <v>186.2</v>
      </c>
      <c r="E147" s="1">
        <v>10.8</v>
      </c>
      <c r="F147" s="1">
        <v>163.80000000000001</v>
      </c>
      <c r="G147" s="1">
        <v>35.6</v>
      </c>
      <c r="H147" s="1">
        <v>35.299999999999997</v>
      </c>
      <c r="I147" s="1">
        <v>35.299999999999997</v>
      </c>
      <c r="J147" s="1">
        <v>35</v>
      </c>
      <c r="K147" s="1">
        <v>3.3</v>
      </c>
      <c r="L147" s="1">
        <v>12.226000000000001</v>
      </c>
      <c r="M147" s="1">
        <f t="shared" si="7"/>
        <v>115.5</v>
      </c>
    </row>
    <row r="148" spans="1:13">
      <c r="A148" s="1">
        <f t="shared" si="8"/>
        <v>2.4499999999999962</v>
      </c>
      <c r="B148" s="2">
        <v>45117</v>
      </c>
      <c r="C148" s="3">
        <v>0.57254629629629628</v>
      </c>
      <c r="D148" s="1">
        <v>185.6</v>
      </c>
      <c r="E148" s="1">
        <v>10.8</v>
      </c>
      <c r="F148" s="1">
        <v>164.9</v>
      </c>
      <c r="G148" s="1">
        <v>35.6</v>
      </c>
      <c r="H148" s="1">
        <v>35.4</v>
      </c>
      <c r="I148" s="1">
        <v>35.4</v>
      </c>
      <c r="J148" s="1">
        <v>35</v>
      </c>
      <c r="K148" s="1">
        <v>3.3</v>
      </c>
      <c r="L148" s="1">
        <v>12.231</v>
      </c>
      <c r="M148" s="1">
        <f t="shared" si="7"/>
        <v>115.5</v>
      </c>
    </row>
    <row r="149" spans="1:13">
      <c r="A149" s="1">
        <f t="shared" si="8"/>
        <v>2.4666666666666628</v>
      </c>
      <c r="B149" s="2">
        <v>45117</v>
      </c>
      <c r="C149" s="3">
        <v>0.57324074074074072</v>
      </c>
      <c r="D149" s="1">
        <v>185.1</v>
      </c>
      <c r="E149" s="1">
        <v>10.8</v>
      </c>
      <c r="F149" s="1">
        <v>165.9</v>
      </c>
      <c r="G149" s="1">
        <v>35.6</v>
      </c>
      <c r="H149" s="1">
        <v>35.4</v>
      </c>
      <c r="I149" s="1">
        <v>35.5</v>
      </c>
      <c r="J149" s="1">
        <v>35</v>
      </c>
      <c r="K149" s="1">
        <v>3.3</v>
      </c>
      <c r="L149" s="1">
        <v>12.237</v>
      </c>
      <c r="M149" s="1">
        <f t="shared" si="7"/>
        <v>115.5</v>
      </c>
    </row>
    <row r="150" spans="1:13">
      <c r="A150" s="1">
        <f t="shared" si="8"/>
        <v>2.4833333333333294</v>
      </c>
      <c r="B150" s="2">
        <v>45117</v>
      </c>
      <c r="C150" s="3">
        <v>0.57393518518518516</v>
      </c>
      <c r="D150" s="1">
        <v>184.5</v>
      </c>
      <c r="E150" s="1">
        <v>10.8</v>
      </c>
      <c r="F150" s="1">
        <v>167</v>
      </c>
      <c r="G150" s="1">
        <v>35.6</v>
      </c>
      <c r="H150" s="1">
        <v>35.4</v>
      </c>
      <c r="I150" s="1">
        <v>35.5</v>
      </c>
      <c r="J150" s="1">
        <v>35</v>
      </c>
      <c r="K150" s="1">
        <v>3.3</v>
      </c>
      <c r="L150" s="1">
        <v>12.242000000000001</v>
      </c>
      <c r="M150" s="1">
        <f t="shared" si="7"/>
        <v>115.5</v>
      </c>
    </row>
    <row r="151" spans="1:13">
      <c r="A151" s="1">
        <f t="shared" si="8"/>
        <v>2.499999999999996</v>
      </c>
      <c r="B151" s="2">
        <v>45117</v>
      </c>
      <c r="C151" s="3">
        <v>0.5746296296296296</v>
      </c>
      <c r="D151" s="1">
        <v>184.5</v>
      </c>
      <c r="E151" s="1">
        <v>10.8</v>
      </c>
      <c r="F151" s="1">
        <v>168.6</v>
      </c>
      <c r="G151" s="1">
        <v>35.6</v>
      </c>
      <c r="H151" s="1">
        <v>35.4</v>
      </c>
      <c r="I151" s="1">
        <v>35.4</v>
      </c>
      <c r="J151" s="1">
        <v>35</v>
      </c>
      <c r="K151" s="1">
        <v>3.3</v>
      </c>
      <c r="L151" s="1">
        <v>12.247999999999999</v>
      </c>
      <c r="M151" s="1">
        <f t="shared" si="7"/>
        <v>115.5</v>
      </c>
    </row>
    <row r="152" spans="1:13">
      <c r="A152" s="1">
        <f t="shared" si="8"/>
        <v>2.5166666666666626</v>
      </c>
      <c r="B152" s="2">
        <v>45117</v>
      </c>
      <c r="C152" s="3">
        <v>0.57533564814814808</v>
      </c>
      <c r="D152" s="1">
        <v>184</v>
      </c>
      <c r="E152" s="1">
        <v>10.8</v>
      </c>
      <c r="F152" s="1">
        <v>169.7</v>
      </c>
      <c r="G152" s="1">
        <v>35.6</v>
      </c>
      <c r="H152" s="1">
        <v>35.5</v>
      </c>
      <c r="I152" s="1">
        <v>35.6</v>
      </c>
      <c r="J152" s="1">
        <v>35</v>
      </c>
      <c r="K152" s="1">
        <v>3.3</v>
      </c>
      <c r="L152" s="1">
        <v>12.253</v>
      </c>
      <c r="M152" s="1">
        <f t="shared" si="7"/>
        <v>115.5</v>
      </c>
    </row>
    <row r="153" spans="1:13">
      <c r="A153" s="1">
        <f t="shared" si="8"/>
        <v>2.5333333333333292</v>
      </c>
      <c r="B153" s="2">
        <v>45117</v>
      </c>
      <c r="C153" s="3">
        <v>0.57603009259259264</v>
      </c>
      <c r="D153" s="1">
        <v>183.4</v>
      </c>
      <c r="E153" s="1">
        <v>10.8</v>
      </c>
      <c r="F153" s="1">
        <v>170.8</v>
      </c>
      <c r="G153" s="1">
        <v>35.6</v>
      </c>
      <c r="H153" s="1">
        <v>35.4</v>
      </c>
      <c r="I153" s="1">
        <v>35.4</v>
      </c>
      <c r="J153" s="1">
        <v>35</v>
      </c>
      <c r="K153" s="1">
        <v>3.3</v>
      </c>
      <c r="L153" s="1">
        <v>12.259</v>
      </c>
      <c r="M153" s="1">
        <f t="shared" si="7"/>
        <v>115.5</v>
      </c>
    </row>
    <row r="154" spans="1:13">
      <c r="A154" s="1">
        <f t="shared" si="8"/>
        <v>2.5499999999999958</v>
      </c>
      <c r="B154" s="2">
        <v>45117</v>
      </c>
      <c r="C154" s="3">
        <v>0.57672453703703697</v>
      </c>
      <c r="D154" s="1">
        <v>182.9</v>
      </c>
      <c r="E154" s="1">
        <v>10.8</v>
      </c>
      <c r="F154" s="1">
        <v>171.9</v>
      </c>
      <c r="G154" s="1">
        <v>35.700000000000003</v>
      </c>
      <c r="H154" s="1">
        <v>35.5</v>
      </c>
      <c r="I154" s="1">
        <v>35.5</v>
      </c>
      <c r="J154" s="1">
        <v>35</v>
      </c>
      <c r="K154" s="1">
        <v>3.3</v>
      </c>
      <c r="L154" s="1">
        <v>12.263999999999999</v>
      </c>
      <c r="M154" s="1">
        <f t="shared" si="7"/>
        <v>115.5</v>
      </c>
    </row>
    <row r="155" spans="1:13">
      <c r="A155" s="1">
        <f t="shared" si="8"/>
        <v>2.5666666666666624</v>
      </c>
      <c r="B155" s="2">
        <v>45117</v>
      </c>
      <c r="C155" s="3">
        <v>0.57741898148148152</v>
      </c>
      <c r="D155" s="1">
        <v>182.3</v>
      </c>
      <c r="E155" s="1">
        <v>10.8</v>
      </c>
      <c r="F155" s="1">
        <v>173</v>
      </c>
      <c r="G155" s="1">
        <v>35.6</v>
      </c>
      <c r="H155" s="1">
        <v>35.5</v>
      </c>
      <c r="I155" s="1">
        <v>35.5</v>
      </c>
      <c r="J155" s="1">
        <v>35</v>
      </c>
      <c r="K155" s="1">
        <v>3.3</v>
      </c>
      <c r="L155" s="1">
        <v>12.27</v>
      </c>
      <c r="M155" s="1">
        <f t="shared" si="7"/>
        <v>115.5</v>
      </c>
    </row>
    <row r="156" spans="1:13">
      <c r="A156" s="1">
        <f t="shared" si="8"/>
        <v>2.583333333333329</v>
      </c>
      <c r="B156" s="2">
        <v>45117</v>
      </c>
      <c r="C156" s="3">
        <v>0.57811342592592596</v>
      </c>
      <c r="D156" s="1">
        <v>181.8</v>
      </c>
      <c r="E156" s="1">
        <v>10.8</v>
      </c>
      <c r="F156" s="1">
        <v>174.6</v>
      </c>
      <c r="G156" s="1">
        <v>35.700000000000003</v>
      </c>
      <c r="H156" s="1">
        <v>35.4</v>
      </c>
      <c r="I156" s="1">
        <v>35.5</v>
      </c>
      <c r="J156" s="1">
        <v>35</v>
      </c>
      <c r="K156" s="1">
        <v>3.3</v>
      </c>
      <c r="L156" s="1">
        <v>12.275</v>
      </c>
      <c r="M156" s="1">
        <f t="shared" si="7"/>
        <v>115.5</v>
      </c>
    </row>
    <row r="157" spans="1:13">
      <c r="A157" s="1">
        <f t="shared" si="8"/>
        <v>2.5999999999999956</v>
      </c>
      <c r="B157" s="2">
        <v>45117</v>
      </c>
      <c r="C157" s="3">
        <v>0.5788078703703704</v>
      </c>
      <c r="D157" s="1">
        <v>181.8</v>
      </c>
      <c r="E157" s="1">
        <v>10.8</v>
      </c>
      <c r="F157" s="1">
        <v>175.7</v>
      </c>
      <c r="G157" s="1">
        <v>35.6</v>
      </c>
      <c r="H157" s="1">
        <v>35.5</v>
      </c>
      <c r="I157" s="1">
        <v>35.5</v>
      </c>
      <c r="J157" s="1">
        <v>35</v>
      </c>
      <c r="K157" s="1">
        <v>3.3</v>
      </c>
      <c r="L157" s="1">
        <v>12.281000000000001</v>
      </c>
      <c r="M157" s="1">
        <f t="shared" si="7"/>
        <v>115.5</v>
      </c>
    </row>
    <row r="158" spans="1:13">
      <c r="A158" s="1">
        <f t="shared" si="8"/>
        <v>2.6166666666666623</v>
      </c>
      <c r="B158" s="2">
        <v>45117</v>
      </c>
      <c r="C158" s="3">
        <v>0.57950231481481485</v>
      </c>
      <c r="D158" s="1">
        <v>181.2</v>
      </c>
      <c r="E158" s="1">
        <v>10.8</v>
      </c>
      <c r="F158" s="1">
        <v>176.8</v>
      </c>
      <c r="G158" s="1">
        <v>35.799999999999997</v>
      </c>
      <c r="H158" s="1">
        <v>35.5</v>
      </c>
      <c r="I158" s="1">
        <v>35.5</v>
      </c>
      <c r="J158" s="1">
        <v>35</v>
      </c>
      <c r="K158" s="1">
        <v>3.3</v>
      </c>
      <c r="L158" s="1">
        <v>12.286</v>
      </c>
      <c r="M158" s="1">
        <f t="shared" si="7"/>
        <v>115.5</v>
      </c>
    </row>
    <row r="159" spans="1:13">
      <c r="A159" s="1">
        <f t="shared" si="8"/>
        <v>2.6333333333333289</v>
      </c>
      <c r="B159" s="2">
        <v>45117</v>
      </c>
      <c r="C159" s="3">
        <v>0.58019675925925929</v>
      </c>
      <c r="D159" s="1">
        <v>180.1</v>
      </c>
      <c r="E159" s="1">
        <v>10.8</v>
      </c>
      <c r="F159" s="1">
        <v>177.8</v>
      </c>
      <c r="G159" s="1">
        <v>35.700000000000003</v>
      </c>
      <c r="H159" s="1">
        <v>35.5</v>
      </c>
      <c r="I159" s="1">
        <v>35.5</v>
      </c>
      <c r="J159" s="1">
        <v>35</v>
      </c>
      <c r="K159" s="1">
        <v>3.3</v>
      </c>
      <c r="L159" s="1">
        <v>12.292</v>
      </c>
      <c r="M159" s="1">
        <f t="shared" si="7"/>
        <v>115.5</v>
      </c>
    </row>
    <row r="160" spans="1:13">
      <c r="A160" s="1">
        <f t="shared" si="8"/>
        <v>2.6499999999999955</v>
      </c>
      <c r="B160" s="2">
        <v>45117</v>
      </c>
      <c r="C160" s="3">
        <v>0.58089120370370373</v>
      </c>
      <c r="D160" s="1">
        <v>180.1</v>
      </c>
      <c r="E160" s="1">
        <v>10.8</v>
      </c>
      <c r="F160" s="1">
        <v>178.9</v>
      </c>
      <c r="G160" s="1">
        <v>35.700000000000003</v>
      </c>
      <c r="H160" s="1">
        <v>35.5</v>
      </c>
      <c r="I160" s="1">
        <v>35.5</v>
      </c>
      <c r="J160" s="1">
        <v>35</v>
      </c>
      <c r="K160" s="1">
        <v>3.3</v>
      </c>
      <c r="L160" s="1">
        <v>12.297000000000001</v>
      </c>
      <c r="M160" s="1">
        <f t="shared" si="7"/>
        <v>115.5</v>
      </c>
    </row>
    <row r="161" spans="1:13">
      <c r="A161" s="1">
        <f t="shared" si="8"/>
        <v>2.6666666666666621</v>
      </c>
      <c r="B161" s="2">
        <v>45117</v>
      </c>
      <c r="C161" s="3">
        <v>0.58158564814814817</v>
      </c>
      <c r="D161" s="1">
        <v>179</v>
      </c>
      <c r="E161" s="1">
        <v>10.8</v>
      </c>
      <c r="F161" s="1">
        <v>180</v>
      </c>
      <c r="G161" s="1">
        <v>35.700000000000003</v>
      </c>
      <c r="H161" s="1">
        <v>35.5</v>
      </c>
      <c r="I161" s="1">
        <v>35.5</v>
      </c>
      <c r="J161" s="1">
        <v>35</v>
      </c>
      <c r="K161" s="1">
        <v>3.3</v>
      </c>
      <c r="L161" s="1">
        <v>12.303000000000001</v>
      </c>
      <c r="M161" s="1">
        <f t="shared" si="7"/>
        <v>115.5</v>
      </c>
    </row>
    <row r="162" spans="1:13">
      <c r="A162" s="1">
        <f t="shared" si="8"/>
        <v>2.6833333333333287</v>
      </c>
      <c r="B162" s="2">
        <v>45117</v>
      </c>
      <c r="C162" s="3">
        <v>0.58228009259259261</v>
      </c>
      <c r="D162" s="1">
        <v>179</v>
      </c>
      <c r="E162" s="1">
        <v>10.8</v>
      </c>
      <c r="F162" s="1">
        <v>181.1</v>
      </c>
      <c r="G162" s="1">
        <v>35.700000000000003</v>
      </c>
      <c r="H162" s="1">
        <v>35.6</v>
      </c>
      <c r="I162" s="1">
        <v>35.5</v>
      </c>
      <c r="J162" s="1">
        <v>35</v>
      </c>
      <c r="K162" s="1">
        <v>3.4</v>
      </c>
      <c r="L162" s="1">
        <v>12.308</v>
      </c>
      <c r="M162" s="1">
        <f t="shared" si="7"/>
        <v>119</v>
      </c>
    </row>
    <row r="163" spans="1:13">
      <c r="A163" s="1">
        <f t="shared" si="8"/>
        <v>2.6999999999999953</v>
      </c>
      <c r="B163" s="2">
        <v>45117</v>
      </c>
      <c r="C163" s="3">
        <v>0.58297453703703705</v>
      </c>
      <c r="D163" s="1">
        <v>178.5</v>
      </c>
      <c r="E163" s="1">
        <v>10.8</v>
      </c>
      <c r="F163" s="1">
        <v>182.2</v>
      </c>
      <c r="G163" s="1">
        <v>35.799999999999997</v>
      </c>
      <c r="H163" s="1">
        <v>35.5</v>
      </c>
      <c r="I163" s="1">
        <v>35.5</v>
      </c>
      <c r="J163" s="1">
        <v>35</v>
      </c>
      <c r="K163" s="1">
        <v>3.4</v>
      </c>
      <c r="L163" s="1">
        <v>12.314</v>
      </c>
      <c r="M163" s="1">
        <f t="shared" si="7"/>
        <v>119</v>
      </c>
    </row>
    <row r="164" spans="1:13">
      <c r="A164" s="1">
        <f t="shared" si="8"/>
        <v>2.7166666666666619</v>
      </c>
      <c r="B164" s="2">
        <v>45117</v>
      </c>
      <c r="C164" s="3">
        <v>0.5836689814814815</v>
      </c>
      <c r="D164" s="1">
        <v>177.9</v>
      </c>
      <c r="E164" s="1">
        <v>10.8</v>
      </c>
      <c r="F164" s="1">
        <v>183.2</v>
      </c>
      <c r="G164" s="1">
        <v>35.799999999999997</v>
      </c>
      <c r="H164" s="1">
        <v>35.5</v>
      </c>
      <c r="I164" s="1">
        <v>35.5</v>
      </c>
      <c r="J164" s="1">
        <v>35</v>
      </c>
      <c r="K164" s="1">
        <v>3.4</v>
      </c>
      <c r="L164" s="1">
        <v>12.32</v>
      </c>
      <c r="M164" s="1">
        <f t="shared" si="7"/>
        <v>119</v>
      </c>
    </row>
    <row r="165" spans="1:13">
      <c r="A165" s="1">
        <f t="shared" si="8"/>
        <v>2.7333333333333285</v>
      </c>
      <c r="B165" s="2">
        <v>45117</v>
      </c>
      <c r="C165" s="3">
        <v>0.58436342592592594</v>
      </c>
      <c r="D165" s="1">
        <v>177.3</v>
      </c>
      <c r="E165" s="1">
        <v>10.8</v>
      </c>
      <c r="F165" s="1">
        <v>184.9</v>
      </c>
      <c r="G165" s="1">
        <v>35.700000000000003</v>
      </c>
      <c r="H165" s="1">
        <v>35.5</v>
      </c>
      <c r="I165" s="1">
        <v>35.5</v>
      </c>
      <c r="J165" s="1">
        <v>35</v>
      </c>
      <c r="K165" s="1">
        <v>3.4</v>
      </c>
      <c r="L165" s="1">
        <v>12.324999999999999</v>
      </c>
      <c r="M165" s="1">
        <f t="shared" si="7"/>
        <v>119</v>
      </c>
    </row>
    <row r="166" spans="1:13">
      <c r="A166" s="1">
        <f t="shared" si="8"/>
        <v>2.7499999999999951</v>
      </c>
      <c r="B166" s="2">
        <v>45117</v>
      </c>
      <c r="C166" s="3">
        <v>0.58505787037037038</v>
      </c>
      <c r="D166" s="1">
        <v>176.8</v>
      </c>
      <c r="E166" s="1">
        <v>10.8</v>
      </c>
      <c r="F166" s="1">
        <v>185.9</v>
      </c>
      <c r="G166" s="1">
        <v>35.700000000000003</v>
      </c>
      <c r="H166" s="1">
        <v>35.5</v>
      </c>
      <c r="I166" s="1">
        <v>35.4</v>
      </c>
      <c r="J166" s="1">
        <v>35</v>
      </c>
      <c r="K166" s="1">
        <v>3.4</v>
      </c>
      <c r="L166" s="1">
        <v>12.331</v>
      </c>
      <c r="M166" s="1">
        <f t="shared" si="7"/>
        <v>119</v>
      </c>
    </row>
    <row r="167" spans="1:13">
      <c r="A167" s="1">
        <f t="shared" si="8"/>
        <v>2.7666666666666617</v>
      </c>
      <c r="B167" s="2">
        <v>45117</v>
      </c>
      <c r="C167" s="3">
        <v>0.58575231481481482</v>
      </c>
      <c r="D167" s="1">
        <v>176.2</v>
      </c>
      <c r="E167" s="1">
        <v>10.8</v>
      </c>
      <c r="F167" s="1">
        <v>187</v>
      </c>
      <c r="G167" s="1">
        <v>35.700000000000003</v>
      </c>
      <c r="H167" s="1">
        <v>35.4</v>
      </c>
      <c r="I167" s="1">
        <v>35.5</v>
      </c>
      <c r="J167" s="1">
        <v>35</v>
      </c>
      <c r="K167" s="1">
        <v>3.4</v>
      </c>
      <c r="L167" s="1">
        <v>12.337</v>
      </c>
      <c r="M167" s="1">
        <f t="shared" si="7"/>
        <v>119</v>
      </c>
    </row>
    <row r="168" spans="1:13">
      <c r="A168" s="1">
        <f t="shared" si="8"/>
        <v>2.7833333333333283</v>
      </c>
      <c r="B168" s="2">
        <v>45117</v>
      </c>
      <c r="C168" s="3">
        <v>0.58644675925925926</v>
      </c>
      <c r="D168" s="1">
        <v>175.7</v>
      </c>
      <c r="E168" s="1">
        <v>10.8</v>
      </c>
      <c r="F168" s="1">
        <v>188.1</v>
      </c>
      <c r="G168" s="1">
        <v>35.700000000000003</v>
      </c>
      <c r="H168" s="1">
        <v>35.4</v>
      </c>
      <c r="I168" s="1">
        <v>35.5</v>
      </c>
      <c r="J168" s="1">
        <v>35</v>
      </c>
      <c r="K168" s="1">
        <v>3.4</v>
      </c>
      <c r="L168" s="1">
        <v>12.342000000000001</v>
      </c>
      <c r="M168" s="1">
        <f t="shared" si="7"/>
        <v>119</v>
      </c>
    </row>
    <row r="169" spans="1:13">
      <c r="A169" s="1">
        <f t="shared" si="8"/>
        <v>2.7999999999999949</v>
      </c>
      <c r="B169" s="2">
        <v>45117</v>
      </c>
      <c r="C169" s="3">
        <v>0.58714120370370371</v>
      </c>
      <c r="D169" s="1">
        <v>175.1</v>
      </c>
      <c r="E169" s="1">
        <v>10.8</v>
      </c>
      <c r="F169" s="1">
        <v>189.2</v>
      </c>
      <c r="G169" s="1">
        <v>35.700000000000003</v>
      </c>
      <c r="H169" s="1">
        <v>35.5</v>
      </c>
      <c r="I169" s="1">
        <v>35.5</v>
      </c>
      <c r="J169" s="1">
        <v>35</v>
      </c>
      <c r="K169" s="1">
        <v>3.4</v>
      </c>
      <c r="L169" s="1">
        <v>12.348000000000001</v>
      </c>
      <c r="M169" s="1">
        <f t="shared" si="7"/>
        <v>119</v>
      </c>
    </row>
    <row r="170" spans="1:13">
      <c r="A170" s="1">
        <f t="shared" si="8"/>
        <v>2.8166666666666615</v>
      </c>
      <c r="B170" s="2">
        <v>45117</v>
      </c>
      <c r="C170" s="3">
        <v>0.58783564814814815</v>
      </c>
      <c r="D170" s="1">
        <v>175.1</v>
      </c>
      <c r="E170" s="1">
        <v>10.8</v>
      </c>
      <c r="F170" s="1">
        <v>190.3</v>
      </c>
      <c r="G170" s="1">
        <v>35.700000000000003</v>
      </c>
      <c r="H170" s="1">
        <v>35.5</v>
      </c>
      <c r="I170" s="1">
        <v>35.5</v>
      </c>
      <c r="J170" s="1">
        <v>35</v>
      </c>
      <c r="K170" s="1">
        <v>3.4</v>
      </c>
      <c r="L170" s="1">
        <v>12.353999999999999</v>
      </c>
      <c r="M170" s="1">
        <f t="shared" si="7"/>
        <v>119</v>
      </c>
    </row>
    <row r="171" spans="1:13">
      <c r="A171" s="1">
        <f t="shared" si="8"/>
        <v>2.8333333333333282</v>
      </c>
      <c r="B171" s="2">
        <v>45117</v>
      </c>
      <c r="C171" s="3">
        <v>0.58853009259259259</v>
      </c>
      <c r="D171" s="1">
        <v>174.6</v>
      </c>
      <c r="E171" s="1">
        <v>10.8</v>
      </c>
      <c r="F171" s="1">
        <v>191.4</v>
      </c>
      <c r="G171" s="1">
        <v>35.700000000000003</v>
      </c>
      <c r="H171" s="1">
        <v>35.5</v>
      </c>
      <c r="I171" s="1">
        <v>35.5</v>
      </c>
      <c r="J171" s="1">
        <v>35</v>
      </c>
      <c r="K171" s="1">
        <v>3.4</v>
      </c>
      <c r="L171" s="1">
        <v>12.359</v>
      </c>
      <c r="M171" s="1">
        <f t="shared" si="7"/>
        <v>119</v>
      </c>
    </row>
    <row r="172" spans="1:13">
      <c r="A172" s="1">
        <f t="shared" si="8"/>
        <v>2.8499999999999948</v>
      </c>
      <c r="B172" s="2">
        <v>45117</v>
      </c>
      <c r="C172" s="3">
        <v>0.58922453703703703</v>
      </c>
      <c r="D172" s="1">
        <v>174</v>
      </c>
      <c r="E172" s="1">
        <v>10.8</v>
      </c>
      <c r="F172" s="1">
        <v>192.4</v>
      </c>
      <c r="G172" s="1">
        <v>35.700000000000003</v>
      </c>
      <c r="H172" s="1">
        <v>35.4</v>
      </c>
      <c r="I172" s="1">
        <v>35.4</v>
      </c>
      <c r="J172" s="1">
        <v>35</v>
      </c>
      <c r="K172" s="1">
        <v>3.4</v>
      </c>
      <c r="L172" s="1">
        <v>12.365</v>
      </c>
      <c r="M172" s="1">
        <f t="shared" si="7"/>
        <v>119</v>
      </c>
    </row>
    <row r="173" spans="1:13">
      <c r="A173" s="1">
        <f t="shared" si="8"/>
        <v>2.8666666666666614</v>
      </c>
      <c r="B173" s="2">
        <v>45117</v>
      </c>
      <c r="C173" s="3">
        <v>0.58991898148148147</v>
      </c>
      <c r="D173" s="1">
        <v>173.5</v>
      </c>
      <c r="E173" s="1">
        <v>10.8</v>
      </c>
      <c r="F173" s="1">
        <v>193.5</v>
      </c>
      <c r="G173" s="1">
        <v>35.799999999999997</v>
      </c>
      <c r="H173" s="1">
        <v>35.4</v>
      </c>
      <c r="I173" s="1">
        <v>35.5</v>
      </c>
      <c r="J173" s="1">
        <v>35</v>
      </c>
      <c r="K173" s="1">
        <v>3.4</v>
      </c>
      <c r="L173" s="1">
        <v>12.371</v>
      </c>
      <c r="M173" s="1">
        <f t="shared" si="7"/>
        <v>119</v>
      </c>
    </row>
    <row r="174" spans="1:13">
      <c r="A174" s="1">
        <f t="shared" si="8"/>
        <v>2.883333333333328</v>
      </c>
      <c r="B174" s="2">
        <v>45117</v>
      </c>
      <c r="C174" s="3">
        <v>0.59061342592592592</v>
      </c>
      <c r="D174" s="1">
        <v>172.9</v>
      </c>
      <c r="E174" s="1">
        <v>10.8</v>
      </c>
      <c r="F174" s="1">
        <v>194.6</v>
      </c>
      <c r="G174" s="1">
        <v>35.700000000000003</v>
      </c>
      <c r="H174" s="1">
        <v>35.299999999999997</v>
      </c>
      <c r="I174" s="1">
        <v>35.4</v>
      </c>
      <c r="J174" s="1">
        <v>35</v>
      </c>
      <c r="K174" s="1">
        <v>3.4</v>
      </c>
      <c r="L174" s="1">
        <v>12.375999999999999</v>
      </c>
      <c r="M174" s="1">
        <f t="shared" si="7"/>
        <v>119</v>
      </c>
    </row>
    <row r="175" spans="1:13">
      <c r="A175" s="1">
        <f t="shared" si="8"/>
        <v>2.8999999999999946</v>
      </c>
      <c r="B175" s="2">
        <v>45117</v>
      </c>
      <c r="C175" s="3">
        <v>0.59130787037037036</v>
      </c>
      <c r="D175" s="1">
        <v>172.4</v>
      </c>
      <c r="E175" s="1">
        <v>10.8</v>
      </c>
      <c r="F175" s="1">
        <v>195.7</v>
      </c>
      <c r="G175" s="1">
        <v>35.700000000000003</v>
      </c>
      <c r="H175" s="1">
        <v>35.299999999999997</v>
      </c>
      <c r="I175" s="1">
        <v>35.4</v>
      </c>
      <c r="J175" s="1">
        <v>35</v>
      </c>
      <c r="K175" s="1">
        <v>3.4</v>
      </c>
      <c r="L175" s="1">
        <v>12.382</v>
      </c>
      <c r="M175" s="1">
        <f t="shared" si="7"/>
        <v>119</v>
      </c>
    </row>
    <row r="176" spans="1:13">
      <c r="A176" s="1">
        <f t="shared" si="8"/>
        <v>2.9166666666666612</v>
      </c>
      <c r="B176" s="2">
        <v>45117</v>
      </c>
      <c r="C176" s="3">
        <v>0.5920023148148148</v>
      </c>
      <c r="D176" s="1">
        <v>172.4</v>
      </c>
      <c r="E176" s="1">
        <v>10.8</v>
      </c>
      <c r="F176" s="1">
        <v>196.8</v>
      </c>
      <c r="G176" s="1">
        <v>35.6</v>
      </c>
      <c r="H176" s="1">
        <v>35.4</v>
      </c>
      <c r="I176" s="1">
        <v>35.5</v>
      </c>
      <c r="J176" s="1">
        <v>35</v>
      </c>
      <c r="K176" s="1">
        <v>3.4</v>
      </c>
      <c r="L176" s="1">
        <v>12.388</v>
      </c>
      <c r="M176" s="1">
        <f t="shared" si="7"/>
        <v>119</v>
      </c>
    </row>
    <row r="177" spans="1:13">
      <c r="A177" s="1">
        <f t="shared" si="8"/>
        <v>2.9333333333333278</v>
      </c>
      <c r="B177" s="2">
        <v>45117</v>
      </c>
      <c r="C177" s="3">
        <v>0.59269675925925924</v>
      </c>
      <c r="D177" s="1">
        <v>171.3</v>
      </c>
      <c r="E177" s="1">
        <v>10.8</v>
      </c>
      <c r="F177" s="1">
        <v>197.8</v>
      </c>
      <c r="G177" s="1">
        <v>35.700000000000003</v>
      </c>
      <c r="H177" s="1">
        <v>35.4</v>
      </c>
      <c r="I177" s="1">
        <v>35.4</v>
      </c>
      <c r="J177" s="1">
        <v>35</v>
      </c>
      <c r="K177" s="1">
        <v>3.4</v>
      </c>
      <c r="L177" s="1">
        <v>12.393000000000001</v>
      </c>
      <c r="M177" s="1">
        <f t="shared" si="7"/>
        <v>119</v>
      </c>
    </row>
    <row r="178" spans="1:13">
      <c r="A178" s="1">
        <f t="shared" si="8"/>
        <v>2.9499999999999944</v>
      </c>
      <c r="B178" s="2">
        <v>45117</v>
      </c>
      <c r="C178" s="3">
        <v>0.59339120370370368</v>
      </c>
      <c r="D178" s="1">
        <v>170.7</v>
      </c>
      <c r="E178" s="1">
        <v>10.8</v>
      </c>
      <c r="F178" s="1">
        <v>198.9</v>
      </c>
      <c r="G178" s="1">
        <v>35.6</v>
      </c>
      <c r="H178" s="1">
        <v>35.299999999999997</v>
      </c>
      <c r="I178" s="1">
        <v>35.299999999999997</v>
      </c>
      <c r="J178" s="1">
        <v>35</v>
      </c>
      <c r="K178" s="1">
        <v>3.4</v>
      </c>
      <c r="L178" s="1">
        <v>12.398999999999999</v>
      </c>
      <c r="M178" s="1">
        <f t="shared" si="7"/>
        <v>119</v>
      </c>
    </row>
    <row r="179" spans="1:13">
      <c r="A179" s="1">
        <f t="shared" si="8"/>
        <v>2.966666666666661</v>
      </c>
      <c r="B179" s="2">
        <v>45117</v>
      </c>
      <c r="C179" s="3">
        <v>0.59408564814814813</v>
      </c>
      <c r="D179" s="1">
        <v>170.2</v>
      </c>
      <c r="E179" s="1">
        <v>10.8</v>
      </c>
      <c r="F179" s="1">
        <v>200</v>
      </c>
      <c r="G179" s="1">
        <v>35.6</v>
      </c>
      <c r="H179" s="1">
        <v>35.4</v>
      </c>
      <c r="I179" s="1">
        <v>35.5</v>
      </c>
      <c r="J179" s="1">
        <v>35</v>
      </c>
      <c r="K179" s="1">
        <v>3.4</v>
      </c>
      <c r="L179" s="1">
        <v>12.404999999999999</v>
      </c>
      <c r="M179" s="1">
        <f t="shared" si="7"/>
        <v>119</v>
      </c>
    </row>
    <row r="180" spans="1:13">
      <c r="A180" s="1">
        <f t="shared" si="8"/>
        <v>2.9833333333333276</v>
      </c>
      <c r="B180" s="2">
        <v>45117</v>
      </c>
      <c r="C180" s="3">
        <v>0.59478009259259257</v>
      </c>
      <c r="D180" s="1">
        <v>170.2</v>
      </c>
      <c r="E180" s="1">
        <v>10.8</v>
      </c>
      <c r="F180" s="1">
        <v>201.1</v>
      </c>
      <c r="G180" s="1">
        <v>35.6</v>
      </c>
      <c r="H180" s="1">
        <v>35.299999999999997</v>
      </c>
      <c r="I180" s="1">
        <v>35.299999999999997</v>
      </c>
      <c r="J180" s="1">
        <v>35</v>
      </c>
      <c r="K180" s="1">
        <v>3.4</v>
      </c>
      <c r="L180" s="1">
        <v>12.41</v>
      </c>
      <c r="M180" s="1">
        <f t="shared" si="7"/>
        <v>119</v>
      </c>
    </row>
    <row r="181" spans="1:13">
      <c r="A181" s="1">
        <f t="shared" si="8"/>
        <v>2.9999999999999942</v>
      </c>
      <c r="B181" s="2">
        <v>45117</v>
      </c>
      <c r="C181" s="3">
        <v>0.59547453703703701</v>
      </c>
      <c r="D181" s="1">
        <v>169.6</v>
      </c>
      <c r="E181" s="1">
        <v>10.8</v>
      </c>
      <c r="F181" s="1">
        <v>202.2</v>
      </c>
      <c r="G181" s="1">
        <v>35.6</v>
      </c>
      <c r="H181" s="1">
        <v>35.299999999999997</v>
      </c>
      <c r="I181" s="1">
        <v>35.299999999999997</v>
      </c>
      <c r="J181" s="1">
        <v>35</v>
      </c>
      <c r="K181" s="1">
        <v>3.4</v>
      </c>
      <c r="L181" s="1">
        <v>12.416</v>
      </c>
      <c r="M181" s="1">
        <f t="shared" si="7"/>
        <v>119</v>
      </c>
    </row>
    <row r="182" spans="1:13">
      <c r="A182" s="1">
        <f t="shared" si="8"/>
        <v>3.0166666666666608</v>
      </c>
      <c r="B182" s="2">
        <v>45117</v>
      </c>
      <c r="C182" s="3">
        <v>0.59616898148148145</v>
      </c>
      <c r="D182" s="1">
        <v>169.1</v>
      </c>
      <c r="E182" s="1">
        <v>10.8</v>
      </c>
      <c r="F182" s="1">
        <v>203.2</v>
      </c>
      <c r="G182" s="1">
        <v>35.5</v>
      </c>
      <c r="H182" s="1">
        <v>35.299999999999997</v>
      </c>
      <c r="I182" s="1">
        <v>35.200000000000003</v>
      </c>
      <c r="J182" s="1">
        <v>35</v>
      </c>
      <c r="K182" s="1">
        <v>3.4</v>
      </c>
      <c r="L182" s="1">
        <v>12.422000000000001</v>
      </c>
      <c r="M182" s="1">
        <f t="shared" si="7"/>
        <v>119</v>
      </c>
    </row>
    <row r="183" spans="1:13">
      <c r="A183" s="1">
        <f t="shared" si="8"/>
        <v>3.0333333333333274</v>
      </c>
      <c r="B183" s="2">
        <v>45117</v>
      </c>
      <c r="C183" s="3">
        <v>0.59686342592592589</v>
      </c>
      <c r="D183" s="1">
        <v>168.5</v>
      </c>
      <c r="E183" s="1">
        <v>10.8</v>
      </c>
      <c r="F183" s="1">
        <v>204.3</v>
      </c>
      <c r="G183" s="1">
        <v>35.5</v>
      </c>
      <c r="H183" s="1">
        <v>35.200000000000003</v>
      </c>
      <c r="I183" s="1">
        <v>35.299999999999997</v>
      </c>
      <c r="J183" s="1">
        <v>35</v>
      </c>
      <c r="K183" s="1">
        <v>3.4</v>
      </c>
      <c r="L183" s="1">
        <v>12.427</v>
      </c>
      <c r="M183" s="1">
        <f t="shared" si="7"/>
        <v>119</v>
      </c>
    </row>
    <row r="184" spans="1:13">
      <c r="A184" s="1">
        <f t="shared" si="8"/>
        <v>3.049999999999994</v>
      </c>
      <c r="B184" s="2">
        <v>45117</v>
      </c>
      <c r="C184" s="3">
        <v>0.59755787037037034</v>
      </c>
      <c r="D184" s="1">
        <v>168</v>
      </c>
      <c r="E184" s="1">
        <v>10.8</v>
      </c>
      <c r="F184" s="1">
        <v>205.9</v>
      </c>
      <c r="G184" s="1">
        <v>35.4</v>
      </c>
      <c r="H184" s="1">
        <v>35.200000000000003</v>
      </c>
      <c r="I184" s="1">
        <v>35.200000000000003</v>
      </c>
      <c r="J184" s="1">
        <v>35</v>
      </c>
      <c r="K184" s="1">
        <v>3.4</v>
      </c>
      <c r="L184" s="1">
        <v>12.433</v>
      </c>
      <c r="M184" s="1">
        <f t="shared" si="7"/>
        <v>119</v>
      </c>
    </row>
    <row r="185" spans="1:13">
      <c r="A185" s="1">
        <f t="shared" si="8"/>
        <v>3.0666666666666607</v>
      </c>
      <c r="B185" s="2">
        <v>45117</v>
      </c>
      <c r="C185" s="3">
        <v>0.59825231481481478</v>
      </c>
      <c r="D185" s="1">
        <v>167.4</v>
      </c>
      <c r="E185" s="1">
        <v>10.8</v>
      </c>
      <c r="F185" s="1">
        <v>206.5</v>
      </c>
      <c r="G185" s="1">
        <v>35.5</v>
      </c>
      <c r="H185" s="1">
        <v>35.200000000000003</v>
      </c>
      <c r="I185" s="1">
        <v>35.200000000000003</v>
      </c>
      <c r="J185" s="1">
        <v>35</v>
      </c>
      <c r="K185" s="1">
        <v>3.4</v>
      </c>
      <c r="L185" s="1">
        <v>12.439</v>
      </c>
      <c r="M185" s="1">
        <f t="shared" si="7"/>
        <v>119</v>
      </c>
    </row>
    <row r="186" spans="1:13">
      <c r="A186" s="1">
        <f t="shared" si="8"/>
        <v>3.0833333333333273</v>
      </c>
      <c r="B186" s="2">
        <v>45117</v>
      </c>
      <c r="C186" s="3">
        <v>0.59894675925925933</v>
      </c>
      <c r="D186" s="1">
        <v>166.9</v>
      </c>
      <c r="E186" s="1">
        <v>10.8</v>
      </c>
      <c r="F186" s="1">
        <v>207.6</v>
      </c>
      <c r="G186" s="1">
        <v>35.5</v>
      </c>
      <c r="H186" s="1">
        <v>35.200000000000003</v>
      </c>
      <c r="I186" s="1">
        <v>35.200000000000003</v>
      </c>
      <c r="J186" s="1">
        <v>35</v>
      </c>
      <c r="K186" s="1">
        <v>3.4</v>
      </c>
      <c r="L186" s="1">
        <v>12.444000000000001</v>
      </c>
      <c r="M186" s="1">
        <f t="shared" si="7"/>
        <v>119</v>
      </c>
    </row>
    <row r="187" spans="1:13">
      <c r="A187" s="1">
        <f t="shared" si="8"/>
        <v>3.0999999999999939</v>
      </c>
      <c r="B187" s="2">
        <v>45117</v>
      </c>
      <c r="C187" s="3">
        <v>0.59964120370370366</v>
      </c>
      <c r="D187" s="1">
        <v>166.3</v>
      </c>
      <c r="E187" s="1">
        <v>10.8</v>
      </c>
      <c r="F187" s="1">
        <v>208.6</v>
      </c>
      <c r="G187" s="1">
        <v>35.4</v>
      </c>
      <c r="H187" s="1">
        <v>35.200000000000003</v>
      </c>
      <c r="I187" s="1">
        <v>35.200000000000003</v>
      </c>
      <c r="J187" s="1">
        <v>35</v>
      </c>
      <c r="K187" s="1">
        <v>3.4</v>
      </c>
      <c r="L187" s="1">
        <v>12.45</v>
      </c>
      <c r="M187" s="1">
        <f t="shared" si="7"/>
        <v>119</v>
      </c>
    </row>
    <row r="188" spans="1:13">
      <c r="A188" s="1">
        <f t="shared" si="8"/>
        <v>3.1166666666666605</v>
      </c>
      <c r="B188" s="2">
        <v>45117</v>
      </c>
      <c r="C188" s="3">
        <v>0.60033564814814822</v>
      </c>
      <c r="D188" s="1">
        <v>166.3</v>
      </c>
      <c r="E188" s="1">
        <v>10.8</v>
      </c>
      <c r="F188" s="1">
        <v>209.7</v>
      </c>
      <c r="G188" s="1">
        <v>35.4</v>
      </c>
      <c r="H188" s="1">
        <v>35.200000000000003</v>
      </c>
      <c r="I188" s="1">
        <v>35.200000000000003</v>
      </c>
      <c r="J188" s="1">
        <v>35</v>
      </c>
      <c r="K188" s="1">
        <v>3.4</v>
      </c>
      <c r="L188" s="1">
        <v>12.456</v>
      </c>
      <c r="M188" s="1">
        <f t="shared" si="7"/>
        <v>119</v>
      </c>
    </row>
    <row r="189" spans="1:13">
      <c r="A189" s="1">
        <f t="shared" si="8"/>
        <v>3.1333333333333271</v>
      </c>
      <c r="B189" s="2">
        <v>45117</v>
      </c>
      <c r="C189" s="3">
        <v>0.60103009259259255</v>
      </c>
      <c r="D189" s="1">
        <v>165.2</v>
      </c>
      <c r="E189" s="1">
        <v>10.8</v>
      </c>
      <c r="F189" s="1">
        <v>210.8</v>
      </c>
      <c r="G189" s="1">
        <v>35.299999999999997</v>
      </c>
      <c r="H189" s="1">
        <v>35.200000000000003</v>
      </c>
      <c r="I189" s="1">
        <v>35.200000000000003</v>
      </c>
      <c r="J189" s="1">
        <v>35</v>
      </c>
      <c r="K189" s="1">
        <v>3.4</v>
      </c>
      <c r="L189" s="1">
        <v>12.461</v>
      </c>
      <c r="M189" s="1">
        <f t="shared" si="7"/>
        <v>119</v>
      </c>
    </row>
    <row r="190" spans="1:13">
      <c r="A190" s="1">
        <f t="shared" si="8"/>
        <v>3.1499999999999937</v>
      </c>
      <c r="B190" s="2">
        <v>45117</v>
      </c>
      <c r="C190" s="3">
        <v>0.6017245370370371</v>
      </c>
      <c r="D190" s="1">
        <v>165.2</v>
      </c>
      <c r="E190" s="1">
        <v>10.8</v>
      </c>
      <c r="F190" s="1">
        <v>211.9</v>
      </c>
      <c r="G190" s="1">
        <v>35.299999999999997</v>
      </c>
      <c r="H190" s="1">
        <v>35.1</v>
      </c>
      <c r="I190" s="1">
        <v>35.200000000000003</v>
      </c>
      <c r="J190" s="1">
        <v>35</v>
      </c>
      <c r="K190" s="1">
        <v>3.4</v>
      </c>
      <c r="L190" s="1">
        <v>12.467000000000001</v>
      </c>
      <c r="M190" s="1">
        <f t="shared" si="7"/>
        <v>119</v>
      </c>
    </row>
    <row r="191" spans="1:13">
      <c r="A191" s="1">
        <f t="shared" si="8"/>
        <v>3.1666666666666603</v>
      </c>
      <c r="B191" s="2">
        <v>45117</v>
      </c>
      <c r="C191" s="3">
        <v>0.60241898148148143</v>
      </c>
      <c r="D191" s="1">
        <v>164.1</v>
      </c>
      <c r="E191" s="1">
        <v>10.8</v>
      </c>
      <c r="F191" s="1">
        <v>212.4</v>
      </c>
      <c r="G191" s="1">
        <v>35.299999999999997</v>
      </c>
      <c r="H191" s="1">
        <v>35.299999999999997</v>
      </c>
      <c r="I191" s="1">
        <v>35.200000000000003</v>
      </c>
      <c r="J191" s="1">
        <v>35</v>
      </c>
      <c r="K191" s="1">
        <v>3.4</v>
      </c>
      <c r="L191" s="1">
        <v>12.473000000000001</v>
      </c>
      <c r="M191" s="1">
        <f t="shared" si="7"/>
        <v>119</v>
      </c>
    </row>
    <row r="192" spans="1:13">
      <c r="A192" s="1">
        <f t="shared" si="8"/>
        <v>3.1833333333333269</v>
      </c>
      <c r="B192" s="2">
        <v>45117</v>
      </c>
      <c r="C192" s="3">
        <v>0.60311342592592598</v>
      </c>
      <c r="D192" s="1">
        <v>163.5</v>
      </c>
      <c r="E192" s="1">
        <v>10.8</v>
      </c>
      <c r="F192" s="1">
        <v>213.5</v>
      </c>
      <c r="G192" s="1">
        <v>35.299999999999997</v>
      </c>
      <c r="H192" s="1">
        <v>35.200000000000003</v>
      </c>
      <c r="I192" s="1">
        <v>35.1</v>
      </c>
      <c r="J192" s="1">
        <v>35</v>
      </c>
      <c r="K192" s="1">
        <v>3.4</v>
      </c>
      <c r="L192" s="1">
        <v>12.478</v>
      </c>
      <c r="M192" s="1">
        <f t="shared" si="7"/>
        <v>119</v>
      </c>
    </row>
    <row r="193" spans="1:13">
      <c r="A193" s="1">
        <f t="shared" si="8"/>
        <v>3.1999999999999935</v>
      </c>
      <c r="B193" s="2">
        <v>45117</v>
      </c>
      <c r="C193" s="3">
        <v>0.60380787037037031</v>
      </c>
      <c r="D193" s="1">
        <v>163.5</v>
      </c>
      <c r="E193" s="1">
        <v>10.8</v>
      </c>
      <c r="F193" s="1">
        <v>214.6</v>
      </c>
      <c r="G193" s="1">
        <v>35.299999999999997</v>
      </c>
      <c r="H193" s="1">
        <v>35.1</v>
      </c>
      <c r="I193" s="1">
        <v>35.1</v>
      </c>
      <c r="J193" s="1">
        <v>35</v>
      </c>
      <c r="K193" s="1">
        <v>3.4</v>
      </c>
      <c r="L193" s="1">
        <v>12.484</v>
      </c>
      <c r="M193" s="1">
        <f t="shared" si="7"/>
        <v>119</v>
      </c>
    </row>
    <row r="194" spans="1:13">
      <c r="A194" s="1">
        <f t="shared" si="8"/>
        <v>3.2166666666666601</v>
      </c>
      <c r="B194" s="2">
        <v>45117</v>
      </c>
      <c r="C194" s="3">
        <v>0.60450231481481487</v>
      </c>
      <c r="D194" s="1">
        <v>163</v>
      </c>
      <c r="E194" s="1">
        <v>10.8</v>
      </c>
      <c r="F194" s="1">
        <v>215.7</v>
      </c>
      <c r="G194" s="1">
        <v>35.299999999999997</v>
      </c>
      <c r="H194" s="1">
        <v>35.1</v>
      </c>
      <c r="I194" s="1">
        <v>35.1</v>
      </c>
      <c r="J194" s="1">
        <v>35</v>
      </c>
      <c r="K194" s="1">
        <v>3.4</v>
      </c>
      <c r="L194" s="1">
        <v>12.49</v>
      </c>
      <c r="M194" s="1">
        <f t="shared" si="7"/>
        <v>119</v>
      </c>
    </row>
    <row r="195" spans="1:13">
      <c r="A195" s="1">
        <f t="shared" si="8"/>
        <v>3.2333333333333267</v>
      </c>
      <c r="B195" s="2">
        <v>45117</v>
      </c>
      <c r="C195" s="3">
        <v>0.6051967592592592</v>
      </c>
      <c r="D195" s="1">
        <v>162.4</v>
      </c>
      <c r="E195" s="1">
        <v>10.8</v>
      </c>
      <c r="F195" s="1">
        <v>216.8</v>
      </c>
      <c r="G195" s="1">
        <v>35.200000000000003</v>
      </c>
      <c r="H195" s="1">
        <v>35</v>
      </c>
      <c r="I195" s="1">
        <v>35.200000000000003</v>
      </c>
      <c r="J195" s="1">
        <v>35</v>
      </c>
      <c r="K195" s="1">
        <v>3.4</v>
      </c>
      <c r="L195" s="1">
        <v>12.494999999999999</v>
      </c>
      <c r="M195" s="1">
        <f t="shared" ref="M195:M258" si="9">J195*K195</f>
        <v>119</v>
      </c>
    </row>
    <row r="196" spans="1:13">
      <c r="A196" s="1">
        <f t="shared" si="8"/>
        <v>3.2499999999999933</v>
      </c>
      <c r="B196" s="2">
        <v>45117</v>
      </c>
      <c r="C196" s="3">
        <v>0.60589120370370375</v>
      </c>
      <c r="D196" s="1">
        <v>161.9</v>
      </c>
      <c r="E196" s="1">
        <v>10.8</v>
      </c>
      <c r="F196" s="1">
        <v>217.8</v>
      </c>
      <c r="G196" s="1">
        <v>35.299999999999997</v>
      </c>
      <c r="H196" s="1">
        <v>35</v>
      </c>
      <c r="I196" s="1">
        <v>35.1</v>
      </c>
      <c r="J196" s="1">
        <v>35</v>
      </c>
      <c r="K196" s="1">
        <v>3.4</v>
      </c>
      <c r="L196" s="1">
        <v>12.500999999999999</v>
      </c>
      <c r="M196" s="1">
        <f t="shared" si="9"/>
        <v>119</v>
      </c>
    </row>
    <row r="197" spans="1:13">
      <c r="A197" s="1">
        <f t="shared" si="8"/>
        <v>3.2666666666666599</v>
      </c>
      <c r="B197" s="2">
        <v>45117</v>
      </c>
      <c r="C197" s="3">
        <v>0.60658564814814808</v>
      </c>
      <c r="D197" s="1">
        <v>161.30000000000001</v>
      </c>
      <c r="E197" s="1">
        <v>10.8</v>
      </c>
      <c r="F197" s="1">
        <v>218.9</v>
      </c>
      <c r="G197" s="1">
        <v>35.200000000000003</v>
      </c>
      <c r="H197" s="1">
        <v>35.200000000000003</v>
      </c>
      <c r="I197" s="1">
        <v>35</v>
      </c>
      <c r="J197" s="1">
        <v>35</v>
      </c>
      <c r="K197" s="1">
        <v>3.4</v>
      </c>
      <c r="L197" s="1">
        <v>12.507</v>
      </c>
      <c r="M197" s="1">
        <f t="shared" si="9"/>
        <v>119</v>
      </c>
    </row>
    <row r="198" spans="1:13">
      <c r="A198" s="1">
        <f t="shared" ref="A198:A261" si="10">A197+60/3600</f>
        <v>3.2833333333333266</v>
      </c>
      <c r="B198" s="2">
        <v>45117</v>
      </c>
      <c r="C198" s="3">
        <v>0.60728009259259264</v>
      </c>
      <c r="D198" s="1">
        <v>160.80000000000001</v>
      </c>
      <c r="E198" s="1">
        <v>10.8</v>
      </c>
      <c r="F198" s="1">
        <v>220</v>
      </c>
      <c r="G198" s="1">
        <v>35.200000000000003</v>
      </c>
      <c r="H198" s="1">
        <v>35</v>
      </c>
      <c r="I198" s="1">
        <v>35.1</v>
      </c>
      <c r="J198" s="1">
        <v>35</v>
      </c>
      <c r="K198" s="1">
        <v>3.5</v>
      </c>
      <c r="L198" s="1">
        <v>12.512</v>
      </c>
      <c r="M198" s="1">
        <f t="shared" si="9"/>
        <v>122.5</v>
      </c>
    </row>
    <row r="199" spans="1:13">
      <c r="A199" s="1">
        <f t="shared" si="10"/>
        <v>3.2999999999999932</v>
      </c>
      <c r="B199" s="2">
        <v>45117</v>
      </c>
      <c r="C199" s="3">
        <v>0.60797453703703697</v>
      </c>
      <c r="D199" s="1">
        <v>160.19999999999999</v>
      </c>
      <c r="E199" s="1">
        <v>10.8</v>
      </c>
      <c r="F199" s="1">
        <v>221.1</v>
      </c>
      <c r="G199" s="1">
        <v>35.200000000000003</v>
      </c>
      <c r="H199" s="1">
        <v>35.1</v>
      </c>
      <c r="I199" s="1">
        <v>35</v>
      </c>
      <c r="J199" s="1">
        <v>35</v>
      </c>
      <c r="K199" s="1">
        <v>3.5</v>
      </c>
      <c r="L199" s="1">
        <v>12.518000000000001</v>
      </c>
      <c r="M199" s="1">
        <f t="shared" si="9"/>
        <v>122.5</v>
      </c>
    </row>
    <row r="200" spans="1:13">
      <c r="A200" s="1">
        <f t="shared" si="10"/>
        <v>3.3166666666666598</v>
      </c>
      <c r="B200" s="2">
        <v>45117</v>
      </c>
      <c r="C200" s="3">
        <v>0.60866898148148152</v>
      </c>
      <c r="D200" s="1">
        <v>159.69999999999999</v>
      </c>
      <c r="E200" s="1">
        <v>10.8</v>
      </c>
      <c r="F200" s="1">
        <v>222.2</v>
      </c>
      <c r="G200" s="1">
        <v>35.200000000000003</v>
      </c>
      <c r="H200" s="1">
        <v>35</v>
      </c>
      <c r="I200" s="1">
        <v>35.1</v>
      </c>
      <c r="J200" s="1">
        <v>35</v>
      </c>
      <c r="K200" s="1">
        <v>3.5</v>
      </c>
      <c r="L200" s="1">
        <v>12.523999999999999</v>
      </c>
      <c r="M200" s="1">
        <f t="shared" si="9"/>
        <v>122.5</v>
      </c>
    </row>
    <row r="201" spans="1:13">
      <c r="A201" s="1">
        <f t="shared" si="10"/>
        <v>3.3333333333333264</v>
      </c>
      <c r="B201" s="2">
        <v>45117</v>
      </c>
      <c r="C201" s="3">
        <v>0.60936342592592596</v>
      </c>
      <c r="D201" s="1">
        <v>159.1</v>
      </c>
      <c r="E201" s="1">
        <v>10.8</v>
      </c>
      <c r="F201" s="1">
        <v>222.7</v>
      </c>
      <c r="G201" s="1">
        <v>35.200000000000003</v>
      </c>
      <c r="H201" s="1">
        <v>35</v>
      </c>
      <c r="I201" s="1">
        <v>35</v>
      </c>
      <c r="J201" s="1">
        <v>35</v>
      </c>
      <c r="K201" s="1">
        <v>3.5</v>
      </c>
      <c r="L201" s="1">
        <v>12.53</v>
      </c>
      <c r="M201" s="1">
        <f t="shared" si="9"/>
        <v>122.5</v>
      </c>
    </row>
    <row r="202" spans="1:13">
      <c r="A202" s="1">
        <f t="shared" si="10"/>
        <v>3.349999999999993</v>
      </c>
      <c r="B202" s="2">
        <v>45117</v>
      </c>
      <c r="C202" s="3">
        <v>0.6100578703703704</v>
      </c>
      <c r="D202" s="1">
        <v>158.6</v>
      </c>
      <c r="E202" s="1">
        <v>10.8</v>
      </c>
      <c r="F202" s="1">
        <v>223.8</v>
      </c>
      <c r="G202" s="1">
        <v>35.200000000000003</v>
      </c>
      <c r="H202" s="1">
        <v>35</v>
      </c>
      <c r="I202" s="1">
        <v>35</v>
      </c>
      <c r="J202" s="1">
        <v>35</v>
      </c>
      <c r="K202" s="1">
        <v>3.5</v>
      </c>
      <c r="L202" s="1">
        <v>12.535</v>
      </c>
      <c r="M202" s="1">
        <f t="shared" si="9"/>
        <v>122.5</v>
      </c>
    </row>
    <row r="203" spans="1:13">
      <c r="A203" s="1">
        <f t="shared" si="10"/>
        <v>3.3666666666666596</v>
      </c>
      <c r="B203" s="2">
        <v>45117</v>
      </c>
      <c r="C203" s="3">
        <v>0.61075231481481485</v>
      </c>
      <c r="D203" s="1">
        <v>158</v>
      </c>
      <c r="E203" s="1">
        <v>10.8</v>
      </c>
      <c r="F203" s="1">
        <v>225.4</v>
      </c>
      <c r="G203" s="1">
        <v>35.200000000000003</v>
      </c>
      <c r="H203" s="1">
        <v>35</v>
      </c>
      <c r="I203" s="1">
        <v>34.9</v>
      </c>
      <c r="J203" s="1">
        <v>35</v>
      </c>
      <c r="K203" s="1">
        <v>3.5</v>
      </c>
      <c r="L203" s="1">
        <v>12.541</v>
      </c>
      <c r="M203" s="1">
        <f t="shared" si="9"/>
        <v>122.5</v>
      </c>
    </row>
    <row r="204" spans="1:13">
      <c r="A204" s="1">
        <f t="shared" si="10"/>
        <v>3.3833333333333262</v>
      </c>
      <c r="B204" s="2">
        <v>45117</v>
      </c>
      <c r="C204" s="3">
        <v>0.61144675925925929</v>
      </c>
      <c r="D204" s="1">
        <v>157.5</v>
      </c>
      <c r="E204" s="1">
        <v>11.4</v>
      </c>
      <c r="F204" s="1">
        <v>225.9</v>
      </c>
      <c r="G204" s="1">
        <v>35.200000000000003</v>
      </c>
      <c r="H204" s="1">
        <v>35</v>
      </c>
      <c r="I204" s="1">
        <v>35.1</v>
      </c>
      <c r="J204" s="1">
        <v>35</v>
      </c>
      <c r="K204" s="1">
        <v>3.5</v>
      </c>
      <c r="L204" s="1">
        <v>12.545999999999999</v>
      </c>
      <c r="M204" s="1">
        <f t="shared" si="9"/>
        <v>122.5</v>
      </c>
    </row>
    <row r="205" spans="1:13">
      <c r="A205" s="1">
        <f t="shared" si="10"/>
        <v>3.3999999999999928</v>
      </c>
      <c r="B205" s="2">
        <v>45117</v>
      </c>
      <c r="C205" s="3">
        <v>0.61214120370370373</v>
      </c>
      <c r="D205" s="1">
        <v>156.9</v>
      </c>
      <c r="E205" s="1">
        <v>11.4</v>
      </c>
      <c r="F205" s="1">
        <v>227</v>
      </c>
      <c r="G205" s="1">
        <v>35.200000000000003</v>
      </c>
      <c r="H205" s="1">
        <v>35</v>
      </c>
      <c r="I205" s="1">
        <v>35</v>
      </c>
      <c r="J205" s="1">
        <v>35</v>
      </c>
      <c r="K205" s="1">
        <v>3.5</v>
      </c>
      <c r="L205" s="1">
        <v>12.552</v>
      </c>
      <c r="M205" s="1">
        <f t="shared" si="9"/>
        <v>122.5</v>
      </c>
    </row>
    <row r="206" spans="1:13">
      <c r="A206" s="1">
        <f t="shared" si="10"/>
        <v>3.4166666666666594</v>
      </c>
      <c r="B206" s="2">
        <v>45117</v>
      </c>
      <c r="C206" s="3">
        <v>0.61283564814814817</v>
      </c>
      <c r="D206" s="1">
        <v>156.4</v>
      </c>
      <c r="E206" s="1">
        <v>11.4</v>
      </c>
      <c r="F206" s="1">
        <v>228.1</v>
      </c>
      <c r="G206" s="1">
        <v>35.200000000000003</v>
      </c>
      <c r="H206" s="1">
        <v>35</v>
      </c>
      <c r="I206" s="1">
        <v>35</v>
      </c>
      <c r="J206" s="1">
        <v>35</v>
      </c>
      <c r="K206" s="1">
        <v>3.5</v>
      </c>
      <c r="L206" s="1">
        <v>12.558</v>
      </c>
      <c r="M206" s="1">
        <f t="shared" si="9"/>
        <v>122.5</v>
      </c>
    </row>
    <row r="207" spans="1:13">
      <c r="A207" s="1">
        <f t="shared" si="10"/>
        <v>3.433333333333326</v>
      </c>
      <c r="B207" s="2">
        <v>45117</v>
      </c>
      <c r="C207" s="3">
        <v>0.61353009259259261</v>
      </c>
      <c r="D207" s="1">
        <v>156.4</v>
      </c>
      <c r="E207" s="1">
        <v>10.8</v>
      </c>
      <c r="F207" s="1">
        <v>229.2</v>
      </c>
      <c r="G207" s="1">
        <v>35.200000000000003</v>
      </c>
      <c r="H207" s="1">
        <v>34.799999999999997</v>
      </c>
      <c r="I207" s="1">
        <v>34.9</v>
      </c>
      <c r="J207" s="1">
        <v>35</v>
      </c>
      <c r="K207" s="1">
        <v>3.5</v>
      </c>
      <c r="L207" s="1">
        <v>12.564</v>
      </c>
      <c r="M207" s="1">
        <f t="shared" si="9"/>
        <v>122.5</v>
      </c>
    </row>
    <row r="208" spans="1:13">
      <c r="A208" s="1">
        <f t="shared" si="10"/>
        <v>3.4499999999999926</v>
      </c>
      <c r="B208" s="2">
        <v>45117</v>
      </c>
      <c r="C208" s="3">
        <v>0.61422453703703705</v>
      </c>
      <c r="D208" s="1">
        <v>155.80000000000001</v>
      </c>
      <c r="E208" s="1">
        <v>10.8</v>
      </c>
      <c r="F208" s="1">
        <v>230.3</v>
      </c>
      <c r="G208" s="1">
        <v>35.1</v>
      </c>
      <c r="H208" s="1">
        <v>34.9</v>
      </c>
      <c r="I208" s="1">
        <v>34.9</v>
      </c>
      <c r="J208" s="1">
        <v>35</v>
      </c>
      <c r="K208" s="1">
        <v>3.5</v>
      </c>
      <c r="L208" s="1">
        <v>12.57</v>
      </c>
      <c r="M208" s="1">
        <f t="shared" si="9"/>
        <v>122.5</v>
      </c>
    </row>
    <row r="209" spans="1:13">
      <c r="A209" s="1">
        <f t="shared" si="10"/>
        <v>3.4666666666666592</v>
      </c>
      <c r="B209" s="2">
        <v>45117</v>
      </c>
      <c r="C209" s="3">
        <v>0.6149189814814815</v>
      </c>
      <c r="D209" s="1">
        <v>155.19999999999999</v>
      </c>
      <c r="E209" s="1">
        <v>10.8</v>
      </c>
      <c r="F209" s="1">
        <v>231.4</v>
      </c>
      <c r="G209" s="1">
        <v>35.200000000000003</v>
      </c>
      <c r="H209" s="1">
        <v>34.9</v>
      </c>
      <c r="I209" s="1">
        <v>34.9</v>
      </c>
      <c r="J209" s="1">
        <v>35</v>
      </c>
      <c r="K209" s="1">
        <v>3.5</v>
      </c>
      <c r="L209" s="1">
        <v>12.576000000000001</v>
      </c>
      <c r="M209" s="1">
        <f t="shared" si="9"/>
        <v>122.5</v>
      </c>
    </row>
    <row r="210" spans="1:13">
      <c r="A210" s="1">
        <f t="shared" si="10"/>
        <v>3.4833333333333258</v>
      </c>
      <c r="B210" s="2">
        <v>45117</v>
      </c>
      <c r="C210" s="3">
        <v>0.61561342592592594</v>
      </c>
      <c r="D210" s="1">
        <v>154.69999999999999</v>
      </c>
      <c r="E210" s="1">
        <v>10.8</v>
      </c>
      <c r="F210" s="1">
        <v>231.9</v>
      </c>
      <c r="G210" s="1">
        <v>35.200000000000003</v>
      </c>
      <c r="H210" s="1">
        <v>34.9</v>
      </c>
      <c r="I210" s="1">
        <v>34.9</v>
      </c>
      <c r="J210" s="1">
        <v>35</v>
      </c>
      <c r="K210" s="1">
        <v>3.5</v>
      </c>
      <c r="L210" s="1">
        <v>12.581</v>
      </c>
      <c r="M210" s="1">
        <f t="shared" si="9"/>
        <v>122.5</v>
      </c>
    </row>
    <row r="211" spans="1:13">
      <c r="A211" s="1">
        <f t="shared" si="10"/>
        <v>3.4999999999999925</v>
      </c>
      <c r="B211" s="2">
        <v>45117</v>
      </c>
      <c r="C211" s="3">
        <v>0.61630787037037038</v>
      </c>
      <c r="D211" s="1">
        <v>154.1</v>
      </c>
      <c r="E211" s="1">
        <v>11.4</v>
      </c>
      <c r="F211" s="1">
        <v>233</v>
      </c>
      <c r="G211" s="1">
        <v>35.1</v>
      </c>
      <c r="H211" s="1">
        <v>34.9</v>
      </c>
      <c r="I211" s="1">
        <v>34.9</v>
      </c>
      <c r="J211" s="1">
        <v>35</v>
      </c>
      <c r="K211" s="1">
        <v>3.5</v>
      </c>
      <c r="L211" s="1">
        <v>12.587</v>
      </c>
      <c r="M211" s="1">
        <f t="shared" si="9"/>
        <v>122.5</v>
      </c>
    </row>
    <row r="212" spans="1:13">
      <c r="A212" s="1">
        <f t="shared" si="10"/>
        <v>3.5166666666666591</v>
      </c>
      <c r="B212" s="2">
        <v>45117</v>
      </c>
      <c r="C212" s="3">
        <v>0.61700231481481482</v>
      </c>
      <c r="D212" s="1">
        <v>153.6</v>
      </c>
      <c r="E212" s="1">
        <v>11.4</v>
      </c>
      <c r="F212" s="1">
        <v>234.1</v>
      </c>
      <c r="G212" s="1">
        <v>35.200000000000003</v>
      </c>
      <c r="H212" s="1">
        <v>34.9</v>
      </c>
      <c r="I212" s="1">
        <v>34.9</v>
      </c>
      <c r="J212" s="1">
        <v>35</v>
      </c>
      <c r="K212" s="1">
        <v>3.5</v>
      </c>
      <c r="L212" s="1">
        <v>12.593</v>
      </c>
      <c r="M212" s="1">
        <f t="shared" si="9"/>
        <v>122.5</v>
      </c>
    </row>
    <row r="213" spans="1:13">
      <c r="A213" s="1">
        <f t="shared" si="10"/>
        <v>3.5333333333333257</v>
      </c>
      <c r="B213" s="2">
        <v>45117</v>
      </c>
      <c r="C213" s="3">
        <v>0.61769675925925926</v>
      </c>
      <c r="D213" s="1">
        <v>153</v>
      </c>
      <c r="E213" s="1">
        <v>10.8</v>
      </c>
      <c r="F213" s="1">
        <v>235.1</v>
      </c>
      <c r="G213" s="1">
        <v>35.200000000000003</v>
      </c>
      <c r="H213" s="1">
        <v>34.799999999999997</v>
      </c>
      <c r="I213" s="1">
        <v>34.9</v>
      </c>
      <c r="J213" s="1">
        <v>35</v>
      </c>
      <c r="K213" s="1">
        <v>3.5</v>
      </c>
      <c r="L213" s="1">
        <v>12.599</v>
      </c>
      <c r="M213" s="1">
        <f t="shared" si="9"/>
        <v>122.5</v>
      </c>
    </row>
    <row r="214" spans="1:13">
      <c r="A214" s="1">
        <f t="shared" si="10"/>
        <v>3.5499999999999923</v>
      </c>
      <c r="B214" s="2">
        <v>45117</v>
      </c>
      <c r="C214" s="3">
        <v>0.61839120370370371</v>
      </c>
      <c r="D214" s="1">
        <v>152.5</v>
      </c>
      <c r="E214" s="1">
        <v>10.8</v>
      </c>
      <c r="F214" s="1">
        <v>236.2</v>
      </c>
      <c r="G214" s="1">
        <v>35.1</v>
      </c>
      <c r="H214" s="1">
        <v>34.799999999999997</v>
      </c>
      <c r="I214" s="1">
        <v>34.9</v>
      </c>
      <c r="J214" s="1">
        <v>35</v>
      </c>
      <c r="K214" s="1">
        <v>3.5</v>
      </c>
      <c r="L214" s="1">
        <v>12.605</v>
      </c>
      <c r="M214" s="1">
        <f t="shared" si="9"/>
        <v>122.5</v>
      </c>
    </row>
    <row r="215" spans="1:13">
      <c r="A215" s="1">
        <f t="shared" si="10"/>
        <v>3.5666666666666589</v>
      </c>
      <c r="B215" s="2">
        <v>45117</v>
      </c>
      <c r="C215" s="3">
        <v>0.61908564814814815</v>
      </c>
      <c r="D215" s="1">
        <v>151.9</v>
      </c>
      <c r="E215" s="1">
        <v>10.8</v>
      </c>
      <c r="F215" s="1">
        <v>236.8</v>
      </c>
      <c r="G215" s="1">
        <v>35.200000000000003</v>
      </c>
      <c r="H215" s="1">
        <v>34.700000000000003</v>
      </c>
      <c r="I215" s="1">
        <v>34.9</v>
      </c>
      <c r="J215" s="1">
        <v>35</v>
      </c>
      <c r="K215" s="1">
        <v>3.5</v>
      </c>
      <c r="L215" s="1">
        <v>12.611000000000001</v>
      </c>
      <c r="M215" s="1">
        <f t="shared" si="9"/>
        <v>122.5</v>
      </c>
    </row>
    <row r="216" spans="1:13">
      <c r="A216" s="1">
        <f t="shared" si="10"/>
        <v>3.5833333333333255</v>
      </c>
      <c r="B216" s="2">
        <v>45117</v>
      </c>
      <c r="C216" s="3">
        <v>0.61978009259259259</v>
      </c>
      <c r="D216" s="1">
        <v>151.4</v>
      </c>
      <c r="E216" s="1">
        <v>11.4</v>
      </c>
      <c r="F216" s="1">
        <v>237.8</v>
      </c>
      <c r="G216" s="1">
        <v>35.200000000000003</v>
      </c>
      <c r="H216" s="1">
        <v>34.799999999999997</v>
      </c>
      <c r="I216" s="1">
        <v>34.9</v>
      </c>
      <c r="J216" s="1">
        <v>35</v>
      </c>
      <c r="K216" s="1">
        <v>3.5</v>
      </c>
      <c r="L216" s="1">
        <v>12.616</v>
      </c>
      <c r="M216" s="1">
        <f t="shared" si="9"/>
        <v>122.5</v>
      </c>
    </row>
    <row r="217" spans="1:13">
      <c r="A217" s="1">
        <f t="shared" si="10"/>
        <v>3.5999999999999921</v>
      </c>
      <c r="B217" s="2">
        <v>45117</v>
      </c>
      <c r="C217" s="3">
        <v>0.62047453703703703</v>
      </c>
      <c r="D217" s="1">
        <v>150.80000000000001</v>
      </c>
      <c r="E217" s="1">
        <v>11.4</v>
      </c>
      <c r="F217" s="1">
        <v>238.9</v>
      </c>
      <c r="G217" s="1">
        <v>35.200000000000003</v>
      </c>
      <c r="H217" s="1">
        <v>34.9</v>
      </c>
      <c r="I217" s="1">
        <v>35</v>
      </c>
      <c r="J217" s="1">
        <v>35</v>
      </c>
      <c r="K217" s="1">
        <v>3.5</v>
      </c>
      <c r="L217" s="1">
        <v>12.622</v>
      </c>
      <c r="M217" s="1">
        <f t="shared" si="9"/>
        <v>122.5</v>
      </c>
    </row>
    <row r="218" spans="1:13">
      <c r="A218" s="1">
        <f t="shared" si="10"/>
        <v>3.6166666666666587</v>
      </c>
      <c r="B218" s="2">
        <v>45117</v>
      </c>
      <c r="C218" s="3">
        <v>0.62116898148148147</v>
      </c>
      <c r="D218" s="1">
        <v>150.30000000000001</v>
      </c>
      <c r="E218" s="1">
        <v>11.4</v>
      </c>
      <c r="F218" s="1">
        <v>239.5</v>
      </c>
      <c r="G218" s="1">
        <v>35.200000000000003</v>
      </c>
      <c r="H218" s="1">
        <v>34.9</v>
      </c>
      <c r="I218" s="1">
        <v>34.9</v>
      </c>
      <c r="J218" s="1">
        <v>35</v>
      </c>
      <c r="K218" s="1">
        <v>3.5</v>
      </c>
      <c r="L218" s="1">
        <v>12.628</v>
      </c>
      <c r="M218" s="1">
        <f t="shared" si="9"/>
        <v>122.5</v>
      </c>
    </row>
    <row r="219" spans="1:13">
      <c r="A219" s="1">
        <f t="shared" si="10"/>
        <v>3.6333333333333253</v>
      </c>
      <c r="B219" s="2">
        <v>45117</v>
      </c>
      <c r="C219" s="3">
        <v>0.62186342592592592</v>
      </c>
      <c r="D219" s="1">
        <v>149.69999999999999</v>
      </c>
      <c r="E219" s="1">
        <v>11.4</v>
      </c>
      <c r="F219" s="1">
        <v>240.5</v>
      </c>
      <c r="G219" s="1">
        <v>35.200000000000003</v>
      </c>
      <c r="H219" s="1">
        <v>34.799999999999997</v>
      </c>
      <c r="I219" s="1">
        <v>34.9</v>
      </c>
      <c r="J219" s="1">
        <v>35</v>
      </c>
      <c r="K219" s="1">
        <v>3.5</v>
      </c>
      <c r="L219" s="1">
        <v>12.634</v>
      </c>
      <c r="M219" s="1">
        <f t="shared" si="9"/>
        <v>122.5</v>
      </c>
    </row>
    <row r="220" spans="1:13">
      <c r="A220" s="1">
        <f t="shared" si="10"/>
        <v>3.6499999999999919</v>
      </c>
      <c r="B220" s="2">
        <v>45117</v>
      </c>
      <c r="C220" s="3">
        <v>0.62255787037037036</v>
      </c>
      <c r="D220" s="1">
        <v>149.19999999999999</v>
      </c>
      <c r="E220" s="1">
        <v>10.8</v>
      </c>
      <c r="F220" s="1">
        <v>241.6</v>
      </c>
      <c r="G220" s="1">
        <v>35.200000000000003</v>
      </c>
      <c r="H220" s="1">
        <v>34.9</v>
      </c>
      <c r="I220" s="1">
        <v>35</v>
      </c>
      <c r="J220" s="1">
        <v>35</v>
      </c>
      <c r="K220" s="1">
        <v>3.5</v>
      </c>
      <c r="L220" s="1">
        <v>12.64</v>
      </c>
      <c r="M220" s="1">
        <f t="shared" si="9"/>
        <v>122.5</v>
      </c>
    </row>
    <row r="221" spans="1:13">
      <c r="A221" s="1">
        <f t="shared" si="10"/>
        <v>3.6666666666666585</v>
      </c>
      <c r="B221" s="2">
        <v>45117</v>
      </c>
      <c r="C221" s="3">
        <v>0.6232523148148148</v>
      </c>
      <c r="D221" s="1">
        <v>148.6</v>
      </c>
      <c r="E221" s="1">
        <v>11.4</v>
      </c>
      <c r="F221" s="1">
        <v>242.7</v>
      </c>
      <c r="G221" s="1">
        <v>35.200000000000003</v>
      </c>
      <c r="H221" s="1">
        <v>35</v>
      </c>
      <c r="I221" s="1">
        <v>35</v>
      </c>
      <c r="J221" s="1">
        <v>35</v>
      </c>
      <c r="K221" s="1">
        <v>3.5</v>
      </c>
      <c r="L221" s="1">
        <v>12.646000000000001</v>
      </c>
      <c r="M221" s="1">
        <f t="shared" si="9"/>
        <v>122.5</v>
      </c>
    </row>
    <row r="222" spans="1:13">
      <c r="A222" s="1">
        <f t="shared" si="10"/>
        <v>3.6833333333333251</v>
      </c>
      <c r="B222" s="2">
        <v>45117</v>
      </c>
      <c r="C222" s="3">
        <v>0.62394675925925924</v>
      </c>
      <c r="D222" s="1">
        <v>148.1</v>
      </c>
      <c r="E222" s="1">
        <v>11.4</v>
      </c>
      <c r="F222" s="1">
        <v>243.2</v>
      </c>
      <c r="G222" s="1">
        <v>35.200000000000003</v>
      </c>
      <c r="H222" s="1">
        <v>35</v>
      </c>
      <c r="I222" s="1">
        <v>35</v>
      </c>
      <c r="J222" s="1">
        <v>35</v>
      </c>
      <c r="K222" s="1">
        <v>3.5</v>
      </c>
      <c r="L222" s="1">
        <v>12.651</v>
      </c>
      <c r="M222" s="1">
        <f t="shared" si="9"/>
        <v>122.5</v>
      </c>
    </row>
    <row r="223" spans="1:13">
      <c r="A223" s="1">
        <f t="shared" si="10"/>
        <v>3.6999999999999917</v>
      </c>
      <c r="B223" s="2">
        <v>45117</v>
      </c>
      <c r="C223" s="3">
        <v>0.62464120370370368</v>
      </c>
      <c r="D223" s="1">
        <v>147.5</v>
      </c>
      <c r="E223" s="1">
        <v>11.4</v>
      </c>
      <c r="F223" s="1">
        <v>244.3</v>
      </c>
      <c r="G223" s="1">
        <v>35.200000000000003</v>
      </c>
      <c r="H223" s="1">
        <v>35</v>
      </c>
      <c r="I223" s="1">
        <v>35</v>
      </c>
      <c r="J223" s="1">
        <v>35</v>
      </c>
      <c r="K223" s="1">
        <v>3.5</v>
      </c>
      <c r="L223" s="1">
        <v>12.657</v>
      </c>
      <c r="M223" s="1">
        <f t="shared" si="9"/>
        <v>122.5</v>
      </c>
    </row>
    <row r="224" spans="1:13">
      <c r="A224" s="1">
        <f t="shared" si="10"/>
        <v>3.7166666666666583</v>
      </c>
      <c r="B224" s="2">
        <v>45117</v>
      </c>
      <c r="C224" s="3">
        <v>0.62533564814814813</v>
      </c>
      <c r="D224" s="1">
        <v>147</v>
      </c>
      <c r="E224" s="1">
        <v>11.4</v>
      </c>
      <c r="F224" s="1">
        <v>244.9</v>
      </c>
      <c r="G224" s="1">
        <v>35.299999999999997</v>
      </c>
      <c r="H224" s="1">
        <v>35</v>
      </c>
      <c r="I224" s="1">
        <v>35.1</v>
      </c>
      <c r="J224" s="1">
        <v>35</v>
      </c>
      <c r="K224" s="1">
        <v>3.5</v>
      </c>
      <c r="L224" s="1">
        <v>12.663</v>
      </c>
      <c r="M224" s="1">
        <f t="shared" si="9"/>
        <v>122.5</v>
      </c>
    </row>
    <row r="225" spans="1:13">
      <c r="A225" s="1">
        <f t="shared" si="10"/>
        <v>3.733333333333325</v>
      </c>
      <c r="B225" s="2">
        <v>45117</v>
      </c>
      <c r="C225" s="3">
        <v>0.62603009259259257</v>
      </c>
      <c r="D225" s="1">
        <v>147</v>
      </c>
      <c r="E225" s="1">
        <v>11.4</v>
      </c>
      <c r="F225" s="1">
        <v>245.9</v>
      </c>
      <c r="G225" s="1">
        <v>35.299999999999997</v>
      </c>
      <c r="H225" s="1">
        <v>35</v>
      </c>
      <c r="I225" s="1">
        <v>35.1</v>
      </c>
      <c r="J225" s="1">
        <v>35</v>
      </c>
      <c r="K225" s="1">
        <v>3.5</v>
      </c>
      <c r="L225" s="1">
        <v>12.669</v>
      </c>
      <c r="M225" s="1">
        <f t="shared" si="9"/>
        <v>122.5</v>
      </c>
    </row>
    <row r="226" spans="1:13">
      <c r="A226" s="1">
        <f t="shared" si="10"/>
        <v>3.7499999999999916</v>
      </c>
      <c r="B226" s="2">
        <v>45117</v>
      </c>
      <c r="C226" s="3">
        <v>0.62672453703703701</v>
      </c>
      <c r="D226" s="1">
        <v>146.4</v>
      </c>
      <c r="E226" s="1">
        <v>11.4</v>
      </c>
      <c r="F226" s="1">
        <v>247</v>
      </c>
      <c r="G226" s="1">
        <v>35.299999999999997</v>
      </c>
      <c r="H226" s="1">
        <v>35</v>
      </c>
      <c r="I226" s="1">
        <v>35.200000000000003</v>
      </c>
      <c r="J226" s="1">
        <v>35</v>
      </c>
      <c r="K226" s="1">
        <v>3.5</v>
      </c>
      <c r="L226" s="1">
        <v>12.675000000000001</v>
      </c>
      <c r="M226" s="1">
        <f t="shared" si="9"/>
        <v>122.5</v>
      </c>
    </row>
    <row r="227" spans="1:13">
      <c r="A227" s="1">
        <f t="shared" si="10"/>
        <v>3.7666666666666582</v>
      </c>
      <c r="B227" s="2">
        <v>45117</v>
      </c>
      <c r="C227" s="3">
        <v>0.62741898148148145</v>
      </c>
      <c r="D227" s="1">
        <v>145.9</v>
      </c>
      <c r="E227" s="1">
        <v>11.4</v>
      </c>
      <c r="F227" s="1">
        <v>247.6</v>
      </c>
      <c r="G227" s="1">
        <v>35.299999999999997</v>
      </c>
      <c r="H227" s="1">
        <v>35</v>
      </c>
      <c r="I227" s="1">
        <v>35.1</v>
      </c>
      <c r="J227" s="1">
        <v>35</v>
      </c>
      <c r="K227" s="1">
        <v>3.5</v>
      </c>
      <c r="L227" s="1">
        <v>12.680999999999999</v>
      </c>
      <c r="M227" s="1">
        <f t="shared" si="9"/>
        <v>122.5</v>
      </c>
    </row>
    <row r="228" spans="1:13">
      <c r="A228" s="1">
        <f t="shared" si="10"/>
        <v>3.7833333333333248</v>
      </c>
      <c r="B228" s="2">
        <v>45117</v>
      </c>
      <c r="C228" s="3">
        <v>0.62811342592592589</v>
      </c>
      <c r="D228" s="1">
        <v>145.30000000000001</v>
      </c>
      <c r="E228" s="1">
        <v>10.8</v>
      </c>
      <c r="F228" s="1">
        <v>248.6</v>
      </c>
      <c r="G228" s="1">
        <v>35.299999999999997</v>
      </c>
      <c r="H228" s="1">
        <v>35</v>
      </c>
      <c r="I228" s="1">
        <v>35.1</v>
      </c>
      <c r="J228" s="1">
        <v>35</v>
      </c>
      <c r="K228" s="1">
        <v>3.5</v>
      </c>
      <c r="L228" s="1">
        <v>12.686</v>
      </c>
      <c r="M228" s="1">
        <f t="shared" si="9"/>
        <v>122.5</v>
      </c>
    </row>
    <row r="229" spans="1:13">
      <c r="A229" s="1">
        <f t="shared" si="10"/>
        <v>3.7999999999999914</v>
      </c>
      <c r="B229" s="2">
        <v>45117</v>
      </c>
      <c r="C229" s="3">
        <v>0.62880787037037034</v>
      </c>
      <c r="D229" s="1">
        <v>144.80000000000001</v>
      </c>
      <c r="E229" s="1">
        <v>10.8</v>
      </c>
      <c r="F229" s="1">
        <v>249.2</v>
      </c>
      <c r="G229" s="1">
        <v>35.299999999999997</v>
      </c>
      <c r="H229" s="1">
        <v>35.1</v>
      </c>
      <c r="I229" s="1">
        <v>35.1</v>
      </c>
      <c r="J229" s="1">
        <v>35</v>
      </c>
      <c r="K229" s="1">
        <v>3.5</v>
      </c>
      <c r="L229" s="1">
        <v>12.692</v>
      </c>
      <c r="M229" s="1">
        <f t="shared" si="9"/>
        <v>122.5</v>
      </c>
    </row>
    <row r="230" spans="1:13">
      <c r="A230" s="1">
        <f t="shared" si="10"/>
        <v>3.816666666666658</v>
      </c>
      <c r="B230" s="2">
        <v>45117</v>
      </c>
      <c r="C230" s="3">
        <v>0.62950231481481478</v>
      </c>
      <c r="D230" s="1">
        <v>144.19999999999999</v>
      </c>
      <c r="E230" s="1">
        <v>11.4</v>
      </c>
      <c r="F230" s="1">
        <v>250.3</v>
      </c>
      <c r="G230" s="1">
        <v>35.299999999999997</v>
      </c>
      <c r="H230" s="1">
        <v>35.1</v>
      </c>
      <c r="I230" s="1">
        <v>35.200000000000003</v>
      </c>
      <c r="J230" s="1">
        <v>35</v>
      </c>
      <c r="K230" s="1">
        <v>3.6</v>
      </c>
      <c r="L230" s="1">
        <v>12.698</v>
      </c>
      <c r="M230" s="1">
        <f t="shared" si="9"/>
        <v>126</v>
      </c>
    </row>
    <row r="231" spans="1:13">
      <c r="A231" s="1">
        <f t="shared" si="10"/>
        <v>3.8333333333333246</v>
      </c>
      <c r="B231" s="2">
        <v>45117</v>
      </c>
      <c r="C231" s="3">
        <v>0.63019675925925933</v>
      </c>
      <c r="D231" s="1">
        <v>143.6</v>
      </c>
      <c r="E231" s="1">
        <v>10.8</v>
      </c>
      <c r="F231" s="1">
        <v>251.4</v>
      </c>
      <c r="G231" s="1">
        <v>35.299999999999997</v>
      </c>
      <c r="H231" s="1">
        <v>35.1</v>
      </c>
      <c r="I231" s="1">
        <v>35.200000000000003</v>
      </c>
      <c r="J231" s="1">
        <v>35</v>
      </c>
      <c r="K231" s="1">
        <v>3.6</v>
      </c>
      <c r="L231" s="1">
        <v>12.704000000000001</v>
      </c>
      <c r="M231" s="1">
        <f t="shared" si="9"/>
        <v>126</v>
      </c>
    </row>
    <row r="232" spans="1:13">
      <c r="A232" s="1">
        <f t="shared" si="10"/>
        <v>3.8499999999999912</v>
      </c>
      <c r="B232" s="2">
        <v>45117</v>
      </c>
      <c r="C232" s="3">
        <v>0.63089120370370366</v>
      </c>
      <c r="D232" s="1">
        <v>143.1</v>
      </c>
      <c r="E232" s="1">
        <v>11.4</v>
      </c>
      <c r="F232" s="1">
        <v>251.9</v>
      </c>
      <c r="G232" s="1">
        <v>35.4</v>
      </c>
      <c r="H232" s="1">
        <v>35.200000000000003</v>
      </c>
      <c r="I232" s="1">
        <v>35.200000000000003</v>
      </c>
      <c r="J232" s="1">
        <v>35</v>
      </c>
      <c r="K232" s="1">
        <v>3.6</v>
      </c>
      <c r="L232" s="1">
        <v>12.71</v>
      </c>
      <c r="M232" s="1">
        <f t="shared" si="9"/>
        <v>126</v>
      </c>
    </row>
    <row r="233" spans="1:13">
      <c r="A233" s="1">
        <f t="shared" si="10"/>
        <v>3.8666666666666578</v>
      </c>
      <c r="B233" s="2">
        <v>45117</v>
      </c>
      <c r="C233" s="3">
        <v>0.63158564814814822</v>
      </c>
      <c r="D233" s="1">
        <v>142.5</v>
      </c>
      <c r="E233" s="1">
        <v>11.4</v>
      </c>
      <c r="F233" s="1">
        <v>253</v>
      </c>
      <c r="G233" s="1">
        <v>35.4</v>
      </c>
      <c r="H233" s="1">
        <v>35.1</v>
      </c>
      <c r="I233" s="1">
        <v>35.200000000000003</v>
      </c>
      <c r="J233" s="1">
        <v>35</v>
      </c>
      <c r="K233" s="1">
        <v>3.6</v>
      </c>
      <c r="L233" s="1">
        <v>12.715999999999999</v>
      </c>
      <c r="M233" s="1">
        <f t="shared" si="9"/>
        <v>126</v>
      </c>
    </row>
    <row r="234" spans="1:13">
      <c r="A234" s="1">
        <f t="shared" si="10"/>
        <v>3.8833333333333244</v>
      </c>
      <c r="B234" s="2">
        <v>45117</v>
      </c>
      <c r="C234" s="3">
        <v>0.63228009259259255</v>
      </c>
      <c r="D234" s="1">
        <v>142.5</v>
      </c>
      <c r="E234" s="1">
        <v>10.8</v>
      </c>
      <c r="F234" s="1">
        <v>254.1</v>
      </c>
      <c r="G234" s="1">
        <v>35.4</v>
      </c>
      <c r="H234" s="1">
        <v>35.1</v>
      </c>
      <c r="I234" s="1">
        <v>35.1</v>
      </c>
      <c r="J234" s="1">
        <v>35</v>
      </c>
      <c r="K234" s="1">
        <v>3.6</v>
      </c>
      <c r="L234" s="1">
        <v>12.722</v>
      </c>
      <c r="M234" s="1">
        <f t="shared" si="9"/>
        <v>126</v>
      </c>
    </row>
    <row r="235" spans="1:13">
      <c r="A235" s="1">
        <f t="shared" si="10"/>
        <v>3.899999999999991</v>
      </c>
      <c r="B235" s="2">
        <v>45117</v>
      </c>
      <c r="C235" s="3">
        <v>0.6329745370370371</v>
      </c>
      <c r="D235" s="1">
        <v>141.4</v>
      </c>
      <c r="E235" s="1">
        <v>11.4</v>
      </c>
      <c r="F235" s="1">
        <v>254.6</v>
      </c>
      <c r="G235" s="1">
        <v>35.4</v>
      </c>
      <c r="H235" s="1">
        <v>35.1</v>
      </c>
      <c r="I235" s="1">
        <v>35.200000000000003</v>
      </c>
      <c r="J235" s="1">
        <v>35</v>
      </c>
      <c r="K235" s="1">
        <v>3.6</v>
      </c>
      <c r="L235" s="1">
        <v>12.728</v>
      </c>
      <c r="M235" s="1">
        <f t="shared" si="9"/>
        <v>126</v>
      </c>
    </row>
    <row r="236" spans="1:13">
      <c r="A236" s="1">
        <f t="shared" si="10"/>
        <v>3.9166666666666576</v>
      </c>
      <c r="B236" s="2">
        <v>45117</v>
      </c>
      <c r="C236" s="3">
        <v>0.63366898148148143</v>
      </c>
      <c r="D236" s="1">
        <v>141.4</v>
      </c>
      <c r="E236" s="1">
        <v>11.4</v>
      </c>
      <c r="F236" s="1">
        <v>255.7</v>
      </c>
      <c r="G236" s="1">
        <v>35.299999999999997</v>
      </c>
      <c r="H236" s="1">
        <v>35.200000000000003</v>
      </c>
      <c r="I236" s="1">
        <v>35.200000000000003</v>
      </c>
      <c r="J236" s="1">
        <v>35</v>
      </c>
      <c r="K236" s="1">
        <v>3.6</v>
      </c>
      <c r="L236" s="1">
        <v>12.734</v>
      </c>
      <c r="M236" s="1">
        <f t="shared" si="9"/>
        <v>126</v>
      </c>
    </row>
    <row r="237" spans="1:13">
      <c r="A237" s="1">
        <f t="shared" si="10"/>
        <v>3.9333333333333242</v>
      </c>
      <c r="B237" s="2">
        <v>45117</v>
      </c>
      <c r="C237" s="3">
        <v>0.63436342592592598</v>
      </c>
      <c r="D237" s="1">
        <v>140.9</v>
      </c>
      <c r="E237" s="1">
        <v>11.4</v>
      </c>
      <c r="F237" s="1">
        <v>256.8</v>
      </c>
      <c r="G237" s="1">
        <v>35.4</v>
      </c>
      <c r="H237" s="1">
        <v>35.299999999999997</v>
      </c>
      <c r="I237" s="1">
        <v>35.200000000000003</v>
      </c>
      <c r="J237" s="1">
        <v>35</v>
      </c>
      <c r="K237" s="1">
        <v>3.6</v>
      </c>
      <c r="L237" s="1">
        <v>12.74</v>
      </c>
      <c r="M237" s="1">
        <f t="shared" si="9"/>
        <v>126</v>
      </c>
    </row>
    <row r="238" spans="1:13">
      <c r="A238" s="1">
        <f t="shared" si="10"/>
        <v>3.9499999999999909</v>
      </c>
      <c r="B238" s="2">
        <v>45117</v>
      </c>
      <c r="C238" s="3">
        <v>0.63505787037037031</v>
      </c>
      <c r="D238" s="1">
        <v>139.80000000000001</v>
      </c>
      <c r="E238" s="1">
        <v>11.4</v>
      </c>
      <c r="F238" s="1">
        <v>257.3</v>
      </c>
      <c r="G238" s="1">
        <v>35.4</v>
      </c>
      <c r="H238" s="1">
        <v>35.200000000000003</v>
      </c>
      <c r="I238" s="1">
        <v>35.200000000000003</v>
      </c>
      <c r="J238" s="1">
        <v>35</v>
      </c>
      <c r="K238" s="1">
        <v>3.6</v>
      </c>
      <c r="L238" s="1">
        <v>12.746</v>
      </c>
      <c r="M238" s="1">
        <f t="shared" si="9"/>
        <v>126</v>
      </c>
    </row>
    <row r="239" spans="1:13">
      <c r="A239" s="1">
        <f t="shared" si="10"/>
        <v>3.9666666666666575</v>
      </c>
      <c r="B239" s="2">
        <v>45117</v>
      </c>
      <c r="C239" s="3">
        <v>0.63575231481481487</v>
      </c>
      <c r="D239" s="1">
        <v>139.19999999999999</v>
      </c>
      <c r="E239" s="1">
        <v>11.4</v>
      </c>
      <c r="F239" s="1">
        <v>258.39999999999998</v>
      </c>
      <c r="G239" s="1">
        <v>35.4</v>
      </c>
      <c r="H239" s="1">
        <v>35.299999999999997</v>
      </c>
      <c r="I239" s="1">
        <v>35.200000000000003</v>
      </c>
      <c r="J239" s="1">
        <v>35</v>
      </c>
      <c r="K239" s="1">
        <v>3.6</v>
      </c>
      <c r="L239" s="1">
        <v>12.752000000000001</v>
      </c>
      <c r="M239" s="1">
        <f t="shared" si="9"/>
        <v>126</v>
      </c>
    </row>
    <row r="240" spans="1:13">
      <c r="A240" s="1">
        <f t="shared" si="10"/>
        <v>3.9833333333333241</v>
      </c>
      <c r="B240" s="2">
        <v>45117</v>
      </c>
      <c r="C240" s="3">
        <v>0.6364467592592592</v>
      </c>
      <c r="D240" s="1">
        <v>139.19999999999999</v>
      </c>
      <c r="E240" s="1">
        <v>10.8</v>
      </c>
      <c r="F240" s="1">
        <v>258.89999999999998</v>
      </c>
      <c r="G240" s="1">
        <v>35.5</v>
      </c>
      <c r="H240" s="1">
        <v>35.299999999999997</v>
      </c>
      <c r="I240" s="1">
        <v>35.200000000000003</v>
      </c>
      <c r="J240" s="1">
        <v>35</v>
      </c>
      <c r="K240" s="1">
        <v>3.6</v>
      </c>
      <c r="L240" s="1">
        <v>12.757999999999999</v>
      </c>
      <c r="M240" s="1">
        <f t="shared" si="9"/>
        <v>126</v>
      </c>
    </row>
    <row r="241" spans="1:13">
      <c r="A241" s="1">
        <f t="shared" si="10"/>
        <v>3.9999999999999907</v>
      </c>
      <c r="B241" s="2">
        <v>45117</v>
      </c>
      <c r="C241" s="3">
        <v>0.63714120370370375</v>
      </c>
      <c r="D241" s="1">
        <v>138.69999999999999</v>
      </c>
      <c r="E241" s="1">
        <v>11.4</v>
      </c>
      <c r="F241" s="1">
        <v>260</v>
      </c>
      <c r="G241" s="1">
        <v>35.4</v>
      </c>
      <c r="H241" s="1">
        <v>35.299999999999997</v>
      </c>
      <c r="I241" s="1">
        <v>35.200000000000003</v>
      </c>
      <c r="J241" s="1">
        <v>35</v>
      </c>
      <c r="K241" s="1">
        <v>3.6</v>
      </c>
      <c r="L241" s="1">
        <v>12.763999999999999</v>
      </c>
      <c r="M241" s="1">
        <f t="shared" si="9"/>
        <v>126</v>
      </c>
    </row>
    <row r="242" spans="1:13">
      <c r="A242" s="1">
        <f t="shared" si="10"/>
        <v>4.0166666666666577</v>
      </c>
      <c r="B242" s="2">
        <v>45117</v>
      </c>
      <c r="C242" s="3">
        <v>0.63783564814814808</v>
      </c>
      <c r="D242" s="1">
        <v>137.6</v>
      </c>
      <c r="E242" s="1">
        <v>11.4</v>
      </c>
      <c r="F242" s="1">
        <v>260.5</v>
      </c>
      <c r="G242" s="1">
        <v>35.5</v>
      </c>
      <c r="H242" s="1">
        <v>35.299999999999997</v>
      </c>
      <c r="I242" s="1">
        <v>35.200000000000003</v>
      </c>
      <c r="J242" s="1">
        <v>35</v>
      </c>
      <c r="K242" s="1">
        <v>3.6</v>
      </c>
      <c r="L242" s="1">
        <v>12.77</v>
      </c>
      <c r="M242" s="1">
        <f t="shared" si="9"/>
        <v>126</v>
      </c>
    </row>
    <row r="243" spans="1:13">
      <c r="A243" s="1">
        <f t="shared" si="10"/>
        <v>4.0333333333333243</v>
      </c>
      <c r="B243" s="2">
        <v>45117</v>
      </c>
      <c r="C243" s="3">
        <v>0.63853009259259264</v>
      </c>
      <c r="D243" s="1">
        <v>137.6</v>
      </c>
      <c r="E243" s="1">
        <v>11.4</v>
      </c>
      <c r="F243" s="1">
        <v>261.60000000000002</v>
      </c>
      <c r="G243" s="1">
        <v>35.6</v>
      </c>
      <c r="H243" s="1">
        <v>35.299999999999997</v>
      </c>
      <c r="I243" s="1">
        <v>35.200000000000003</v>
      </c>
      <c r="J243" s="1">
        <v>35</v>
      </c>
      <c r="K243" s="1">
        <v>3.6</v>
      </c>
      <c r="L243" s="1">
        <v>12.776</v>
      </c>
      <c r="M243" s="1">
        <f t="shared" si="9"/>
        <v>126</v>
      </c>
    </row>
    <row r="244" spans="1:13">
      <c r="A244" s="1">
        <f t="shared" si="10"/>
        <v>4.0499999999999909</v>
      </c>
      <c r="B244" s="2">
        <v>45117</v>
      </c>
      <c r="C244" s="3">
        <v>0.63922453703703697</v>
      </c>
      <c r="D244" s="1">
        <v>136.5</v>
      </c>
      <c r="E244" s="1">
        <v>11.4</v>
      </c>
      <c r="F244" s="1">
        <v>262.7</v>
      </c>
      <c r="G244" s="1">
        <v>35.5</v>
      </c>
      <c r="H244" s="1">
        <v>35.4</v>
      </c>
      <c r="I244" s="1">
        <v>35.200000000000003</v>
      </c>
      <c r="J244" s="1">
        <v>35</v>
      </c>
      <c r="K244" s="1">
        <v>3.6</v>
      </c>
      <c r="L244" s="1">
        <v>12.782</v>
      </c>
      <c r="M244" s="1">
        <f t="shared" si="9"/>
        <v>126</v>
      </c>
    </row>
    <row r="245" spans="1:13">
      <c r="A245" s="1">
        <f t="shared" si="10"/>
        <v>4.0666666666666575</v>
      </c>
      <c r="B245" s="2">
        <v>45117</v>
      </c>
      <c r="C245" s="3">
        <v>0.63991898148148152</v>
      </c>
      <c r="D245" s="1">
        <v>136.5</v>
      </c>
      <c r="E245" s="1">
        <v>10.8</v>
      </c>
      <c r="F245" s="1">
        <v>263.2</v>
      </c>
      <c r="G245" s="1">
        <v>35.5</v>
      </c>
      <c r="H245" s="1">
        <v>35.299999999999997</v>
      </c>
      <c r="I245" s="1">
        <v>35.200000000000003</v>
      </c>
      <c r="J245" s="1">
        <v>35</v>
      </c>
      <c r="K245" s="1">
        <v>3.6</v>
      </c>
      <c r="L245" s="1">
        <v>12.788</v>
      </c>
      <c r="M245" s="1">
        <f t="shared" si="9"/>
        <v>126</v>
      </c>
    </row>
    <row r="246" spans="1:13">
      <c r="A246" s="1">
        <f t="shared" si="10"/>
        <v>4.0833333333333242</v>
      </c>
      <c r="B246" s="2">
        <v>45117</v>
      </c>
      <c r="C246" s="3">
        <v>0.64061342592592596</v>
      </c>
      <c r="D246" s="1">
        <v>135.9</v>
      </c>
      <c r="E246" s="1">
        <v>10.8</v>
      </c>
      <c r="F246" s="1">
        <v>264.3</v>
      </c>
      <c r="G246" s="1">
        <v>35.5</v>
      </c>
      <c r="H246" s="1">
        <v>35.299999999999997</v>
      </c>
      <c r="I246" s="1">
        <v>35.299999999999997</v>
      </c>
      <c r="J246" s="1">
        <v>35</v>
      </c>
      <c r="K246" s="1">
        <v>3.6</v>
      </c>
      <c r="L246" s="1">
        <v>12.794</v>
      </c>
      <c r="M246" s="1">
        <f t="shared" si="9"/>
        <v>126</v>
      </c>
    </row>
    <row r="247" spans="1:13">
      <c r="A247" s="1">
        <f t="shared" si="10"/>
        <v>4.0999999999999908</v>
      </c>
      <c r="B247" s="2">
        <v>45117</v>
      </c>
      <c r="C247" s="3">
        <v>0.6413078703703704</v>
      </c>
      <c r="D247" s="1">
        <v>135.4</v>
      </c>
      <c r="E247" s="1">
        <v>11.4</v>
      </c>
      <c r="F247" s="1">
        <v>264.89999999999998</v>
      </c>
      <c r="G247" s="1">
        <v>35.6</v>
      </c>
      <c r="H247" s="1">
        <v>35.299999999999997</v>
      </c>
      <c r="I247" s="1">
        <v>35.299999999999997</v>
      </c>
      <c r="J247" s="1">
        <v>35</v>
      </c>
      <c r="K247" s="1">
        <v>3.6</v>
      </c>
      <c r="L247" s="1">
        <v>12.8</v>
      </c>
      <c r="M247" s="1">
        <f t="shared" si="9"/>
        <v>126</v>
      </c>
    </row>
    <row r="248" spans="1:13">
      <c r="A248" s="1">
        <f t="shared" si="10"/>
        <v>4.1166666666666574</v>
      </c>
      <c r="B248" s="2">
        <v>45117</v>
      </c>
      <c r="C248" s="3">
        <v>0.64200231481481485</v>
      </c>
      <c r="D248" s="1">
        <v>134.80000000000001</v>
      </c>
      <c r="E248" s="1">
        <v>11.4</v>
      </c>
      <c r="F248" s="1">
        <v>265.89999999999998</v>
      </c>
      <c r="G248" s="1">
        <v>35.6</v>
      </c>
      <c r="H248" s="1">
        <v>35.4</v>
      </c>
      <c r="I248" s="1">
        <v>35.299999999999997</v>
      </c>
      <c r="J248" s="1">
        <v>35</v>
      </c>
      <c r="K248" s="1">
        <v>3.6</v>
      </c>
      <c r="L248" s="1">
        <v>12.805999999999999</v>
      </c>
      <c r="M248" s="1">
        <f t="shared" si="9"/>
        <v>126</v>
      </c>
    </row>
    <row r="249" spans="1:13">
      <c r="A249" s="1">
        <f t="shared" si="10"/>
        <v>4.133333333333324</v>
      </c>
      <c r="B249" s="2">
        <v>45117</v>
      </c>
      <c r="C249" s="3">
        <v>0.64269675925925929</v>
      </c>
      <c r="D249" s="1">
        <v>133.69999999999999</v>
      </c>
      <c r="E249" s="1">
        <v>11.4</v>
      </c>
      <c r="F249" s="1">
        <v>266.5</v>
      </c>
      <c r="G249" s="1">
        <v>35.6</v>
      </c>
      <c r="H249" s="1">
        <v>35.4</v>
      </c>
      <c r="I249" s="1">
        <v>35.299999999999997</v>
      </c>
      <c r="J249" s="1">
        <v>35</v>
      </c>
      <c r="K249" s="1">
        <v>3.6</v>
      </c>
      <c r="L249" s="1">
        <v>12.811999999999999</v>
      </c>
      <c r="M249" s="1">
        <f t="shared" si="9"/>
        <v>126</v>
      </c>
    </row>
    <row r="250" spans="1:13">
      <c r="A250" s="1">
        <f t="shared" si="10"/>
        <v>4.1499999999999906</v>
      </c>
      <c r="B250" s="2">
        <v>45117</v>
      </c>
      <c r="C250" s="3">
        <v>0.64339120370370373</v>
      </c>
      <c r="D250" s="1">
        <v>133.1</v>
      </c>
      <c r="E250" s="1">
        <v>11.4</v>
      </c>
      <c r="F250" s="1">
        <v>267</v>
      </c>
      <c r="G250" s="1">
        <v>35.6</v>
      </c>
      <c r="H250" s="1">
        <v>35.4</v>
      </c>
      <c r="I250" s="1">
        <v>35.299999999999997</v>
      </c>
      <c r="J250" s="1">
        <v>35</v>
      </c>
      <c r="K250" s="1">
        <v>3.6</v>
      </c>
      <c r="L250" s="1">
        <v>12.818</v>
      </c>
      <c r="M250" s="1">
        <f t="shared" si="9"/>
        <v>126</v>
      </c>
    </row>
    <row r="251" spans="1:13">
      <c r="A251" s="1">
        <f t="shared" si="10"/>
        <v>4.1666666666666572</v>
      </c>
      <c r="B251" s="2">
        <v>45117</v>
      </c>
      <c r="C251" s="3">
        <v>0.64408564814814817</v>
      </c>
      <c r="D251" s="1">
        <v>132.6</v>
      </c>
      <c r="E251" s="1">
        <v>11.4</v>
      </c>
      <c r="F251" s="1">
        <v>268.10000000000002</v>
      </c>
      <c r="G251" s="1">
        <v>35.6</v>
      </c>
      <c r="H251" s="1">
        <v>35.299999999999997</v>
      </c>
      <c r="I251" s="1">
        <v>35.299999999999997</v>
      </c>
      <c r="J251" s="1">
        <v>35</v>
      </c>
      <c r="K251" s="1">
        <v>3.6</v>
      </c>
      <c r="L251" s="1">
        <v>12.824</v>
      </c>
      <c r="M251" s="1">
        <f t="shared" si="9"/>
        <v>126</v>
      </c>
    </row>
    <row r="252" spans="1:13">
      <c r="A252" s="1">
        <f t="shared" si="10"/>
        <v>4.1833333333333238</v>
      </c>
      <c r="B252" s="2">
        <v>45117</v>
      </c>
      <c r="C252" s="3">
        <v>0.64478009259259261</v>
      </c>
      <c r="D252" s="1">
        <v>132.6</v>
      </c>
      <c r="E252" s="1">
        <v>10.8</v>
      </c>
      <c r="F252" s="1">
        <v>269.2</v>
      </c>
      <c r="G252" s="1">
        <v>35.6</v>
      </c>
      <c r="H252" s="1">
        <v>35.299999999999997</v>
      </c>
      <c r="I252" s="1">
        <v>35.200000000000003</v>
      </c>
      <c r="J252" s="1">
        <v>35</v>
      </c>
      <c r="K252" s="1">
        <v>3.6</v>
      </c>
      <c r="L252" s="1">
        <v>12.83</v>
      </c>
      <c r="M252" s="1">
        <f t="shared" si="9"/>
        <v>126</v>
      </c>
    </row>
    <row r="253" spans="1:13">
      <c r="A253" s="1">
        <f t="shared" si="10"/>
        <v>4.1999999999999904</v>
      </c>
      <c r="B253" s="2">
        <v>45117</v>
      </c>
      <c r="C253" s="3">
        <v>0.64547453703703705</v>
      </c>
      <c r="D253" s="1">
        <v>131.5</v>
      </c>
      <c r="E253" s="1">
        <v>11.4</v>
      </c>
      <c r="F253" s="1">
        <v>269.7</v>
      </c>
      <c r="G253" s="1">
        <v>35.6</v>
      </c>
      <c r="H253" s="1">
        <v>35.200000000000003</v>
      </c>
      <c r="I253" s="1">
        <v>35.299999999999997</v>
      </c>
      <c r="J253" s="1">
        <v>35</v>
      </c>
      <c r="K253" s="1">
        <v>3.6</v>
      </c>
      <c r="L253" s="1">
        <v>12.836</v>
      </c>
      <c r="M253" s="1">
        <f t="shared" si="9"/>
        <v>126</v>
      </c>
    </row>
    <row r="254" spans="1:13">
      <c r="A254" s="1">
        <f t="shared" si="10"/>
        <v>4.216666666666657</v>
      </c>
      <c r="B254" s="2">
        <v>45117</v>
      </c>
      <c r="C254" s="3">
        <v>0.6461689814814815</v>
      </c>
      <c r="D254" s="1">
        <v>131.5</v>
      </c>
      <c r="E254" s="1">
        <v>11.4</v>
      </c>
      <c r="F254" s="1">
        <v>270.3</v>
      </c>
      <c r="G254" s="1">
        <v>35.5</v>
      </c>
      <c r="H254" s="1">
        <v>35.299999999999997</v>
      </c>
      <c r="I254" s="1">
        <v>35.200000000000003</v>
      </c>
      <c r="J254" s="1">
        <v>35</v>
      </c>
      <c r="K254" s="1">
        <v>3.6</v>
      </c>
      <c r="L254" s="1">
        <v>12.842000000000001</v>
      </c>
      <c r="M254" s="1">
        <f t="shared" si="9"/>
        <v>126</v>
      </c>
    </row>
    <row r="255" spans="1:13">
      <c r="A255" s="1">
        <f t="shared" si="10"/>
        <v>4.2333333333333236</v>
      </c>
      <c r="B255" s="2">
        <v>45117</v>
      </c>
      <c r="C255" s="3">
        <v>0.64686342592592594</v>
      </c>
      <c r="D255" s="1">
        <v>130.4</v>
      </c>
      <c r="E255" s="1">
        <v>11.4</v>
      </c>
      <c r="F255" s="1">
        <v>270.8</v>
      </c>
      <c r="G255" s="1">
        <v>35.6</v>
      </c>
      <c r="H255" s="1">
        <v>35.4</v>
      </c>
      <c r="I255" s="1">
        <v>35.299999999999997</v>
      </c>
      <c r="J255" s="1">
        <v>35</v>
      </c>
      <c r="K255" s="1">
        <v>3.6</v>
      </c>
      <c r="L255" s="1">
        <v>12.848000000000001</v>
      </c>
      <c r="M255" s="1">
        <f t="shared" si="9"/>
        <v>126</v>
      </c>
    </row>
    <row r="256" spans="1:13">
      <c r="A256" s="1">
        <f t="shared" si="10"/>
        <v>4.2499999999999902</v>
      </c>
      <c r="B256" s="2">
        <v>45117</v>
      </c>
      <c r="C256" s="3">
        <v>0.64755787037037038</v>
      </c>
      <c r="D256" s="1">
        <v>130.4</v>
      </c>
      <c r="E256" s="1">
        <v>11.4</v>
      </c>
      <c r="F256" s="1">
        <v>271.89999999999998</v>
      </c>
      <c r="G256" s="1">
        <v>35.6</v>
      </c>
      <c r="H256" s="1">
        <v>35.299999999999997</v>
      </c>
      <c r="I256" s="1">
        <v>35.299999999999997</v>
      </c>
      <c r="J256" s="1">
        <v>35</v>
      </c>
      <c r="K256" s="1">
        <v>3.6</v>
      </c>
      <c r="L256" s="1">
        <v>12.853999999999999</v>
      </c>
      <c r="M256" s="1">
        <f t="shared" si="9"/>
        <v>126</v>
      </c>
    </row>
    <row r="257" spans="1:13">
      <c r="A257" s="1">
        <f t="shared" si="10"/>
        <v>4.2666666666666568</v>
      </c>
      <c r="B257" s="2">
        <v>45117</v>
      </c>
      <c r="C257" s="3">
        <v>0.64825231481481482</v>
      </c>
      <c r="D257" s="1">
        <v>129.80000000000001</v>
      </c>
      <c r="E257" s="1">
        <v>11.4</v>
      </c>
      <c r="F257" s="1">
        <v>273</v>
      </c>
      <c r="G257" s="1">
        <v>35.6</v>
      </c>
      <c r="H257" s="1">
        <v>35.4</v>
      </c>
      <c r="I257" s="1">
        <v>35.299999999999997</v>
      </c>
      <c r="J257" s="1">
        <v>35</v>
      </c>
      <c r="K257" s="1">
        <v>3.6</v>
      </c>
      <c r="L257" s="1">
        <v>12.86</v>
      </c>
      <c r="M257" s="1">
        <f t="shared" si="9"/>
        <v>126</v>
      </c>
    </row>
    <row r="258" spans="1:13">
      <c r="A258" s="1">
        <f t="shared" si="10"/>
        <v>4.2833333333333234</v>
      </c>
      <c r="B258" s="2">
        <v>45117</v>
      </c>
      <c r="C258" s="3">
        <v>0.64894675925925926</v>
      </c>
      <c r="D258" s="1">
        <v>129.30000000000001</v>
      </c>
      <c r="E258" s="1">
        <v>11.4</v>
      </c>
      <c r="F258" s="1">
        <v>273.5</v>
      </c>
      <c r="G258" s="1">
        <v>35.700000000000003</v>
      </c>
      <c r="H258" s="1">
        <v>35.4</v>
      </c>
      <c r="I258" s="1">
        <v>35.4</v>
      </c>
      <c r="J258" s="1">
        <v>35</v>
      </c>
      <c r="K258" s="1">
        <v>3.6</v>
      </c>
      <c r="L258" s="1">
        <v>12.866</v>
      </c>
      <c r="M258" s="1">
        <f t="shared" si="9"/>
        <v>126</v>
      </c>
    </row>
    <row r="259" spans="1:13">
      <c r="A259" s="1">
        <f t="shared" si="10"/>
        <v>4.2999999999999901</v>
      </c>
      <c r="B259" s="2">
        <v>45117</v>
      </c>
      <c r="C259" s="3">
        <v>0.64964120370370371</v>
      </c>
      <c r="D259" s="1">
        <v>128.69999999999999</v>
      </c>
      <c r="E259" s="1">
        <v>11.4</v>
      </c>
      <c r="F259" s="1">
        <v>274.10000000000002</v>
      </c>
      <c r="G259" s="1">
        <v>35.700000000000003</v>
      </c>
      <c r="H259" s="1">
        <v>35.4</v>
      </c>
      <c r="I259" s="1">
        <v>35.4</v>
      </c>
      <c r="J259" s="1">
        <v>35</v>
      </c>
      <c r="K259" s="1">
        <v>3.6</v>
      </c>
      <c r="L259" s="1">
        <v>12.872</v>
      </c>
      <c r="M259" s="1">
        <f t="shared" ref="M259:M322" si="11">J259*K259</f>
        <v>126</v>
      </c>
    </row>
    <row r="260" spans="1:13">
      <c r="A260" s="1">
        <f t="shared" si="10"/>
        <v>4.3166666666666567</v>
      </c>
      <c r="B260" s="2">
        <v>45117</v>
      </c>
      <c r="C260" s="3">
        <v>0.65033564814814815</v>
      </c>
      <c r="D260" s="1">
        <v>128.19999999999999</v>
      </c>
      <c r="E260" s="1">
        <v>11.4</v>
      </c>
      <c r="F260" s="1">
        <v>275.10000000000002</v>
      </c>
      <c r="G260" s="1">
        <v>35.6</v>
      </c>
      <c r="H260" s="1">
        <v>35.5</v>
      </c>
      <c r="I260" s="1">
        <v>35.4</v>
      </c>
      <c r="J260" s="1">
        <v>35</v>
      </c>
      <c r="K260" s="1">
        <v>3.6</v>
      </c>
      <c r="L260" s="1">
        <v>12.878</v>
      </c>
      <c r="M260" s="1">
        <f t="shared" si="11"/>
        <v>126</v>
      </c>
    </row>
    <row r="261" spans="1:13">
      <c r="A261" s="1">
        <f t="shared" si="10"/>
        <v>4.3333333333333233</v>
      </c>
      <c r="B261" s="2">
        <v>45117</v>
      </c>
      <c r="C261" s="3">
        <v>0.65103009259259259</v>
      </c>
      <c r="D261" s="1">
        <v>127.6</v>
      </c>
      <c r="E261" s="1">
        <v>11.4</v>
      </c>
      <c r="F261" s="1">
        <v>275.7</v>
      </c>
      <c r="G261" s="1">
        <v>35.700000000000003</v>
      </c>
      <c r="H261" s="1">
        <v>35.4</v>
      </c>
      <c r="I261" s="1">
        <v>35.6</v>
      </c>
      <c r="J261" s="1">
        <v>35</v>
      </c>
      <c r="K261" s="1">
        <v>3.6</v>
      </c>
      <c r="L261" s="1">
        <v>12.884</v>
      </c>
      <c r="M261" s="1">
        <f t="shared" si="11"/>
        <v>126</v>
      </c>
    </row>
    <row r="262" spans="1:13">
      <c r="A262" s="1">
        <f t="shared" ref="A262:A325" si="12">A261+60/3600</f>
        <v>4.3499999999999899</v>
      </c>
      <c r="B262" s="2">
        <v>45117</v>
      </c>
      <c r="C262" s="3">
        <v>0.65172453703703703</v>
      </c>
      <c r="D262" s="1">
        <v>127.1</v>
      </c>
      <c r="E262" s="1">
        <v>11.4</v>
      </c>
      <c r="F262" s="1">
        <v>276.8</v>
      </c>
      <c r="G262" s="1">
        <v>35.700000000000003</v>
      </c>
      <c r="H262" s="1">
        <v>35.4</v>
      </c>
      <c r="I262" s="1">
        <v>35.299999999999997</v>
      </c>
      <c r="J262" s="1">
        <v>35</v>
      </c>
      <c r="K262" s="1">
        <v>3.6</v>
      </c>
      <c r="L262" s="1">
        <v>12.89</v>
      </c>
      <c r="M262" s="1">
        <f t="shared" si="11"/>
        <v>126</v>
      </c>
    </row>
    <row r="263" spans="1:13">
      <c r="A263" s="1">
        <f t="shared" si="12"/>
        <v>4.3666666666666565</v>
      </c>
      <c r="B263" s="2">
        <v>45117</v>
      </c>
      <c r="C263" s="3">
        <v>0.65241898148148147</v>
      </c>
      <c r="D263" s="1">
        <v>126.5</v>
      </c>
      <c r="E263" s="1">
        <v>11.4</v>
      </c>
      <c r="F263" s="1">
        <v>277.3</v>
      </c>
      <c r="G263" s="1">
        <v>35.700000000000003</v>
      </c>
      <c r="H263" s="1">
        <v>35.4</v>
      </c>
      <c r="I263" s="1">
        <v>35.5</v>
      </c>
      <c r="J263" s="1">
        <v>35</v>
      </c>
      <c r="K263" s="1">
        <v>3.6</v>
      </c>
      <c r="L263" s="1">
        <v>12.896000000000001</v>
      </c>
      <c r="M263" s="1">
        <f t="shared" si="11"/>
        <v>126</v>
      </c>
    </row>
    <row r="264" spans="1:13">
      <c r="A264" s="1">
        <f t="shared" si="12"/>
        <v>4.3833333333333231</v>
      </c>
      <c r="B264" s="2">
        <v>45117</v>
      </c>
      <c r="C264" s="3">
        <v>0.65311342592592592</v>
      </c>
      <c r="D264" s="1">
        <v>126</v>
      </c>
      <c r="E264" s="1">
        <v>11.4</v>
      </c>
      <c r="F264" s="1">
        <v>277.8</v>
      </c>
      <c r="G264" s="1">
        <v>35.700000000000003</v>
      </c>
      <c r="H264" s="1">
        <v>35.4</v>
      </c>
      <c r="I264" s="1">
        <v>35.5</v>
      </c>
      <c r="J264" s="1">
        <v>35</v>
      </c>
      <c r="K264" s="1">
        <v>3.6</v>
      </c>
      <c r="L264" s="1">
        <v>12.901999999999999</v>
      </c>
      <c r="M264" s="1">
        <f t="shared" si="11"/>
        <v>126</v>
      </c>
    </row>
    <row r="265" spans="1:13">
      <c r="A265" s="1">
        <f t="shared" si="12"/>
        <v>4.3999999999999897</v>
      </c>
      <c r="B265" s="2">
        <v>45117</v>
      </c>
      <c r="C265" s="3">
        <v>0.65380787037037036</v>
      </c>
      <c r="D265" s="1">
        <v>126</v>
      </c>
      <c r="E265" s="1">
        <v>11.4</v>
      </c>
      <c r="F265" s="1">
        <v>278.89999999999998</v>
      </c>
      <c r="G265" s="1">
        <v>35.700000000000003</v>
      </c>
      <c r="H265" s="1">
        <v>35.4</v>
      </c>
      <c r="I265" s="1">
        <v>35.4</v>
      </c>
      <c r="J265" s="1">
        <v>35</v>
      </c>
      <c r="K265" s="1">
        <v>3.6</v>
      </c>
      <c r="L265" s="1">
        <v>12.907999999999999</v>
      </c>
      <c r="M265" s="1">
        <f t="shared" si="11"/>
        <v>126</v>
      </c>
    </row>
    <row r="266" spans="1:13">
      <c r="A266" s="1">
        <f t="shared" si="12"/>
        <v>4.4166666666666563</v>
      </c>
      <c r="B266" s="2">
        <v>45117</v>
      </c>
      <c r="C266" s="3">
        <v>0.6545023148148148</v>
      </c>
      <c r="D266" s="1">
        <v>124.9</v>
      </c>
      <c r="E266" s="1">
        <v>11.4</v>
      </c>
      <c r="F266" s="1">
        <v>279.5</v>
      </c>
      <c r="G266" s="1">
        <v>35.700000000000003</v>
      </c>
      <c r="H266" s="1">
        <v>35.299999999999997</v>
      </c>
      <c r="I266" s="1">
        <v>35.5</v>
      </c>
      <c r="J266" s="1">
        <v>35</v>
      </c>
      <c r="K266" s="1">
        <v>3.6</v>
      </c>
      <c r="L266" s="1">
        <v>12.914</v>
      </c>
      <c r="M266" s="1">
        <f t="shared" si="11"/>
        <v>126</v>
      </c>
    </row>
    <row r="267" spans="1:13">
      <c r="A267" s="1">
        <f t="shared" si="12"/>
        <v>4.4333333333333229</v>
      </c>
      <c r="B267" s="2">
        <v>45117</v>
      </c>
      <c r="C267" s="3">
        <v>0.65519675925925924</v>
      </c>
      <c r="D267" s="1">
        <v>124.3</v>
      </c>
      <c r="E267" s="1">
        <v>11.4</v>
      </c>
      <c r="F267" s="1">
        <v>280</v>
      </c>
      <c r="G267" s="1">
        <v>35.700000000000003</v>
      </c>
      <c r="H267" s="1">
        <v>35.4</v>
      </c>
      <c r="I267" s="1">
        <v>35.4</v>
      </c>
      <c r="J267" s="1">
        <v>35</v>
      </c>
      <c r="K267" s="1">
        <v>3.6</v>
      </c>
      <c r="L267" s="1">
        <v>12.92</v>
      </c>
      <c r="M267" s="1">
        <f t="shared" si="11"/>
        <v>126</v>
      </c>
    </row>
    <row r="268" spans="1:13">
      <c r="A268" s="1">
        <f t="shared" si="12"/>
        <v>4.4499999999999895</v>
      </c>
      <c r="B268" s="2">
        <v>45117</v>
      </c>
      <c r="C268" s="3">
        <v>0.65589120370370368</v>
      </c>
      <c r="D268" s="1">
        <v>124.3</v>
      </c>
      <c r="E268" s="1">
        <v>11.4</v>
      </c>
      <c r="F268" s="1">
        <v>280.5</v>
      </c>
      <c r="G268" s="1">
        <v>35.700000000000003</v>
      </c>
      <c r="H268" s="1">
        <v>35.4</v>
      </c>
      <c r="I268" s="1">
        <v>35.5</v>
      </c>
      <c r="J268" s="1">
        <v>35</v>
      </c>
      <c r="K268" s="1">
        <v>3.6</v>
      </c>
      <c r="L268" s="1">
        <v>12.926</v>
      </c>
      <c r="M268" s="1">
        <f t="shared" si="11"/>
        <v>126</v>
      </c>
    </row>
    <row r="269" spans="1:13">
      <c r="A269" s="1">
        <f t="shared" si="12"/>
        <v>4.4666666666666561</v>
      </c>
      <c r="B269" s="2">
        <v>45117</v>
      </c>
      <c r="C269" s="3">
        <v>0.65658564814814813</v>
      </c>
      <c r="D269" s="1">
        <v>123.2</v>
      </c>
      <c r="E269" s="1">
        <v>11.4</v>
      </c>
      <c r="F269" s="1">
        <v>281.60000000000002</v>
      </c>
      <c r="G269" s="1">
        <v>35.700000000000003</v>
      </c>
      <c r="H269" s="1">
        <v>35.299999999999997</v>
      </c>
      <c r="I269" s="1">
        <v>35.4</v>
      </c>
      <c r="J269" s="1">
        <v>35</v>
      </c>
      <c r="K269" s="1">
        <v>3.6</v>
      </c>
      <c r="L269" s="1">
        <v>12.932</v>
      </c>
      <c r="M269" s="1">
        <f t="shared" si="11"/>
        <v>126</v>
      </c>
    </row>
    <row r="270" spans="1:13">
      <c r="A270" s="1">
        <f t="shared" si="12"/>
        <v>4.4833333333333227</v>
      </c>
      <c r="B270" s="2">
        <v>45117</v>
      </c>
      <c r="C270" s="3">
        <v>0.65728009259259257</v>
      </c>
      <c r="D270" s="1">
        <v>123.2</v>
      </c>
      <c r="E270" s="1">
        <v>11.4</v>
      </c>
      <c r="F270" s="1">
        <v>282.2</v>
      </c>
      <c r="G270" s="1">
        <v>35.700000000000003</v>
      </c>
      <c r="H270" s="1">
        <v>35.4</v>
      </c>
      <c r="I270" s="1">
        <v>35.5</v>
      </c>
      <c r="J270" s="1">
        <v>35</v>
      </c>
      <c r="K270" s="1">
        <v>3.6</v>
      </c>
      <c r="L270" s="1">
        <v>12.938000000000001</v>
      </c>
      <c r="M270" s="1">
        <f t="shared" si="11"/>
        <v>126</v>
      </c>
    </row>
    <row r="271" spans="1:13">
      <c r="A271" s="1">
        <f t="shared" si="12"/>
        <v>4.4999999999999893</v>
      </c>
      <c r="B271" s="2">
        <v>45117</v>
      </c>
      <c r="C271" s="3">
        <v>0.65797453703703701</v>
      </c>
      <c r="D271" s="1">
        <v>122.7</v>
      </c>
      <c r="E271" s="1">
        <v>11.4</v>
      </c>
      <c r="F271" s="1">
        <v>282.7</v>
      </c>
      <c r="G271" s="1">
        <v>35.700000000000003</v>
      </c>
      <c r="H271" s="1">
        <v>35.4</v>
      </c>
      <c r="I271" s="1">
        <v>35.5</v>
      </c>
      <c r="J271" s="1">
        <v>35</v>
      </c>
      <c r="K271" s="1">
        <v>3.6</v>
      </c>
      <c r="L271" s="1">
        <v>12.944000000000001</v>
      </c>
      <c r="M271" s="1">
        <f t="shared" si="11"/>
        <v>126</v>
      </c>
    </row>
    <row r="272" spans="1:13">
      <c r="A272" s="1">
        <f t="shared" si="12"/>
        <v>4.5166666666666559</v>
      </c>
      <c r="B272" s="2">
        <v>45117</v>
      </c>
      <c r="C272" s="3">
        <v>0.65866898148148145</v>
      </c>
      <c r="D272" s="1">
        <v>122.1</v>
      </c>
      <c r="E272" s="1">
        <v>11.4</v>
      </c>
      <c r="F272" s="1">
        <v>283.8</v>
      </c>
      <c r="G272" s="1">
        <v>35.700000000000003</v>
      </c>
      <c r="H272" s="1">
        <v>35.4</v>
      </c>
      <c r="I272" s="1">
        <v>35.4</v>
      </c>
      <c r="J272" s="1">
        <v>35</v>
      </c>
      <c r="K272" s="1">
        <v>3.6</v>
      </c>
      <c r="L272" s="1">
        <v>12.95</v>
      </c>
      <c r="M272" s="1">
        <f t="shared" si="11"/>
        <v>126</v>
      </c>
    </row>
    <row r="273" spans="1:13">
      <c r="A273" s="1">
        <f t="shared" si="12"/>
        <v>4.5333333333333226</v>
      </c>
      <c r="B273" s="2">
        <v>45117</v>
      </c>
      <c r="C273" s="3">
        <v>0.65936342592592589</v>
      </c>
      <c r="D273" s="1">
        <v>121.5</v>
      </c>
      <c r="E273" s="1">
        <v>11.4</v>
      </c>
      <c r="F273" s="1">
        <v>284.3</v>
      </c>
      <c r="G273" s="1">
        <v>35.6</v>
      </c>
      <c r="H273" s="1">
        <v>35.4</v>
      </c>
      <c r="I273" s="1">
        <v>35.5</v>
      </c>
      <c r="J273" s="1">
        <v>35</v>
      </c>
      <c r="K273" s="1">
        <v>3.6</v>
      </c>
      <c r="L273" s="1">
        <v>12.956</v>
      </c>
      <c r="M273" s="1">
        <f t="shared" si="11"/>
        <v>126</v>
      </c>
    </row>
    <row r="274" spans="1:13">
      <c r="A274" s="1">
        <f t="shared" si="12"/>
        <v>4.5499999999999892</v>
      </c>
      <c r="B274" s="2">
        <v>45117</v>
      </c>
      <c r="C274" s="3">
        <v>0.66005787037037034</v>
      </c>
      <c r="D274" s="1">
        <v>121</v>
      </c>
      <c r="E274" s="1">
        <v>11.4</v>
      </c>
      <c r="F274" s="1">
        <v>284.89999999999998</v>
      </c>
      <c r="G274" s="1">
        <v>35.6</v>
      </c>
      <c r="H274" s="1">
        <v>35.4</v>
      </c>
      <c r="I274" s="1">
        <v>35.4</v>
      </c>
      <c r="J274" s="1">
        <v>35</v>
      </c>
      <c r="K274" s="1">
        <v>3.6</v>
      </c>
      <c r="L274" s="1">
        <v>12.962</v>
      </c>
      <c r="M274" s="1">
        <f t="shared" si="11"/>
        <v>126</v>
      </c>
    </row>
    <row r="275" spans="1:13">
      <c r="A275" s="1">
        <f t="shared" si="12"/>
        <v>4.5666666666666558</v>
      </c>
      <c r="B275" s="2">
        <v>45117</v>
      </c>
      <c r="C275" s="3">
        <v>0.66075231481481478</v>
      </c>
      <c r="D275" s="1">
        <v>120.4</v>
      </c>
      <c r="E275" s="1">
        <v>11.4</v>
      </c>
      <c r="F275" s="1">
        <v>285.89999999999998</v>
      </c>
      <c r="G275" s="1">
        <v>35.700000000000003</v>
      </c>
      <c r="H275" s="1">
        <v>35.4</v>
      </c>
      <c r="I275" s="1">
        <v>35.4</v>
      </c>
      <c r="J275" s="1">
        <v>35</v>
      </c>
      <c r="K275" s="1">
        <v>3.6</v>
      </c>
      <c r="L275" s="1">
        <v>12.968</v>
      </c>
      <c r="M275" s="1">
        <f t="shared" si="11"/>
        <v>126</v>
      </c>
    </row>
    <row r="276" spans="1:13">
      <c r="A276" s="1">
        <f t="shared" si="12"/>
        <v>4.5833333333333224</v>
      </c>
      <c r="B276" s="2">
        <v>45117</v>
      </c>
      <c r="C276" s="3">
        <v>0.66144675925925933</v>
      </c>
      <c r="D276" s="1">
        <v>119.9</v>
      </c>
      <c r="E276" s="1">
        <v>11.4</v>
      </c>
      <c r="F276" s="1">
        <v>286.5</v>
      </c>
      <c r="G276" s="1">
        <v>35.6</v>
      </c>
      <c r="H276" s="1">
        <v>35.4</v>
      </c>
      <c r="I276" s="1">
        <v>35.4</v>
      </c>
      <c r="J276" s="1">
        <v>35</v>
      </c>
      <c r="K276" s="1">
        <v>3.6</v>
      </c>
      <c r="L276" s="1">
        <v>12.974</v>
      </c>
      <c r="M276" s="1">
        <f t="shared" si="11"/>
        <v>126</v>
      </c>
    </row>
    <row r="277" spans="1:13">
      <c r="A277" s="1">
        <f t="shared" si="12"/>
        <v>4.599999999999989</v>
      </c>
      <c r="B277" s="2">
        <v>45117</v>
      </c>
      <c r="C277" s="3">
        <v>0.66214120370370366</v>
      </c>
      <c r="D277" s="1">
        <v>119.9</v>
      </c>
      <c r="E277" s="1">
        <v>11.4</v>
      </c>
      <c r="F277" s="1">
        <v>287.60000000000002</v>
      </c>
      <c r="G277" s="1">
        <v>35.6</v>
      </c>
      <c r="H277" s="1">
        <v>35.5</v>
      </c>
      <c r="I277" s="1">
        <v>35.4</v>
      </c>
      <c r="J277" s="1">
        <v>35</v>
      </c>
      <c r="K277" s="1">
        <v>3.6</v>
      </c>
      <c r="L277" s="1">
        <v>12.98</v>
      </c>
      <c r="M277" s="1">
        <f t="shared" si="11"/>
        <v>126</v>
      </c>
    </row>
    <row r="278" spans="1:13">
      <c r="A278" s="1">
        <f t="shared" si="12"/>
        <v>4.6166666666666556</v>
      </c>
      <c r="B278" s="2">
        <v>45117</v>
      </c>
      <c r="C278" s="3">
        <v>0.66283564814814822</v>
      </c>
      <c r="D278" s="1">
        <v>119.3</v>
      </c>
      <c r="E278" s="1">
        <v>11.4</v>
      </c>
      <c r="F278" s="1">
        <v>288.60000000000002</v>
      </c>
      <c r="G278" s="1">
        <v>35.6</v>
      </c>
      <c r="H278" s="1">
        <v>35.4</v>
      </c>
      <c r="I278" s="1">
        <v>35.299999999999997</v>
      </c>
      <c r="J278" s="1">
        <v>35</v>
      </c>
      <c r="K278" s="1">
        <v>3.6</v>
      </c>
      <c r="L278" s="1">
        <v>12.986000000000001</v>
      </c>
      <c r="M278" s="1">
        <f t="shared" si="11"/>
        <v>126</v>
      </c>
    </row>
    <row r="279" spans="1:13">
      <c r="A279" s="1">
        <f t="shared" si="12"/>
        <v>4.6333333333333222</v>
      </c>
      <c r="B279" s="2">
        <v>45117</v>
      </c>
      <c r="C279" s="3">
        <v>0.66353009259259255</v>
      </c>
      <c r="D279" s="1">
        <v>118.2</v>
      </c>
      <c r="E279" s="1">
        <v>11.4</v>
      </c>
      <c r="F279" s="1">
        <v>289.2</v>
      </c>
      <c r="G279" s="1">
        <v>35.700000000000003</v>
      </c>
      <c r="H279" s="1">
        <v>35.4</v>
      </c>
      <c r="I279" s="1">
        <v>35.299999999999997</v>
      </c>
      <c r="J279" s="1">
        <v>35</v>
      </c>
      <c r="K279" s="1">
        <v>3.6</v>
      </c>
      <c r="L279" s="1">
        <v>12.992000000000001</v>
      </c>
      <c r="M279" s="1">
        <f t="shared" si="11"/>
        <v>126</v>
      </c>
    </row>
    <row r="280" spans="1:13">
      <c r="A280" s="1">
        <f t="shared" si="12"/>
        <v>4.6499999999999888</v>
      </c>
      <c r="B280" s="2">
        <v>45117</v>
      </c>
      <c r="C280" s="3">
        <v>0.6642245370370371</v>
      </c>
      <c r="D280" s="1">
        <v>118.2</v>
      </c>
      <c r="E280" s="1">
        <v>11.4</v>
      </c>
      <c r="F280" s="1">
        <v>289.7</v>
      </c>
      <c r="G280" s="1">
        <v>35.6</v>
      </c>
      <c r="H280" s="1">
        <v>35.4</v>
      </c>
      <c r="I280" s="1">
        <v>35.200000000000003</v>
      </c>
      <c r="J280" s="1">
        <v>35</v>
      </c>
      <c r="K280" s="1">
        <v>3.6</v>
      </c>
      <c r="L280" s="1">
        <v>12.997999999999999</v>
      </c>
      <c r="M280" s="1">
        <f t="shared" si="11"/>
        <v>126</v>
      </c>
    </row>
    <row r="281" spans="1:13">
      <c r="A281" s="1">
        <f t="shared" si="12"/>
        <v>4.6666666666666554</v>
      </c>
      <c r="B281" s="2">
        <v>45117</v>
      </c>
      <c r="C281" s="3">
        <v>0.66491898148148143</v>
      </c>
      <c r="D281" s="1">
        <v>117.1</v>
      </c>
      <c r="E281" s="1">
        <v>11.4</v>
      </c>
      <c r="F281" s="1">
        <v>290.3</v>
      </c>
      <c r="G281" s="1">
        <v>35.6</v>
      </c>
      <c r="H281" s="1">
        <v>35.4</v>
      </c>
      <c r="I281" s="1">
        <v>35.299999999999997</v>
      </c>
      <c r="J281" s="1">
        <v>35</v>
      </c>
      <c r="K281" s="1">
        <v>3.6</v>
      </c>
      <c r="L281" s="1">
        <v>13.004</v>
      </c>
      <c r="M281" s="1">
        <f t="shared" si="11"/>
        <v>126</v>
      </c>
    </row>
    <row r="282" spans="1:13">
      <c r="A282" s="1">
        <f t="shared" si="12"/>
        <v>4.683333333333322</v>
      </c>
      <c r="B282" s="2">
        <v>45117</v>
      </c>
      <c r="C282" s="3">
        <v>0.66561342592592598</v>
      </c>
      <c r="D282" s="1">
        <v>117.1</v>
      </c>
      <c r="E282" s="1">
        <v>11.4</v>
      </c>
      <c r="F282" s="1">
        <v>290.8</v>
      </c>
      <c r="G282" s="1">
        <v>35.5</v>
      </c>
      <c r="H282" s="1">
        <v>35.5</v>
      </c>
      <c r="I282" s="1">
        <v>35.299999999999997</v>
      </c>
      <c r="J282" s="1">
        <v>35</v>
      </c>
      <c r="K282" s="1">
        <v>3.6</v>
      </c>
      <c r="L282" s="1">
        <v>13.01</v>
      </c>
      <c r="M282" s="1">
        <f t="shared" si="11"/>
        <v>126</v>
      </c>
    </row>
    <row r="283" spans="1:13">
      <c r="A283" s="1">
        <f t="shared" si="12"/>
        <v>4.6999999999999886</v>
      </c>
      <c r="B283" s="2">
        <v>45117</v>
      </c>
      <c r="C283" s="3">
        <v>0.66630787037037031</v>
      </c>
      <c r="D283" s="1">
        <v>116.6</v>
      </c>
      <c r="E283" s="1">
        <v>11.4</v>
      </c>
      <c r="F283" s="1">
        <v>291.89999999999998</v>
      </c>
      <c r="G283" s="1">
        <v>35.6</v>
      </c>
      <c r="H283" s="1">
        <v>35.4</v>
      </c>
      <c r="I283" s="1">
        <v>35.200000000000003</v>
      </c>
      <c r="J283" s="1">
        <v>35</v>
      </c>
      <c r="K283" s="1">
        <v>3.6</v>
      </c>
      <c r="L283" s="1">
        <v>13.016</v>
      </c>
      <c r="M283" s="1">
        <f t="shared" si="11"/>
        <v>126</v>
      </c>
    </row>
    <row r="284" spans="1:13">
      <c r="A284" s="1">
        <f t="shared" si="12"/>
        <v>4.7166666666666552</v>
      </c>
      <c r="B284" s="2">
        <v>45117</v>
      </c>
      <c r="C284" s="3">
        <v>0.66700231481481476</v>
      </c>
      <c r="D284" s="1">
        <v>116.6</v>
      </c>
      <c r="E284" s="1">
        <v>11.4</v>
      </c>
      <c r="F284" s="1">
        <v>292.39999999999998</v>
      </c>
      <c r="G284" s="1">
        <v>35.5</v>
      </c>
      <c r="H284" s="1">
        <v>35.6</v>
      </c>
      <c r="I284" s="1">
        <v>35.299999999999997</v>
      </c>
      <c r="J284" s="1">
        <v>35</v>
      </c>
      <c r="K284" s="1">
        <v>3.6</v>
      </c>
      <c r="L284" s="1">
        <v>13.022</v>
      </c>
      <c r="M284" s="1">
        <f t="shared" si="11"/>
        <v>126</v>
      </c>
    </row>
    <row r="285" spans="1:13">
      <c r="A285" s="1">
        <f t="shared" si="12"/>
        <v>4.7333333333333218</v>
      </c>
      <c r="B285" s="2">
        <v>45117</v>
      </c>
      <c r="C285" s="3">
        <v>0.66769675925925931</v>
      </c>
      <c r="D285" s="1">
        <v>115.5</v>
      </c>
      <c r="E285" s="1">
        <v>11.4</v>
      </c>
      <c r="F285" s="1">
        <v>293</v>
      </c>
      <c r="G285" s="1">
        <v>35.6</v>
      </c>
      <c r="H285" s="1">
        <v>35.5</v>
      </c>
      <c r="I285" s="1">
        <v>35.200000000000003</v>
      </c>
      <c r="J285" s="1">
        <v>35</v>
      </c>
      <c r="K285" s="1">
        <v>3.6</v>
      </c>
      <c r="L285" s="1">
        <v>13.028</v>
      </c>
      <c r="M285" s="1">
        <f t="shared" si="11"/>
        <v>126</v>
      </c>
    </row>
    <row r="286" spans="1:13">
      <c r="A286" s="1">
        <f t="shared" si="12"/>
        <v>4.7499999999999885</v>
      </c>
      <c r="B286" s="2">
        <v>45117</v>
      </c>
      <c r="C286" s="3">
        <v>0.66839120370370375</v>
      </c>
      <c r="D286" s="1">
        <v>115.5</v>
      </c>
      <c r="E286" s="1">
        <v>11.4</v>
      </c>
      <c r="F286" s="1">
        <v>294.10000000000002</v>
      </c>
      <c r="G286" s="1">
        <v>35.5</v>
      </c>
      <c r="H286" s="1">
        <v>35.5</v>
      </c>
      <c r="I286" s="1">
        <v>35.200000000000003</v>
      </c>
      <c r="J286" s="1">
        <v>35</v>
      </c>
      <c r="K286" s="1">
        <v>3.6</v>
      </c>
      <c r="L286" s="1">
        <v>13.034000000000001</v>
      </c>
      <c r="M286" s="1">
        <f t="shared" si="11"/>
        <v>126</v>
      </c>
    </row>
    <row r="287" spans="1:13">
      <c r="A287" s="1">
        <f t="shared" si="12"/>
        <v>4.7666666666666551</v>
      </c>
      <c r="B287" s="2">
        <v>45117</v>
      </c>
      <c r="C287" s="3">
        <v>0.66908564814814808</v>
      </c>
      <c r="D287" s="1">
        <v>114.4</v>
      </c>
      <c r="E287" s="1">
        <v>11.4</v>
      </c>
      <c r="F287" s="1">
        <v>294.60000000000002</v>
      </c>
      <c r="G287" s="1">
        <v>35.5</v>
      </c>
      <c r="H287" s="1">
        <v>35.6</v>
      </c>
      <c r="I287" s="1">
        <v>35.200000000000003</v>
      </c>
      <c r="J287" s="1">
        <v>35</v>
      </c>
      <c r="K287" s="1">
        <v>3.6</v>
      </c>
      <c r="L287" s="1">
        <v>13.04</v>
      </c>
      <c r="M287" s="1">
        <f t="shared" si="11"/>
        <v>126</v>
      </c>
    </row>
    <row r="288" spans="1:13">
      <c r="A288" s="1">
        <f t="shared" si="12"/>
        <v>4.7833333333333217</v>
      </c>
      <c r="B288" s="2">
        <v>45117</v>
      </c>
      <c r="C288" s="3">
        <v>0.66978009259259252</v>
      </c>
      <c r="D288" s="1">
        <v>114.4</v>
      </c>
      <c r="E288" s="1">
        <v>11.4</v>
      </c>
      <c r="F288" s="1">
        <v>295.10000000000002</v>
      </c>
      <c r="G288" s="1">
        <v>35.5</v>
      </c>
      <c r="H288" s="1">
        <v>35.4</v>
      </c>
      <c r="I288" s="1">
        <v>35.200000000000003</v>
      </c>
      <c r="J288" s="1">
        <v>35</v>
      </c>
      <c r="K288" s="1">
        <v>3.6</v>
      </c>
      <c r="L288" s="1">
        <v>13.045999999999999</v>
      </c>
      <c r="M288" s="1">
        <f t="shared" si="11"/>
        <v>126</v>
      </c>
    </row>
    <row r="289" spans="1:13">
      <c r="A289" s="1">
        <f t="shared" si="12"/>
        <v>4.7999999999999883</v>
      </c>
      <c r="B289" s="2">
        <v>45117</v>
      </c>
      <c r="C289" s="3">
        <v>0.67047453703703708</v>
      </c>
      <c r="D289" s="1">
        <v>113.8</v>
      </c>
      <c r="E289" s="1">
        <v>11.4</v>
      </c>
      <c r="F289" s="1">
        <v>296.2</v>
      </c>
      <c r="G289" s="1">
        <v>35.5</v>
      </c>
      <c r="H289" s="1">
        <v>35.5</v>
      </c>
      <c r="I289" s="1">
        <v>35.200000000000003</v>
      </c>
      <c r="J289" s="1">
        <v>35</v>
      </c>
      <c r="K289" s="1">
        <v>3.6</v>
      </c>
      <c r="L289" s="1">
        <v>13.052</v>
      </c>
      <c r="M289" s="1">
        <f t="shared" si="11"/>
        <v>126</v>
      </c>
    </row>
    <row r="290" spans="1:13">
      <c r="A290" s="1">
        <f t="shared" si="12"/>
        <v>4.8166666666666549</v>
      </c>
      <c r="B290" s="2">
        <v>45117</v>
      </c>
      <c r="C290" s="3">
        <v>0.67116898148148152</v>
      </c>
      <c r="D290" s="1">
        <v>113.3</v>
      </c>
      <c r="E290" s="1">
        <v>11.4</v>
      </c>
      <c r="F290" s="1">
        <v>296.8</v>
      </c>
      <c r="G290" s="1">
        <v>35.4</v>
      </c>
      <c r="H290" s="1">
        <v>35.4</v>
      </c>
      <c r="I290" s="1">
        <v>35.200000000000003</v>
      </c>
      <c r="J290" s="1">
        <v>35</v>
      </c>
      <c r="K290" s="1">
        <v>3.6</v>
      </c>
      <c r="L290" s="1">
        <v>13.058</v>
      </c>
      <c r="M290" s="1">
        <f t="shared" si="11"/>
        <v>126</v>
      </c>
    </row>
    <row r="291" spans="1:13">
      <c r="A291" s="1">
        <f t="shared" si="12"/>
        <v>4.8333333333333215</v>
      </c>
      <c r="B291" s="2">
        <v>45117</v>
      </c>
      <c r="C291" s="3">
        <v>0.671875</v>
      </c>
      <c r="D291" s="1">
        <v>112.7</v>
      </c>
      <c r="E291" s="1">
        <v>11.4</v>
      </c>
      <c r="F291" s="1">
        <v>297.3</v>
      </c>
      <c r="G291" s="1">
        <v>35.4</v>
      </c>
      <c r="H291" s="1">
        <v>35.4</v>
      </c>
      <c r="I291" s="1">
        <v>35.1</v>
      </c>
      <c r="J291" s="1">
        <v>35</v>
      </c>
      <c r="K291" s="1">
        <v>3.6</v>
      </c>
      <c r="L291" s="1">
        <v>13.064</v>
      </c>
      <c r="M291" s="1">
        <f t="shared" si="11"/>
        <v>126</v>
      </c>
    </row>
    <row r="292" spans="1:13">
      <c r="A292" s="1">
        <f t="shared" si="12"/>
        <v>4.8499999999999881</v>
      </c>
      <c r="B292" s="2">
        <v>45117</v>
      </c>
      <c r="C292" s="3">
        <v>0.67256944444444444</v>
      </c>
      <c r="D292" s="1">
        <v>112.2</v>
      </c>
      <c r="E292" s="1">
        <v>11.4</v>
      </c>
      <c r="F292" s="1">
        <v>297.8</v>
      </c>
      <c r="G292" s="1">
        <v>35.5</v>
      </c>
      <c r="H292" s="1">
        <v>35.4</v>
      </c>
      <c r="I292" s="1">
        <v>35.200000000000003</v>
      </c>
      <c r="J292" s="1">
        <v>35</v>
      </c>
      <c r="K292" s="1">
        <v>3.6</v>
      </c>
      <c r="L292" s="1">
        <v>13.07</v>
      </c>
      <c r="M292" s="1">
        <f t="shared" si="11"/>
        <v>126</v>
      </c>
    </row>
    <row r="293" spans="1:13">
      <c r="A293" s="1">
        <f t="shared" si="12"/>
        <v>4.8666666666666547</v>
      </c>
      <c r="B293" s="2">
        <v>45117</v>
      </c>
      <c r="C293" s="3">
        <v>0.67326388888888899</v>
      </c>
      <c r="D293" s="1">
        <v>112.2</v>
      </c>
      <c r="E293" s="1">
        <v>11.4</v>
      </c>
      <c r="F293" s="1">
        <v>298.89999999999998</v>
      </c>
      <c r="G293" s="1">
        <v>35.4</v>
      </c>
      <c r="H293" s="1">
        <v>35.4</v>
      </c>
      <c r="I293" s="1">
        <v>35.200000000000003</v>
      </c>
      <c r="J293" s="1">
        <v>35</v>
      </c>
      <c r="K293" s="1">
        <v>3.6</v>
      </c>
      <c r="L293" s="1">
        <v>13.076000000000001</v>
      </c>
      <c r="M293" s="1">
        <f t="shared" si="11"/>
        <v>126</v>
      </c>
    </row>
    <row r="294" spans="1:13">
      <c r="A294" s="1">
        <f t="shared" si="12"/>
        <v>4.8833333333333213</v>
      </c>
      <c r="B294" s="2">
        <v>45117</v>
      </c>
      <c r="C294" s="3">
        <v>0.67395833333333333</v>
      </c>
      <c r="D294" s="1">
        <v>111</v>
      </c>
      <c r="E294" s="1">
        <v>11.4</v>
      </c>
      <c r="F294" s="1">
        <v>298.89999999999998</v>
      </c>
      <c r="G294" s="1">
        <v>35.4</v>
      </c>
      <c r="H294" s="1">
        <v>35.299999999999997</v>
      </c>
      <c r="I294" s="1">
        <v>35.200000000000003</v>
      </c>
      <c r="J294" s="1">
        <v>35</v>
      </c>
      <c r="K294" s="1">
        <v>3.6</v>
      </c>
      <c r="L294" s="1">
        <v>13.082000000000001</v>
      </c>
      <c r="M294" s="1">
        <f t="shared" si="11"/>
        <v>126</v>
      </c>
    </row>
    <row r="295" spans="1:13">
      <c r="A295" s="1">
        <f t="shared" si="12"/>
        <v>4.8999999999999879</v>
      </c>
      <c r="B295" s="2">
        <v>45117</v>
      </c>
      <c r="C295" s="3">
        <v>0.67465277777777777</v>
      </c>
      <c r="D295" s="1">
        <v>110.5</v>
      </c>
      <c r="E295" s="1">
        <v>11.4</v>
      </c>
      <c r="F295" s="1">
        <v>299.5</v>
      </c>
      <c r="G295" s="1">
        <v>35.299999999999997</v>
      </c>
      <c r="H295" s="1">
        <v>35.299999999999997</v>
      </c>
      <c r="I295" s="1">
        <v>35.200000000000003</v>
      </c>
      <c r="J295" s="1">
        <v>35</v>
      </c>
      <c r="K295" s="1">
        <v>3.6</v>
      </c>
      <c r="L295" s="1">
        <v>13.087999999999999</v>
      </c>
      <c r="M295" s="1">
        <f t="shared" si="11"/>
        <v>126</v>
      </c>
    </row>
    <row r="296" spans="1:13">
      <c r="A296" s="1">
        <f t="shared" si="12"/>
        <v>4.9166666666666545</v>
      </c>
      <c r="B296" s="2">
        <v>45117</v>
      </c>
      <c r="C296" s="3">
        <v>0.67534722222222221</v>
      </c>
      <c r="D296" s="1">
        <v>110.5</v>
      </c>
      <c r="E296" s="1">
        <v>11.4</v>
      </c>
      <c r="F296" s="1">
        <v>300.5</v>
      </c>
      <c r="G296" s="1">
        <v>35.299999999999997</v>
      </c>
      <c r="H296" s="1">
        <v>35.299999999999997</v>
      </c>
      <c r="I296" s="1">
        <v>35.1</v>
      </c>
      <c r="J296" s="1">
        <v>35</v>
      </c>
      <c r="K296" s="1">
        <v>3.6</v>
      </c>
      <c r="L296" s="1">
        <v>13.093999999999999</v>
      </c>
      <c r="M296" s="1">
        <f t="shared" si="11"/>
        <v>126</v>
      </c>
    </row>
    <row r="297" spans="1:13">
      <c r="A297" s="1">
        <f t="shared" si="12"/>
        <v>4.9333333333333211</v>
      </c>
      <c r="B297" s="2">
        <v>45117</v>
      </c>
      <c r="C297" s="3">
        <v>0.67604166666666676</v>
      </c>
      <c r="D297" s="1">
        <v>109.9</v>
      </c>
      <c r="E297" s="1">
        <v>11.4</v>
      </c>
      <c r="F297" s="1">
        <v>301.10000000000002</v>
      </c>
      <c r="G297" s="1">
        <v>35.4</v>
      </c>
      <c r="H297" s="1">
        <v>35.299999999999997</v>
      </c>
      <c r="I297" s="1">
        <v>35.1</v>
      </c>
      <c r="J297" s="1">
        <v>35</v>
      </c>
      <c r="K297" s="1">
        <v>3.6</v>
      </c>
      <c r="L297" s="1">
        <v>13.1</v>
      </c>
      <c r="M297" s="1">
        <f t="shared" si="11"/>
        <v>126</v>
      </c>
    </row>
    <row r="298" spans="1:13">
      <c r="A298" s="1">
        <f t="shared" si="12"/>
        <v>4.9499999999999877</v>
      </c>
      <c r="B298" s="2">
        <v>45117</v>
      </c>
      <c r="C298" s="3">
        <v>0.67673611111111109</v>
      </c>
      <c r="D298" s="1">
        <v>109.4</v>
      </c>
      <c r="E298" s="1">
        <v>11.4</v>
      </c>
      <c r="F298" s="1">
        <v>301.60000000000002</v>
      </c>
      <c r="G298" s="1">
        <v>35.4</v>
      </c>
      <c r="H298" s="1">
        <v>35.200000000000003</v>
      </c>
      <c r="I298" s="1">
        <v>35.200000000000003</v>
      </c>
      <c r="J298" s="1">
        <v>35</v>
      </c>
      <c r="K298" s="1">
        <v>3.6</v>
      </c>
      <c r="L298" s="1">
        <v>13.106</v>
      </c>
      <c r="M298" s="1">
        <f t="shared" si="11"/>
        <v>126</v>
      </c>
    </row>
    <row r="299" spans="1:13">
      <c r="A299" s="1">
        <f t="shared" si="12"/>
        <v>4.9666666666666544</v>
      </c>
      <c r="B299" s="2">
        <v>45117</v>
      </c>
      <c r="C299" s="3">
        <v>0.67743055555555554</v>
      </c>
      <c r="D299" s="1">
        <v>108.8</v>
      </c>
      <c r="E299" s="1">
        <v>11.4</v>
      </c>
      <c r="F299" s="1">
        <v>302.2</v>
      </c>
      <c r="G299" s="1">
        <v>35.299999999999997</v>
      </c>
      <c r="H299" s="1">
        <v>35.200000000000003</v>
      </c>
      <c r="I299" s="1">
        <v>35.1</v>
      </c>
      <c r="J299" s="1">
        <v>35</v>
      </c>
      <c r="K299" s="1">
        <v>3.6</v>
      </c>
      <c r="L299" s="1">
        <v>13.112</v>
      </c>
      <c r="M299" s="1">
        <f t="shared" si="11"/>
        <v>126</v>
      </c>
    </row>
    <row r="300" spans="1:13">
      <c r="A300" s="1">
        <f t="shared" si="12"/>
        <v>4.983333333333321</v>
      </c>
      <c r="B300" s="2">
        <v>45117</v>
      </c>
      <c r="C300" s="3">
        <v>0.67812499999999998</v>
      </c>
      <c r="D300" s="1">
        <v>108.3</v>
      </c>
      <c r="E300" s="1">
        <v>11.4</v>
      </c>
      <c r="F300" s="1">
        <v>302.7</v>
      </c>
      <c r="G300" s="1">
        <v>35.4</v>
      </c>
      <c r="H300" s="1">
        <v>35.1</v>
      </c>
      <c r="I300" s="1">
        <v>35.1</v>
      </c>
      <c r="J300" s="1">
        <v>35</v>
      </c>
      <c r="K300" s="1">
        <v>3.6</v>
      </c>
      <c r="L300" s="1">
        <v>13.118</v>
      </c>
      <c r="M300" s="1">
        <f t="shared" si="11"/>
        <v>126</v>
      </c>
    </row>
    <row r="301" spans="1:13">
      <c r="A301" s="1">
        <f t="shared" si="12"/>
        <v>4.9999999999999876</v>
      </c>
      <c r="B301" s="2">
        <v>45117</v>
      </c>
      <c r="C301" s="3">
        <v>0.67881944444444453</v>
      </c>
      <c r="D301" s="1">
        <v>107.7</v>
      </c>
      <c r="E301" s="1">
        <v>11.4</v>
      </c>
      <c r="F301" s="1">
        <v>303.2</v>
      </c>
      <c r="G301" s="1">
        <v>35.299999999999997</v>
      </c>
      <c r="H301" s="1">
        <v>35.200000000000003</v>
      </c>
      <c r="I301" s="1">
        <v>35.1</v>
      </c>
      <c r="J301" s="1">
        <v>35</v>
      </c>
      <c r="K301" s="1">
        <v>3.6</v>
      </c>
      <c r="L301" s="1">
        <v>13.124000000000001</v>
      </c>
      <c r="M301" s="1">
        <f t="shared" si="11"/>
        <v>126</v>
      </c>
    </row>
    <row r="302" spans="1:13">
      <c r="A302" s="1">
        <f t="shared" si="12"/>
        <v>5.0166666666666542</v>
      </c>
      <c r="B302" s="2">
        <v>45117</v>
      </c>
      <c r="C302" s="3">
        <v>0.67951388888888886</v>
      </c>
      <c r="D302" s="1">
        <v>107.2</v>
      </c>
      <c r="E302" s="1">
        <v>11.4</v>
      </c>
      <c r="F302" s="1">
        <v>303.8</v>
      </c>
      <c r="G302" s="1">
        <v>35.299999999999997</v>
      </c>
      <c r="H302" s="1">
        <v>35</v>
      </c>
      <c r="I302" s="1">
        <v>35.1</v>
      </c>
      <c r="J302" s="1">
        <v>35</v>
      </c>
      <c r="K302" s="1">
        <v>3.6</v>
      </c>
      <c r="L302" s="1">
        <v>13.13</v>
      </c>
      <c r="M302" s="1">
        <f t="shared" si="11"/>
        <v>126</v>
      </c>
    </row>
    <row r="303" spans="1:13">
      <c r="A303" s="1">
        <f t="shared" si="12"/>
        <v>5.0333333333333208</v>
      </c>
      <c r="B303" s="2">
        <v>45117</v>
      </c>
      <c r="C303" s="3">
        <v>0.6802083333333333</v>
      </c>
      <c r="D303" s="1">
        <v>107.2</v>
      </c>
      <c r="E303" s="1">
        <v>11.4</v>
      </c>
      <c r="F303" s="1">
        <v>304.3</v>
      </c>
      <c r="G303" s="1">
        <v>35.299999999999997</v>
      </c>
      <c r="H303" s="1">
        <v>35</v>
      </c>
      <c r="I303" s="1">
        <v>35.1</v>
      </c>
      <c r="J303" s="1">
        <v>35</v>
      </c>
      <c r="K303" s="1">
        <v>3.6</v>
      </c>
      <c r="L303" s="1">
        <v>13.135999999999999</v>
      </c>
      <c r="M303" s="1">
        <f t="shared" si="11"/>
        <v>126</v>
      </c>
    </row>
    <row r="304" spans="1:13">
      <c r="A304" s="1">
        <f t="shared" si="12"/>
        <v>5.0499999999999874</v>
      </c>
      <c r="B304" s="2">
        <v>45117</v>
      </c>
      <c r="C304" s="3">
        <v>0.68090277777777775</v>
      </c>
      <c r="D304" s="1">
        <v>106.6</v>
      </c>
      <c r="E304" s="1">
        <v>11.4</v>
      </c>
      <c r="F304" s="1">
        <v>305.39999999999998</v>
      </c>
      <c r="G304" s="1">
        <v>35.299999999999997</v>
      </c>
      <c r="H304" s="1">
        <v>35</v>
      </c>
      <c r="I304" s="1">
        <v>35.1</v>
      </c>
      <c r="J304" s="1">
        <v>35</v>
      </c>
      <c r="K304" s="1">
        <v>3.6</v>
      </c>
      <c r="L304" s="1">
        <v>13.141999999999999</v>
      </c>
      <c r="M304" s="1">
        <f t="shared" si="11"/>
        <v>126</v>
      </c>
    </row>
    <row r="305" spans="1:13">
      <c r="A305" s="1">
        <f t="shared" si="12"/>
        <v>5.066666666666654</v>
      </c>
      <c r="B305" s="2">
        <v>45117</v>
      </c>
      <c r="C305" s="3">
        <v>0.6815972222222223</v>
      </c>
      <c r="D305" s="1">
        <v>106.1</v>
      </c>
      <c r="E305" s="1">
        <v>11.4</v>
      </c>
      <c r="F305" s="1">
        <v>305.89999999999998</v>
      </c>
      <c r="G305" s="1">
        <v>35.4</v>
      </c>
      <c r="H305" s="1">
        <v>35</v>
      </c>
      <c r="I305" s="1">
        <v>35</v>
      </c>
      <c r="J305" s="1">
        <v>35</v>
      </c>
      <c r="K305" s="1">
        <v>3.6</v>
      </c>
      <c r="L305" s="1">
        <v>13.148</v>
      </c>
      <c r="M305" s="1">
        <f t="shared" si="11"/>
        <v>126</v>
      </c>
    </row>
    <row r="306" spans="1:13">
      <c r="A306" s="1">
        <f t="shared" si="12"/>
        <v>5.0833333333333206</v>
      </c>
      <c r="B306" s="2">
        <v>45117</v>
      </c>
      <c r="C306" s="3">
        <v>0.68229166666666663</v>
      </c>
      <c r="D306" s="1">
        <v>105.5</v>
      </c>
      <c r="E306" s="1">
        <v>11.4</v>
      </c>
      <c r="F306" s="1">
        <v>306.5</v>
      </c>
      <c r="G306" s="1">
        <v>35.299999999999997</v>
      </c>
      <c r="H306" s="1">
        <v>35.1</v>
      </c>
      <c r="I306" s="1">
        <v>35</v>
      </c>
      <c r="J306" s="1">
        <v>35</v>
      </c>
      <c r="K306" s="1">
        <v>3.6</v>
      </c>
      <c r="L306" s="1">
        <v>13.154</v>
      </c>
      <c r="M306" s="1">
        <f t="shared" si="11"/>
        <v>126</v>
      </c>
    </row>
    <row r="307" spans="1:13">
      <c r="A307" s="1">
        <f t="shared" si="12"/>
        <v>5.0999999999999872</v>
      </c>
      <c r="B307" s="2">
        <v>45117</v>
      </c>
      <c r="C307" s="3">
        <v>0.68298611111111107</v>
      </c>
      <c r="D307" s="1">
        <v>105.5</v>
      </c>
      <c r="E307" s="1">
        <v>11.4</v>
      </c>
      <c r="F307" s="1">
        <v>307</v>
      </c>
      <c r="G307" s="1">
        <v>35.299999999999997</v>
      </c>
      <c r="H307" s="1">
        <v>35.1</v>
      </c>
      <c r="I307" s="1">
        <v>35.1</v>
      </c>
      <c r="J307" s="1">
        <v>35</v>
      </c>
      <c r="K307" s="1">
        <v>3.6</v>
      </c>
      <c r="L307" s="1">
        <v>13.16</v>
      </c>
      <c r="M307" s="1">
        <f t="shared" si="11"/>
        <v>126</v>
      </c>
    </row>
    <row r="308" spans="1:13">
      <c r="A308" s="1">
        <f t="shared" si="12"/>
        <v>5.1166666666666538</v>
      </c>
      <c r="B308" s="2">
        <v>45117</v>
      </c>
      <c r="C308" s="3">
        <v>0.68368055555555562</v>
      </c>
      <c r="D308" s="1">
        <v>104.4</v>
      </c>
      <c r="E308" s="1">
        <v>11.4</v>
      </c>
      <c r="F308" s="1">
        <v>307.60000000000002</v>
      </c>
      <c r="G308" s="1">
        <v>35.299999999999997</v>
      </c>
      <c r="H308" s="1">
        <v>35.1</v>
      </c>
      <c r="I308" s="1">
        <v>35.1</v>
      </c>
      <c r="J308" s="1">
        <v>35</v>
      </c>
      <c r="K308" s="1">
        <v>3.6</v>
      </c>
      <c r="L308" s="1">
        <v>13.166</v>
      </c>
      <c r="M308" s="1">
        <f t="shared" si="11"/>
        <v>126</v>
      </c>
    </row>
    <row r="309" spans="1:13">
      <c r="A309" s="1">
        <f t="shared" si="12"/>
        <v>5.1333333333333204</v>
      </c>
      <c r="B309" s="2">
        <v>45117</v>
      </c>
      <c r="C309" s="3">
        <v>0.68437500000000007</v>
      </c>
      <c r="D309" s="1">
        <v>104.4</v>
      </c>
      <c r="E309" s="1">
        <v>11.4</v>
      </c>
      <c r="F309" s="1">
        <v>308.10000000000002</v>
      </c>
      <c r="G309" s="1">
        <v>35.200000000000003</v>
      </c>
      <c r="H309" s="1">
        <v>35</v>
      </c>
      <c r="I309" s="1">
        <v>35.1</v>
      </c>
      <c r="J309" s="1">
        <v>35</v>
      </c>
      <c r="K309" s="1">
        <v>3.6</v>
      </c>
      <c r="L309" s="1">
        <v>13.172000000000001</v>
      </c>
      <c r="M309" s="1">
        <f t="shared" si="11"/>
        <v>126</v>
      </c>
    </row>
    <row r="310" spans="1:13">
      <c r="A310" s="1">
        <f t="shared" si="12"/>
        <v>5.149999999999987</v>
      </c>
      <c r="B310" s="2">
        <v>45117</v>
      </c>
      <c r="C310" s="3">
        <v>0.6850694444444444</v>
      </c>
      <c r="D310" s="1">
        <v>103.9</v>
      </c>
      <c r="E310" s="1">
        <v>11.4</v>
      </c>
      <c r="F310" s="1">
        <v>308.60000000000002</v>
      </c>
      <c r="G310" s="1">
        <v>35.299999999999997</v>
      </c>
      <c r="H310" s="1">
        <v>35.1</v>
      </c>
      <c r="I310" s="1">
        <v>35</v>
      </c>
      <c r="J310" s="1">
        <v>35</v>
      </c>
      <c r="K310" s="1">
        <v>3.6</v>
      </c>
      <c r="L310" s="1">
        <v>13.178000000000001</v>
      </c>
      <c r="M310" s="1">
        <f t="shared" si="11"/>
        <v>126</v>
      </c>
    </row>
    <row r="311" spans="1:13">
      <c r="A311" s="1">
        <f t="shared" si="12"/>
        <v>5.1666666666666536</v>
      </c>
      <c r="B311" s="2">
        <v>45117</v>
      </c>
      <c r="C311" s="3">
        <v>0.68576388888888884</v>
      </c>
      <c r="D311" s="1">
        <v>103.3</v>
      </c>
      <c r="E311" s="1">
        <v>11.9</v>
      </c>
      <c r="F311" s="1">
        <v>309.2</v>
      </c>
      <c r="G311" s="1">
        <v>35.200000000000003</v>
      </c>
      <c r="H311" s="1">
        <v>35</v>
      </c>
      <c r="I311" s="1">
        <v>35</v>
      </c>
      <c r="J311" s="1">
        <v>35</v>
      </c>
      <c r="K311" s="1">
        <v>3.6</v>
      </c>
      <c r="L311" s="1">
        <v>13.183999999999999</v>
      </c>
      <c r="M311" s="1">
        <f t="shared" si="11"/>
        <v>126</v>
      </c>
    </row>
    <row r="312" spans="1:13">
      <c r="A312" s="1">
        <f t="shared" si="12"/>
        <v>5.1833333333333202</v>
      </c>
      <c r="B312" s="2">
        <v>45117</v>
      </c>
      <c r="C312" s="3">
        <v>0.68645833333333339</v>
      </c>
      <c r="D312" s="1">
        <v>102.8</v>
      </c>
      <c r="E312" s="1">
        <v>11.4</v>
      </c>
      <c r="F312" s="1">
        <v>309.7</v>
      </c>
      <c r="G312" s="1">
        <v>35.299999999999997</v>
      </c>
      <c r="H312" s="1">
        <v>35</v>
      </c>
      <c r="I312" s="1">
        <v>35.1</v>
      </c>
      <c r="J312" s="1">
        <v>35</v>
      </c>
      <c r="K312" s="1">
        <v>3.6</v>
      </c>
      <c r="L312" s="1">
        <v>13.19</v>
      </c>
      <c r="M312" s="1">
        <f t="shared" si="11"/>
        <v>126</v>
      </c>
    </row>
    <row r="313" spans="1:13">
      <c r="A313" s="1">
        <f t="shared" si="12"/>
        <v>5.1999999999999869</v>
      </c>
      <c r="B313" s="2">
        <v>45117</v>
      </c>
      <c r="C313" s="3">
        <v>0.68715277777777783</v>
      </c>
      <c r="D313" s="1">
        <v>102.2</v>
      </c>
      <c r="E313" s="1">
        <v>11.4</v>
      </c>
      <c r="F313" s="1">
        <v>310.3</v>
      </c>
      <c r="G313" s="1">
        <v>35.200000000000003</v>
      </c>
      <c r="H313" s="1">
        <v>35</v>
      </c>
      <c r="I313" s="1">
        <v>35</v>
      </c>
      <c r="J313" s="1">
        <v>35</v>
      </c>
      <c r="K313" s="1">
        <v>3.6</v>
      </c>
      <c r="L313" s="1">
        <v>13.196</v>
      </c>
      <c r="M313" s="1">
        <f t="shared" si="11"/>
        <v>126</v>
      </c>
    </row>
    <row r="314" spans="1:13">
      <c r="A314" s="1">
        <f t="shared" si="12"/>
        <v>5.2166666666666535</v>
      </c>
      <c r="B314" s="2">
        <v>45117</v>
      </c>
      <c r="C314" s="3">
        <v>0.68784722222222217</v>
      </c>
      <c r="D314" s="1">
        <v>101.7</v>
      </c>
      <c r="E314" s="1">
        <v>11.4</v>
      </c>
      <c r="F314" s="1">
        <v>310.8</v>
      </c>
      <c r="G314" s="1">
        <v>35.200000000000003</v>
      </c>
      <c r="H314" s="1">
        <v>34.9</v>
      </c>
      <c r="I314" s="1">
        <v>35</v>
      </c>
      <c r="J314" s="1">
        <v>35</v>
      </c>
      <c r="K314" s="1">
        <v>3.6</v>
      </c>
      <c r="L314" s="1">
        <v>13.202</v>
      </c>
      <c r="M314" s="1">
        <f t="shared" si="11"/>
        <v>126</v>
      </c>
    </row>
    <row r="315" spans="1:13">
      <c r="A315" s="1">
        <f t="shared" si="12"/>
        <v>5.2333333333333201</v>
      </c>
      <c r="B315" s="2">
        <v>45117</v>
      </c>
      <c r="C315" s="3">
        <v>0.68854166666666661</v>
      </c>
      <c r="D315" s="1">
        <v>101.1</v>
      </c>
      <c r="E315" s="1">
        <v>11.4</v>
      </c>
      <c r="F315" s="1">
        <v>311.39999999999998</v>
      </c>
      <c r="G315" s="1">
        <v>35.200000000000003</v>
      </c>
      <c r="H315" s="1">
        <v>34.9</v>
      </c>
      <c r="I315" s="1">
        <v>34.9</v>
      </c>
      <c r="J315" s="1">
        <v>35</v>
      </c>
      <c r="K315" s="1">
        <v>3.6</v>
      </c>
      <c r="L315" s="1">
        <v>13.208</v>
      </c>
      <c r="M315" s="1">
        <f t="shared" si="11"/>
        <v>126</v>
      </c>
    </row>
    <row r="316" spans="1:13">
      <c r="A316" s="1">
        <f t="shared" si="12"/>
        <v>5.2499999999999867</v>
      </c>
      <c r="B316" s="2">
        <v>45117</v>
      </c>
      <c r="C316" s="3">
        <v>0.68923611111111116</v>
      </c>
      <c r="D316" s="1">
        <v>101.1</v>
      </c>
      <c r="E316" s="1">
        <v>11.4</v>
      </c>
      <c r="F316" s="1">
        <v>312.39999999999998</v>
      </c>
      <c r="G316" s="1">
        <v>35.200000000000003</v>
      </c>
      <c r="H316" s="1">
        <v>34.9</v>
      </c>
      <c r="I316" s="1">
        <v>34.9</v>
      </c>
      <c r="J316" s="1">
        <v>35</v>
      </c>
      <c r="K316" s="1">
        <v>3.6</v>
      </c>
      <c r="L316" s="1">
        <v>13.214</v>
      </c>
      <c r="M316" s="1">
        <f t="shared" si="11"/>
        <v>126</v>
      </c>
    </row>
    <row r="317" spans="1:13">
      <c r="A317" s="1">
        <f t="shared" si="12"/>
        <v>5.2666666666666533</v>
      </c>
      <c r="B317" s="2">
        <v>45117</v>
      </c>
      <c r="C317" s="3">
        <v>0.6899305555555556</v>
      </c>
      <c r="D317" s="1">
        <v>100.6</v>
      </c>
      <c r="E317" s="1">
        <v>11.4</v>
      </c>
      <c r="F317" s="1">
        <v>313</v>
      </c>
      <c r="G317" s="1">
        <v>35.200000000000003</v>
      </c>
      <c r="H317" s="1">
        <v>34.9</v>
      </c>
      <c r="I317" s="1">
        <v>35</v>
      </c>
      <c r="J317" s="1">
        <v>35</v>
      </c>
      <c r="K317" s="1">
        <v>3.6</v>
      </c>
      <c r="L317" s="1">
        <v>13.22</v>
      </c>
      <c r="M317" s="1">
        <f t="shared" si="11"/>
        <v>126</v>
      </c>
    </row>
    <row r="318" spans="1:13">
      <c r="A318" s="1">
        <f t="shared" si="12"/>
        <v>5.2833333333333199</v>
      </c>
      <c r="B318" s="2">
        <v>45117</v>
      </c>
      <c r="C318" s="3">
        <v>0.69062499999999993</v>
      </c>
      <c r="D318" s="1">
        <v>100</v>
      </c>
      <c r="E318" s="1">
        <v>11.4</v>
      </c>
      <c r="F318" s="1">
        <v>313.5</v>
      </c>
      <c r="G318" s="1">
        <v>35.200000000000003</v>
      </c>
      <c r="H318" s="1">
        <v>34.9</v>
      </c>
      <c r="I318" s="1">
        <v>34.9</v>
      </c>
      <c r="J318" s="1">
        <v>35</v>
      </c>
      <c r="K318" s="1">
        <v>3.6</v>
      </c>
      <c r="L318" s="1">
        <v>13.226000000000001</v>
      </c>
      <c r="M318" s="1">
        <f t="shared" si="11"/>
        <v>126</v>
      </c>
    </row>
    <row r="319" spans="1:13">
      <c r="A319" s="1">
        <f t="shared" si="12"/>
        <v>5.2999999999999865</v>
      </c>
      <c r="B319" s="2">
        <v>45117</v>
      </c>
      <c r="C319" s="3">
        <v>0.69131944444444438</v>
      </c>
      <c r="D319" s="1">
        <v>100</v>
      </c>
      <c r="E319" s="1">
        <v>11.4</v>
      </c>
      <c r="F319" s="1">
        <v>314.10000000000002</v>
      </c>
      <c r="G319" s="1">
        <v>35.200000000000003</v>
      </c>
      <c r="H319" s="1">
        <v>34.9</v>
      </c>
      <c r="I319" s="1">
        <v>34.9</v>
      </c>
      <c r="J319" s="1">
        <v>35</v>
      </c>
      <c r="K319" s="1">
        <v>3.6</v>
      </c>
      <c r="L319" s="1">
        <v>13.231999999999999</v>
      </c>
      <c r="M319" s="1">
        <f t="shared" si="11"/>
        <v>126</v>
      </c>
    </row>
    <row r="320" spans="1:13">
      <c r="A320" s="1">
        <f t="shared" si="12"/>
        <v>5.3166666666666531</v>
      </c>
      <c r="B320" s="2">
        <v>45117</v>
      </c>
      <c r="C320" s="3">
        <v>0.69201388888888893</v>
      </c>
      <c r="D320" s="1">
        <v>98.9</v>
      </c>
      <c r="E320" s="1">
        <v>11.9</v>
      </c>
      <c r="F320" s="1">
        <v>314.60000000000002</v>
      </c>
      <c r="G320" s="1">
        <v>35.200000000000003</v>
      </c>
      <c r="H320" s="1">
        <v>34.9</v>
      </c>
      <c r="I320" s="1">
        <v>34.799999999999997</v>
      </c>
      <c r="J320" s="1">
        <v>35</v>
      </c>
      <c r="K320" s="1">
        <v>3.6</v>
      </c>
      <c r="L320" s="1">
        <v>13.238</v>
      </c>
      <c r="M320" s="1">
        <f t="shared" si="11"/>
        <v>126</v>
      </c>
    </row>
    <row r="321" spans="1:13">
      <c r="A321" s="1">
        <f t="shared" si="12"/>
        <v>5.3333333333333197</v>
      </c>
      <c r="B321" s="2">
        <v>45117</v>
      </c>
      <c r="C321" s="3">
        <v>0.69270833333333337</v>
      </c>
      <c r="D321" s="1">
        <v>98.9</v>
      </c>
      <c r="E321" s="1">
        <v>11.4</v>
      </c>
      <c r="F321" s="1">
        <v>315.10000000000002</v>
      </c>
      <c r="G321" s="1">
        <v>35.200000000000003</v>
      </c>
      <c r="H321" s="1">
        <v>35</v>
      </c>
      <c r="I321" s="1">
        <v>34.9</v>
      </c>
      <c r="J321" s="1">
        <v>35</v>
      </c>
      <c r="K321" s="1">
        <v>3.6</v>
      </c>
      <c r="L321" s="1">
        <v>13.243</v>
      </c>
      <c r="M321" s="1">
        <f t="shared" si="11"/>
        <v>126</v>
      </c>
    </row>
    <row r="322" spans="1:13">
      <c r="A322" s="1">
        <f t="shared" si="12"/>
        <v>5.3499999999999863</v>
      </c>
      <c r="B322" s="2">
        <v>45117</v>
      </c>
      <c r="C322" s="3">
        <v>0.6934027777777777</v>
      </c>
      <c r="D322" s="1">
        <v>98.3</v>
      </c>
      <c r="E322" s="1">
        <v>11.4</v>
      </c>
      <c r="F322" s="1">
        <v>315.7</v>
      </c>
      <c r="G322" s="1">
        <v>35.200000000000003</v>
      </c>
      <c r="H322" s="1">
        <v>35</v>
      </c>
      <c r="I322" s="1">
        <v>34.9</v>
      </c>
      <c r="J322" s="1">
        <v>35</v>
      </c>
      <c r="K322" s="1">
        <v>3.6</v>
      </c>
      <c r="L322" s="1">
        <v>13.249000000000001</v>
      </c>
      <c r="M322" s="1">
        <f t="shared" si="11"/>
        <v>126</v>
      </c>
    </row>
    <row r="323" spans="1:13">
      <c r="A323" s="1">
        <f t="shared" si="12"/>
        <v>5.3666666666666529</v>
      </c>
      <c r="B323" s="2">
        <v>45117</v>
      </c>
      <c r="C323" s="3">
        <v>0.69409722222222225</v>
      </c>
      <c r="D323" s="1">
        <v>97.8</v>
      </c>
      <c r="E323" s="1">
        <v>11.9</v>
      </c>
      <c r="F323" s="1">
        <v>316.2</v>
      </c>
      <c r="G323" s="1">
        <v>35.200000000000003</v>
      </c>
      <c r="H323" s="1">
        <v>35</v>
      </c>
      <c r="I323" s="1">
        <v>34.9</v>
      </c>
      <c r="J323" s="1">
        <v>35</v>
      </c>
      <c r="K323" s="1">
        <v>3.6</v>
      </c>
      <c r="L323" s="1">
        <v>13.255000000000001</v>
      </c>
      <c r="M323" s="1">
        <f t="shared" ref="M323:M386" si="13">J323*K323</f>
        <v>126</v>
      </c>
    </row>
    <row r="324" spans="1:13">
      <c r="A324" s="1">
        <f t="shared" si="12"/>
        <v>5.3833333333333195</v>
      </c>
      <c r="B324" s="2">
        <v>45117</v>
      </c>
      <c r="C324" s="3">
        <v>0.6947916666666667</v>
      </c>
      <c r="D324" s="1">
        <v>97.2</v>
      </c>
      <c r="E324" s="1">
        <v>11.4</v>
      </c>
      <c r="F324" s="1">
        <v>316.8</v>
      </c>
      <c r="G324" s="1">
        <v>35.1</v>
      </c>
      <c r="H324" s="1">
        <v>35</v>
      </c>
      <c r="I324" s="1">
        <v>34.799999999999997</v>
      </c>
      <c r="J324" s="1">
        <v>35</v>
      </c>
      <c r="K324" s="1">
        <v>3.6</v>
      </c>
      <c r="L324" s="1">
        <v>13.260999999999999</v>
      </c>
      <c r="M324" s="1">
        <f t="shared" si="13"/>
        <v>126</v>
      </c>
    </row>
    <row r="325" spans="1:13">
      <c r="A325" s="1">
        <f t="shared" si="12"/>
        <v>5.3999999999999861</v>
      </c>
      <c r="B325" s="2">
        <v>45117</v>
      </c>
      <c r="C325" s="3">
        <v>0.69548611111111114</v>
      </c>
      <c r="D325" s="1">
        <v>97.2</v>
      </c>
      <c r="E325" s="1">
        <v>11.4</v>
      </c>
      <c r="F325" s="1">
        <v>317.3</v>
      </c>
      <c r="G325" s="1">
        <v>35.200000000000003</v>
      </c>
      <c r="H325" s="1">
        <v>34.9</v>
      </c>
      <c r="I325" s="1">
        <v>34.799999999999997</v>
      </c>
      <c r="J325" s="1">
        <v>35</v>
      </c>
      <c r="K325" s="1">
        <v>3.6</v>
      </c>
      <c r="L325" s="1">
        <v>13.266999999999999</v>
      </c>
      <c r="M325" s="1">
        <f t="shared" si="13"/>
        <v>126</v>
      </c>
    </row>
    <row r="326" spans="1:13">
      <c r="A326" s="1">
        <f t="shared" ref="A326:A389" si="14">A325+60/3600</f>
        <v>5.4166666666666528</v>
      </c>
      <c r="B326" s="2">
        <v>45117</v>
      </c>
      <c r="C326" s="3">
        <v>0.69618055555555547</v>
      </c>
      <c r="D326" s="1">
        <v>96.7</v>
      </c>
      <c r="E326" s="1">
        <v>11.4</v>
      </c>
      <c r="F326" s="1">
        <v>318.39999999999998</v>
      </c>
      <c r="G326" s="1">
        <v>35.200000000000003</v>
      </c>
      <c r="H326" s="1">
        <v>34.9</v>
      </c>
      <c r="I326" s="1">
        <v>34.700000000000003</v>
      </c>
      <c r="J326" s="1">
        <v>35</v>
      </c>
      <c r="K326" s="1">
        <v>3.6</v>
      </c>
      <c r="L326" s="1">
        <v>13.273</v>
      </c>
      <c r="M326" s="1">
        <f t="shared" si="13"/>
        <v>126</v>
      </c>
    </row>
    <row r="327" spans="1:13">
      <c r="A327" s="1">
        <f t="shared" si="14"/>
        <v>5.4333333333333194</v>
      </c>
      <c r="B327" s="2">
        <v>45117</v>
      </c>
      <c r="C327" s="3">
        <v>0.69687500000000002</v>
      </c>
      <c r="D327" s="1">
        <v>96.1</v>
      </c>
      <c r="E327" s="1">
        <v>11.4</v>
      </c>
      <c r="F327" s="1">
        <v>318.39999999999998</v>
      </c>
      <c r="G327" s="1">
        <v>35.200000000000003</v>
      </c>
      <c r="H327" s="1">
        <v>34.799999999999997</v>
      </c>
      <c r="I327" s="1">
        <v>34.799999999999997</v>
      </c>
      <c r="J327" s="1">
        <v>35</v>
      </c>
      <c r="K327" s="1">
        <v>3.6</v>
      </c>
      <c r="L327" s="1">
        <v>13.279</v>
      </c>
      <c r="M327" s="1">
        <f t="shared" si="13"/>
        <v>126</v>
      </c>
    </row>
    <row r="328" spans="1:13">
      <c r="A328" s="1">
        <f t="shared" si="14"/>
        <v>5.449999999999986</v>
      </c>
      <c r="B328" s="2">
        <v>45117</v>
      </c>
      <c r="C328" s="3">
        <v>0.69756944444444446</v>
      </c>
      <c r="D328" s="1">
        <v>95.6</v>
      </c>
      <c r="E328" s="1">
        <v>11.4</v>
      </c>
      <c r="F328" s="1">
        <v>318.89999999999998</v>
      </c>
      <c r="G328" s="1">
        <v>35.200000000000003</v>
      </c>
      <c r="H328" s="1">
        <v>34.799999999999997</v>
      </c>
      <c r="I328" s="1">
        <v>34.700000000000003</v>
      </c>
      <c r="J328" s="1">
        <v>35</v>
      </c>
      <c r="K328" s="1">
        <v>3.6</v>
      </c>
      <c r="L328" s="1">
        <v>13.285</v>
      </c>
      <c r="M328" s="1">
        <f t="shared" si="13"/>
        <v>126</v>
      </c>
    </row>
    <row r="329" spans="1:13">
      <c r="A329" s="1">
        <f t="shared" si="14"/>
        <v>5.4666666666666526</v>
      </c>
      <c r="B329" s="2">
        <v>45117</v>
      </c>
      <c r="C329" s="3">
        <v>0.69826388888888891</v>
      </c>
      <c r="D329" s="1">
        <v>95</v>
      </c>
      <c r="E329" s="1">
        <v>11.4</v>
      </c>
      <c r="F329" s="1">
        <v>320</v>
      </c>
      <c r="G329" s="1">
        <v>35.1</v>
      </c>
      <c r="H329" s="1">
        <v>34.799999999999997</v>
      </c>
      <c r="I329" s="1">
        <v>34.700000000000003</v>
      </c>
      <c r="J329" s="1">
        <v>35</v>
      </c>
      <c r="K329" s="1">
        <v>3.6</v>
      </c>
      <c r="L329" s="1">
        <v>13.291</v>
      </c>
      <c r="M329" s="1">
        <f t="shared" si="13"/>
        <v>126</v>
      </c>
    </row>
    <row r="330" spans="1:13">
      <c r="A330" s="1">
        <f t="shared" si="14"/>
        <v>5.4833333333333192</v>
      </c>
      <c r="B330" s="2">
        <v>45117</v>
      </c>
      <c r="C330" s="3">
        <v>0.69895833333333324</v>
      </c>
      <c r="D330" s="1">
        <v>95</v>
      </c>
      <c r="E330" s="1">
        <v>11.4</v>
      </c>
      <c r="F330" s="1">
        <v>320</v>
      </c>
      <c r="G330" s="1">
        <v>35.1</v>
      </c>
      <c r="H330" s="1">
        <v>34.700000000000003</v>
      </c>
      <c r="I330" s="1">
        <v>34.799999999999997</v>
      </c>
      <c r="J330" s="1">
        <v>35</v>
      </c>
      <c r="K330" s="1">
        <v>3.6</v>
      </c>
      <c r="L330" s="1">
        <v>13.297000000000001</v>
      </c>
      <c r="M330" s="1">
        <f t="shared" si="13"/>
        <v>126</v>
      </c>
    </row>
    <row r="331" spans="1:13">
      <c r="A331" s="1">
        <f t="shared" si="14"/>
        <v>5.4999999999999858</v>
      </c>
      <c r="B331" s="2">
        <v>45117</v>
      </c>
      <c r="C331" s="3">
        <v>0.69965277777777779</v>
      </c>
      <c r="D331" s="1">
        <v>94.5</v>
      </c>
      <c r="E331" s="1">
        <v>11.4</v>
      </c>
      <c r="F331" s="1">
        <v>320.5</v>
      </c>
      <c r="G331" s="1">
        <v>35.200000000000003</v>
      </c>
      <c r="H331" s="1">
        <v>34.799999999999997</v>
      </c>
      <c r="I331" s="1">
        <v>34.700000000000003</v>
      </c>
      <c r="J331" s="1">
        <v>35</v>
      </c>
      <c r="K331" s="1">
        <v>3.5</v>
      </c>
      <c r="L331" s="1">
        <v>13.303000000000001</v>
      </c>
      <c r="M331" s="1">
        <f t="shared" si="13"/>
        <v>122.5</v>
      </c>
    </row>
    <row r="332" spans="1:13">
      <c r="A332" s="1">
        <f t="shared" si="14"/>
        <v>5.5166666666666524</v>
      </c>
      <c r="B332" s="2">
        <v>45117</v>
      </c>
      <c r="C332" s="3">
        <v>0.70034722222222223</v>
      </c>
      <c r="D332" s="1">
        <v>93.9</v>
      </c>
      <c r="E332" s="1">
        <v>11.4</v>
      </c>
      <c r="F332" s="1">
        <v>321.10000000000002</v>
      </c>
      <c r="G332" s="1">
        <v>35.1</v>
      </c>
      <c r="H332" s="1">
        <v>34.799999999999997</v>
      </c>
      <c r="I332" s="1">
        <v>34.700000000000003</v>
      </c>
      <c r="J332" s="1">
        <v>35</v>
      </c>
      <c r="K332" s="1">
        <v>3.5</v>
      </c>
      <c r="L332" s="1">
        <v>13.308999999999999</v>
      </c>
      <c r="M332" s="1">
        <f t="shared" si="13"/>
        <v>122.5</v>
      </c>
    </row>
    <row r="333" spans="1:13">
      <c r="A333" s="1">
        <f t="shared" si="14"/>
        <v>5.533333333333319</v>
      </c>
      <c r="B333" s="2">
        <v>45117</v>
      </c>
      <c r="C333" s="3">
        <v>0.70104166666666667</v>
      </c>
      <c r="D333" s="1">
        <v>93.4</v>
      </c>
      <c r="E333" s="1">
        <v>11.4</v>
      </c>
      <c r="F333" s="1">
        <v>321.60000000000002</v>
      </c>
      <c r="G333" s="1">
        <v>35.1</v>
      </c>
      <c r="H333" s="1">
        <v>34.700000000000003</v>
      </c>
      <c r="I333" s="1">
        <v>34.700000000000003</v>
      </c>
      <c r="J333" s="1">
        <v>35</v>
      </c>
      <c r="K333" s="1">
        <v>3.5</v>
      </c>
      <c r="L333" s="1">
        <v>13.315</v>
      </c>
      <c r="M333" s="1">
        <f t="shared" si="13"/>
        <v>122.5</v>
      </c>
    </row>
    <row r="334" spans="1:13">
      <c r="A334" s="1">
        <f t="shared" si="14"/>
        <v>5.5499999999999856</v>
      </c>
      <c r="B334" s="2">
        <v>45117</v>
      </c>
      <c r="C334" s="3">
        <v>0.70173611111111101</v>
      </c>
      <c r="D334" s="1">
        <v>92.8</v>
      </c>
      <c r="E334" s="1">
        <v>11.9</v>
      </c>
      <c r="F334" s="1">
        <v>322.2</v>
      </c>
      <c r="G334" s="1">
        <v>35.1</v>
      </c>
      <c r="H334" s="1">
        <v>34.6</v>
      </c>
      <c r="I334" s="1">
        <v>34.799999999999997</v>
      </c>
      <c r="J334" s="1">
        <v>35</v>
      </c>
      <c r="K334" s="1">
        <v>3.5</v>
      </c>
      <c r="L334" s="1">
        <v>13.32</v>
      </c>
      <c r="M334" s="1">
        <f t="shared" si="13"/>
        <v>122.5</v>
      </c>
    </row>
    <row r="335" spans="1:13">
      <c r="A335" s="1">
        <f t="shared" si="14"/>
        <v>5.5666666666666522</v>
      </c>
      <c r="B335" s="2">
        <v>45117</v>
      </c>
      <c r="C335" s="3">
        <v>0.70243055555555556</v>
      </c>
      <c r="D335" s="1">
        <v>92.8</v>
      </c>
      <c r="E335" s="1">
        <v>11.4</v>
      </c>
      <c r="F335" s="1">
        <v>322.7</v>
      </c>
      <c r="G335" s="1">
        <v>35.1</v>
      </c>
      <c r="H335" s="1">
        <v>34.700000000000003</v>
      </c>
      <c r="I335" s="1">
        <v>34.700000000000003</v>
      </c>
      <c r="J335" s="1">
        <v>35</v>
      </c>
      <c r="K335" s="1">
        <v>3.5</v>
      </c>
      <c r="L335" s="1">
        <v>13.326000000000001</v>
      </c>
      <c r="M335" s="1">
        <f t="shared" si="13"/>
        <v>122.5</v>
      </c>
    </row>
    <row r="336" spans="1:13">
      <c r="A336" s="1">
        <f t="shared" si="14"/>
        <v>5.5833333333333188</v>
      </c>
      <c r="B336" s="2">
        <v>45117</v>
      </c>
      <c r="C336" s="3">
        <v>0.703125</v>
      </c>
      <c r="D336" s="1">
        <v>92.3</v>
      </c>
      <c r="E336" s="1">
        <v>11.4</v>
      </c>
      <c r="F336" s="1">
        <v>323.2</v>
      </c>
      <c r="G336" s="1">
        <v>35.1</v>
      </c>
      <c r="H336" s="1">
        <v>34.700000000000003</v>
      </c>
      <c r="I336" s="1">
        <v>34.700000000000003</v>
      </c>
      <c r="J336" s="1">
        <v>35</v>
      </c>
      <c r="K336" s="1">
        <v>3.5</v>
      </c>
      <c r="L336" s="1">
        <v>13.332000000000001</v>
      </c>
      <c r="M336" s="1">
        <f t="shared" si="13"/>
        <v>122.5</v>
      </c>
    </row>
    <row r="337" spans="1:13">
      <c r="A337" s="1">
        <f t="shared" si="14"/>
        <v>5.5999999999999854</v>
      </c>
      <c r="B337" s="2">
        <v>45117</v>
      </c>
      <c r="C337" s="3">
        <v>0.70381944444444444</v>
      </c>
      <c r="D337" s="1">
        <v>91.7</v>
      </c>
      <c r="E337" s="1">
        <v>11.9</v>
      </c>
      <c r="F337" s="1">
        <v>323.8</v>
      </c>
      <c r="G337" s="1">
        <v>35.1</v>
      </c>
      <c r="H337" s="1">
        <v>34.6</v>
      </c>
      <c r="I337" s="1">
        <v>34.700000000000003</v>
      </c>
      <c r="J337" s="1">
        <v>35</v>
      </c>
      <c r="K337" s="1">
        <v>3.5</v>
      </c>
      <c r="L337" s="1">
        <v>13.337999999999999</v>
      </c>
      <c r="M337" s="1">
        <f t="shared" si="13"/>
        <v>122.5</v>
      </c>
    </row>
    <row r="338" spans="1:13">
      <c r="A338" s="1">
        <f t="shared" si="14"/>
        <v>5.616666666666652</v>
      </c>
      <c r="B338" s="2">
        <v>45117</v>
      </c>
      <c r="C338" s="3">
        <v>0.70451388888888899</v>
      </c>
      <c r="D338" s="1">
        <v>91.2</v>
      </c>
      <c r="E338" s="1">
        <v>11.9</v>
      </c>
      <c r="F338" s="1">
        <v>324.3</v>
      </c>
      <c r="G338" s="1">
        <v>35.1</v>
      </c>
      <c r="H338" s="1">
        <v>34.700000000000003</v>
      </c>
      <c r="I338" s="1">
        <v>34.700000000000003</v>
      </c>
      <c r="J338" s="1">
        <v>35</v>
      </c>
      <c r="K338" s="1">
        <v>3.5</v>
      </c>
      <c r="L338" s="1">
        <v>13.343999999999999</v>
      </c>
      <c r="M338" s="1">
        <f t="shared" si="13"/>
        <v>122.5</v>
      </c>
    </row>
    <row r="339" spans="1:13">
      <c r="A339" s="1">
        <f t="shared" si="14"/>
        <v>5.6333333333333186</v>
      </c>
      <c r="B339" s="2">
        <v>45117</v>
      </c>
      <c r="C339" s="3">
        <v>0.70520833333333333</v>
      </c>
      <c r="D339" s="1">
        <v>91.2</v>
      </c>
      <c r="E339" s="1">
        <v>11.4</v>
      </c>
      <c r="F339" s="1">
        <v>324.3</v>
      </c>
      <c r="G339" s="1">
        <v>35.1</v>
      </c>
      <c r="H339" s="1">
        <v>34.6</v>
      </c>
      <c r="I339" s="1">
        <v>34.700000000000003</v>
      </c>
      <c r="J339" s="1">
        <v>35</v>
      </c>
      <c r="K339" s="1">
        <v>3.5</v>
      </c>
      <c r="L339" s="1">
        <v>13.35</v>
      </c>
      <c r="M339" s="1">
        <f t="shared" si="13"/>
        <v>122.5</v>
      </c>
    </row>
    <row r="340" spans="1:13">
      <c r="A340" s="1">
        <f t="shared" si="14"/>
        <v>5.6499999999999853</v>
      </c>
      <c r="B340" s="2">
        <v>45117</v>
      </c>
      <c r="C340" s="3">
        <v>0.70590277777777777</v>
      </c>
      <c r="D340" s="1">
        <v>90.6</v>
      </c>
      <c r="E340" s="1">
        <v>11.4</v>
      </c>
      <c r="F340" s="1">
        <v>325.39999999999998</v>
      </c>
      <c r="G340" s="1">
        <v>35.1</v>
      </c>
      <c r="H340" s="1">
        <v>34.6</v>
      </c>
      <c r="I340" s="1">
        <v>34.6</v>
      </c>
      <c r="J340" s="1">
        <v>35</v>
      </c>
      <c r="K340" s="1">
        <v>3.5</v>
      </c>
      <c r="L340" s="1">
        <v>13.355</v>
      </c>
      <c r="M340" s="1">
        <f t="shared" si="13"/>
        <v>122.5</v>
      </c>
    </row>
    <row r="341" spans="1:13">
      <c r="A341" s="1">
        <f t="shared" si="14"/>
        <v>5.6666666666666519</v>
      </c>
      <c r="B341" s="2">
        <v>45117</v>
      </c>
      <c r="C341" s="3">
        <v>0.70659722222222221</v>
      </c>
      <c r="D341" s="1">
        <v>90.6</v>
      </c>
      <c r="E341" s="1">
        <v>11.4</v>
      </c>
      <c r="F341" s="1">
        <v>325.39999999999998</v>
      </c>
      <c r="G341" s="1">
        <v>35</v>
      </c>
      <c r="H341" s="1">
        <v>34.700000000000003</v>
      </c>
      <c r="I341" s="1">
        <v>34.700000000000003</v>
      </c>
      <c r="J341" s="1">
        <v>35</v>
      </c>
      <c r="K341" s="1">
        <v>3.5</v>
      </c>
      <c r="L341" s="1">
        <v>13.361000000000001</v>
      </c>
      <c r="M341" s="1">
        <f t="shared" si="13"/>
        <v>122.5</v>
      </c>
    </row>
    <row r="342" spans="1:13">
      <c r="A342" s="1">
        <f t="shared" si="14"/>
        <v>5.6833333333333185</v>
      </c>
      <c r="B342" s="2">
        <v>45117</v>
      </c>
      <c r="C342" s="3">
        <v>0.70729166666666676</v>
      </c>
      <c r="D342" s="1">
        <v>89.5</v>
      </c>
      <c r="E342" s="1">
        <v>11.4</v>
      </c>
      <c r="F342" s="1">
        <v>325.89999999999998</v>
      </c>
      <c r="G342" s="1">
        <v>35</v>
      </c>
      <c r="H342" s="1">
        <v>34.6</v>
      </c>
      <c r="I342" s="1">
        <v>34.700000000000003</v>
      </c>
      <c r="J342" s="1">
        <v>35</v>
      </c>
      <c r="K342" s="1">
        <v>3.5</v>
      </c>
      <c r="L342" s="1">
        <v>13.367000000000001</v>
      </c>
      <c r="M342" s="1">
        <f t="shared" si="13"/>
        <v>122.5</v>
      </c>
    </row>
    <row r="343" spans="1:13">
      <c r="A343" s="1">
        <f t="shared" si="14"/>
        <v>5.6999999999999851</v>
      </c>
      <c r="B343" s="2">
        <v>45117</v>
      </c>
      <c r="C343" s="3">
        <v>0.70798611111111109</v>
      </c>
      <c r="D343" s="1">
        <v>89.5</v>
      </c>
      <c r="E343" s="1">
        <v>11.4</v>
      </c>
      <c r="F343" s="1">
        <v>326.5</v>
      </c>
      <c r="G343" s="1">
        <v>35</v>
      </c>
      <c r="H343" s="1">
        <v>34.6</v>
      </c>
      <c r="I343" s="1">
        <v>34.700000000000003</v>
      </c>
      <c r="J343" s="1">
        <v>35</v>
      </c>
      <c r="K343" s="1">
        <v>3.5</v>
      </c>
      <c r="L343" s="1">
        <v>13.372999999999999</v>
      </c>
      <c r="M343" s="1">
        <f t="shared" si="13"/>
        <v>122.5</v>
      </c>
    </row>
    <row r="344" spans="1:13">
      <c r="A344" s="1">
        <f t="shared" si="14"/>
        <v>5.7166666666666517</v>
      </c>
      <c r="B344" s="2">
        <v>45117</v>
      </c>
      <c r="C344" s="3">
        <v>0.70868055555555554</v>
      </c>
      <c r="D344" s="1">
        <v>89</v>
      </c>
      <c r="E344" s="1">
        <v>11.9</v>
      </c>
      <c r="F344" s="1">
        <v>326.5</v>
      </c>
      <c r="G344" s="1">
        <v>35</v>
      </c>
      <c r="H344" s="1">
        <v>34.6</v>
      </c>
      <c r="I344" s="1">
        <v>34.700000000000003</v>
      </c>
      <c r="J344" s="1">
        <v>35</v>
      </c>
      <c r="K344" s="1">
        <v>3.5</v>
      </c>
      <c r="L344" s="1">
        <v>13.379</v>
      </c>
      <c r="M344" s="1">
        <f t="shared" si="13"/>
        <v>122.5</v>
      </c>
    </row>
    <row r="345" spans="1:13">
      <c r="A345" s="1">
        <f t="shared" si="14"/>
        <v>5.7333333333333183</v>
      </c>
      <c r="B345" s="2">
        <v>45117</v>
      </c>
      <c r="C345" s="3">
        <v>0.70937499999999998</v>
      </c>
      <c r="D345" s="1">
        <v>89</v>
      </c>
      <c r="E345" s="1">
        <v>11.4</v>
      </c>
      <c r="F345" s="1">
        <v>327</v>
      </c>
      <c r="G345" s="1">
        <v>34.9</v>
      </c>
      <c r="H345" s="1">
        <v>34.6</v>
      </c>
      <c r="I345" s="1">
        <v>34.700000000000003</v>
      </c>
      <c r="J345" s="1">
        <v>35</v>
      </c>
      <c r="K345" s="1">
        <v>3.5</v>
      </c>
      <c r="L345" s="1">
        <v>13.385</v>
      </c>
      <c r="M345" s="1">
        <f t="shared" si="13"/>
        <v>122.5</v>
      </c>
    </row>
    <row r="346" spans="1:13">
      <c r="A346" s="1">
        <f t="shared" si="14"/>
        <v>5.7499999999999849</v>
      </c>
      <c r="B346" s="2">
        <v>45117</v>
      </c>
      <c r="C346" s="3">
        <v>0.71006944444444453</v>
      </c>
      <c r="D346" s="1">
        <v>88.4</v>
      </c>
      <c r="E346" s="1">
        <v>11.9</v>
      </c>
      <c r="F346" s="1">
        <v>327.60000000000002</v>
      </c>
      <c r="G346" s="1">
        <v>35</v>
      </c>
      <c r="H346" s="1">
        <v>34.5</v>
      </c>
      <c r="I346" s="1">
        <v>34.700000000000003</v>
      </c>
      <c r="J346" s="1">
        <v>35</v>
      </c>
      <c r="K346" s="1">
        <v>3.5</v>
      </c>
      <c r="L346" s="1">
        <v>13.39</v>
      </c>
      <c r="M346" s="1">
        <f t="shared" si="13"/>
        <v>122.5</v>
      </c>
    </row>
    <row r="347" spans="1:13">
      <c r="A347" s="1">
        <f t="shared" si="14"/>
        <v>5.7666666666666515</v>
      </c>
      <c r="B347" s="2">
        <v>45117</v>
      </c>
      <c r="C347" s="3">
        <v>0.71076388888888886</v>
      </c>
      <c r="D347" s="1">
        <v>87.8</v>
      </c>
      <c r="E347" s="1">
        <v>11.4</v>
      </c>
      <c r="F347" s="1">
        <v>328.1</v>
      </c>
      <c r="G347" s="1">
        <v>35</v>
      </c>
      <c r="H347" s="1">
        <v>34.5</v>
      </c>
      <c r="I347" s="1">
        <v>34.700000000000003</v>
      </c>
      <c r="J347" s="1">
        <v>35</v>
      </c>
      <c r="K347" s="1">
        <v>3.5</v>
      </c>
      <c r="L347" s="1">
        <v>13.396000000000001</v>
      </c>
      <c r="M347" s="1">
        <f t="shared" si="13"/>
        <v>122.5</v>
      </c>
    </row>
    <row r="348" spans="1:13">
      <c r="A348" s="1">
        <f t="shared" si="14"/>
        <v>5.7833333333333181</v>
      </c>
      <c r="B348" s="2">
        <v>45117</v>
      </c>
      <c r="C348" s="3">
        <v>0.7114583333333333</v>
      </c>
      <c r="D348" s="1">
        <v>87.3</v>
      </c>
      <c r="E348" s="1">
        <v>11.9</v>
      </c>
      <c r="F348" s="1">
        <v>328.6</v>
      </c>
      <c r="G348" s="1">
        <v>35</v>
      </c>
      <c r="H348" s="1">
        <v>34.5</v>
      </c>
      <c r="I348" s="1">
        <v>34.6</v>
      </c>
      <c r="J348" s="1">
        <v>35</v>
      </c>
      <c r="K348" s="1">
        <v>3.5</v>
      </c>
      <c r="L348" s="1">
        <v>13.401999999999999</v>
      </c>
      <c r="M348" s="1">
        <f t="shared" si="13"/>
        <v>122.5</v>
      </c>
    </row>
    <row r="349" spans="1:13">
      <c r="A349" s="1">
        <f t="shared" si="14"/>
        <v>5.7999999999999847</v>
      </c>
      <c r="B349" s="2">
        <v>45117</v>
      </c>
      <c r="C349" s="3">
        <v>0.71215277777777775</v>
      </c>
      <c r="D349" s="1">
        <v>87.3</v>
      </c>
      <c r="E349" s="1">
        <v>11.4</v>
      </c>
      <c r="F349" s="1">
        <v>328.6</v>
      </c>
      <c r="G349" s="1">
        <v>34.9</v>
      </c>
      <c r="H349" s="1">
        <v>34.5</v>
      </c>
      <c r="I349" s="1">
        <v>34.700000000000003</v>
      </c>
      <c r="J349" s="1">
        <v>35</v>
      </c>
      <c r="K349" s="1">
        <v>3.5</v>
      </c>
      <c r="L349" s="1">
        <v>13.407999999999999</v>
      </c>
      <c r="M349" s="1">
        <f t="shared" si="13"/>
        <v>122.5</v>
      </c>
    </row>
    <row r="350" spans="1:13">
      <c r="A350" s="1">
        <f t="shared" si="14"/>
        <v>5.8166666666666513</v>
      </c>
      <c r="B350" s="2">
        <v>45117</v>
      </c>
      <c r="C350" s="3">
        <v>0.7128472222222223</v>
      </c>
      <c r="D350" s="1">
        <v>86.7</v>
      </c>
      <c r="E350" s="1">
        <v>11.4</v>
      </c>
      <c r="F350" s="1">
        <v>329.2</v>
      </c>
      <c r="G350" s="1">
        <v>34.9</v>
      </c>
      <c r="H350" s="1">
        <v>34.4</v>
      </c>
      <c r="I350" s="1">
        <v>34.700000000000003</v>
      </c>
      <c r="J350" s="1">
        <v>35</v>
      </c>
      <c r="K350" s="1">
        <v>3.5</v>
      </c>
      <c r="L350" s="1">
        <v>13.414</v>
      </c>
      <c r="M350" s="1">
        <f t="shared" si="13"/>
        <v>122.5</v>
      </c>
    </row>
    <row r="351" spans="1:13">
      <c r="A351" s="1">
        <f t="shared" si="14"/>
        <v>5.8333333333333179</v>
      </c>
      <c r="B351" s="2">
        <v>45117</v>
      </c>
      <c r="C351" s="3">
        <v>0.71354166666666663</v>
      </c>
      <c r="D351" s="1">
        <v>86.2</v>
      </c>
      <c r="E351" s="1">
        <v>11.9</v>
      </c>
      <c r="F351" s="1">
        <v>329.7</v>
      </c>
      <c r="G351" s="1">
        <v>34.9</v>
      </c>
      <c r="H351" s="1">
        <v>34.4</v>
      </c>
      <c r="I351" s="1">
        <v>34.700000000000003</v>
      </c>
      <c r="J351" s="1">
        <v>35</v>
      </c>
      <c r="K351" s="1">
        <v>3.5</v>
      </c>
      <c r="L351" s="1">
        <v>13.42</v>
      </c>
      <c r="M351" s="1">
        <f t="shared" si="13"/>
        <v>122.5</v>
      </c>
    </row>
    <row r="352" spans="1:13">
      <c r="A352" s="1">
        <f t="shared" si="14"/>
        <v>5.8499999999999845</v>
      </c>
      <c r="B352" s="2">
        <v>45117</v>
      </c>
      <c r="C352" s="3">
        <v>0.71423611111111107</v>
      </c>
      <c r="D352" s="1">
        <v>85.6</v>
      </c>
      <c r="E352" s="1">
        <v>11.4</v>
      </c>
      <c r="F352" s="1">
        <v>330.3</v>
      </c>
      <c r="G352" s="1">
        <v>34.9</v>
      </c>
      <c r="H352" s="1">
        <v>34.5</v>
      </c>
      <c r="I352" s="1">
        <v>34.6</v>
      </c>
      <c r="J352" s="1">
        <v>35</v>
      </c>
      <c r="K352" s="1">
        <v>3.5</v>
      </c>
      <c r="L352" s="1">
        <v>13.425000000000001</v>
      </c>
      <c r="M352" s="1">
        <f t="shared" si="13"/>
        <v>122.5</v>
      </c>
    </row>
    <row r="353" spans="1:13">
      <c r="A353" s="1">
        <f t="shared" si="14"/>
        <v>5.8666666666666512</v>
      </c>
      <c r="B353" s="2">
        <v>45117</v>
      </c>
      <c r="C353" s="3">
        <v>0.71493055555555562</v>
      </c>
      <c r="D353" s="1">
        <v>85.1</v>
      </c>
      <c r="E353" s="1">
        <v>11.4</v>
      </c>
      <c r="F353" s="1">
        <v>330.8</v>
      </c>
      <c r="G353" s="1">
        <v>34.9</v>
      </c>
      <c r="H353" s="1">
        <v>34.4</v>
      </c>
      <c r="I353" s="1">
        <v>34.6</v>
      </c>
      <c r="J353" s="1">
        <v>35</v>
      </c>
      <c r="K353" s="1">
        <v>3.5</v>
      </c>
      <c r="L353" s="1">
        <v>13.430999999999999</v>
      </c>
      <c r="M353" s="1">
        <f t="shared" si="13"/>
        <v>122.5</v>
      </c>
    </row>
    <row r="354" spans="1:13">
      <c r="A354" s="1">
        <f t="shared" si="14"/>
        <v>5.8833333333333178</v>
      </c>
      <c r="B354" s="2">
        <v>45117</v>
      </c>
      <c r="C354" s="3">
        <v>0.71562500000000007</v>
      </c>
      <c r="D354" s="1">
        <v>85.1</v>
      </c>
      <c r="E354" s="1">
        <v>11.4</v>
      </c>
      <c r="F354" s="1">
        <v>330.8</v>
      </c>
      <c r="G354" s="1">
        <v>34.9</v>
      </c>
      <c r="H354" s="1">
        <v>34.4</v>
      </c>
      <c r="I354" s="1">
        <v>34.700000000000003</v>
      </c>
      <c r="J354" s="1">
        <v>35</v>
      </c>
      <c r="K354" s="1">
        <v>3.5</v>
      </c>
      <c r="L354" s="1">
        <v>13.436999999999999</v>
      </c>
      <c r="M354" s="1">
        <f t="shared" si="13"/>
        <v>122.5</v>
      </c>
    </row>
    <row r="355" spans="1:13">
      <c r="A355" s="1">
        <f t="shared" si="14"/>
        <v>5.8999999999999844</v>
      </c>
      <c r="B355" s="2">
        <v>45117</v>
      </c>
      <c r="C355" s="3">
        <v>0.7163194444444444</v>
      </c>
      <c r="D355" s="1">
        <v>84.5</v>
      </c>
      <c r="E355" s="1">
        <v>11.9</v>
      </c>
      <c r="F355" s="1">
        <v>331.4</v>
      </c>
      <c r="G355" s="1">
        <v>34.9</v>
      </c>
      <c r="H355" s="1">
        <v>34.4</v>
      </c>
      <c r="I355" s="1">
        <v>34.700000000000003</v>
      </c>
      <c r="J355" s="1">
        <v>35</v>
      </c>
      <c r="K355" s="1">
        <v>3.5</v>
      </c>
      <c r="L355" s="1">
        <v>13.443</v>
      </c>
      <c r="M355" s="1">
        <f t="shared" si="13"/>
        <v>122.5</v>
      </c>
    </row>
    <row r="356" spans="1:13">
      <c r="A356" s="1">
        <f t="shared" si="14"/>
        <v>5.916666666666651</v>
      </c>
      <c r="B356" s="2">
        <v>45117</v>
      </c>
      <c r="C356" s="3">
        <v>0.71701388888888884</v>
      </c>
      <c r="D356" s="1">
        <v>84</v>
      </c>
      <c r="E356" s="1">
        <v>11.4</v>
      </c>
      <c r="F356" s="1">
        <v>331.9</v>
      </c>
      <c r="G356" s="1">
        <v>34.9</v>
      </c>
      <c r="H356" s="1">
        <v>34.4</v>
      </c>
      <c r="I356" s="1">
        <v>34.700000000000003</v>
      </c>
      <c r="J356" s="1">
        <v>35</v>
      </c>
      <c r="K356" s="1">
        <v>3.5</v>
      </c>
      <c r="L356" s="1">
        <v>13.449</v>
      </c>
      <c r="M356" s="1">
        <f t="shared" si="13"/>
        <v>122.5</v>
      </c>
    </row>
    <row r="357" spans="1:13">
      <c r="A357" s="1">
        <f t="shared" si="14"/>
        <v>5.9333333333333176</v>
      </c>
      <c r="B357" s="2">
        <v>45117</v>
      </c>
      <c r="C357" s="3">
        <v>0.71770833333333339</v>
      </c>
      <c r="D357" s="1">
        <v>83.4</v>
      </c>
      <c r="E357" s="1">
        <v>11.4</v>
      </c>
      <c r="F357" s="1">
        <v>331.9</v>
      </c>
      <c r="G357" s="1">
        <v>34.9</v>
      </c>
      <c r="H357" s="1">
        <v>34.4</v>
      </c>
      <c r="I357" s="1">
        <v>34.700000000000003</v>
      </c>
      <c r="J357" s="1">
        <v>35</v>
      </c>
      <c r="K357" s="1">
        <v>3.5</v>
      </c>
      <c r="L357" s="1">
        <v>13.455</v>
      </c>
      <c r="M357" s="1">
        <f t="shared" si="13"/>
        <v>122.5</v>
      </c>
    </row>
    <row r="358" spans="1:13">
      <c r="A358" s="1">
        <f t="shared" si="14"/>
        <v>5.9499999999999842</v>
      </c>
      <c r="B358" s="2">
        <v>45117</v>
      </c>
      <c r="C358" s="3">
        <v>0.71840277777777783</v>
      </c>
      <c r="D358" s="1">
        <v>82.9</v>
      </c>
      <c r="E358" s="1">
        <v>11.9</v>
      </c>
      <c r="F358" s="1">
        <v>332.4</v>
      </c>
      <c r="G358" s="1">
        <v>34.799999999999997</v>
      </c>
      <c r="H358" s="1">
        <v>34.4</v>
      </c>
      <c r="I358" s="1">
        <v>34.6</v>
      </c>
      <c r="J358" s="1">
        <v>35</v>
      </c>
      <c r="K358" s="1">
        <v>3.5</v>
      </c>
      <c r="L358" s="1">
        <v>13.46</v>
      </c>
      <c r="M358" s="1">
        <f t="shared" si="13"/>
        <v>122.5</v>
      </c>
    </row>
    <row r="359" spans="1:13">
      <c r="A359" s="1">
        <f t="shared" si="14"/>
        <v>5.9666666666666508</v>
      </c>
      <c r="B359" s="2">
        <v>45117</v>
      </c>
      <c r="C359" s="3">
        <v>0.71909722222222217</v>
      </c>
      <c r="D359" s="1">
        <v>82.9</v>
      </c>
      <c r="E359" s="1">
        <v>11.4</v>
      </c>
      <c r="F359" s="1">
        <v>333</v>
      </c>
      <c r="G359" s="1">
        <v>34.9</v>
      </c>
      <c r="H359" s="1">
        <v>34.4</v>
      </c>
      <c r="I359" s="1">
        <v>34.6</v>
      </c>
      <c r="J359" s="1">
        <v>35</v>
      </c>
      <c r="K359" s="1">
        <v>3.5</v>
      </c>
      <c r="L359" s="1">
        <v>13.465999999999999</v>
      </c>
      <c r="M359" s="1">
        <f t="shared" si="13"/>
        <v>122.5</v>
      </c>
    </row>
    <row r="360" spans="1:13">
      <c r="A360" s="1">
        <f t="shared" si="14"/>
        <v>5.9833333333333174</v>
      </c>
      <c r="B360" s="2">
        <v>45117</v>
      </c>
      <c r="C360" s="3">
        <v>0.71979166666666661</v>
      </c>
      <c r="D360" s="1">
        <v>82.3</v>
      </c>
      <c r="E360" s="1">
        <v>11.4</v>
      </c>
      <c r="F360" s="1">
        <v>333.5</v>
      </c>
      <c r="G360" s="1">
        <v>34.799999999999997</v>
      </c>
      <c r="H360" s="1">
        <v>34.4</v>
      </c>
      <c r="I360" s="1">
        <v>34.6</v>
      </c>
      <c r="J360" s="1">
        <v>35</v>
      </c>
      <c r="K360" s="1">
        <v>3.5</v>
      </c>
      <c r="L360" s="1">
        <v>13.472</v>
      </c>
      <c r="M360" s="1">
        <f t="shared" si="13"/>
        <v>122.5</v>
      </c>
    </row>
    <row r="361" spans="1:13">
      <c r="A361" s="1">
        <f t="shared" si="14"/>
        <v>5.999999999999984</v>
      </c>
      <c r="B361" s="2">
        <v>45117</v>
      </c>
      <c r="C361" s="3">
        <v>0.72049768518518509</v>
      </c>
      <c r="D361" s="1">
        <v>81.8</v>
      </c>
      <c r="E361" s="1">
        <v>11.4</v>
      </c>
      <c r="F361" s="1">
        <v>334.1</v>
      </c>
      <c r="G361" s="1">
        <v>34.799999999999997</v>
      </c>
      <c r="H361" s="1">
        <v>34.4</v>
      </c>
      <c r="I361" s="1">
        <v>34.6</v>
      </c>
      <c r="J361" s="1">
        <v>35</v>
      </c>
      <c r="K361" s="1">
        <v>3.5</v>
      </c>
      <c r="L361" s="1">
        <v>13.478</v>
      </c>
      <c r="M361" s="1">
        <f t="shared" si="13"/>
        <v>122.5</v>
      </c>
    </row>
    <row r="362" spans="1:13">
      <c r="A362" s="1">
        <f t="shared" si="14"/>
        <v>6.0166666666666506</v>
      </c>
      <c r="B362" s="2">
        <v>45117</v>
      </c>
      <c r="C362" s="3">
        <v>0.72119212962962964</v>
      </c>
      <c r="D362" s="1">
        <v>81.2</v>
      </c>
      <c r="E362" s="1">
        <v>11.9</v>
      </c>
      <c r="F362" s="1">
        <v>334.1</v>
      </c>
      <c r="G362" s="1">
        <v>34.799999999999997</v>
      </c>
      <c r="H362" s="1">
        <v>34.4</v>
      </c>
      <c r="I362" s="1">
        <v>34.6</v>
      </c>
      <c r="J362" s="1">
        <v>35</v>
      </c>
      <c r="K362" s="1">
        <v>3.5</v>
      </c>
      <c r="L362" s="1">
        <v>13.484</v>
      </c>
      <c r="M362" s="1">
        <f t="shared" si="13"/>
        <v>122.5</v>
      </c>
    </row>
    <row r="363" spans="1:13">
      <c r="A363" s="1">
        <f t="shared" si="14"/>
        <v>6.0333333333333172</v>
      </c>
      <c r="B363" s="2">
        <v>45117</v>
      </c>
      <c r="C363" s="3">
        <v>0.72188657407407408</v>
      </c>
      <c r="D363" s="1">
        <v>81.2</v>
      </c>
      <c r="E363" s="1">
        <v>11.4</v>
      </c>
      <c r="F363" s="1">
        <v>334.6</v>
      </c>
      <c r="G363" s="1">
        <v>34.799999999999997</v>
      </c>
      <c r="H363" s="1">
        <v>34.4</v>
      </c>
      <c r="I363" s="1">
        <v>34.6</v>
      </c>
      <c r="J363" s="1">
        <v>35</v>
      </c>
      <c r="K363" s="1">
        <v>3.5</v>
      </c>
      <c r="L363" s="1">
        <v>13.489000000000001</v>
      </c>
      <c r="M363" s="1">
        <f t="shared" si="13"/>
        <v>122.5</v>
      </c>
    </row>
    <row r="364" spans="1:13">
      <c r="A364" s="1">
        <f t="shared" si="14"/>
        <v>6.0499999999999838</v>
      </c>
      <c r="B364" s="2">
        <v>45117</v>
      </c>
      <c r="C364" s="3">
        <v>0.72258101851851853</v>
      </c>
      <c r="D364" s="1">
        <v>80.7</v>
      </c>
      <c r="E364" s="1">
        <v>11.4</v>
      </c>
      <c r="F364" s="1">
        <v>335.1</v>
      </c>
      <c r="G364" s="1">
        <v>34.799999999999997</v>
      </c>
      <c r="H364" s="1">
        <v>34.299999999999997</v>
      </c>
      <c r="I364" s="1">
        <v>34.5</v>
      </c>
      <c r="J364" s="1">
        <v>35</v>
      </c>
      <c r="K364" s="1">
        <v>3.5</v>
      </c>
      <c r="L364" s="1">
        <v>13.494999999999999</v>
      </c>
      <c r="M364" s="1">
        <f t="shared" si="13"/>
        <v>122.5</v>
      </c>
    </row>
    <row r="365" spans="1:13">
      <c r="A365" s="1">
        <f t="shared" si="14"/>
        <v>6.0666666666666504</v>
      </c>
      <c r="B365" s="2">
        <v>45117</v>
      </c>
      <c r="C365" s="3">
        <v>0.72327546296296286</v>
      </c>
      <c r="D365" s="1">
        <v>80.099999999999994</v>
      </c>
      <c r="E365" s="1">
        <v>11.9</v>
      </c>
      <c r="F365" s="1">
        <v>335.7</v>
      </c>
      <c r="G365" s="1">
        <v>34.799999999999997</v>
      </c>
      <c r="H365" s="1">
        <v>34.4</v>
      </c>
      <c r="I365" s="1">
        <v>34.5</v>
      </c>
      <c r="J365" s="1">
        <v>35</v>
      </c>
      <c r="K365" s="1">
        <v>3.5</v>
      </c>
      <c r="L365" s="1">
        <v>13.500999999999999</v>
      </c>
      <c r="M365" s="1">
        <f t="shared" si="13"/>
        <v>122.5</v>
      </c>
    </row>
    <row r="366" spans="1:13">
      <c r="A366" s="1">
        <f t="shared" si="14"/>
        <v>6.0833333333333171</v>
      </c>
      <c r="B366" s="2">
        <v>45117</v>
      </c>
      <c r="C366" s="3">
        <v>0.72396990740740741</v>
      </c>
      <c r="D366" s="1">
        <v>79.599999999999994</v>
      </c>
      <c r="E366" s="1">
        <v>11.9</v>
      </c>
      <c r="F366" s="1">
        <v>336.2</v>
      </c>
      <c r="G366" s="1">
        <v>34.9</v>
      </c>
      <c r="H366" s="1">
        <v>34.299999999999997</v>
      </c>
      <c r="I366" s="1">
        <v>34.5</v>
      </c>
      <c r="J366" s="1">
        <v>35</v>
      </c>
      <c r="K366" s="1">
        <v>3.5</v>
      </c>
      <c r="L366" s="1">
        <v>13.507</v>
      </c>
      <c r="M366" s="1">
        <f t="shared" si="13"/>
        <v>122.5</v>
      </c>
    </row>
    <row r="367" spans="1:13">
      <c r="A367" s="1">
        <f t="shared" si="14"/>
        <v>6.0999999999999837</v>
      </c>
      <c r="B367" s="2">
        <v>45117</v>
      </c>
      <c r="C367" s="3">
        <v>0.72466435185185185</v>
      </c>
      <c r="D367" s="1">
        <v>79</v>
      </c>
      <c r="E367" s="1">
        <v>11.4</v>
      </c>
      <c r="F367" s="1">
        <v>336.2</v>
      </c>
      <c r="G367" s="1">
        <v>34.9</v>
      </c>
      <c r="H367" s="1">
        <v>34.299999999999997</v>
      </c>
      <c r="I367" s="1">
        <v>34.6</v>
      </c>
      <c r="J367" s="1">
        <v>35</v>
      </c>
      <c r="K367" s="1">
        <v>3.5</v>
      </c>
      <c r="L367" s="1">
        <v>13.513</v>
      </c>
      <c r="M367" s="1">
        <f t="shared" si="13"/>
        <v>122.5</v>
      </c>
    </row>
    <row r="368" spans="1:13">
      <c r="A368" s="1">
        <f t="shared" si="14"/>
        <v>6.1166666666666503</v>
      </c>
      <c r="B368" s="2">
        <v>45117</v>
      </c>
      <c r="C368" s="3">
        <v>0.72535879629629629</v>
      </c>
      <c r="D368" s="1">
        <v>78.5</v>
      </c>
      <c r="E368" s="1">
        <v>11.9</v>
      </c>
      <c r="F368" s="1">
        <v>336.8</v>
      </c>
      <c r="G368" s="1">
        <v>34.799999999999997</v>
      </c>
      <c r="H368" s="1">
        <v>34.299999999999997</v>
      </c>
      <c r="I368" s="1">
        <v>34.5</v>
      </c>
      <c r="J368" s="1">
        <v>35</v>
      </c>
      <c r="K368" s="1">
        <v>3.5</v>
      </c>
      <c r="L368" s="1">
        <v>13.519</v>
      </c>
      <c r="M368" s="1">
        <f t="shared" si="13"/>
        <v>122.5</v>
      </c>
    </row>
    <row r="369" spans="1:13">
      <c r="A369" s="1">
        <f t="shared" si="14"/>
        <v>6.1333333333333169</v>
      </c>
      <c r="B369" s="2">
        <v>45117</v>
      </c>
      <c r="C369" s="3">
        <v>0.72605324074074085</v>
      </c>
      <c r="D369" s="1">
        <v>77.900000000000006</v>
      </c>
      <c r="E369" s="1">
        <v>11.9</v>
      </c>
      <c r="F369" s="1">
        <v>337.3</v>
      </c>
      <c r="G369" s="1">
        <v>34.799999999999997</v>
      </c>
      <c r="H369" s="1">
        <v>34.299999999999997</v>
      </c>
      <c r="I369" s="1">
        <v>34.5</v>
      </c>
      <c r="J369" s="1">
        <v>35</v>
      </c>
      <c r="K369" s="1">
        <v>3.5</v>
      </c>
      <c r="L369" s="1">
        <v>13.523999999999999</v>
      </c>
      <c r="M369" s="1">
        <f t="shared" si="13"/>
        <v>122.5</v>
      </c>
    </row>
    <row r="370" spans="1:13">
      <c r="A370" s="1">
        <f t="shared" si="14"/>
        <v>6.1499999999999835</v>
      </c>
      <c r="B370" s="2">
        <v>45117</v>
      </c>
      <c r="C370" s="3">
        <v>0.72674768518518518</v>
      </c>
      <c r="D370" s="1">
        <v>77.900000000000006</v>
      </c>
      <c r="E370" s="1">
        <v>11.9</v>
      </c>
      <c r="F370" s="1">
        <v>337.3</v>
      </c>
      <c r="G370" s="1">
        <v>34.799999999999997</v>
      </c>
      <c r="H370" s="1">
        <v>34.299999999999997</v>
      </c>
      <c r="I370" s="1">
        <v>34.6</v>
      </c>
      <c r="J370" s="1">
        <v>35</v>
      </c>
      <c r="K370" s="1">
        <v>3.5</v>
      </c>
      <c r="L370" s="1">
        <v>13.53</v>
      </c>
      <c r="M370" s="1">
        <f t="shared" si="13"/>
        <v>122.5</v>
      </c>
    </row>
    <row r="371" spans="1:13">
      <c r="A371" s="1">
        <f t="shared" si="14"/>
        <v>6.1666666666666501</v>
      </c>
      <c r="B371" s="2">
        <v>45117</v>
      </c>
      <c r="C371" s="3">
        <v>0.72744212962962962</v>
      </c>
      <c r="D371" s="1">
        <v>77.3</v>
      </c>
      <c r="E371" s="1">
        <v>11.4</v>
      </c>
      <c r="F371" s="1">
        <v>337.8</v>
      </c>
      <c r="G371" s="1">
        <v>34.799999999999997</v>
      </c>
      <c r="H371" s="1">
        <v>34.200000000000003</v>
      </c>
      <c r="I371" s="1">
        <v>34.5</v>
      </c>
      <c r="J371" s="1">
        <v>35</v>
      </c>
      <c r="K371" s="1">
        <v>3.5</v>
      </c>
      <c r="L371" s="1">
        <v>13.536</v>
      </c>
      <c r="M371" s="1">
        <f t="shared" si="13"/>
        <v>122.5</v>
      </c>
    </row>
    <row r="372" spans="1:13">
      <c r="A372" s="1">
        <f t="shared" si="14"/>
        <v>6.1833333333333167</v>
      </c>
      <c r="B372" s="2">
        <v>45117</v>
      </c>
      <c r="C372" s="3">
        <v>0.72813657407407406</v>
      </c>
      <c r="D372" s="1">
        <v>76.8</v>
      </c>
      <c r="E372" s="1">
        <v>11.4</v>
      </c>
      <c r="F372" s="1">
        <v>338.4</v>
      </c>
      <c r="G372" s="1">
        <v>34.799999999999997</v>
      </c>
      <c r="H372" s="1">
        <v>34.200000000000003</v>
      </c>
      <c r="I372" s="1">
        <v>34.4</v>
      </c>
      <c r="J372" s="1">
        <v>35</v>
      </c>
      <c r="K372" s="1">
        <v>3.5</v>
      </c>
      <c r="L372" s="1">
        <v>13.542</v>
      </c>
      <c r="M372" s="1">
        <f t="shared" si="13"/>
        <v>122.5</v>
      </c>
    </row>
    <row r="373" spans="1:13">
      <c r="A373" s="1">
        <f t="shared" si="14"/>
        <v>6.1999999999999833</v>
      </c>
      <c r="B373" s="2">
        <v>45117</v>
      </c>
      <c r="C373" s="3">
        <v>0.72883101851851861</v>
      </c>
      <c r="D373" s="1">
        <v>76.2</v>
      </c>
      <c r="E373" s="1">
        <v>11.9</v>
      </c>
      <c r="F373" s="1">
        <v>338.9</v>
      </c>
      <c r="G373" s="1">
        <v>34.799999999999997</v>
      </c>
      <c r="H373" s="1">
        <v>34.1</v>
      </c>
      <c r="I373" s="1">
        <v>34.299999999999997</v>
      </c>
      <c r="J373" s="1">
        <v>35</v>
      </c>
      <c r="K373" s="1">
        <v>3.5</v>
      </c>
      <c r="L373" s="1">
        <v>13.548</v>
      </c>
      <c r="M373" s="1">
        <f t="shared" si="13"/>
        <v>122.5</v>
      </c>
    </row>
    <row r="374" spans="1:13">
      <c r="A374" s="1">
        <f t="shared" si="14"/>
        <v>6.2166666666666499</v>
      </c>
      <c r="B374" s="2">
        <v>45117</v>
      </c>
      <c r="C374" s="3">
        <v>0.72952546296296295</v>
      </c>
      <c r="D374" s="1">
        <v>75.7</v>
      </c>
      <c r="E374" s="1">
        <v>11.4</v>
      </c>
      <c r="F374" s="1">
        <v>339.5</v>
      </c>
      <c r="G374" s="1">
        <v>34.700000000000003</v>
      </c>
      <c r="H374" s="1">
        <v>34.200000000000003</v>
      </c>
      <c r="I374" s="1">
        <v>34.299999999999997</v>
      </c>
      <c r="J374" s="1">
        <v>35</v>
      </c>
      <c r="K374" s="1">
        <v>3.5</v>
      </c>
      <c r="L374" s="1">
        <v>13.554</v>
      </c>
      <c r="M374" s="1">
        <f t="shared" si="13"/>
        <v>122.5</v>
      </c>
    </row>
    <row r="375" spans="1:13">
      <c r="A375" s="1">
        <f t="shared" si="14"/>
        <v>6.2333333333333165</v>
      </c>
      <c r="B375" s="2">
        <v>45117</v>
      </c>
      <c r="C375" s="3">
        <v>0.73021990740740739</v>
      </c>
      <c r="D375" s="1">
        <v>75.099999999999994</v>
      </c>
      <c r="E375" s="1">
        <v>11.4</v>
      </c>
      <c r="F375" s="1">
        <v>339.5</v>
      </c>
      <c r="G375" s="1">
        <v>34.700000000000003</v>
      </c>
      <c r="H375" s="1">
        <v>34.1</v>
      </c>
      <c r="I375" s="1">
        <v>34.299999999999997</v>
      </c>
      <c r="J375" s="1">
        <v>35</v>
      </c>
      <c r="K375" s="1">
        <v>3.5</v>
      </c>
      <c r="L375" s="1">
        <v>13.558999999999999</v>
      </c>
      <c r="M375" s="1">
        <f t="shared" si="13"/>
        <v>122.5</v>
      </c>
    </row>
    <row r="376" spans="1:13">
      <c r="A376" s="1">
        <f t="shared" si="14"/>
        <v>6.2499999999999831</v>
      </c>
      <c r="B376" s="2">
        <v>45117</v>
      </c>
      <c r="C376" s="3">
        <v>0.73091435185185183</v>
      </c>
      <c r="D376" s="1">
        <v>74.599999999999994</v>
      </c>
      <c r="E376" s="1">
        <v>11.9</v>
      </c>
      <c r="F376" s="1">
        <v>340</v>
      </c>
      <c r="G376" s="1">
        <v>34.700000000000003</v>
      </c>
      <c r="H376" s="1">
        <v>34.200000000000003</v>
      </c>
      <c r="I376" s="1">
        <v>34.299999999999997</v>
      </c>
      <c r="J376" s="1">
        <v>35</v>
      </c>
      <c r="K376" s="1">
        <v>3.5</v>
      </c>
      <c r="L376" s="1">
        <v>13.565</v>
      </c>
      <c r="M376" s="1">
        <f t="shared" si="13"/>
        <v>122.5</v>
      </c>
    </row>
    <row r="377" spans="1:13">
      <c r="A377" s="1">
        <f t="shared" si="14"/>
        <v>6.2666666666666497</v>
      </c>
      <c r="B377" s="2">
        <v>45117</v>
      </c>
      <c r="C377" s="3">
        <v>0.73160879629629638</v>
      </c>
      <c r="D377" s="1">
        <v>74</v>
      </c>
      <c r="E377" s="1">
        <v>11.4</v>
      </c>
      <c r="F377" s="1">
        <v>340.5</v>
      </c>
      <c r="G377" s="1">
        <v>34.700000000000003</v>
      </c>
      <c r="H377" s="1">
        <v>34.1</v>
      </c>
      <c r="I377" s="1">
        <v>34.299999999999997</v>
      </c>
      <c r="J377" s="1">
        <v>35</v>
      </c>
      <c r="K377" s="1">
        <v>3.5</v>
      </c>
      <c r="L377" s="1">
        <v>13.571</v>
      </c>
      <c r="M377" s="1">
        <f t="shared" si="13"/>
        <v>122.5</v>
      </c>
    </row>
    <row r="378" spans="1:13">
      <c r="A378" s="1">
        <f t="shared" si="14"/>
        <v>6.2833333333333163</v>
      </c>
      <c r="B378" s="2">
        <v>45117</v>
      </c>
      <c r="C378" s="3">
        <v>0.73230324074074071</v>
      </c>
      <c r="D378" s="1">
        <v>73.5</v>
      </c>
      <c r="E378" s="1">
        <v>11.4</v>
      </c>
      <c r="F378" s="1">
        <v>341.1</v>
      </c>
      <c r="G378" s="1">
        <v>34.700000000000003</v>
      </c>
      <c r="H378" s="1">
        <v>34</v>
      </c>
      <c r="I378" s="1">
        <v>34.299999999999997</v>
      </c>
      <c r="J378" s="1">
        <v>35</v>
      </c>
      <c r="K378" s="1">
        <v>3.5</v>
      </c>
      <c r="L378" s="1">
        <v>13.577</v>
      </c>
      <c r="M378" s="1">
        <f t="shared" si="13"/>
        <v>122.5</v>
      </c>
    </row>
    <row r="379" spans="1:13">
      <c r="A379" s="1">
        <f t="shared" si="14"/>
        <v>6.2999999999999829</v>
      </c>
      <c r="B379" s="2">
        <v>45117</v>
      </c>
      <c r="C379" s="3">
        <v>0.73299768518518515</v>
      </c>
      <c r="D379" s="1">
        <v>72.900000000000006</v>
      </c>
      <c r="E379" s="1">
        <v>11.4</v>
      </c>
      <c r="F379" s="1">
        <v>341.1</v>
      </c>
      <c r="G379" s="1">
        <v>34.700000000000003</v>
      </c>
      <c r="H379" s="1">
        <v>34.1</v>
      </c>
      <c r="I379" s="1">
        <v>34.299999999999997</v>
      </c>
      <c r="J379" s="1">
        <v>35</v>
      </c>
      <c r="K379" s="1">
        <v>3.5</v>
      </c>
      <c r="L379" s="1">
        <v>13.583</v>
      </c>
      <c r="M379" s="1">
        <f t="shared" si="13"/>
        <v>122.5</v>
      </c>
    </row>
    <row r="380" spans="1:13">
      <c r="A380" s="1">
        <f t="shared" si="14"/>
        <v>6.3166666666666496</v>
      </c>
      <c r="B380" s="2">
        <v>45117</v>
      </c>
      <c r="C380" s="3">
        <v>0.7336921296296296</v>
      </c>
      <c r="D380" s="1">
        <v>72.400000000000006</v>
      </c>
      <c r="E380" s="1">
        <v>11.4</v>
      </c>
      <c r="F380" s="1">
        <v>341.6</v>
      </c>
      <c r="G380" s="1">
        <v>34.6</v>
      </c>
      <c r="H380" s="1">
        <v>34.1</v>
      </c>
      <c r="I380" s="1">
        <v>34.299999999999997</v>
      </c>
      <c r="J380" s="1">
        <v>35</v>
      </c>
      <c r="K380" s="1">
        <v>3.5</v>
      </c>
      <c r="L380" s="1">
        <v>13.589</v>
      </c>
      <c r="M380" s="1">
        <f t="shared" si="13"/>
        <v>122.5</v>
      </c>
    </row>
    <row r="381" spans="1:13">
      <c r="A381" s="1">
        <f t="shared" si="14"/>
        <v>6.3333333333333162</v>
      </c>
      <c r="B381" s="2">
        <v>45117</v>
      </c>
      <c r="C381" s="3">
        <v>0.73438657407407415</v>
      </c>
      <c r="D381" s="1">
        <v>71.8</v>
      </c>
      <c r="E381" s="1">
        <v>11.9</v>
      </c>
      <c r="F381" s="1">
        <v>341.6</v>
      </c>
      <c r="G381" s="1">
        <v>34.6</v>
      </c>
      <c r="H381" s="1">
        <v>34.1</v>
      </c>
      <c r="I381" s="1">
        <v>34.299999999999997</v>
      </c>
      <c r="J381" s="1">
        <v>35</v>
      </c>
      <c r="K381" s="1">
        <v>3.5</v>
      </c>
      <c r="L381" s="1">
        <v>13.593999999999999</v>
      </c>
      <c r="M381" s="1">
        <f t="shared" si="13"/>
        <v>122.5</v>
      </c>
    </row>
    <row r="382" spans="1:13">
      <c r="A382" s="1">
        <f t="shared" si="14"/>
        <v>6.3499999999999828</v>
      </c>
      <c r="B382" s="2">
        <v>45117</v>
      </c>
      <c r="C382" s="3">
        <v>0.73508101851851848</v>
      </c>
      <c r="D382" s="1">
        <v>71.3</v>
      </c>
      <c r="E382" s="1">
        <v>11.4</v>
      </c>
      <c r="F382" s="1">
        <v>342.2</v>
      </c>
      <c r="G382" s="1">
        <v>34.6</v>
      </c>
      <c r="H382" s="1">
        <v>34.1</v>
      </c>
      <c r="I382" s="1">
        <v>34.299999999999997</v>
      </c>
      <c r="J382" s="1">
        <v>35</v>
      </c>
      <c r="K382" s="1">
        <v>3.5</v>
      </c>
      <c r="L382" s="1">
        <v>13.6</v>
      </c>
      <c r="M382" s="1">
        <f t="shared" si="13"/>
        <v>122.5</v>
      </c>
    </row>
    <row r="383" spans="1:13">
      <c r="A383" s="1">
        <f t="shared" si="14"/>
        <v>6.3666666666666494</v>
      </c>
      <c r="B383" s="2">
        <v>45117</v>
      </c>
      <c r="C383" s="3">
        <v>0.73577546296296292</v>
      </c>
      <c r="D383" s="1">
        <v>70.7</v>
      </c>
      <c r="E383" s="1">
        <v>11.9</v>
      </c>
      <c r="F383" s="1">
        <v>342.7</v>
      </c>
      <c r="G383" s="1">
        <v>34.700000000000003</v>
      </c>
      <c r="H383" s="1">
        <v>34.1</v>
      </c>
      <c r="I383" s="1">
        <v>34.299999999999997</v>
      </c>
      <c r="J383" s="1">
        <v>35</v>
      </c>
      <c r="K383" s="1">
        <v>3.5</v>
      </c>
      <c r="L383" s="1">
        <v>13.606</v>
      </c>
      <c r="M383" s="1">
        <f t="shared" si="13"/>
        <v>122.5</v>
      </c>
    </row>
    <row r="384" spans="1:13">
      <c r="A384" s="1">
        <f t="shared" si="14"/>
        <v>6.383333333333316</v>
      </c>
      <c r="B384" s="2">
        <v>45117</v>
      </c>
      <c r="C384" s="3">
        <v>0.73646990740740748</v>
      </c>
      <c r="D384" s="1">
        <v>70.2</v>
      </c>
      <c r="E384" s="1">
        <v>11.4</v>
      </c>
      <c r="F384" s="1">
        <v>342.7</v>
      </c>
      <c r="G384" s="1">
        <v>34.700000000000003</v>
      </c>
      <c r="H384" s="1">
        <v>34</v>
      </c>
      <c r="I384" s="1">
        <v>34.299999999999997</v>
      </c>
      <c r="J384" s="1">
        <v>35</v>
      </c>
      <c r="K384" s="1">
        <v>3.5</v>
      </c>
      <c r="L384" s="1">
        <v>13.612</v>
      </c>
      <c r="M384" s="1">
        <f t="shared" si="13"/>
        <v>122.5</v>
      </c>
    </row>
    <row r="385" spans="1:13">
      <c r="A385" s="1">
        <f t="shared" si="14"/>
        <v>6.3999999999999826</v>
      </c>
      <c r="B385" s="2">
        <v>45117</v>
      </c>
      <c r="C385" s="3">
        <v>0.73716435185185192</v>
      </c>
      <c r="D385" s="1">
        <v>69.599999999999994</v>
      </c>
      <c r="E385" s="1">
        <v>11.4</v>
      </c>
      <c r="F385" s="1">
        <v>343.2</v>
      </c>
      <c r="G385" s="1">
        <v>34.700000000000003</v>
      </c>
      <c r="H385" s="1">
        <v>34.1</v>
      </c>
      <c r="I385" s="1">
        <v>34.299999999999997</v>
      </c>
      <c r="J385" s="1">
        <v>35</v>
      </c>
      <c r="K385" s="1">
        <v>3.5</v>
      </c>
      <c r="L385" s="1">
        <v>13.618</v>
      </c>
      <c r="M385" s="1">
        <f t="shared" si="13"/>
        <v>122.5</v>
      </c>
    </row>
    <row r="386" spans="1:13">
      <c r="A386" s="1">
        <f t="shared" si="14"/>
        <v>6.4166666666666492</v>
      </c>
      <c r="B386" s="2">
        <v>45117</v>
      </c>
      <c r="C386" s="3">
        <v>0.73785879629629625</v>
      </c>
      <c r="D386" s="1">
        <v>69.099999999999994</v>
      </c>
      <c r="E386" s="1">
        <v>11.9</v>
      </c>
      <c r="F386" s="1">
        <v>343.2</v>
      </c>
      <c r="G386" s="1">
        <v>34.6</v>
      </c>
      <c r="H386" s="1">
        <v>34</v>
      </c>
      <c r="I386" s="1">
        <v>34.299999999999997</v>
      </c>
      <c r="J386" s="1">
        <v>35</v>
      </c>
      <c r="K386" s="1">
        <v>3.5</v>
      </c>
      <c r="L386" s="1">
        <v>13.624000000000001</v>
      </c>
      <c r="M386" s="1">
        <f t="shared" si="13"/>
        <v>122.5</v>
      </c>
    </row>
    <row r="387" spans="1:13">
      <c r="A387" s="1">
        <f t="shared" si="14"/>
        <v>6.4333333333333158</v>
      </c>
      <c r="B387" s="2">
        <v>45117</v>
      </c>
      <c r="C387" s="3">
        <v>0.73855324074074069</v>
      </c>
      <c r="D387" s="1">
        <v>68.5</v>
      </c>
      <c r="E387" s="1">
        <v>11.4</v>
      </c>
      <c r="F387" s="1">
        <v>343.8</v>
      </c>
      <c r="G387" s="1">
        <v>34.6</v>
      </c>
      <c r="H387" s="1">
        <v>34.1</v>
      </c>
      <c r="I387" s="1">
        <v>34.299999999999997</v>
      </c>
      <c r="J387" s="1">
        <v>35</v>
      </c>
      <c r="K387" s="1">
        <v>3.5</v>
      </c>
      <c r="L387" s="1">
        <v>13.629</v>
      </c>
      <c r="M387" s="1">
        <f t="shared" ref="M387:M450" si="15">J387*K387</f>
        <v>122.5</v>
      </c>
    </row>
    <row r="388" spans="1:13">
      <c r="A388" s="1">
        <f t="shared" si="14"/>
        <v>6.4499999999999824</v>
      </c>
      <c r="B388" s="2">
        <v>45117</v>
      </c>
      <c r="C388" s="3">
        <v>0.73924768518518524</v>
      </c>
      <c r="D388" s="1">
        <v>68</v>
      </c>
      <c r="E388" s="1">
        <v>11.4</v>
      </c>
      <c r="F388" s="1">
        <v>344.3</v>
      </c>
      <c r="G388" s="1">
        <v>34.700000000000003</v>
      </c>
      <c r="H388" s="1">
        <v>34.1</v>
      </c>
      <c r="I388" s="1">
        <v>34.299999999999997</v>
      </c>
      <c r="J388" s="1">
        <v>35</v>
      </c>
      <c r="K388" s="1">
        <v>3.5</v>
      </c>
      <c r="L388" s="1">
        <v>13.635</v>
      </c>
      <c r="M388" s="1">
        <f t="shared" si="15"/>
        <v>122.5</v>
      </c>
    </row>
    <row r="389" spans="1:13">
      <c r="A389" s="1">
        <f t="shared" si="14"/>
        <v>6.466666666666649</v>
      </c>
      <c r="B389" s="2">
        <v>45117</v>
      </c>
      <c r="C389" s="3">
        <v>0.73994212962962969</v>
      </c>
      <c r="D389" s="1">
        <v>67.400000000000006</v>
      </c>
      <c r="E389" s="1">
        <v>11.9</v>
      </c>
      <c r="F389" s="1">
        <v>344.3</v>
      </c>
      <c r="G389" s="1">
        <v>34.6</v>
      </c>
      <c r="H389" s="1">
        <v>33.9</v>
      </c>
      <c r="I389" s="1">
        <v>34.299999999999997</v>
      </c>
      <c r="J389" s="1">
        <v>35</v>
      </c>
      <c r="K389" s="1">
        <v>3.5</v>
      </c>
      <c r="L389" s="1">
        <v>13.641</v>
      </c>
      <c r="M389" s="1">
        <f t="shared" si="15"/>
        <v>122.5</v>
      </c>
    </row>
    <row r="390" spans="1:13">
      <c r="A390" s="1">
        <f t="shared" ref="A390:A453" si="16">A389+60/3600</f>
        <v>6.4833333333333156</v>
      </c>
      <c r="B390" s="2">
        <v>45117</v>
      </c>
      <c r="C390" s="3">
        <v>0.74063657407407402</v>
      </c>
      <c r="D390" s="1">
        <v>66.900000000000006</v>
      </c>
      <c r="E390" s="1">
        <v>11.4</v>
      </c>
      <c r="F390" s="1">
        <v>344.9</v>
      </c>
      <c r="G390" s="1">
        <v>34.700000000000003</v>
      </c>
      <c r="H390" s="1">
        <v>34.200000000000003</v>
      </c>
      <c r="I390" s="1">
        <v>34.299999999999997</v>
      </c>
      <c r="J390" s="1">
        <v>35</v>
      </c>
      <c r="K390" s="1">
        <v>3.5</v>
      </c>
      <c r="L390" s="1">
        <v>13.647</v>
      </c>
      <c r="M390" s="1">
        <f t="shared" si="15"/>
        <v>122.5</v>
      </c>
    </row>
    <row r="391" spans="1:13">
      <c r="A391" s="1">
        <f t="shared" si="16"/>
        <v>6.4999999999999822</v>
      </c>
      <c r="B391" s="2">
        <v>45117</v>
      </c>
      <c r="C391" s="3">
        <v>0.74133101851851846</v>
      </c>
      <c r="D391" s="1">
        <v>66.3</v>
      </c>
      <c r="E391" s="1">
        <v>11.4</v>
      </c>
      <c r="F391" s="1">
        <v>345.4</v>
      </c>
      <c r="G391" s="1">
        <v>34.700000000000003</v>
      </c>
      <c r="H391" s="1">
        <v>34</v>
      </c>
      <c r="I391" s="1">
        <v>34.200000000000003</v>
      </c>
      <c r="J391" s="1">
        <v>35</v>
      </c>
      <c r="K391" s="1">
        <v>3.5</v>
      </c>
      <c r="L391" s="1">
        <v>13.653</v>
      </c>
      <c r="M391" s="1">
        <f t="shared" si="15"/>
        <v>122.5</v>
      </c>
    </row>
    <row r="392" spans="1:13">
      <c r="A392" s="1">
        <f t="shared" si="16"/>
        <v>6.5166666666666488</v>
      </c>
      <c r="B392" s="2">
        <v>45117</v>
      </c>
      <c r="C392" s="3">
        <v>0.74202546296296301</v>
      </c>
      <c r="D392" s="1">
        <v>65.2</v>
      </c>
      <c r="E392" s="1">
        <v>11.4</v>
      </c>
      <c r="F392" s="1">
        <v>345.4</v>
      </c>
      <c r="G392" s="1">
        <v>34.700000000000003</v>
      </c>
      <c r="H392" s="1">
        <v>34.1</v>
      </c>
      <c r="I392" s="1">
        <v>34.4</v>
      </c>
      <c r="J392" s="1">
        <v>35</v>
      </c>
      <c r="K392" s="1">
        <v>3.5</v>
      </c>
      <c r="L392" s="1">
        <v>13.659000000000001</v>
      </c>
      <c r="M392" s="1">
        <f t="shared" si="15"/>
        <v>122.5</v>
      </c>
    </row>
    <row r="393" spans="1:13">
      <c r="A393" s="1">
        <f t="shared" si="16"/>
        <v>6.5333333333333155</v>
      </c>
      <c r="B393" s="2">
        <v>45117</v>
      </c>
      <c r="C393" s="3">
        <v>0.74271990740740745</v>
      </c>
      <c r="D393" s="1">
        <v>64.599999999999994</v>
      </c>
      <c r="E393" s="1">
        <v>11.9</v>
      </c>
      <c r="F393" s="1">
        <v>345.9</v>
      </c>
      <c r="G393" s="1">
        <v>34.700000000000003</v>
      </c>
      <c r="H393" s="1">
        <v>34.200000000000003</v>
      </c>
      <c r="I393" s="1">
        <v>34.4</v>
      </c>
      <c r="J393" s="1">
        <v>35</v>
      </c>
      <c r="K393" s="1">
        <v>3.5</v>
      </c>
      <c r="L393" s="1">
        <v>13.664</v>
      </c>
      <c r="M393" s="1">
        <f t="shared" si="15"/>
        <v>122.5</v>
      </c>
    </row>
    <row r="394" spans="1:13">
      <c r="A394" s="1">
        <f t="shared" si="16"/>
        <v>6.5499999999999821</v>
      </c>
      <c r="B394" s="2">
        <v>45117</v>
      </c>
      <c r="C394" s="3">
        <v>0.74341435185185178</v>
      </c>
      <c r="D394" s="1">
        <v>64.099999999999994</v>
      </c>
      <c r="E394" s="1">
        <v>11.4</v>
      </c>
      <c r="F394" s="1">
        <v>345.9</v>
      </c>
      <c r="G394" s="1">
        <v>34.700000000000003</v>
      </c>
      <c r="H394" s="1">
        <v>34.200000000000003</v>
      </c>
      <c r="I394" s="1">
        <v>34.299999999999997</v>
      </c>
      <c r="J394" s="1">
        <v>35</v>
      </c>
      <c r="K394" s="1">
        <v>3.5</v>
      </c>
      <c r="L394" s="1">
        <v>13.67</v>
      </c>
      <c r="M394" s="1">
        <f t="shared" si="15"/>
        <v>122.5</v>
      </c>
    </row>
    <row r="395" spans="1:13">
      <c r="A395" s="1">
        <f t="shared" si="16"/>
        <v>6.5666666666666487</v>
      </c>
      <c r="B395" s="2">
        <v>45117</v>
      </c>
      <c r="C395" s="3">
        <v>0.74410879629629623</v>
      </c>
      <c r="D395" s="1">
        <v>63</v>
      </c>
      <c r="E395" s="1">
        <v>11.9</v>
      </c>
      <c r="F395" s="1">
        <v>346.5</v>
      </c>
      <c r="G395" s="1">
        <v>34.700000000000003</v>
      </c>
      <c r="H395" s="1">
        <v>34.1</v>
      </c>
      <c r="I395" s="1">
        <v>34.299999999999997</v>
      </c>
      <c r="J395" s="1">
        <v>35</v>
      </c>
      <c r="K395" s="1">
        <v>3.5</v>
      </c>
      <c r="L395" s="1">
        <v>13.676</v>
      </c>
      <c r="M395" s="1">
        <f t="shared" si="15"/>
        <v>122.5</v>
      </c>
    </row>
    <row r="396" spans="1:13">
      <c r="A396" s="1">
        <f t="shared" si="16"/>
        <v>6.5833333333333153</v>
      </c>
      <c r="B396" s="2">
        <v>45117</v>
      </c>
      <c r="C396" s="3">
        <v>0.74480324074074078</v>
      </c>
      <c r="D396" s="1">
        <v>62.4</v>
      </c>
      <c r="E396" s="1">
        <v>11.4</v>
      </c>
      <c r="F396" s="1">
        <v>346.5</v>
      </c>
      <c r="G396" s="1">
        <v>34.700000000000003</v>
      </c>
      <c r="H396" s="1">
        <v>34.200000000000003</v>
      </c>
      <c r="I396" s="1">
        <v>34.299999999999997</v>
      </c>
      <c r="J396" s="1">
        <v>35</v>
      </c>
      <c r="K396" s="1">
        <v>3.5</v>
      </c>
      <c r="L396" s="1">
        <v>13.682</v>
      </c>
      <c r="M396" s="1">
        <f t="shared" si="15"/>
        <v>122.5</v>
      </c>
    </row>
    <row r="397" spans="1:13">
      <c r="A397" s="1">
        <f t="shared" si="16"/>
        <v>6.5999999999999819</v>
      </c>
      <c r="B397" s="2">
        <v>45117</v>
      </c>
      <c r="C397" s="3">
        <v>0.74549768518518522</v>
      </c>
      <c r="D397" s="1">
        <v>61.9</v>
      </c>
      <c r="E397" s="1">
        <v>11.9</v>
      </c>
      <c r="F397" s="1">
        <v>347</v>
      </c>
      <c r="G397" s="1">
        <v>34.700000000000003</v>
      </c>
      <c r="H397" s="1">
        <v>34.299999999999997</v>
      </c>
      <c r="I397" s="1">
        <v>34.299999999999997</v>
      </c>
      <c r="J397" s="1">
        <v>35</v>
      </c>
      <c r="K397" s="1">
        <v>3.5</v>
      </c>
      <c r="L397" s="1">
        <v>13.688000000000001</v>
      </c>
      <c r="M397" s="1">
        <f t="shared" si="15"/>
        <v>122.5</v>
      </c>
    </row>
    <row r="398" spans="1:13">
      <c r="A398" s="1">
        <f t="shared" si="16"/>
        <v>6.6166666666666485</v>
      </c>
      <c r="B398" s="2">
        <v>45117</v>
      </c>
      <c r="C398" s="3">
        <v>0.74619212962962955</v>
      </c>
      <c r="D398" s="1">
        <v>60.8</v>
      </c>
      <c r="E398" s="1">
        <v>11.9</v>
      </c>
      <c r="F398" s="1">
        <v>347.6</v>
      </c>
      <c r="G398" s="1">
        <v>34.700000000000003</v>
      </c>
      <c r="H398" s="1">
        <v>34.200000000000003</v>
      </c>
      <c r="I398" s="1">
        <v>34.299999999999997</v>
      </c>
      <c r="J398" s="1">
        <v>35</v>
      </c>
      <c r="K398" s="1">
        <v>3.5</v>
      </c>
      <c r="L398" s="1">
        <v>13.694000000000001</v>
      </c>
      <c r="M398" s="1">
        <f t="shared" si="15"/>
        <v>122.5</v>
      </c>
    </row>
    <row r="399" spans="1:13">
      <c r="A399" s="1">
        <f t="shared" si="16"/>
        <v>6.6333333333333151</v>
      </c>
      <c r="B399" s="2">
        <v>45117</v>
      </c>
      <c r="C399" s="3">
        <v>0.74688657407407411</v>
      </c>
      <c r="D399" s="1">
        <v>60.2</v>
      </c>
      <c r="E399" s="1">
        <v>11.9</v>
      </c>
      <c r="F399" s="1">
        <v>347.6</v>
      </c>
      <c r="G399" s="1">
        <v>34.799999999999997</v>
      </c>
      <c r="H399" s="1">
        <v>34.200000000000003</v>
      </c>
      <c r="I399" s="1">
        <v>34.299999999999997</v>
      </c>
      <c r="J399" s="1">
        <v>35</v>
      </c>
      <c r="K399" s="1">
        <v>3.5</v>
      </c>
      <c r="L399" s="1">
        <v>13.699</v>
      </c>
      <c r="M399" s="1">
        <f t="shared" si="15"/>
        <v>122.5</v>
      </c>
    </row>
    <row r="400" spans="1:13">
      <c r="A400" s="1">
        <f t="shared" si="16"/>
        <v>6.6499999999999817</v>
      </c>
      <c r="B400" s="2">
        <v>45117</v>
      </c>
      <c r="C400" s="3">
        <v>0.74758101851851855</v>
      </c>
      <c r="D400" s="1">
        <v>59.7</v>
      </c>
      <c r="E400" s="1">
        <v>11.9</v>
      </c>
      <c r="F400" s="1">
        <v>348.1</v>
      </c>
      <c r="G400" s="1">
        <v>34.799999999999997</v>
      </c>
      <c r="H400" s="1">
        <v>34.4</v>
      </c>
      <c r="I400" s="1">
        <v>34.299999999999997</v>
      </c>
      <c r="J400" s="1">
        <v>35</v>
      </c>
      <c r="K400" s="1">
        <v>3.5</v>
      </c>
      <c r="L400" s="1">
        <v>13.705</v>
      </c>
      <c r="M400" s="1">
        <f t="shared" si="15"/>
        <v>122.5</v>
      </c>
    </row>
    <row r="401" spans="1:13">
      <c r="A401" s="1">
        <f t="shared" si="16"/>
        <v>6.6666666666666483</v>
      </c>
      <c r="B401" s="2">
        <v>45117</v>
      </c>
      <c r="C401" s="3">
        <v>0.74827546296296299</v>
      </c>
      <c r="D401" s="1">
        <v>58.6</v>
      </c>
      <c r="E401" s="1">
        <v>11.4</v>
      </c>
      <c r="F401" s="1">
        <v>348.1</v>
      </c>
      <c r="G401" s="1">
        <v>34.799999999999997</v>
      </c>
      <c r="H401" s="1">
        <v>34.299999999999997</v>
      </c>
      <c r="I401" s="1">
        <v>34.4</v>
      </c>
      <c r="J401" s="1">
        <v>35</v>
      </c>
      <c r="K401" s="1">
        <v>3.5</v>
      </c>
      <c r="L401" s="1">
        <v>13.711</v>
      </c>
      <c r="M401" s="1">
        <f t="shared" si="15"/>
        <v>122.5</v>
      </c>
    </row>
    <row r="402" spans="1:13">
      <c r="A402" s="1">
        <f t="shared" si="16"/>
        <v>6.6833333333333149</v>
      </c>
      <c r="B402" s="2">
        <v>45117</v>
      </c>
      <c r="C402" s="3">
        <v>0.74896990740740732</v>
      </c>
      <c r="D402" s="1">
        <v>57.5</v>
      </c>
      <c r="E402" s="1">
        <v>11.4</v>
      </c>
      <c r="F402" s="1">
        <v>348.6</v>
      </c>
      <c r="G402" s="1">
        <v>34.799999999999997</v>
      </c>
      <c r="H402" s="1">
        <v>34.299999999999997</v>
      </c>
      <c r="I402" s="1">
        <v>34.4</v>
      </c>
      <c r="J402" s="1">
        <v>35</v>
      </c>
      <c r="K402" s="1">
        <v>3.5</v>
      </c>
      <c r="L402" s="1">
        <v>13.717000000000001</v>
      </c>
      <c r="M402" s="1">
        <f t="shared" si="15"/>
        <v>122.5</v>
      </c>
    </row>
    <row r="403" spans="1:13">
      <c r="A403" s="1">
        <f t="shared" si="16"/>
        <v>6.6999999999999815</v>
      </c>
      <c r="B403" s="2">
        <v>45117</v>
      </c>
      <c r="C403" s="3">
        <v>0.74966435185185187</v>
      </c>
      <c r="D403" s="1">
        <v>56.9</v>
      </c>
      <c r="E403" s="1">
        <v>11.9</v>
      </c>
      <c r="F403" s="1">
        <v>348.6</v>
      </c>
      <c r="G403" s="1">
        <v>34.9</v>
      </c>
      <c r="H403" s="1">
        <v>34.299999999999997</v>
      </c>
      <c r="I403" s="1">
        <v>34.4</v>
      </c>
      <c r="J403" s="1">
        <v>35</v>
      </c>
      <c r="K403" s="1">
        <v>3.4</v>
      </c>
      <c r="L403" s="1">
        <v>13.723000000000001</v>
      </c>
      <c r="M403" s="1">
        <f t="shared" si="15"/>
        <v>119</v>
      </c>
    </row>
    <row r="404" spans="1:13">
      <c r="A404" s="1">
        <f t="shared" si="16"/>
        <v>6.7166666666666481</v>
      </c>
      <c r="B404" s="2">
        <v>45117</v>
      </c>
      <c r="C404" s="3">
        <v>0.75035879629629632</v>
      </c>
      <c r="D404" s="1">
        <v>55.8</v>
      </c>
      <c r="E404" s="1">
        <v>11.4</v>
      </c>
      <c r="F404" s="1">
        <v>349.2</v>
      </c>
      <c r="G404" s="1">
        <v>34.799999999999997</v>
      </c>
      <c r="H404" s="1">
        <v>34.299999999999997</v>
      </c>
      <c r="I404" s="1">
        <v>34.4</v>
      </c>
      <c r="J404" s="1">
        <v>35</v>
      </c>
      <c r="K404" s="1">
        <v>3.4</v>
      </c>
      <c r="L404" s="1">
        <v>13.728</v>
      </c>
      <c r="M404" s="1">
        <f t="shared" si="15"/>
        <v>119</v>
      </c>
    </row>
    <row r="405" spans="1:13">
      <c r="A405" s="1">
        <f t="shared" si="16"/>
        <v>6.7333333333333147</v>
      </c>
      <c r="B405" s="2">
        <v>45117</v>
      </c>
      <c r="C405" s="3">
        <v>0.75105324074074076</v>
      </c>
      <c r="D405" s="1">
        <v>54.7</v>
      </c>
      <c r="E405" s="1">
        <v>11.4</v>
      </c>
      <c r="F405" s="1">
        <v>349.2</v>
      </c>
      <c r="G405" s="1">
        <v>34.799999999999997</v>
      </c>
      <c r="H405" s="1">
        <v>34.299999999999997</v>
      </c>
      <c r="I405" s="1">
        <v>34.4</v>
      </c>
      <c r="J405" s="1">
        <v>35</v>
      </c>
      <c r="K405" s="1">
        <v>3.4</v>
      </c>
      <c r="L405" s="1">
        <v>13.734</v>
      </c>
      <c r="M405" s="1">
        <f t="shared" si="15"/>
        <v>119</v>
      </c>
    </row>
    <row r="406" spans="1:13">
      <c r="A406" s="1">
        <f t="shared" si="16"/>
        <v>6.7499999999999813</v>
      </c>
      <c r="B406" s="2">
        <v>45117</v>
      </c>
      <c r="C406" s="3">
        <v>0.75174768518518509</v>
      </c>
      <c r="D406" s="1">
        <v>53.6</v>
      </c>
      <c r="E406" s="1">
        <v>11.4</v>
      </c>
      <c r="F406" s="1">
        <v>349.2</v>
      </c>
      <c r="G406" s="1">
        <v>34.9</v>
      </c>
      <c r="H406" s="1">
        <v>34.4</v>
      </c>
      <c r="I406" s="1">
        <v>34.4</v>
      </c>
      <c r="J406" s="1">
        <v>35</v>
      </c>
      <c r="K406" s="1">
        <v>3.4</v>
      </c>
      <c r="L406" s="1">
        <v>13.74</v>
      </c>
      <c r="M406" s="1">
        <f t="shared" si="15"/>
        <v>119</v>
      </c>
    </row>
    <row r="407" spans="1:13">
      <c r="A407" s="1">
        <f t="shared" si="16"/>
        <v>6.766666666666648</v>
      </c>
      <c r="B407" s="2">
        <v>45117</v>
      </c>
      <c r="C407" s="3">
        <v>0.75244212962962964</v>
      </c>
      <c r="D407" s="1">
        <v>53</v>
      </c>
      <c r="E407" s="1">
        <v>11.4</v>
      </c>
      <c r="F407" s="1">
        <v>349.7</v>
      </c>
      <c r="G407" s="1">
        <v>34.799999999999997</v>
      </c>
      <c r="H407" s="1">
        <v>34.4</v>
      </c>
      <c r="I407" s="1">
        <v>34.5</v>
      </c>
      <c r="J407" s="1">
        <v>35</v>
      </c>
      <c r="K407" s="1">
        <v>3.4</v>
      </c>
      <c r="L407" s="1">
        <v>13.744999999999999</v>
      </c>
      <c r="M407" s="1">
        <f t="shared" si="15"/>
        <v>119</v>
      </c>
    </row>
    <row r="408" spans="1:13">
      <c r="A408" s="1">
        <f t="shared" si="16"/>
        <v>6.7833333333333146</v>
      </c>
      <c r="B408" s="2">
        <v>45117</v>
      </c>
      <c r="C408" s="3">
        <v>0.75313657407407408</v>
      </c>
      <c r="D408" s="1">
        <v>51.4</v>
      </c>
      <c r="E408" s="1">
        <v>11.9</v>
      </c>
      <c r="F408" s="1">
        <v>349.7</v>
      </c>
      <c r="G408" s="1">
        <v>34.9</v>
      </c>
      <c r="H408" s="1">
        <v>34.299999999999997</v>
      </c>
      <c r="I408" s="1">
        <v>34.5</v>
      </c>
      <c r="J408" s="1">
        <v>35</v>
      </c>
      <c r="K408" s="1">
        <v>3.4</v>
      </c>
      <c r="L408" s="1">
        <v>13.750999999999999</v>
      </c>
      <c r="M408" s="1">
        <f t="shared" si="15"/>
        <v>119</v>
      </c>
    </row>
    <row r="409" spans="1:13">
      <c r="A409" s="1">
        <f t="shared" si="16"/>
        <v>6.7999999999999812</v>
      </c>
      <c r="B409" s="2">
        <v>45117</v>
      </c>
      <c r="C409" s="3">
        <v>0.75383101851851853</v>
      </c>
      <c r="D409" s="1">
        <v>50.8</v>
      </c>
      <c r="E409" s="1">
        <v>11.9</v>
      </c>
      <c r="F409" s="1">
        <v>349.7</v>
      </c>
      <c r="G409" s="1">
        <v>34.799999999999997</v>
      </c>
      <c r="H409" s="1">
        <v>34.5</v>
      </c>
      <c r="I409" s="1">
        <v>34.6</v>
      </c>
      <c r="J409" s="1">
        <v>35</v>
      </c>
      <c r="K409" s="1">
        <v>3.4</v>
      </c>
      <c r="L409" s="1">
        <v>13.757</v>
      </c>
      <c r="M409" s="1">
        <f t="shared" si="15"/>
        <v>119</v>
      </c>
    </row>
    <row r="410" spans="1:13">
      <c r="A410" s="1">
        <f t="shared" si="16"/>
        <v>6.8166666666666478</v>
      </c>
      <c r="B410" s="2">
        <v>45117</v>
      </c>
      <c r="C410" s="3">
        <v>0.75452546296296286</v>
      </c>
      <c r="D410" s="1">
        <v>49.7</v>
      </c>
      <c r="E410" s="1">
        <v>11.9</v>
      </c>
      <c r="F410" s="1">
        <v>350.3</v>
      </c>
      <c r="G410" s="1">
        <v>34.9</v>
      </c>
      <c r="H410" s="1">
        <v>34.4</v>
      </c>
      <c r="I410" s="1">
        <v>34.6</v>
      </c>
      <c r="J410" s="1">
        <v>35</v>
      </c>
      <c r="K410" s="1">
        <v>3.4</v>
      </c>
      <c r="L410" s="1">
        <v>13.762</v>
      </c>
      <c r="M410" s="1">
        <f t="shared" si="15"/>
        <v>119</v>
      </c>
    </row>
    <row r="411" spans="1:13">
      <c r="A411" s="1">
        <f t="shared" si="16"/>
        <v>6.8333333333333144</v>
      </c>
      <c r="B411" s="2">
        <v>45117</v>
      </c>
      <c r="C411" s="3">
        <v>0.75521990740740741</v>
      </c>
      <c r="D411" s="1">
        <v>48.1</v>
      </c>
      <c r="E411" s="1">
        <v>11.9</v>
      </c>
      <c r="F411" s="1">
        <v>350.3</v>
      </c>
      <c r="G411" s="1">
        <v>34.9</v>
      </c>
      <c r="H411" s="1">
        <v>34.299999999999997</v>
      </c>
      <c r="I411" s="1">
        <v>34.6</v>
      </c>
      <c r="J411" s="1">
        <v>35</v>
      </c>
      <c r="K411" s="1">
        <v>3.4</v>
      </c>
      <c r="L411" s="1">
        <v>13.768000000000001</v>
      </c>
      <c r="M411" s="1">
        <f t="shared" si="15"/>
        <v>119</v>
      </c>
    </row>
    <row r="412" spans="1:13">
      <c r="A412" s="1">
        <f t="shared" si="16"/>
        <v>6.849999999999981</v>
      </c>
      <c r="B412" s="2">
        <v>45117</v>
      </c>
      <c r="C412" s="3">
        <v>0.75591435185185185</v>
      </c>
      <c r="D412" s="1">
        <v>47</v>
      </c>
      <c r="E412" s="1">
        <v>11.9</v>
      </c>
      <c r="F412" s="1">
        <v>350.8</v>
      </c>
      <c r="G412" s="1">
        <v>34.9</v>
      </c>
      <c r="H412" s="1">
        <v>34.4</v>
      </c>
      <c r="I412" s="1">
        <v>34.6</v>
      </c>
      <c r="J412" s="1">
        <v>35</v>
      </c>
      <c r="K412" s="1">
        <v>3.4</v>
      </c>
      <c r="L412" s="1">
        <v>13.773999999999999</v>
      </c>
      <c r="M412" s="1">
        <f t="shared" si="15"/>
        <v>119</v>
      </c>
    </row>
    <row r="413" spans="1:13">
      <c r="A413" s="1">
        <f t="shared" si="16"/>
        <v>6.8666666666666476</v>
      </c>
      <c r="B413" s="2">
        <v>45117</v>
      </c>
      <c r="C413" s="3">
        <v>0.75660879629629629</v>
      </c>
      <c r="D413" s="1">
        <v>45.9</v>
      </c>
      <c r="E413" s="1">
        <v>11.9</v>
      </c>
      <c r="F413" s="1">
        <v>350.8</v>
      </c>
      <c r="G413" s="1">
        <v>34.799999999999997</v>
      </c>
      <c r="H413" s="1">
        <v>34.4</v>
      </c>
      <c r="I413" s="1">
        <v>34.6</v>
      </c>
      <c r="J413" s="1">
        <v>35</v>
      </c>
      <c r="K413" s="1">
        <v>3.4</v>
      </c>
      <c r="L413" s="1">
        <v>13.779</v>
      </c>
      <c r="M413" s="1">
        <f t="shared" si="15"/>
        <v>119</v>
      </c>
    </row>
    <row r="414" spans="1:13">
      <c r="A414" s="1">
        <f t="shared" si="16"/>
        <v>6.8833333333333142</v>
      </c>
      <c r="B414" s="2">
        <v>45117</v>
      </c>
      <c r="C414" s="3">
        <v>0.75730324074074085</v>
      </c>
      <c r="D414" s="1">
        <v>44.2</v>
      </c>
      <c r="E414" s="1">
        <v>11.9</v>
      </c>
      <c r="F414" s="1">
        <v>351.4</v>
      </c>
      <c r="G414" s="1">
        <v>34.799999999999997</v>
      </c>
      <c r="H414" s="1">
        <v>34.4</v>
      </c>
      <c r="I414" s="1">
        <v>34.6</v>
      </c>
      <c r="J414" s="1">
        <v>35</v>
      </c>
      <c r="K414" s="1">
        <v>3.4</v>
      </c>
      <c r="L414" s="1">
        <v>13.785</v>
      </c>
      <c r="M414" s="1">
        <f t="shared" si="15"/>
        <v>119</v>
      </c>
    </row>
    <row r="415" spans="1:13">
      <c r="A415" s="1">
        <f t="shared" si="16"/>
        <v>6.8999999999999808</v>
      </c>
      <c r="B415" s="2">
        <v>45117</v>
      </c>
      <c r="C415" s="3">
        <v>0.75799768518518518</v>
      </c>
      <c r="D415" s="1">
        <v>42.5</v>
      </c>
      <c r="E415" s="1">
        <v>11.9</v>
      </c>
      <c r="F415" s="1">
        <v>351.4</v>
      </c>
      <c r="G415" s="1">
        <v>34.799999999999997</v>
      </c>
      <c r="H415" s="1">
        <v>34.4</v>
      </c>
      <c r="I415" s="1">
        <v>34.6</v>
      </c>
      <c r="J415" s="1">
        <v>35</v>
      </c>
      <c r="K415" s="1">
        <v>3.3</v>
      </c>
      <c r="L415" s="1">
        <v>13.79</v>
      </c>
      <c r="M415" s="1">
        <f t="shared" si="15"/>
        <v>115.5</v>
      </c>
    </row>
    <row r="416" spans="1:13">
      <c r="A416" s="1">
        <f t="shared" si="16"/>
        <v>6.9166666666666474</v>
      </c>
      <c r="B416" s="2">
        <v>45117</v>
      </c>
      <c r="C416" s="3">
        <v>0.75869212962962962</v>
      </c>
      <c r="D416" s="1">
        <v>40.299999999999997</v>
      </c>
      <c r="E416" s="1">
        <v>11.9</v>
      </c>
      <c r="F416" s="1">
        <v>351.4</v>
      </c>
      <c r="G416" s="1">
        <v>34.9</v>
      </c>
      <c r="H416" s="1">
        <v>34.4</v>
      </c>
      <c r="I416" s="1">
        <v>34.6</v>
      </c>
      <c r="J416" s="1">
        <v>35</v>
      </c>
      <c r="K416" s="1">
        <v>3.3</v>
      </c>
      <c r="L416" s="1">
        <v>13.795999999999999</v>
      </c>
      <c r="M416" s="1">
        <f t="shared" si="15"/>
        <v>115.5</v>
      </c>
    </row>
    <row r="417" spans="1:13">
      <c r="A417" s="1">
        <f t="shared" si="16"/>
        <v>6.933333333333314</v>
      </c>
      <c r="B417" s="2">
        <v>45117</v>
      </c>
      <c r="C417" s="3">
        <v>0.75938657407407406</v>
      </c>
      <c r="D417" s="1">
        <v>38.700000000000003</v>
      </c>
      <c r="E417" s="1">
        <v>11.4</v>
      </c>
      <c r="F417" s="1">
        <v>351.9</v>
      </c>
      <c r="G417" s="1">
        <v>34.9</v>
      </c>
      <c r="H417" s="1">
        <v>34.4</v>
      </c>
      <c r="I417" s="1">
        <v>34.700000000000003</v>
      </c>
      <c r="J417" s="1">
        <v>35</v>
      </c>
      <c r="K417" s="1">
        <v>3.3</v>
      </c>
      <c r="L417" s="1">
        <v>13.801</v>
      </c>
      <c r="M417" s="1">
        <f t="shared" si="15"/>
        <v>115.5</v>
      </c>
    </row>
    <row r="418" spans="1:13">
      <c r="A418" s="1">
        <f t="shared" si="16"/>
        <v>6.9499999999999806</v>
      </c>
      <c r="B418" s="2">
        <v>45117</v>
      </c>
      <c r="C418" s="3">
        <v>0.76008101851851861</v>
      </c>
      <c r="D418" s="1">
        <v>35.9</v>
      </c>
      <c r="E418" s="1">
        <v>11.4</v>
      </c>
      <c r="F418" s="1">
        <v>351.9</v>
      </c>
      <c r="G418" s="1">
        <v>34.9</v>
      </c>
      <c r="H418" s="1">
        <v>34.5</v>
      </c>
      <c r="I418" s="1">
        <v>34.5</v>
      </c>
      <c r="J418" s="1">
        <v>35</v>
      </c>
      <c r="K418" s="1">
        <v>3.3</v>
      </c>
      <c r="L418" s="1">
        <v>13.807</v>
      </c>
      <c r="M418" s="1">
        <f t="shared" si="15"/>
        <v>115.5</v>
      </c>
    </row>
    <row r="419" spans="1:13">
      <c r="A419" s="1">
        <f t="shared" si="16"/>
        <v>6.9666666666666472</v>
      </c>
      <c r="B419" s="2">
        <v>45117</v>
      </c>
      <c r="C419" s="3">
        <v>0.76077546296296295</v>
      </c>
      <c r="D419" s="1">
        <v>35.4</v>
      </c>
      <c r="E419" s="1">
        <v>11.4</v>
      </c>
      <c r="F419" s="1">
        <v>352.4</v>
      </c>
      <c r="G419" s="1">
        <v>34.9</v>
      </c>
      <c r="H419" s="1">
        <v>34.4</v>
      </c>
      <c r="I419" s="1">
        <v>34.6</v>
      </c>
      <c r="J419" s="1">
        <v>35</v>
      </c>
      <c r="K419" s="1">
        <v>3.3</v>
      </c>
      <c r="L419" s="1">
        <v>13.811999999999999</v>
      </c>
      <c r="M419" s="1">
        <f t="shared" si="15"/>
        <v>115.5</v>
      </c>
    </row>
    <row r="420" spans="1:13">
      <c r="A420" s="1">
        <f t="shared" si="16"/>
        <v>6.9833333333333139</v>
      </c>
      <c r="B420" s="2">
        <v>45117</v>
      </c>
      <c r="C420" s="3">
        <v>0.76146990740740739</v>
      </c>
      <c r="D420" s="1">
        <v>33.700000000000003</v>
      </c>
      <c r="E420" s="1">
        <v>11.4</v>
      </c>
      <c r="F420" s="1">
        <v>352.4</v>
      </c>
      <c r="G420" s="1">
        <v>34.9</v>
      </c>
      <c r="H420" s="1">
        <v>34.4</v>
      </c>
      <c r="I420" s="1">
        <v>34.6</v>
      </c>
      <c r="J420" s="1">
        <v>35</v>
      </c>
      <c r="K420" s="1">
        <v>3.2</v>
      </c>
      <c r="L420" s="1">
        <v>13.818</v>
      </c>
      <c r="M420" s="1">
        <f t="shared" si="15"/>
        <v>112</v>
      </c>
    </row>
    <row r="421" spans="1:13">
      <c r="A421" s="1">
        <f t="shared" si="16"/>
        <v>6.9999999999999805</v>
      </c>
      <c r="B421" s="2">
        <v>45117</v>
      </c>
      <c r="C421" s="3">
        <v>0.76216435185185183</v>
      </c>
      <c r="D421" s="1">
        <v>33.1</v>
      </c>
      <c r="E421" s="1">
        <v>11.9</v>
      </c>
      <c r="F421" s="1">
        <v>352.4</v>
      </c>
      <c r="G421" s="1">
        <v>34.9</v>
      </c>
      <c r="H421" s="1">
        <v>34.4</v>
      </c>
      <c r="I421" s="1">
        <v>34.6</v>
      </c>
      <c r="J421" s="1">
        <v>35</v>
      </c>
      <c r="K421" s="1">
        <v>3.2</v>
      </c>
      <c r="L421" s="1">
        <v>13.823</v>
      </c>
      <c r="M421" s="1">
        <f t="shared" si="15"/>
        <v>112</v>
      </c>
    </row>
    <row r="422" spans="1:13">
      <c r="A422" s="1">
        <f t="shared" si="16"/>
        <v>7.0166666666666471</v>
      </c>
      <c r="B422" s="2">
        <v>45117</v>
      </c>
      <c r="C422" s="3">
        <v>0.76285879629629638</v>
      </c>
      <c r="D422" s="1">
        <v>32</v>
      </c>
      <c r="E422" s="1">
        <v>11.9</v>
      </c>
      <c r="F422" s="1">
        <v>352.4</v>
      </c>
      <c r="G422" s="1">
        <v>34.9</v>
      </c>
      <c r="H422" s="1">
        <v>34.299999999999997</v>
      </c>
      <c r="I422" s="1">
        <v>34.6</v>
      </c>
      <c r="J422" s="1">
        <v>35</v>
      </c>
      <c r="K422" s="1">
        <v>3.2</v>
      </c>
      <c r="L422" s="1">
        <v>13.827999999999999</v>
      </c>
      <c r="M422" s="1">
        <f t="shared" si="15"/>
        <v>112</v>
      </c>
    </row>
    <row r="423" spans="1:13">
      <c r="A423" s="1">
        <f t="shared" si="16"/>
        <v>7.0333333333333137</v>
      </c>
      <c r="B423" s="2">
        <v>45117</v>
      </c>
      <c r="C423" s="3">
        <v>0.76355324074074071</v>
      </c>
      <c r="D423" s="1">
        <v>30.9</v>
      </c>
      <c r="E423" s="1">
        <v>11.4</v>
      </c>
      <c r="F423" s="1">
        <v>353</v>
      </c>
      <c r="G423" s="1">
        <v>34.9</v>
      </c>
      <c r="H423" s="1">
        <v>34.4</v>
      </c>
      <c r="I423" s="1">
        <v>34.5</v>
      </c>
      <c r="J423" s="1">
        <v>35</v>
      </c>
      <c r="K423" s="1">
        <v>3.2</v>
      </c>
      <c r="L423" s="1">
        <v>13.834</v>
      </c>
      <c r="M423" s="1">
        <f t="shared" si="15"/>
        <v>112</v>
      </c>
    </row>
    <row r="424" spans="1:13">
      <c r="A424" s="1">
        <f t="shared" si="16"/>
        <v>7.0499999999999803</v>
      </c>
      <c r="B424" s="2">
        <v>45117</v>
      </c>
      <c r="C424" s="3">
        <v>0.76424768518518515</v>
      </c>
      <c r="D424" s="1">
        <v>29.3</v>
      </c>
      <c r="E424" s="1">
        <v>11.4</v>
      </c>
      <c r="F424" s="1">
        <v>353.5</v>
      </c>
      <c r="G424" s="1">
        <v>34.799999999999997</v>
      </c>
      <c r="H424" s="1">
        <v>34.299999999999997</v>
      </c>
      <c r="I424" s="1">
        <v>34.6</v>
      </c>
      <c r="J424" s="1">
        <v>35</v>
      </c>
      <c r="K424" s="1">
        <v>3.2</v>
      </c>
      <c r="L424" s="1">
        <v>13.839</v>
      </c>
      <c r="M424" s="1">
        <f t="shared" si="15"/>
        <v>112</v>
      </c>
    </row>
    <row r="425" spans="1:13">
      <c r="A425" s="1">
        <f t="shared" si="16"/>
        <v>7.0666666666666469</v>
      </c>
      <c r="B425" s="2">
        <v>45117</v>
      </c>
      <c r="C425" s="3">
        <v>0.7649421296296296</v>
      </c>
      <c r="D425" s="1">
        <v>28.2</v>
      </c>
      <c r="E425" s="1">
        <v>11.4</v>
      </c>
      <c r="F425" s="1">
        <v>353</v>
      </c>
      <c r="G425" s="1">
        <v>34.799999999999997</v>
      </c>
      <c r="H425" s="1">
        <v>34.299999999999997</v>
      </c>
      <c r="I425" s="1">
        <v>34.5</v>
      </c>
      <c r="J425" s="1">
        <v>35</v>
      </c>
      <c r="K425" s="1">
        <v>3.2</v>
      </c>
      <c r="L425" s="1">
        <v>13.843999999999999</v>
      </c>
      <c r="M425" s="1">
        <f t="shared" si="15"/>
        <v>112</v>
      </c>
    </row>
    <row r="426" spans="1:13">
      <c r="A426" s="1">
        <f t="shared" si="16"/>
        <v>7.0833333333333135</v>
      </c>
      <c r="B426" s="2">
        <v>45117</v>
      </c>
      <c r="C426" s="3">
        <v>0.76563657407407415</v>
      </c>
      <c r="D426" s="1">
        <v>26.5</v>
      </c>
      <c r="E426" s="1">
        <v>11.9</v>
      </c>
      <c r="F426" s="1">
        <v>353.5</v>
      </c>
      <c r="G426" s="1">
        <v>34.799999999999997</v>
      </c>
      <c r="H426" s="1">
        <v>34.299999999999997</v>
      </c>
      <c r="I426" s="1">
        <v>34.6</v>
      </c>
      <c r="J426" s="1">
        <v>35</v>
      </c>
      <c r="K426" s="1">
        <v>3.1</v>
      </c>
      <c r="L426" s="1">
        <v>13.85</v>
      </c>
      <c r="M426" s="1">
        <f t="shared" si="15"/>
        <v>108.5</v>
      </c>
    </row>
    <row r="427" spans="1:13">
      <c r="A427" s="1">
        <f t="shared" si="16"/>
        <v>7.0999999999999801</v>
      </c>
      <c r="B427" s="2">
        <v>45117</v>
      </c>
      <c r="C427" s="3">
        <v>0.76633101851851848</v>
      </c>
      <c r="D427" s="1">
        <v>24.9</v>
      </c>
      <c r="E427" s="1">
        <v>11.4</v>
      </c>
      <c r="F427" s="1">
        <v>353.5</v>
      </c>
      <c r="G427" s="1">
        <v>34.9</v>
      </c>
      <c r="H427" s="1">
        <v>34.299999999999997</v>
      </c>
      <c r="I427" s="1">
        <v>34.5</v>
      </c>
      <c r="J427" s="1">
        <v>35</v>
      </c>
      <c r="K427" s="1">
        <v>3.1</v>
      </c>
      <c r="L427" s="1">
        <v>13.855</v>
      </c>
      <c r="M427" s="1">
        <f t="shared" si="15"/>
        <v>108.5</v>
      </c>
    </row>
    <row r="428" spans="1:13">
      <c r="A428" s="1">
        <f t="shared" si="16"/>
        <v>7.1166666666666467</v>
      </c>
      <c r="B428" s="2">
        <v>45117</v>
      </c>
      <c r="C428" s="3">
        <v>0.76702546296296292</v>
      </c>
      <c r="D428" s="1">
        <v>23.2</v>
      </c>
      <c r="E428" s="1">
        <v>11.9</v>
      </c>
      <c r="F428" s="1">
        <v>354.1</v>
      </c>
      <c r="G428" s="1">
        <v>34.799999999999997</v>
      </c>
      <c r="H428" s="1">
        <v>34.200000000000003</v>
      </c>
      <c r="I428" s="1">
        <v>34.6</v>
      </c>
      <c r="J428" s="1">
        <v>35</v>
      </c>
      <c r="K428" s="1">
        <v>3.1</v>
      </c>
      <c r="L428" s="1">
        <v>13.86</v>
      </c>
      <c r="M428" s="1">
        <f t="shared" si="15"/>
        <v>108.5</v>
      </c>
    </row>
    <row r="429" spans="1:13">
      <c r="A429" s="1">
        <f t="shared" si="16"/>
        <v>7.1333333333333133</v>
      </c>
      <c r="B429" s="2">
        <v>45117</v>
      </c>
      <c r="C429" s="3">
        <v>0.76771990740740748</v>
      </c>
      <c r="D429" s="1">
        <v>21.5</v>
      </c>
      <c r="E429" s="1">
        <v>11.9</v>
      </c>
      <c r="F429" s="1">
        <v>354.1</v>
      </c>
      <c r="G429" s="1">
        <v>34.700000000000003</v>
      </c>
      <c r="H429" s="1">
        <v>34.299999999999997</v>
      </c>
      <c r="I429" s="1">
        <v>34.5</v>
      </c>
      <c r="J429" s="1">
        <v>35</v>
      </c>
      <c r="K429" s="1">
        <v>2.4</v>
      </c>
      <c r="L429" s="1">
        <v>13.865</v>
      </c>
      <c r="M429" s="1">
        <f t="shared" si="15"/>
        <v>84</v>
      </c>
    </row>
    <row r="430" spans="1:13">
      <c r="A430" s="1">
        <f t="shared" si="16"/>
        <v>7.1499999999999799</v>
      </c>
      <c r="B430" s="2">
        <v>45117</v>
      </c>
      <c r="C430" s="3">
        <v>0.76841435185185192</v>
      </c>
      <c r="D430" s="1">
        <v>19.899999999999999</v>
      </c>
      <c r="E430" s="1">
        <v>11.9</v>
      </c>
      <c r="F430" s="1">
        <v>354.1</v>
      </c>
      <c r="G430" s="1">
        <v>34.799999999999997</v>
      </c>
      <c r="H430" s="1">
        <v>34.1</v>
      </c>
      <c r="I430" s="1">
        <v>34.5</v>
      </c>
      <c r="J430" s="1">
        <v>35</v>
      </c>
      <c r="K430" s="1">
        <v>2.7</v>
      </c>
      <c r="L430" s="1">
        <v>13.869</v>
      </c>
      <c r="M430" s="1">
        <f t="shared" si="15"/>
        <v>94.5</v>
      </c>
    </row>
    <row r="431" spans="1:13">
      <c r="A431" s="1">
        <f t="shared" si="16"/>
        <v>7.1666666666666465</v>
      </c>
      <c r="B431" s="2">
        <v>45117</v>
      </c>
      <c r="C431" s="3">
        <v>0.76910879629629625</v>
      </c>
      <c r="D431" s="1">
        <v>18.8</v>
      </c>
      <c r="E431" s="1">
        <v>11.9</v>
      </c>
      <c r="F431" s="1">
        <v>354.1</v>
      </c>
      <c r="G431" s="1">
        <v>34.6</v>
      </c>
      <c r="H431" s="1">
        <v>34.1</v>
      </c>
      <c r="I431" s="1">
        <v>34.4</v>
      </c>
      <c r="J431" s="1">
        <v>35</v>
      </c>
      <c r="K431" s="1">
        <v>2.8</v>
      </c>
      <c r="L431" s="1">
        <v>13.874000000000001</v>
      </c>
      <c r="M431" s="1">
        <f t="shared" si="15"/>
        <v>98</v>
      </c>
    </row>
    <row r="432" spans="1:13">
      <c r="A432" s="1">
        <f t="shared" si="16"/>
        <v>7.1833333333333131</v>
      </c>
      <c r="B432" s="2">
        <v>45117</v>
      </c>
      <c r="C432" s="3">
        <v>0.76980324074074069</v>
      </c>
      <c r="D432" s="1">
        <v>17.100000000000001</v>
      </c>
      <c r="E432" s="1">
        <v>11.4</v>
      </c>
      <c r="F432" s="1">
        <v>354.1</v>
      </c>
      <c r="G432" s="1">
        <v>34.6</v>
      </c>
      <c r="H432" s="1">
        <v>34.1</v>
      </c>
      <c r="I432" s="1">
        <v>34.299999999999997</v>
      </c>
      <c r="J432" s="1">
        <v>35</v>
      </c>
      <c r="K432" s="1">
        <v>2.7</v>
      </c>
      <c r="L432" s="1">
        <v>13.878</v>
      </c>
      <c r="M432" s="1">
        <f t="shared" si="15"/>
        <v>94.5</v>
      </c>
    </row>
    <row r="433" spans="1:13">
      <c r="A433" s="1">
        <f t="shared" si="16"/>
        <v>7.1999999999999797</v>
      </c>
      <c r="B433" s="2">
        <v>45117</v>
      </c>
      <c r="C433" s="3">
        <v>0.77049768518518524</v>
      </c>
      <c r="D433" s="1">
        <v>15.5</v>
      </c>
      <c r="E433" s="1">
        <v>11.9</v>
      </c>
      <c r="F433" s="1">
        <v>354.6</v>
      </c>
      <c r="G433" s="1">
        <v>34.6</v>
      </c>
      <c r="H433" s="1">
        <v>34</v>
      </c>
      <c r="I433" s="1">
        <v>34.299999999999997</v>
      </c>
      <c r="J433" s="1">
        <v>35</v>
      </c>
      <c r="K433" s="1">
        <v>2.7</v>
      </c>
      <c r="L433" s="1">
        <v>13.882999999999999</v>
      </c>
      <c r="M433" s="1">
        <f t="shared" si="15"/>
        <v>94.5</v>
      </c>
    </row>
    <row r="434" spans="1:13">
      <c r="A434" s="1">
        <f t="shared" si="16"/>
        <v>7.2166666666666464</v>
      </c>
      <c r="B434" s="2">
        <v>45117</v>
      </c>
      <c r="C434" s="3">
        <v>0.77119212962962969</v>
      </c>
      <c r="D434" s="1">
        <v>13.8</v>
      </c>
      <c r="E434" s="1">
        <v>11.9</v>
      </c>
      <c r="F434" s="1">
        <v>354.6</v>
      </c>
      <c r="G434" s="1">
        <v>34.5</v>
      </c>
      <c r="H434" s="1">
        <v>34</v>
      </c>
      <c r="I434" s="1">
        <v>34.200000000000003</v>
      </c>
      <c r="J434" s="1">
        <v>35</v>
      </c>
      <c r="K434" s="1">
        <v>2.6</v>
      </c>
      <c r="L434" s="1">
        <v>13.887</v>
      </c>
      <c r="M434" s="1">
        <f t="shared" si="15"/>
        <v>91</v>
      </c>
    </row>
    <row r="435" spans="1:13">
      <c r="A435" s="1">
        <f t="shared" si="16"/>
        <v>7.233333333333313</v>
      </c>
      <c r="B435" s="2">
        <v>45117</v>
      </c>
      <c r="C435" s="3">
        <v>0.77188657407407402</v>
      </c>
      <c r="D435" s="1">
        <v>12.2</v>
      </c>
      <c r="E435" s="1">
        <v>11.9</v>
      </c>
      <c r="F435" s="1">
        <v>354.1</v>
      </c>
      <c r="G435" s="1">
        <v>34.5</v>
      </c>
      <c r="H435" s="1">
        <v>34</v>
      </c>
      <c r="I435" s="1">
        <v>34.200000000000003</v>
      </c>
      <c r="J435" s="1">
        <v>35</v>
      </c>
      <c r="K435" s="1">
        <v>2.4</v>
      </c>
      <c r="L435" s="1">
        <v>13.891</v>
      </c>
      <c r="M435" s="1">
        <f t="shared" si="15"/>
        <v>84</v>
      </c>
    </row>
    <row r="436" spans="1:13">
      <c r="A436" s="1">
        <f t="shared" si="16"/>
        <v>7.2499999999999796</v>
      </c>
      <c r="B436" s="2">
        <v>45117</v>
      </c>
      <c r="C436" s="3">
        <v>0.77258101851851846</v>
      </c>
      <c r="D436" s="1">
        <v>10.5</v>
      </c>
      <c r="E436" s="1">
        <v>11.4</v>
      </c>
      <c r="F436" s="1">
        <v>354.1</v>
      </c>
      <c r="G436" s="1">
        <v>34.4</v>
      </c>
      <c r="H436" s="1">
        <v>33.799999999999997</v>
      </c>
      <c r="I436" s="1">
        <v>34.200000000000003</v>
      </c>
      <c r="J436" s="1">
        <v>35</v>
      </c>
      <c r="K436" s="1">
        <v>2.2999999999999998</v>
      </c>
      <c r="L436" s="1">
        <v>13.895</v>
      </c>
      <c r="M436" s="1">
        <f t="shared" si="15"/>
        <v>80.5</v>
      </c>
    </row>
    <row r="437" spans="1:13">
      <c r="A437" s="1">
        <f t="shared" si="16"/>
        <v>7.2666666666666462</v>
      </c>
      <c r="B437" s="2">
        <v>45117</v>
      </c>
      <c r="C437" s="3">
        <v>0.77327546296296301</v>
      </c>
      <c r="D437" s="1">
        <v>9.4</v>
      </c>
      <c r="E437" s="1">
        <v>11.9</v>
      </c>
      <c r="F437" s="1">
        <v>354.1</v>
      </c>
      <c r="G437" s="1">
        <v>34.299999999999997</v>
      </c>
      <c r="H437" s="1">
        <v>33.700000000000003</v>
      </c>
      <c r="I437" s="1">
        <v>34.200000000000003</v>
      </c>
      <c r="J437" s="1">
        <v>35</v>
      </c>
      <c r="K437" s="1">
        <v>2.1</v>
      </c>
      <c r="L437" s="1">
        <v>13.898999999999999</v>
      </c>
      <c r="M437" s="1">
        <f t="shared" si="15"/>
        <v>73.5</v>
      </c>
    </row>
    <row r="438" spans="1:13">
      <c r="A438" s="1">
        <f t="shared" si="16"/>
        <v>7.2833333333333128</v>
      </c>
      <c r="B438" s="2">
        <v>45117</v>
      </c>
      <c r="C438" s="3">
        <v>0.77396990740740745</v>
      </c>
      <c r="D438" s="1">
        <v>7.7</v>
      </c>
      <c r="E438" s="1">
        <v>11.4</v>
      </c>
      <c r="F438" s="1">
        <v>354.1</v>
      </c>
      <c r="G438" s="1">
        <v>34.200000000000003</v>
      </c>
      <c r="H438" s="1">
        <v>33.700000000000003</v>
      </c>
      <c r="I438" s="1">
        <v>34.1</v>
      </c>
      <c r="J438" s="1">
        <v>35</v>
      </c>
      <c r="K438" s="1">
        <v>1.9</v>
      </c>
      <c r="L438" s="1">
        <v>13.901999999999999</v>
      </c>
      <c r="M438" s="1">
        <f t="shared" si="15"/>
        <v>66.5</v>
      </c>
    </row>
    <row r="439" spans="1:13">
      <c r="A439" s="1">
        <f t="shared" si="16"/>
        <v>7.2999999999999794</v>
      </c>
      <c r="B439" s="2">
        <v>45117</v>
      </c>
      <c r="C439" s="3">
        <v>0.77466435185185178</v>
      </c>
      <c r="D439" s="1">
        <v>7.2</v>
      </c>
      <c r="E439" s="1">
        <v>11.9</v>
      </c>
      <c r="F439" s="1">
        <v>353.5</v>
      </c>
      <c r="G439" s="1">
        <v>34.200000000000003</v>
      </c>
      <c r="H439" s="1">
        <v>33.5</v>
      </c>
      <c r="I439" s="1">
        <v>34</v>
      </c>
      <c r="J439" s="1">
        <v>35</v>
      </c>
      <c r="K439" s="1">
        <v>1.2</v>
      </c>
      <c r="L439" s="1">
        <v>13.904999999999999</v>
      </c>
      <c r="M439" s="1">
        <f t="shared" si="15"/>
        <v>42</v>
      </c>
    </row>
    <row r="440" spans="1:13">
      <c r="A440" s="1">
        <f t="shared" si="16"/>
        <v>7.316666666666646</v>
      </c>
      <c r="B440" s="2">
        <v>45117</v>
      </c>
      <c r="C440" s="3">
        <v>0.77535879629629623</v>
      </c>
      <c r="D440" s="1">
        <v>6.6</v>
      </c>
      <c r="E440" s="1">
        <v>11.4</v>
      </c>
      <c r="F440" s="1">
        <v>354.1</v>
      </c>
      <c r="G440" s="1">
        <v>34</v>
      </c>
      <c r="H440" s="1">
        <v>33.4</v>
      </c>
      <c r="I440" s="1">
        <v>33.9</v>
      </c>
      <c r="J440" s="1">
        <v>35</v>
      </c>
      <c r="K440" s="1">
        <v>1.2</v>
      </c>
      <c r="L440" s="1">
        <v>13.907</v>
      </c>
      <c r="M440" s="1">
        <f t="shared" si="15"/>
        <v>42</v>
      </c>
    </row>
    <row r="441" spans="1:13">
      <c r="A441" s="1">
        <f t="shared" si="16"/>
        <v>7.3333333333333126</v>
      </c>
      <c r="B441" s="2">
        <v>45117</v>
      </c>
      <c r="C441" s="3">
        <v>0.77605324074074078</v>
      </c>
      <c r="D441" s="1">
        <v>5.5</v>
      </c>
      <c r="E441" s="1">
        <v>11.9</v>
      </c>
      <c r="F441" s="1">
        <v>354.1</v>
      </c>
      <c r="G441" s="1">
        <v>33.799999999999997</v>
      </c>
      <c r="H441" s="1">
        <v>33.299999999999997</v>
      </c>
      <c r="I441" s="1">
        <v>33.799999999999997</v>
      </c>
      <c r="J441" s="1">
        <v>35</v>
      </c>
      <c r="K441" s="1">
        <v>1.2</v>
      </c>
      <c r="L441" s="1">
        <v>13.909000000000001</v>
      </c>
      <c r="M441" s="1">
        <f t="shared" si="15"/>
        <v>42</v>
      </c>
    </row>
    <row r="442" spans="1:13">
      <c r="A442" s="1">
        <f t="shared" si="16"/>
        <v>7.3499999999999792</v>
      </c>
      <c r="B442" s="2">
        <v>45117</v>
      </c>
      <c r="C442" s="3">
        <v>0.77674768518518522</v>
      </c>
      <c r="D442" s="1">
        <v>5.5</v>
      </c>
      <c r="E442" s="1">
        <v>11.9</v>
      </c>
      <c r="F442" s="1">
        <v>353.5</v>
      </c>
      <c r="G442" s="1">
        <v>33.4</v>
      </c>
      <c r="H442" s="1">
        <v>33.1</v>
      </c>
      <c r="I442" s="1">
        <v>33.6</v>
      </c>
      <c r="J442" s="1">
        <v>35</v>
      </c>
      <c r="K442" s="1">
        <v>1.1000000000000001</v>
      </c>
      <c r="L442" s="1">
        <v>13.911</v>
      </c>
      <c r="M442" s="1">
        <f t="shared" si="15"/>
        <v>38.5</v>
      </c>
    </row>
    <row r="443" spans="1:13">
      <c r="A443" s="1">
        <f t="shared" si="16"/>
        <v>7.3666666666666458</v>
      </c>
      <c r="B443" s="2">
        <v>45117</v>
      </c>
      <c r="C443" s="3">
        <v>0.77744212962962955</v>
      </c>
      <c r="D443" s="1">
        <v>5</v>
      </c>
      <c r="E443" s="1">
        <v>11.9</v>
      </c>
      <c r="F443" s="1">
        <v>353.5</v>
      </c>
      <c r="G443" s="1">
        <v>33.299999999999997</v>
      </c>
      <c r="H443" s="1">
        <v>33</v>
      </c>
      <c r="I443" s="1">
        <v>33.5</v>
      </c>
      <c r="J443" s="1">
        <v>35</v>
      </c>
      <c r="K443" s="1">
        <v>1</v>
      </c>
      <c r="L443" s="1">
        <v>13.913</v>
      </c>
      <c r="M443" s="1">
        <f t="shared" si="15"/>
        <v>35</v>
      </c>
    </row>
    <row r="444" spans="1:13">
      <c r="A444" s="1">
        <f t="shared" si="16"/>
        <v>7.3833333333333124</v>
      </c>
      <c r="B444" s="2">
        <v>45117</v>
      </c>
      <c r="C444" s="3">
        <v>0.77813657407407411</v>
      </c>
      <c r="D444" s="1">
        <v>4.4000000000000004</v>
      </c>
      <c r="E444" s="1">
        <v>11.4</v>
      </c>
      <c r="F444" s="1">
        <v>353.5</v>
      </c>
      <c r="G444" s="1">
        <v>33.200000000000003</v>
      </c>
      <c r="H444" s="1">
        <v>32.799999999999997</v>
      </c>
      <c r="I444" s="1">
        <v>33.299999999999997</v>
      </c>
      <c r="J444" s="1">
        <v>35</v>
      </c>
      <c r="K444" s="1">
        <v>1</v>
      </c>
      <c r="L444" s="1">
        <v>13.914</v>
      </c>
      <c r="M444" s="1">
        <f t="shared" si="15"/>
        <v>35</v>
      </c>
    </row>
    <row r="445" spans="1:13">
      <c r="A445" s="1">
        <f t="shared" si="16"/>
        <v>7.399999999999979</v>
      </c>
      <c r="B445" s="2">
        <v>45117</v>
      </c>
      <c r="C445" s="3">
        <v>0.77883101851851855</v>
      </c>
      <c r="D445" s="1">
        <v>3.9</v>
      </c>
      <c r="E445" s="1">
        <v>11.9</v>
      </c>
      <c r="F445" s="1">
        <v>353.5</v>
      </c>
      <c r="G445" s="1">
        <v>33</v>
      </c>
      <c r="H445" s="1">
        <v>32.6</v>
      </c>
      <c r="I445" s="1">
        <v>33.299999999999997</v>
      </c>
      <c r="J445" s="1">
        <v>35</v>
      </c>
      <c r="K445" s="1">
        <v>0.9</v>
      </c>
      <c r="L445" s="1">
        <v>13.916</v>
      </c>
      <c r="M445" s="1">
        <f t="shared" si="15"/>
        <v>31.5</v>
      </c>
    </row>
    <row r="446" spans="1:13">
      <c r="A446" s="1">
        <f t="shared" si="16"/>
        <v>7.4166666666666456</v>
      </c>
      <c r="B446" s="2">
        <v>45117</v>
      </c>
      <c r="C446" s="3">
        <v>0.77952546296296299</v>
      </c>
      <c r="D446" s="1">
        <v>3.9</v>
      </c>
      <c r="E446" s="1">
        <v>11.9</v>
      </c>
      <c r="F446" s="1">
        <v>353.5</v>
      </c>
      <c r="G446" s="1">
        <v>32.799999999999997</v>
      </c>
      <c r="H446" s="1">
        <v>32.5</v>
      </c>
      <c r="I446" s="1">
        <v>33.1</v>
      </c>
      <c r="J446" s="1">
        <v>35</v>
      </c>
      <c r="K446" s="1">
        <v>0.9</v>
      </c>
      <c r="L446" s="1">
        <v>13.917999999999999</v>
      </c>
      <c r="M446" s="1">
        <f t="shared" si="15"/>
        <v>31.5</v>
      </c>
    </row>
    <row r="447" spans="1:13">
      <c r="A447" s="1">
        <f t="shared" si="16"/>
        <v>7.4333333333333123</v>
      </c>
      <c r="B447" s="2">
        <v>45117</v>
      </c>
      <c r="C447" s="3">
        <v>0.78021990740740732</v>
      </c>
      <c r="D447" s="1">
        <v>3.9</v>
      </c>
      <c r="E447" s="1">
        <v>11.9</v>
      </c>
      <c r="F447" s="1">
        <v>353.5</v>
      </c>
      <c r="G447" s="1">
        <v>32.700000000000003</v>
      </c>
      <c r="H447" s="1">
        <v>32.4</v>
      </c>
      <c r="I447" s="1">
        <v>32.9</v>
      </c>
      <c r="J447" s="1">
        <v>35</v>
      </c>
      <c r="K447" s="1">
        <v>0.9</v>
      </c>
      <c r="L447" s="1">
        <v>13.919</v>
      </c>
      <c r="M447" s="1">
        <f t="shared" si="15"/>
        <v>31.5</v>
      </c>
    </row>
    <row r="448" spans="1:13">
      <c r="A448" s="1">
        <f t="shared" si="16"/>
        <v>7.4499999999999789</v>
      </c>
      <c r="B448" s="2">
        <v>45117</v>
      </c>
      <c r="C448" s="3">
        <v>0.78091435185185187</v>
      </c>
      <c r="D448" s="1">
        <v>3.9</v>
      </c>
      <c r="E448" s="1">
        <v>11.9</v>
      </c>
      <c r="F448" s="1">
        <v>353.5</v>
      </c>
      <c r="G448" s="1">
        <v>32.6</v>
      </c>
      <c r="H448" s="1">
        <v>32.4</v>
      </c>
      <c r="I448" s="1">
        <v>32.799999999999997</v>
      </c>
      <c r="J448" s="1">
        <v>35</v>
      </c>
      <c r="K448" s="1">
        <v>0.8</v>
      </c>
      <c r="L448" s="1">
        <v>13.92</v>
      </c>
      <c r="M448" s="1">
        <f t="shared" si="15"/>
        <v>28</v>
      </c>
    </row>
    <row r="449" spans="1:13">
      <c r="A449" s="1">
        <f t="shared" si="16"/>
        <v>7.4666666666666455</v>
      </c>
      <c r="B449" s="2">
        <v>45117</v>
      </c>
      <c r="C449" s="3">
        <v>0.78160879629629632</v>
      </c>
      <c r="D449" s="1">
        <v>3.3</v>
      </c>
      <c r="E449" s="1">
        <v>11.4</v>
      </c>
      <c r="F449" s="1">
        <v>353</v>
      </c>
      <c r="G449" s="1">
        <v>32.5</v>
      </c>
      <c r="H449" s="1">
        <v>32.200000000000003</v>
      </c>
      <c r="I449" s="1">
        <v>32.700000000000003</v>
      </c>
      <c r="J449" s="1">
        <v>35</v>
      </c>
      <c r="K449" s="1">
        <v>0.9</v>
      </c>
      <c r="L449" s="1">
        <v>13.922000000000001</v>
      </c>
      <c r="M449" s="1">
        <f t="shared" si="15"/>
        <v>31.5</v>
      </c>
    </row>
    <row r="450" spans="1:13">
      <c r="A450" s="1">
        <f t="shared" si="16"/>
        <v>7.4833333333333121</v>
      </c>
      <c r="B450" s="2">
        <v>45117</v>
      </c>
      <c r="C450" s="3">
        <v>0.78230324074074076</v>
      </c>
      <c r="D450" s="1">
        <v>3.3</v>
      </c>
      <c r="E450" s="1">
        <v>11.4</v>
      </c>
      <c r="F450" s="1">
        <v>353.5</v>
      </c>
      <c r="G450" s="1">
        <v>32.299999999999997</v>
      </c>
      <c r="H450" s="1">
        <v>32</v>
      </c>
      <c r="I450" s="1">
        <v>32.5</v>
      </c>
      <c r="J450" s="1">
        <v>35</v>
      </c>
      <c r="K450" s="1">
        <v>0.8</v>
      </c>
      <c r="L450" s="1">
        <v>13.923</v>
      </c>
      <c r="M450" s="1">
        <f t="shared" si="15"/>
        <v>28</v>
      </c>
    </row>
    <row r="451" spans="1:13">
      <c r="A451" s="1">
        <f t="shared" si="16"/>
        <v>7.4999999999999787</v>
      </c>
      <c r="B451" s="2">
        <v>45117</v>
      </c>
      <c r="C451" s="3">
        <v>0.78299768518518509</v>
      </c>
      <c r="D451" s="1">
        <v>3.3</v>
      </c>
      <c r="E451" s="1">
        <v>11.9</v>
      </c>
      <c r="F451" s="1">
        <v>353.5</v>
      </c>
      <c r="G451" s="1">
        <v>32.299999999999997</v>
      </c>
      <c r="H451" s="1">
        <v>31.9</v>
      </c>
      <c r="I451" s="1">
        <v>32.299999999999997</v>
      </c>
      <c r="J451" s="1">
        <v>35</v>
      </c>
      <c r="K451" s="1">
        <v>0.8</v>
      </c>
      <c r="L451" s="1">
        <v>13.923999999999999</v>
      </c>
      <c r="M451" s="1">
        <f t="shared" ref="M451:M514" si="17">J451*K451</f>
        <v>28</v>
      </c>
    </row>
    <row r="452" spans="1:13">
      <c r="A452" s="1">
        <f t="shared" si="16"/>
        <v>7.5166666666666453</v>
      </c>
      <c r="B452" s="2">
        <v>45117</v>
      </c>
      <c r="C452" s="3">
        <v>0.78369212962962964</v>
      </c>
      <c r="D452" s="1">
        <v>2.8</v>
      </c>
      <c r="E452" s="1">
        <v>11.9</v>
      </c>
      <c r="F452" s="1">
        <v>353</v>
      </c>
      <c r="G452" s="1">
        <v>32</v>
      </c>
      <c r="H452" s="1">
        <v>31.6</v>
      </c>
      <c r="I452" s="1">
        <v>32.299999999999997</v>
      </c>
      <c r="J452" s="1">
        <v>35</v>
      </c>
      <c r="K452" s="1">
        <v>0.8</v>
      </c>
      <c r="L452" s="1">
        <v>13.926</v>
      </c>
      <c r="M452" s="1">
        <f t="shared" si="17"/>
        <v>28</v>
      </c>
    </row>
    <row r="453" spans="1:13">
      <c r="A453" s="1">
        <f t="shared" si="16"/>
        <v>7.5333333333333119</v>
      </c>
      <c r="B453" s="2">
        <v>45117</v>
      </c>
      <c r="C453" s="3">
        <v>0.78438657407407408</v>
      </c>
      <c r="D453" s="1">
        <v>2.8</v>
      </c>
      <c r="E453" s="1">
        <v>11.9</v>
      </c>
      <c r="F453" s="1">
        <v>353</v>
      </c>
      <c r="G453" s="1">
        <v>32</v>
      </c>
      <c r="H453" s="1">
        <v>31.5</v>
      </c>
      <c r="I453" s="1">
        <v>32.200000000000003</v>
      </c>
      <c r="J453" s="1">
        <v>35</v>
      </c>
      <c r="K453" s="1">
        <v>0.8</v>
      </c>
      <c r="L453" s="1">
        <v>13.927</v>
      </c>
      <c r="M453" s="1">
        <f t="shared" si="17"/>
        <v>28</v>
      </c>
    </row>
    <row r="454" spans="1:13">
      <c r="A454" s="1">
        <f t="shared" ref="A454:A517" si="18">A453+60/3600</f>
        <v>7.5499999999999785</v>
      </c>
      <c r="B454" s="2">
        <v>45117</v>
      </c>
      <c r="C454" s="3">
        <v>0.78508101851851853</v>
      </c>
      <c r="D454" s="1">
        <v>2.8</v>
      </c>
      <c r="E454" s="1">
        <v>11.9</v>
      </c>
      <c r="F454" s="1">
        <v>353</v>
      </c>
      <c r="G454" s="1">
        <v>31.9</v>
      </c>
      <c r="H454" s="1">
        <v>31.5</v>
      </c>
      <c r="I454" s="1">
        <v>32</v>
      </c>
      <c r="J454" s="1">
        <v>35</v>
      </c>
      <c r="K454" s="1">
        <v>0.8</v>
      </c>
      <c r="L454" s="1">
        <v>13.928000000000001</v>
      </c>
      <c r="M454" s="1">
        <f t="shared" si="17"/>
        <v>28</v>
      </c>
    </row>
    <row r="455" spans="1:13">
      <c r="A455" s="1">
        <f t="shared" si="18"/>
        <v>7.5666666666666451</v>
      </c>
      <c r="B455" s="2">
        <v>45117</v>
      </c>
      <c r="C455" s="3">
        <v>0.78577546296296286</v>
      </c>
      <c r="D455" s="1">
        <v>2.8</v>
      </c>
      <c r="E455" s="1">
        <v>11.4</v>
      </c>
      <c r="F455" s="1">
        <v>353</v>
      </c>
      <c r="G455" s="1">
        <v>31.7</v>
      </c>
      <c r="H455" s="1">
        <v>31.4</v>
      </c>
      <c r="I455" s="1">
        <v>31.9</v>
      </c>
      <c r="J455" s="1">
        <v>35</v>
      </c>
      <c r="K455" s="1">
        <v>0.7</v>
      </c>
      <c r="L455" s="1">
        <v>13.929</v>
      </c>
      <c r="M455" s="1">
        <f t="shared" si="17"/>
        <v>24.5</v>
      </c>
    </row>
    <row r="456" spans="1:13">
      <c r="A456" s="1">
        <f t="shared" si="18"/>
        <v>7.5833333333333117</v>
      </c>
      <c r="B456" s="2">
        <v>45117</v>
      </c>
      <c r="C456" s="3">
        <v>0.78646990740740741</v>
      </c>
      <c r="D456" s="1">
        <v>2.8</v>
      </c>
      <c r="E456" s="1">
        <v>11.9</v>
      </c>
      <c r="F456" s="1">
        <v>352.4</v>
      </c>
      <c r="G456" s="1">
        <v>31.7</v>
      </c>
      <c r="H456" s="1">
        <v>31.3</v>
      </c>
      <c r="I456" s="1">
        <v>31.8</v>
      </c>
      <c r="J456" s="1">
        <v>35</v>
      </c>
      <c r="K456" s="1">
        <v>0.7</v>
      </c>
      <c r="L456" s="1">
        <v>13.930999999999999</v>
      </c>
      <c r="M456" s="1">
        <f t="shared" si="17"/>
        <v>24.5</v>
      </c>
    </row>
    <row r="457" spans="1:13">
      <c r="A457" s="1">
        <f t="shared" si="18"/>
        <v>7.5999999999999783</v>
      </c>
      <c r="B457" s="2">
        <v>45117</v>
      </c>
      <c r="C457" s="3">
        <v>0.78716435185185185</v>
      </c>
      <c r="D457" s="1">
        <v>3.3</v>
      </c>
      <c r="E457" s="1">
        <v>11.4</v>
      </c>
      <c r="F457" s="1">
        <v>353</v>
      </c>
      <c r="G457" s="1">
        <v>31.5</v>
      </c>
      <c r="H457" s="1">
        <v>31.1</v>
      </c>
      <c r="I457" s="1">
        <v>31.5</v>
      </c>
      <c r="J457" s="1">
        <v>35</v>
      </c>
      <c r="K457" s="1">
        <v>0.7</v>
      </c>
      <c r="L457" s="1">
        <v>13.932</v>
      </c>
      <c r="M457" s="1">
        <f t="shared" si="17"/>
        <v>24.5</v>
      </c>
    </row>
    <row r="458" spans="1:13">
      <c r="A458" s="1">
        <f t="shared" si="18"/>
        <v>7.6166666666666449</v>
      </c>
      <c r="B458" s="2">
        <v>45117</v>
      </c>
      <c r="C458" s="3">
        <v>0.78785879629629629</v>
      </c>
      <c r="D458" s="1">
        <v>3.3</v>
      </c>
      <c r="E458" s="1">
        <v>11.4</v>
      </c>
      <c r="F458" s="1">
        <v>353</v>
      </c>
      <c r="G458" s="1">
        <v>31.5</v>
      </c>
      <c r="H458" s="1">
        <v>31.1</v>
      </c>
      <c r="I458" s="1">
        <v>31.5</v>
      </c>
      <c r="J458" s="1">
        <v>35</v>
      </c>
      <c r="K458" s="1">
        <v>0.7</v>
      </c>
      <c r="L458" s="1">
        <v>13.933</v>
      </c>
      <c r="M458" s="1">
        <f t="shared" si="17"/>
        <v>24.5</v>
      </c>
    </row>
    <row r="459" spans="1:13">
      <c r="A459" s="1">
        <f t="shared" si="18"/>
        <v>7.6333333333333115</v>
      </c>
      <c r="B459" s="2">
        <v>45117</v>
      </c>
      <c r="C459" s="3">
        <v>0.78855324074074085</v>
      </c>
      <c r="D459" s="1">
        <v>2.8</v>
      </c>
      <c r="E459" s="1">
        <v>11.9</v>
      </c>
      <c r="F459" s="1">
        <v>352.4</v>
      </c>
      <c r="G459" s="1">
        <v>31.3</v>
      </c>
      <c r="H459" s="1">
        <v>30.9</v>
      </c>
      <c r="I459" s="1">
        <v>31.5</v>
      </c>
      <c r="J459" s="1">
        <v>35</v>
      </c>
      <c r="K459" s="1">
        <v>0.7</v>
      </c>
      <c r="L459" s="1">
        <v>13.933999999999999</v>
      </c>
      <c r="M459" s="1">
        <f t="shared" si="17"/>
        <v>24.5</v>
      </c>
    </row>
    <row r="460" spans="1:13">
      <c r="A460" s="1">
        <f t="shared" si="18"/>
        <v>7.6499999999999782</v>
      </c>
      <c r="B460" s="2">
        <v>45117</v>
      </c>
      <c r="C460" s="3">
        <v>0.78925925925925933</v>
      </c>
      <c r="D460" s="1">
        <v>3.3</v>
      </c>
      <c r="E460" s="1">
        <v>11.4</v>
      </c>
      <c r="F460" s="1">
        <v>352.4</v>
      </c>
      <c r="G460" s="1">
        <v>31.2</v>
      </c>
      <c r="H460" s="1">
        <v>30.9</v>
      </c>
      <c r="I460" s="1">
        <v>31.3</v>
      </c>
      <c r="J460" s="1">
        <v>35</v>
      </c>
      <c r="K460" s="1">
        <v>0.7</v>
      </c>
      <c r="L460" s="1">
        <v>13.935</v>
      </c>
      <c r="M460" s="1">
        <f t="shared" si="17"/>
        <v>24.5</v>
      </c>
    </row>
    <row r="461" spans="1:13">
      <c r="A461" s="1">
        <f t="shared" si="18"/>
        <v>7.6666666666666448</v>
      </c>
      <c r="B461" s="2">
        <v>45117</v>
      </c>
      <c r="C461" s="3">
        <v>0.78995370370370377</v>
      </c>
      <c r="D461" s="1">
        <v>3.3</v>
      </c>
      <c r="E461" s="1">
        <v>11.9</v>
      </c>
      <c r="F461" s="1">
        <v>352.4</v>
      </c>
      <c r="G461" s="1">
        <v>31.2</v>
      </c>
      <c r="H461" s="1">
        <v>30.8</v>
      </c>
      <c r="I461" s="1">
        <v>31.1</v>
      </c>
      <c r="J461" s="1">
        <v>35</v>
      </c>
      <c r="K461" s="1">
        <v>0.7</v>
      </c>
      <c r="L461" s="1">
        <v>13.936</v>
      </c>
      <c r="M461" s="1">
        <f t="shared" si="17"/>
        <v>24.5</v>
      </c>
    </row>
    <row r="462" spans="1:13">
      <c r="A462" s="1">
        <f t="shared" si="18"/>
        <v>7.6833333333333114</v>
      </c>
      <c r="B462" s="2">
        <v>45117</v>
      </c>
      <c r="C462" s="3">
        <v>0.7906481481481481</v>
      </c>
      <c r="D462" s="1">
        <v>3.3</v>
      </c>
      <c r="E462" s="1">
        <v>11.4</v>
      </c>
      <c r="F462" s="1">
        <v>352.4</v>
      </c>
      <c r="G462" s="1">
        <v>31</v>
      </c>
      <c r="H462" s="1">
        <v>30.6</v>
      </c>
      <c r="I462" s="1">
        <v>31</v>
      </c>
      <c r="J462" s="1">
        <v>35</v>
      </c>
      <c r="K462" s="1">
        <v>0.7</v>
      </c>
      <c r="L462" s="1">
        <v>13.938000000000001</v>
      </c>
      <c r="M462" s="1">
        <f t="shared" si="17"/>
        <v>24.5</v>
      </c>
    </row>
    <row r="463" spans="1:13">
      <c r="A463" s="1">
        <f t="shared" si="18"/>
        <v>7.699999999999978</v>
      </c>
      <c r="B463" s="2">
        <v>45117</v>
      </c>
      <c r="C463" s="3">
        <v>0.79134259259259254</v>
      </c>
      <c r="D463" s="1">
        <v>3.3</v>
      </c>
      <c r="E463" s="1">
        <v>11.9</v>
      </c>
      <c r="F463" s="1">
        <v>351.9</v>
      </c>
      <c r="G463" s="1">
        <v>30.9</v>
      </c>
      <c r="H463" s="1">
        <v>30.4</v>
      </c>
      <c r="I463" s="1">
        <v>31.1</v>
      </c>
      <c r="J463" s="1">
        <v>35</v>
      </c>
      <c r="K463" s="1">
        <v>0.6</v>
      </c>
      <c r="L463" s="1">
        <v>13.939</v>
      </c>
      <c r="M463" s="1">
        <f t="shared" si="17"/>
        <v>21</v>
      </c>
    </row>
    <row r="464" spans="1:13">
      <c r="A464" s="1">
        <f t="shared" si="18"/>
        <v>7.7166666666666446</v>
      </c>
      <c r="B464" s="2">
        <v>45117</v>
      </c>
      <c r="C464" s="3">
        <v>0.79203703703703709</v>
      </c>
      <c r="D464" s="1">
        <v>3.3</v>
      </c>
      <c r="E464" s="1">
        <v>11.9</v>
      </c>
      <c r="F464" s="1">
        <v>351.9</v>
      </c>
      <c r="G464" s="1">
        <v>30.8</v>
      </c>
      <c r="H464" s="1">
        <v>30.4</v>
      </c>
      <c r="I464" s="1">
        <v>30.9</v>
      </c>
      <c r="J464" s="1">
        <v>35</v>
      </c>
      <c r="K464" s="1">
        <v>0.7</v>
      </c>
      <c r="L464" s="1">
        <v>13.94</v>
      </c>
      <c r="M464" s="1">
        <f t="shared" si="17"/>
        <v>24.5</v>
      </c>
    </row>
    <row r="465" spans="1:13">
      <c r="A465" s="1">
        <f t="shared" si="18"/>
        <v>7.7333333333333112</v>
      </c>
      <c r="B465" s="2">
        <v>45117</v>
      </c>
      <c r="C465" s="3">
        <v>0.79273148148148154</v>
      </c>
      <c r="D465" s="1">
        <v>3.3</v>
      </c>
      <c r="E465" s="1">
        <v>11.9</v>
      </c>
      <c r="F465" s="1">
        <v>352.4</v>
      </c>
      <c r="G465" s="1">
        <v>30.8</v>
      </c>
      <c r="H465" s="1">
        <v>30.4</v>
      </c>
      <c r="I465" s="1">
        <v>30.8</v>
      </c>
      <c r="J465" s="1">
        <v>35</v>
      </c>
      <c r="K465" s="1">
        <v>0.7</v>
      </c>
      <c r="L465" s="1">
        <v>13.941000000000001</v>
      </c>
      <c r="M465" s="1">
        <f t="shared" si="17"/>
        <v>24.5</v>
      </c>
    </row>
    <row r="466" spans="1:13">
      <c r="A466" s="1">
        <f t="shared" si="18"/>
        <v>7.7499999999999778</v>
      </c>
      <c r="B466" s="2">
        <v>45117</v>
      </c>
      <c r="C466" s="3">
        <v>0.79342592592592587</v>
      </c>
      <c r="D466" s="1">
        <v>3.3</v>
      </c>
      <c r="E466" s="1">
        <v>11.4</v>
      </c>
      <c r="F466" s="1">
        <v>351.9</v>
      </c>
      <c r="G466" s="1">
        <v>30.6</v>
      </c>
      <c r="H466" s="1">
        <v>30.2</v>
      </c>
      <c r="I466" s="1">
        <v>30.7</v>
      </c>
      <c r="J466" s="1">
        <v>35</v>
      </c>
      <c r="K466" s="1">
        <v>0.6</v>
      </c>
      <c r="L466" s="1">
        <v>13.942</v>
      </c>
      <c r="M466" s="1">
        <f t="shared" si="17"/>
        <v>21</v>
      </c>
    </row>
    <row r="467" spans="1:13">
      <c r="A467" s="1">
        <f t="shared" si="18"/>
        <v>7.7666666666666444</v>
      </c>
      <c r="B467" s="2">
        <v>45117</v>
      </c>
      <c r="C467" s="3">
        <v>0.79412037037037031</v>
      </c>
      <c r="D467" s="1">
        <v>3.3</v>
      </c>
      <c r="E467" s="1">
        <v>11.4</v>
      </c>
      <c r="F467" s="1">
        <v>351.9</v>
      </c>
      <c r="G467" s="1">
        <v>30.7</v>
      </c>
      <c r="H467" s="1">
        <v>30.2</v>
      </c>
      <c r="I467" s="1">
        <v>30.6</v>
      </c>
      <c r="J467" s="1">
        <v>35</v>
      </c>
      <c r="K467" s="1">
        <v>0.7</v>
      </c>
      <c r="L467" s="1">
        <v>13.943</v>
      </c>
      <c r="M467" s="1">
        <f t="shared" si="17"/>
        <v>24.5</v>
      </c>
    </row>
    <row r="468" spans="1:13">
      <c r="A468" s="1">
        <f t="shared" si="18"/>
        <v>7.783333333333311</v>
      </c>
      <c r="B468" s="2">
        <v>45117</v>
      </c>
      <c r="C468" s="3">
        <v>0.79481481481481486</v>
      </c>
      <c r="D468" s="1">
        <v>3.3</v>
      </c>
      <c r="E468" s="1">
        <v>11.4</v>
      </c>
      <c r="F468" s="1">
        <v>351.9</v>
      </c>
      <c r="G468" s="1">
        <v>30.5</v>
      </c>
      <c r="H468" s="1">
        <v>29.9</v>
      </c>
      <c r="I468" s="1">
        <v>30.4</v>
      </c>
      <c r="J468" s="1">
        <v>35</v>
      </c>
      <c r="K468" s="1">
        <v>0.7</v>
      </c>
      <c r="L468" s="1">
        <v>13.944000000000001</v>
      </c>
      <c r="M468" s="1">
        <f t="shared" si="17"/>
        <v>24.5</v>
      </c>
    </row>
    <row r="469" spans="1:13">
      <c r="A469" s="1">
        <f t="shared" si="18"/>
        <v>7.7999999999999776</v>
      </c>
      <c r="B469" s="2">
        <v>45117</v>
      </c>
      <c r="C469" s="3">
        <v>0.7955092592592593</v>
      </c>
      <c r="D469" s="1">
        <v>3.3</v>
      </c>
      <c r="E469" s="1">
        <v>11.4</v>
      </c>
      <c r="F469" s="1">
        <v>351.9</v>
      </c>
      <c r="G469" s="1">
        <v>30.4</v>
      </c>
      <c r="H469" s="1">
        <v>29.7</v>
      </c>
      <c r="I469" s="1">
        <v>30.3</v>
      </c>
      <c r="J469" s="1">
        <v>35</v>
      </c>
      <c r="K469" s="1">
        <v>0.6</v>
      </c>
      <c r="L469" s="1">
        <v>13.945</v>
      </c>
      <c r="M469" s="1">
        <f t="shared" si="17"/>
        <v>21</v>
      </c>
    </row>
    <row r="470" spans="1:13">
      <c r="A470" s="1">
        <f t="shared" si="18"/>
        <v>7.8166666666666442</v>
      </c>
      <c r="B470" s="2">
        <v>45117</v>
      </c>
      <c r="C470" s="3">
        <v>0.79620370370370364</v>
      </c>
      <c r="D470" s="1">
        <v>3.3</v>
      </c>
      <c r="E470" s="1">
        <v>11.9</v>
      </c>
      <c r="F470" s="1">
        <v>351.9</v>
      </c>
      <c r="G470" s="1">
        <v>30.4</v>
      </c>
      <c r="H470" s="1">
        <v>29.6</v>
      </c>
      <c r="I470" s="1">
        <v>30.2</v>
      </c>
      <c r="J470" s="1">
        <v>35</v>
      </c>
      <c r="K470" s="1">
        <v>0.7</v>
      </c>
      <c r="L470" s="1">
        <v>13.946</v>
      </c>
      <c r="M470" s="1">
        <f t="shared" si="17"/>
        <v>24.5</v>
      </c>
    </row>
    <row r="471" spans="1:13">
      <c r="A471" s="1">
        <f t="shared" si="18"/>
        <v>7.8333333333333108</v>
      </c>
      <c r="B471" s="2">
        <v>45117</v>
      </c>
      <c r="C471" s="3">
        <v>0.79689814814814808</v>
      </c>
      <c r="D471" s="1">
        <v>3.9</v>
      </c>
      <c r="E471" s="1">
        <v>11.4</v>
      </c>
      <c r="F471" s="1">
        <v>351.4</v>
      </c>
      <c r="G471" s="1">
        <v>30.4</v>
      </c>
      <c r="H471" s="1">
        <v>29.7</v>
      </c>
      <c r="I471" s="1">
        <v>30.3</v>
      </c>
      <c r="J471" s="1">
        <v>35</v>
      </c>
      <c r="K471" s="1">
        <v>0.6</v>
      </c>
      <c r="L471" s="1">
        <v>13.946999999999999</v>
      </c>
      <c r="M471" s="1">
        <f t="shared" si="17"/>
        <v>21</v>
      </c>
    </row>
    <row r="472" spans="1:13">
      <c r="A472" s="1">
        <f t="shared" si="18"/>
        <v>7.8499999999999774</v>
      </c>
      <c r="B472" s="2">
        <v>45117</v>
      </c>
      <c r="C472" s="3">
        <v>0.79759259259259263</v>
      </c>
      <c r="D472" s="1">
        <v>3.3</v>
      </c>
      <c r="E472" s="1">
        <v>11.9</v>
      </c>
      <c r="F472" s="1">
        <v>351.4</v>
      </c>
      <c r="G472" s="1">
        <v>30.3</v>
      </c>
      <c r="H472" s="1">
        <v>29.6</v>
      </c>
      <c r="I472" s="1">
        <v>30.2</v>
      </c>
      <c r="J472" s="1">
        <v>35</v>
      </c>
      <c r="K472" s="1">
        <v>0.6</v>
      </c>
      <c r="L472" s="1">
        <v>13.949</v>
      </c>
      <c r="M472" s="1">
        <f t="shared" si="17"/>
        <v>21</v>
      </c>
    </row>
    <row r="473" spans="1:13">
      <c r="A473" s="1">
        <f t="shared" si="18"/>
        <v>7.866666666666644</v>
      </c>
      <c r="B473" s="2">
        <v>45117</v>
      </c>
      <c r="C473" s="3">
        <v>0.79828703703703707</v>
      </c>
      <c r="D473" s="1">
        <v>3.3</v>
      </c>
      <c r="E473" s="1">
        <v>11.9</v>
      </c>
      <c r="F473" s="1">
        <v>351.4</v>
      </c>
      <c r="G473" s="1">
        <v>30.2</v>
      </c>
      <c r="H473" s="1">
        <v>29.6</v>
      </c>
      <c r="I473" s="1">
        <v>30</v>
      </c>
      <c r="J473" s="1">
        <v>35</v>
      </c>
      <c r="K473" s="1">
        <v>0.6</v>
      </c>
      <c r="L473" s="1">
        <v>13.949</v>
      </c>
      <c r="M473" s="1">
        <f t="shared" si="17"/>
        <v>21</v>
      </c>
    </row>
    <row r="474" spans="1:13">
      <c r="A474" s="1">
        <f t="shared" si="18"/>
        <v>7.8833333333333107</v>
      </c>
      <c r="B474" s="2">
        <v>45117</v>
      </c>
      <c r="C474" s="3">
        <v>0.7989814814814814</v>
      </c>
      <c r="D474" s="1">
        <v>3.9</v>
      </c>
      <c r="E474" s="1">
        <v>11.4</v>
      </c>
      <c r="F474" s="1">
        <v>351.9</v>
      </c>
      <c r="G474" s="1">
        <v>30.3</v>
      </c>
      <c r="H474" s="1">
        <v>29.5</v>
      </c>
      <c r="I474" s="1">
        <v>29.8</v>
      </c>
      <c r="J474" s="1">
        <v>35</v>
      </c>
      <c r="K474" s="1">
        <v>0.6</v>
      </c>
      <c r="L474" s="1">
        <v>13.95</v>
      </c>
      <c r="M474" s="1">
        <f t="shared" si="17"/>
        <v>21</v>
      </c>
    </row>
    <row r="475" spans="1:13">
      <c r="A475" s="1">
        <f t="shared" si="18"/>
        <v>7.8999999999999773</v>
      </c>
      <c r="B475" s="2">
        <v>45117</v>
      </c>
      <c r="C475" s="3">
        <v>0.79967592592592596</v>
      </c>
      <c r="D475" s="1">
        <v>3.9</v>
      </c>
      <c r="E475" s="1">
        <v>11.9</v>
      </c>
      <c r="F475" s="1">
        <v>351.4</v>
      </c>
      <c r="G475" s="1">
        <v>30.3</v>
      </c>
      <c r="H475" s="1">
        <v>29.4</v>
      </c>
      <c r="I475" s="1">
        <v>29.8</v>
      </c>
      <c r="J475" s="1">
        <v>35</v>
      </c>
      <c r="K475" s="1">
        <v>0.6</v>
      </c>
      <c r="L475" s="1">
        <v>13.951000000000001</v>
      </c>
      <c r="M475" s="1">
        <f t="shared" si="17"/>
        <v>21</v>
      </c>
    </row>
    <row r="476" spans="1:13">
      <c r="A476" s="1">
        <f t="shared" si="18"/>
        <v>7.9166666666666439</v>
      </c>
      <c r="B476" s="2">
        <v>45117</v>
      </c>
      <c r="C476" s="3">
        <v>0.8003703703703704</v>
      </c>
      <c r="D476" s="1">
        <v>3.9</v>
      </c>
      <c r="E476" s="1">
        <v>11.9</v>
      </c>
      <c r="F476" s="1">
        <v>350.8</v>
      </c>
      <c r="G476" s="1">
        <v>30.4</v>
      </c>
      <c r="H476" s="1">
        <v>29.3</v>
      </c>
      <c r="I476" s="1">
        <v>29.8</v>
      </c>
      <c r="J476" s="1">
        <v>35</v>
      </c>
      <c r="K476" s="1">
        <v>0.5</v>
      </c>
      <c r="L476" s="1">
        <v>13.952</v>
      </c>
      <c r="M476" s="1">
        <f t="shared" si="17"/>
        <v>17.5</v>
      </c>
    </row>
    <row r="477" spans="1:13">
      <c r="A477" s="1">
        <f t="shared" si="18"/>
        <v>7.9333333333333105</v>
      </c>
      <c r="B477" s="2">
        <v>45117</v>
      </c>
      <c r="C477" s="3">
        <v>0.80106481481481484</v>
      </c>
      <c r="D477" s="1">
        <v>3.9</v>
      </c>
      <c r="E477" s="1">
        <v>11.9</v>
      </c>
      <c r="F477" s="1">
        <v>350.8</v>
      </c>
      <c r="G477" s="1">
        <v>30.5</v>
      </c>
      <c r="H477" s="1">
        <v>29.1</v>
      </c>
      <c r="I477" s="1">
        <v>29.7</v>
      </c>
      <c r="J477" s="1">
        <v>35</v>
      </c>
      <c r="K477" s="1">
        <v>0.6</v>
      </c>
      <c r="L477" s="1">
        <v>13.952999999999999</v>
      </c>
      <c r="M477" s="1">
        <f t="shared" si="17"/>
        <v>21</v>
      </c>
    </row>
    <row r="478" spans="1:13">
      <c r="A478" s="1">
        <f t="shared" si="18"/>
        <v>7.9499999999999771</v>
      </c>
      <c r="B478" s="2">
        <v>45117</v>
      </c>
      <c r="C478" s="3">
        <v>0.80175925925925917</v>
      </c>
      <c r="D478" s="1">
        <v>3.9</v>
      </c>
      <c r="E478" s="1">
        <v>11.4</v>
      </c>
      <c r="F478" s="1">
        <v>351.4</v>
      </c>
      <c r="G478" s="1">
        <v>30.6</v>
      </c>
      <c r="H478" s="1">
        <v>29</v>
      </c>
      <c r="I478" s="1">
        <v>29.6</v>
      </c>
      <c r="J478" s="1">
        <v>35</v>
      </c>
      <c r="K478" s="1">
        <v>0.4</v>
      </c>
      <c r="L478" s="1">
        <v>13.954000000000001</v>
      </c>
      <c r="M478" s="1">
        <f t="shared" si="17"/>
        <v>14</v>
      </c>
    </row>
    <row r="479" spans="1:13">
      <c r="A479" s="1">
        <f t="shared" si="18"/>
        <v>7.9666666666666437</v>
      </c>
      <c r="B479" s="2">
        <v>45117</v>
      </c>
      <c r="C479" s="3">
        <v>0.80245370370370372</v>
      </c>
      <c r="D479" s="1">
        <v>3.9</v>
      </c>
      <c r="E479" s="1">
        <v>11.4</v>
      </c>
      <c r="F479" s="1">
        <v>351.4</v>
      </c>
      <c r="G479" s="1">
        <v>30.9</v>
      </c>
      <c r="H479" s="1">
        <v>29</v>
      </c>
      <c r="I479" s="1">
        <v>29.5</v>
      </c>
      <c r="J479" s="1">
        <v>35</v>
      </c>
      <c r="K479" s="1">
        <v>0.6</v>
      </c>
      <c r="L479" s="1">
        <v>13.955</v>
      </c>
      <c r="M479" s="1">
        <f t="shared" si="17"/>
        <v>21</v>
      </c>
    </row>
    <row r="480" spans="1:13">
      <c r="A480" s="1">
        <f t="shared" si="18"/>
        <v>7.9833333333333103</v>
      </c>
      <c r="B480" s="2">
        <v>45117</v>
      </c>
      <c r="C480" s="3">
        <v>0.80314814814814817</v>
      </c>
      <c r="D480" s="1">
        <v>3.9</v>
      </c>
      <c r="E480" s="1">
        <v>11.9</v>
      </c>
      <c r="F480" s="1">
        <v>350.8</v>
      </c>
      <c r="G480" s="1">
        <v>31</v>
      </c>
      <c r="H480" s="1">
        <v>29</v>
      </c>
      <c r="I480" s="1">
        <v>29.5</v>
      </c>
      <c r="J480" s="1">
        <v>35</v>
      </c>
      <c r="K480" s="1">
        <v>0.6</v>
      </c>
      <c r="L480" s="1">
        <v>13.956</v>
      </c>
      <c r="M480" s="1">
        <f t="shared" si="17"/>
        <v>21</v>
      </c>
    </row>
    <row r="481" spans="1:13">
      <c r="A481" s="1">
        <f t="shared" si="18"/>
        <v>7.9999999999999769</v>
      </c>
      <c r="B481" s="2">
        <v>45117</v>
      </c>
      <c r="C481" s="3">
        <v>0.80384259259259261</v>
      </c>
      <c r="D481" s="1">
        <v>4.4000000000000004</v>
      </c>
      <c r="E481" s="1">
        <v>11.4</v>
      </c>
      <c r="F481" s="1">
        <v>350.8</v>
      </c>
      <c r="G481" s="1">
        <v>31.1</v>
      </c>
      <c r="H481" s="1">
        <v>28.9</v>
      </c>
      <c r="I481" s="1">
        <v>29.4</v>
      </c>
      <c r="J481" s="1">
        <v>35</v>
      </c>
      <c r="K481" s="1">
        <v>0.4</v>
      </c>
      <c r="L481" s="1">
        <v>13.957000000000001</v>
      </c>
      <c r="M481" s="1">
        <f t="shared" si="17"/>
        <v>14</v>
      </c>
    </row>
    <row r="482" spans="1:13">
      <c r="A482" s="1">
        <f t="shared" si="18"/>
        <v>8.0166666666666444</v>
      </c>
      <c r="B482" s="2">
        <v>45117</v>
      </c>
      <c r="C482" s="3">
        <v>0.80453703703703694</v>
      </c>
      <c r="D482" s="1">
        <v>4.4000000000000004</v>
      </c>
      <c r="E482" s="1">
        <v>11.9</v>
      </c>
      <c r="F482" s="1">
        <v>350.8</v>
      </c>
      <c r="G482" s="1">
        <v>31.3</v>
      </c>
      <c r="H482" s="1">
        <v>28.8</v>
      </c>
      <c r="I482" s="1">
        <v>29.3</v>
      </c>
      <c r="J482" s="1">
        <v>35</v>
      </c>
      <c r="K482" s="1">
        <v>0.5</v>
      </c>
      <c r="L482" s="1">
        <v>13.958</v>
      </c>
      <c r="M482" s="1">
        <f t="shared" si="17"/>
        <v>17.5</v>
      </c>
    </row>
    <row r="483" spans="1:13">
      <c r="A483" s="1">
        <f t="shared" si="18"/>
        <v>8.0333333333333119</v>
      </c>
      <c r="B483" s="2">
        <v>45117</v>
      </c>
      <c r="C483" s="3">
        <v>0.80523148148148149</v>
      </c>
      <c r="D483" s="1">
        <v>4.4000000000000004</v>
      </c>
      <c r="E483" s="1">
        <v>11.4</v>
      </c>
      <c r="F483" s="1">
        <v>350.8</v>
      </c>
      <c r="G483" s="1">
        <v>31.5</v>
      </c>
      <c r="H483" s="1">
        <v>28.7</v>
      </c>
      <c r="I483" s="1">
        <v>29.1</v>
      </c>
      <c r="J483" s="1">
        <v>35</v>
      </c>
      <c r="K483" s="1">
        <v>0.5</v>
      </c>
      <c r="L483" s="1">
        <v>13.959</v>
      </c>
      <c r="M483" s="1">
        <f t="shared" si="17"/>
        <v>17.5</v>
      </c>
    </row>
    <row r="484" spans="1:13">
      <c r="A484" s="1">
        <f t="shared" si="18"/>
        <v>8.0499999999999794</v>
      </c>
      <c r="B484" s="2">
        <v>45117</v>
      </c>
      <c r="C484" s="3">
        <v>0.80592592592592593</v>
      </c>
      <c r="D484" s="1">
        <v>4.4000000000000004</v>
      </c>
      <c r="E484" s="1">
        <v>11.4</v>
      </c>
      <c r="F484" s="1">
        <v>350.3</v>
      </c>
      <c r="G484" s="1">
        <v>31.9</v>
      </c>
      <c r="H484" s="1">
        <v>28.7</v>
      </c>
      <c r="I484" s="1">
        <v>29.1</v>
      </c>
      <c r="J484" s="1">
        <v>35</v>
      </c>
      <c r="K484" s="1">
        <v>0.6</v>
      </c>
      <c r="L484" s="1">
        <v>13.959</v>
      </c>
      <c r="M484" s="1">
        <f t="shared" si="17"/>
        <v>21</v>
      </c>
    </row>
    <row r="485" spans="1:13">
      <c r="A485" s="1">
        <f t="shared" si="18"/>
        <v>8.0666666666666469</v>
      </c>
      <c r="B485" s="2">
        <v>45117</v>
      </c>
      <c r="C485" s="3">
        <v>0.80662037037037038</v>
      </c>
      <c r="D485" s="1">
        <v>4.4000000000000004</v>
      </c>
      <c r="E485" s="1">
        <v>11.4</v>
      </c>
      <c r="F485" s="1">
        <v>350.3</v>
      </c>
      <c r="G485" s="1">
        <v>32</v>
      </c>
      <c r="H485" s="1">
        <v>28.6</v>
      </c>
      <c r="I485" s="1">
        <v>29.1</v>
      </c>
      <c r="J485" s="1">
        <v>35</v>
      </c>
      <c r="K485" s="1">
        <v>0.5</v>
      </c>
      <c r="L485" s="1">
        <v>13.96</v>
      </c>
      <c r="M485" s="1">
        <f t="shared" si="17"/>
        <v>17.5</v>
      </c>
    </row>
    <row r="486" spans="1:13">
      <c r="A486" s="1">
        <f t="shared" si="18"/>
        <v>8.0833333333333144</v>
      </c>
      <c r="B486" s="2">
        <v>45117</v>
      </c>
      <c r="C486" s="3">
        <v>0.80731481481481471</v>
      </c>
      <c r="D486" s="1">
        <v>4.4000000000000004</v>
      </c>
      <c r="E486" s="1">
        <v>11.9</v>
      </c>
      <c r="F486" s="1">
        <v>349.7</v>
      </c>
      <c r="G486" s="1">
        <v>32.1</v>
      </c>
      <c r="H486" s="1">
        <v>28.4</v>
      </c>
      <c r="I486" s="1">
        <v>29.1</v>
      </c>
      <c r="J486" s="1">
        <v>35</v>
      </c>
      <c r="K486" s="1">
        <v>0.5</v>
      </c>
      <c r="L486" s="1">
        <v>13.961</v>
      </c>
      <c r="M486" s="1">
        <f t="shared" si="17"/>
        <v>17.5</v>
      </c>
    </row>
    <row r="487" spans="1:13">
      <c r="A487" s="1">
        <f t="shared" si="18"/>
        <v>8.0999999999999819</v>
      </c>
      <c r="B487" s="2">
        <v>45117</v>
      </c>
      <c r="C487" s="3">
        <v>0.80800925925925926</v>
      </c>
      <c r="D487" s="1">
        <v>4.4000000000000004</v>
      </c>
      <c r="E487" s="1">
        <v>11.9</v>
      </c>
      <c r="F487" s="1">
        <v>350.3</v>
      </c>
      <c r="G487" s="1">
        <v>32.5</v>
      </c>
      <c r="H487" s="1">
        <v>28.4</v>
      </c>
      <c r="I487" s="1">
        <v>28.9</v>
      </c>
      <c r="J487" s="1">
        <v>35</v>
      </c>
      <c r="K487" s="1">
        <v>0.5</v>
      </c>
      <c r="L487" s="1">
        <v>13.962</v>
      </c>
      <c r="M487" s="1">
        <f t="shared" si="17"/>
        <v>17.5</v>
      </c>
    </row>
    <row r="488" spans="1:13">
      <c r="A488" s="1">
        <f t="shared" si="18"/>
        <v>8.1166666666666494</v>
      </c>
      <c r="B488" s="2">
        <v>45117</v>
      </c>
      <c r="C488" s="3">
        <v>0.8087037037037037</v>
      </c>
      <c r="D488" s="1">
        <v>4.4000000000000004</v>
      </c>
      <c r="E488" s="1">
        <v>11.9</v>
      </c>
      <c r="F488" s="1">
        <v>350.8</v>
      </c>
      <c r="G488" s="1">
        <v>32.700000000000003</v>
      </c>
      <c r="H488" s="1">
        <v>28.3</v>
      </c>
      <c r="I488" s="1">
        <v>28.8</v>
      </c>
      <c r="J488" s="1">
        <v>35</v>
      </c>
      <c r="K488" s="1">
        <v>0.6</v>
      </c>
      <c r="L488" s="1">
        <v>13.962999999999999</v>
      </c>
      <c r="M488" s="1">
        <f t="shared" si="17"/>
        <v>21</v>
      </c>
    </row>
    <row r="489" spans="1:13">
      <c r="A489" s="1">
        <f t="shared" si="18"/>
        <v>8.1333333333333169</v>
      </c>
      <c r="B489" s="2">
        <v>45117</v>
      </c>
      <c r="C489" s="3">
        <v>0.80939814814814814</v>
      </c>
      <c r="D489" s="1">
        <v>4.4000000000000004</v>
      </c>
      <c r="E489" s="1">
        <v>11.9</v>
      </c>
      <c r="F489" s="1">
        <v>350.3</v>
      </c>
      <c r="G489" s="1">
        <v>33</v>
      </c>
      <c r="H489" s="1">
        <v>28.3</v>
      </c>
      <c r="I489" s="1">
        <v>28.7</v>
      </c>
      <c r="J489" s="1">
        <v>35</v>
      </c>
      <c r="K489" s="1">
        <v>0.6</v>
      </c>
      <c r="L489" s="1">
        <v>13.964</v>
      </c>
      <c r="M489" s="1">
        <f t="shared" si="17"/>
        <v>21</v>
      </c>
    </row>
    <row r="490" spans="1:13">
      <c r="A490" s="1">
        <f t="shared" si="18"/>
        <v>8.1499999999999844</v>
      </c>
      <c r="B490" s="2">
        <v>45117</v>
      </c>
      <c r="C490" s="3">
        <v>0.8100925925925927</v>
      </c>
      <c r="D490" s="1">
        <v>4.4000000000000004</v>
      </c>
      <c r="E490" s="1">
        <v>11.9</v>
      </c>
      <c r="F490" s="1">
        <v>349.7</v>
      </c>
      <c r="G490" s="1">
        <v>33.1</v>
      </c>
      <c r="H490" s="1">
        <v>28.2</v>
      </c>
      <c r="I490" s="1">
        <v>28.7</v>
      </c>
      <c r="J490" s="1">
        <v>35</v>
      </c>
      <c r="K490" s="1">
        <v>0.6</v>
      </c>
      <c r="L490" s="1">
        <v>13.965</v>
      </c>
      <c r="M490" s="1">
        <f t="shared" si="17"/>
        <v>21</v>
      </c>
    </row>
    <row r="491" spans="1:13">
      <c r="A491" s="1">
        <f t="shared" si="18"/>
        <v>8.1666666666666519</v>
      </c>
      <c r="B491" s="2">
        <v>45117</v>
      </c>
      <c r="C491" s="3">
        <v>0.81078703703703703</v>
      </c>
      <c r="D491" s="1">
        <v>5</v>
      </c>
      <c r="E491" s="1">
        <v>11.4</v>
      </c>
      <c r="F491" s="1">
        <v>349.7</v>
      </c>
      <c r="G491" s="1">
        <v>33.299999999999997</v>
      </c>
      <c r="H491" s="1">
        <v>28.1</v>
      </c>
      <c r="I491" s="1">
        <v>28.7</v>
      </c>
      <c r="J491" s="1">
        <v>35</v>
      </c>
      <c r="K491" s="1">
        <v>0.5</v>
      </c>
      <c r="L491" s="1">
        <v>13.965999999999999</v>
      </c>
      <c r="M491" s="1">
        <f t="shared" si="17"/>
        <v>17.5</v>
      </c>
    </row>
    <row r="492" spans="1:13">
      <c r="A492" s="1">
        <f t="shared" si="18"/>
        <v>8.1833333333333194</v>
      </c>
      <c r="B492" s="2">
        <v>45117</v>
      </c>
      <c r="C492" s="3">
        <v>0.81148148148148147</v>
      </c>
      <c r="D492" s="1">
        <v>4.4000000000000004</v>
      </c>
      <c r="E492" s="1">
        <v>11.9</v>
      </c>
      <c r="F492" s="1">
        <v>350.3</v>
      </c>
      <c r="G492" s="1">
        <v>33.6</v>
      </c>
      <c r="H492" s="1">
        <v>28</v>
      </c>
      <c r="I492" s="1">
        <v>28.5</v>
      </c>
      <c r="J492" s="1">
        <v>35</v>
      </c>
      <c r="K492" s="1">
        <v>0.5</v>
      </c>
      <c r="L492" s="1">
        <v>13.967000000000001</v>
      </c>
      <c r="M492" s="1">
        <f t="shared" si="17"/>
        <v>17.5</v>
      </c>
    </row>
    <row r="493" spans="1:13">
      <c r="A493" s="1">
        <f t="shared" si="18"/>
        <v>8.1999999999999869</v>
      </c>
      <c r="B493" s="2">
        <v>45117</v>
      </c>
      <c r="C493" s="3">
        <v>0.81217592592592591</v>
      </c>
      <c r="D493" s="1">
        <v>5</v>
      </c>
      <c r="E493" s="1">
        <v>11.9</v>
      </c>
      <c r="F493" s="1">
        <v>350.3</v>
      </c>
      <c r="G493" s="1">
        <v>33.700000000000003</v>
      </c>
      <c r="H493" s="1">
        <v>27.9</v>
      </c>
      <c r="I493" s="1">
        <v>28.4</v>
      </c>
      <c r="J493" s="1">
        <v>35</v>
      </c>
      <c r="K493" s="1">
        <v>0.5</v>
      </c>
      <c r="L493" s="1">
        <v>13.967000000000001</v>
      </c>
      <c r="M493" s="1">
        <f t="shared" si="17"/>
        <v>17.5</v>
      </c>
    </row>
    <row r="494" spans="1:13">
      <c r="A494" s="1">
        <f t="shared" si="18"/>
        <v>8.2166666666666544</v>
      </c>
      <c r="B494" s="2">
        <v>45117</v>
      </c>
      <c r="C494" s="3">
        <v>0.81287037037037047</v>
      </c>
      <c r="D494" s="1">
        <v>4.4000000000000004</v>
      </c>
      <c r="E494" s="1">
        <v>11.9</v>
      </c>
      <c r="F494" s="1">
        <v>350.3</v>
      </c>
      <c r="G494" s="1">
        <v>34</v>
      </c>
      <c r="H494" s="1">
        <v>27.9</v>
      </c>
      <c r="I494" s="1">
        <v>28.3</v>
      </c>
      <c r="J494" s="1">
        <v>35</v>
      </c>
      <c r="K494" s="1">
        <v>0.5</v>
      </c>
      <c r="L494" s="1">
        <v>13.968</v>
      </c>
      <c r="M494" s="1">
        <f t="shared" si="17"/>
        <v>17.5</v>
      </c>
    </row>
    <row r="495" spans="1:13">
      <c r="A495" s="1">
        <f t="shared" si="18"/>
        <v>8.2333333333333218</v>
      </c>
      <c r="B495" s="2">
        <v>45117</v>
      </c>
      <c r="C495" s="3">
        <v>0.8135648148148148</v>
      </c>
      <c r="D495" s="1">
        <v>4.4000000000000004</v>
      </c>
      <c r="E495" s="1">
        <v>11.9</v>
      </c>
      <c r="F495" s="1">
        <v>349.7</v>
      </c>
      <c r="G495" s="1">
        <v>34.1</v>
      </c>
      <c r="H495" s="1">
        <v>27.8</v>
      </c>
      <c r="I495" s="1">
        <v>28.3</v>
      </c>
      <c r="J495" s="1">
        <v>35</v>
      </c>
      <c r="K495" s="1">
        <v>0.5</v>
      </c>
      <c r="L495" s="1">
        <v>13.968999999999999</v>
      </c>
      <c r="M495" s="1">
        <f t="shared" si="17"/>
        <v>17.5</v>
      </c>
    </row>
    <row r="496" spans="1:13">
      <c r="A496" s="1">
        <f t="shared" si="18"/>
        <v>8.2499999999999893</v>
      </c>
      <c r="B496" s="2"/>
      <c r="C496" s="3"/>
      <c r="D496" s="1"/>
      <c r="E496" s="1"/>
      <c r="F496" s="1"/>
      <c r="G496" s="1"/>
      <c r="H496" s="1"/>
      <c r="I496" s="1"/>
      <c r="J496" s="1"/>
      <c r="K496" s="1"/>
      <c r="L496" s="1"/>
      <c r="M496" s="1">
        <f t="shared" si="17"/>
        <v>0</v>
      </c>
    </row>
    <row r="497" spans="1:13">
      <c r="A497" s="1">
        <f t="shared" si="18"/>
        <v>8.2666666666666568</v>
      </c>
      <c r="B497" s="2"/>
      <c r="C497" s="3"/>
      <c r="D497" s="1"/>
      <c r="E497" s="1"/>
      <c r="F497" s="1"/>
      <c r="G497" s="1"/>
      <c r="H497" s="1"/>
      <c r="I497" s="1"/>
      <c r="J497" s="1"/>
      <c r="K497" s="1"/>
      <c r="L497" s="1"/>
      <c r="M497" s="1">
        <f t="shared" si="17"/>
        <v>0</v>
      </c>
    </row>
    <row r="498" spans="1:13">
      <c r="A498" s="1">
        <f t="shared" si="18"/>
        <v>8.2833333333333243</v>
      </c>
      <c r="B498" s="2"/>
      <c r="C498" s="3"/>
      <c r="D498" s="1"/>
      <c r="E498" s="1"/>
      <c r="F498" s="1"/>
      <c r="G498" s="1"/>
      <c r="H498" s="1"/>
      <c r="I498" s="1"/>
      <c r="J498" s="1"/>
      <c r="K498" s="1"/>
      <c r="L498" s="1"/>
      <c r="M498" s="1">
        <f t="shared" si="17"/>
        <v>0</v>
      </c>
    </row>
    <row r="499" spans="1:13">
      <c r="A499" s="1">
        <f t="shared" si="18"/>
        <v>8.2999999999999918</v>
      </c>
      <c r="B499" s="2"/>
      <c r="C499" s="3"/>
      <c r="D499" s="1"/>
      <c r="E499" s="1"/>
      <c r="F499" s="1"/>
      <c r="G499" s="1"/>
      <c r="H499" s="1"/>
      <c r="I499" s="1"/>
      <c r="J499" s="1"/>
      <c r="K499" s="1"/>
      <c r="L499" s="1"/>
      <c r="M499" s="1">
        <f t="shared" si="17"/>
        <v>0</v>
      </c>
    </row>
    <row r="500" spans="1:13">
      <c r="A500" s="1">
        <f t="shared" si="18"/>
        <v>8.3166666666666593</v>
      </c>
      <c r="B500" s="2"/>
      <c r="C500" s="3"/>
      <c r="D500" s="1"/>
      <c r="E500" s="1"/>
      <c r="F500" s="1"/>
      <c r="G500" s="1"/>
      <c r="H500" s="1"/>
      <c r="I500" s="1"/>
      <c r="J500" s="1"/>
      <c r="K500" s="1"/>
      <c r="L500" s="1"/>
      <c r="M500" s="1">
        <f t="shared" si="17"/>
        <v>0</v>
      </c>
    </row>
    <row r="501" spans="1:13">
      <c r="A501" s="1">
        <f t="shared" si="18"/>
        <v>8.3333333333333268</v>
      </c>
      <c r="B501" s="2"/>
      <c r="C501" s="3"/>
      <c r="D501" s="1"/>
      <c r="E501" s="1"/>
      <c r="F501" s="1"/>
      <c r="G501" s="1"/>
      <c r="H501" s="1"/>
      <c r="I501" s="1"/>
      <c r="J501" s="1"/>
      <c r="K501" s="1"/>
      <c r="L501" s="1"/>
      <c r="M501" s="1">
        <f t="shared" si="17"/>
        <v>0</v>
      </c>
    </row>
    <row r="502" spans="1:13">
      <c r="A502" s="1">
        <f t="shared" si="18"/>
        <v>8.3499999999999943</v>
      </c>
      <c r="B502" s="2"/>
      <c r="C502" s="3"/>
      <c r="D502" s="1"/>
      <c r="E502" s="1"/>
      <c r="F502" s="1"/>
      <c r="G502" s="1"/>
      <c r="H502" s="1"/>
      <c r="I502" s="1"/>
      <c r="J502" s="1"/>
      <c r="K502" s="1"/>
      <c r="L502" s="1"/>
      <c r="M502" s="1">
        <f t="shared" si="17"/>
        <v>0</v>
      </c>
    </row>
    <row r="503" spans="1:13">
      <c r="A503" s="1">
        <f t="shared" si="18"/>
        <v>8.3666666666666618</v>
      </c>
      <c r="B503" s="2"/>
      <c r="C503" s="3"/>
      <c r="D503" s="1"/>
      <c r="E503" s="1"/>
      <c r="F503" s="1"/>
      <c r="G503" s="1"/>
      <c r="H503" s="1"/>
      <c r="I503" s="1"/>
      <c r="J503" s="1"/>
      <c r="K503" s="1"/>
      <c r="L503" s="1"/>
      <c r="M503" s="1">
        <f t="shared" si="17"/>
        <v>0</v>
      </c>
    </row>
    <row r="504" spans="1:13">
      <c r="A504" s="1">
        <f t="shared" si="18"/>
        <v>8.3833333333333293</v>
      </c>
      <c r="B504" s="2"/>
      <c r="C504" s="3"/>
      <c r="D504" s="1"/>
      <c r="E504" s="1"/>
      <c r="F504" s="1"/>
      <c r="G504" s="1"/>
      <c r="H504" s="1"/>
      <c r="I504" s="1"/>
      <c r="J504" s="1"/>
      <c r="K504" s="1"/>
      <c r="L504" s="1"/>
      <c r="M504" s="1">
        <f t="shared" si="17"/>
        <v>0</v>
      </c>
    </row>
    <row r="505" spans="1:13">
      <c r="A505" s="1">
        <f t="shared" si="18"/>
        <v>8.3999999999999968</v>
      </c>
      <c r="B505" s="2"/>
      <c r="C505" s="3"/>
      <c r="D505" s="1"/>
      <c r="E505" s="1"/>
      <c r="F505" s="1"/>
      <c r="G505" s="1"/>
      <c r="H505" s="1"/>
      <c r="I505" s="1"/>
      <c r="J505" s="1"/>
      <c r="K505" s="1"/>
      <c r="L505" s="1"/>
      <c r="M505" s="1">
        <f t="shared" si="17"/>
        <v>0</v>
      </c>
    </row>
    <row r="506" spans="1:13">
      <c r="A506" s="1">
        <f t="shared" si="18"/>
        <v>8.4166666666666643</v>
      </c>
      <c r="B506" s="2"/>
      <c r="C506" s="3"/>
      <c r="D506" s="1"/>
      <c r="E506" s="1"/>
      <c r="F506" s="1"/>
      <c r="G506" s="1"/>
      <c r="H506" s="1"/>
      <c r="I506" s="1"/>
      <c r="J506" s="1"/>
      <c r="K506" s="1"/>
      <c r="L506" s="1"/>
      <c r="M506" s="1">
        <f t="shared" si="17"/>
        <v>0</v>
      </c>
    </row>
    <row r="507" spans="1:13">
      <c r="A507" s="1">
        <f t="shared" si="18"/>
        <v>8.4333333333333318</v>
      </c>
      <c r="B507" s="2"/>
      <c r="C507" s="3"/>
      <c r="D507" s="1"/>
      <c r="E507" s="1"/>
      <c r="F507" s="1"/>
      <c r="G507" s="1"/>
      <c r="H507" s="1"/>
      <c r="I507" s="1"/>
      <c r="J507" s="1"/>
      <c r="K507" s="1"/>
      <c r="L507" s="1"/>
      <c r="M507" s="1">
        <f t="shared" si="17"/>
        <v>0</v>
      </c>
    </row>
    <row r="508" spans="1:13">
      <c r="A508" s="1">
        <f t="shared" si="18"/>
        <v>8.4499999999999993</v>
      </c>
      <c r="B508" s="2"/>
      <c r="C508" s="3"/>
      <c r="D508" s="1"/>
      <c r="E508" s="1"/>
      <c r="F508" s="1"/>
      <c r="G508" s="1"/>
      <c r="H508" s="1"/>
      <c r="I508" s="1"/>
      <c r="J508" s="1"/>
      <c r="K508" s="1"/>
      <c r="L508" s="1"/>
      <c r="M508" s="1">
        <f t="shared" si="17"/>
        <v>0</v>
      </c>
    </row>
    <row r="509" spans="1:13">
      <c r="A509" s="1">
        <f t="shared" si="18"/>
        <v>8.4666666666666668</v>
      </c>
      <c r="B509" s="2"/>
      <c r="C509" s="3"/>
      <c r="D509" s="1"/>
      <c r="E509" s="1"/>
      <c r="F509" s="1"/>
      <c r="G509" s="1"/>
      <c r="H509" s="1"/>
      <c r="I509" s="1"/>
      <c r="J509" s="1"/>
      <c r="K509" s="1"/>
      <c r="L509" s="1"/>
      <c r="M509" s="1">
        <f t="shared" si="17"/>
        <v>0</v>
      </c>
    </row>
    <row r="510" spans="1:13">
      <c r="A510" s="1">
        <f t="shared" si="18"/>
        <v>8.4833333333333343</v>
      </c>
      <c r="B510" s="2"/>
      <c r="C510" s="3"/>
      <c r="D510" s="1"/>
      <c r="E510" s="1"/>
      <c r="F510" s="1"/>
      <c r="G510" s="1"/>
      <c r="H510" s="1"/>
      <c r="I510" s="1"/>
      <c r="J510" s="1"/>
      <c r="K510" s="1"/>
      <c r="L510" s="1"/>
      <c r="M510" s="1">
        <f t="shared" si="17"/>
        <v>0</v>
      </c>
    </row>
    <row r="511" spans="1:13">
      <c r="A511" s="1">
        <f t="shared" si="18"/>
        <v>8.5000000000000018</v>
      </c>
      <c r="B511" s="2"/>
      <c r="C511" s="3"/>
      <c r="D511" s="1"/>
      <c r="E511" s="1"/>
      <c r="F511" s="1"/>
      <c r="G511" s="1"/>
      <c r="H511" s="1"/>
      <c r="I511" s="1"/>
      <c r="J511" s="1"/>
      <c r="K511" s="1"/>
      <c r="L511" s="1"/>
      <c r="M511" s="1">
        <f t="shared" si="17"/>
        <v>0</v>
      </c>
    </row>
    <row r="512" spans="1:13">
      <c r="A512" s="1">
        <f t="shared" si="18"/>
        <v>8.5166666666666693</v>
      </c>
      <c r="B512" s="2"/>
      <c r="C512" s="3"/>
      <c r="D512" s="1"/>
      <c r="E512" s="1"/>
      <c r="F512" s="1"/>
      <c r="G512" s="1"/>
      <c r="H512" s="1"/>
      <c r="I512" s="1"/>
      <c r="J512" s="1"/>
      <c r="K512" s="1"/>
      <c r="L512" s="1"/>
      <c r="M512" s="1">
        <f t="shared" si="17"/>
        <v>0</v>
      </c>
    </row>
    <row r="513" spans="1:13">
      <c r="A513" s="1">
        <f t="shared" si="18"/>
        <v>8.5333333333333368</v>
      </c>
      <c r="B513" s="2"/>
      <c r="C513" s="3"/>
      <c r="D513" s="1"/>
      <c r="E513" s="1"/>
      <c r="F513" s="1"/>
      <c r="G513" s="1"/>
      <c r="H513" s="1"/>
      <c r="I513" s="1"/>
      <c r="J513" s="1"/>
      <c r="K513" s="1"/>
      <c r="L513" s="1"/>
      <c r="M513" s="1">
        <f t="shared" si="17"/>
        <v>0</v>
      </c>
    </row>
    <row r="514" spans="1:13">
      <c r="A514" s="1">
        <f t="shared" si="18"/>
        <v>8.5500000000000043</v>
      </c>
      <c r="B514" s="2"/>
      <c r="C514" s="3"/>
      <c r="D514" s="1"/>
      <c r="E514" s="1"/>
      <c r="F514" s="1"/>
      <c r="G514" s="1"/>
      <c r="H514" s="1"/>
      <c r="I514" s="1"/>
      <c r="J514" s="1"/>
      <c r="K514" s="1"/>
      <c r="L514" s="1"/>
      <c r="M514" s="1">
        <f t="shared" si="17"/>
        <v>0</v>
      </c>
    </row>
    <row r="515" spans="1:13">
      <c r="A515" s="1">
        <f t="shared" si="18"/>
        <v>8.5666666666666718</v>
      </c>
      <c r="B515" s="2"/>
      <c r="C515" s="3"/>
      <c r="D515" s="1"/>
      <c r="E515" s="1"/>
      <c r="F515" s="1"/>
      <c r="G515" s="1"/>
      <c r="H515" s="1"/>
      <c r="I515" s="1"/>
      <c r="J515" s="1"/>
      <c r="K515" s="1"/>
      <c r="L515" s="1"/>
      <c r="M515" s="1">
        <f t="shared" ref="M515:M578" si="19">J515*K515</f>
        <v>0</v>
      </c>
    </row>
    <row r="516" spans="1:13">
      <c r="A516" s="1">
        <f t="shared" si="18"/>
        <v>8.5833333333333393</v>
      </c>
      <c r="B516" s="2"/>
      <c r="C516" s="3"/>
      <c r="D516" s="1"/>
      <c r="E516" s="1"/>
      <c r="F516" s="1"/>
      <c r="G516" s="1"/>
      <c r="H516" s="1"/>
      <c r="I516" s="1"/>
      <c r="J516" s="1"/>
      <c r="K516" s="1"/>
      <c r="L516" s="1"/>
      <c r="M516" s="1">
        <f t="shared" si="19"/>
        <v>0</v>
      </c>
    </row>
    <row r="517" spans="1:13">
      <c r="A517" s="1">
        <f t="shared" si="18"/>
        <v>8.6000000000000068</v>
      </c>
      <c r="B517" s="2"/>
      <c r="C517" s="3"/>
      <c r="D517" s="1"/>
      <c r="E517" s="1"/>
      <c r="F517" s="1"/>
      <c r="G517" s="1"/>
      <c r="H517" s="1"/>
      <c r="I517" s="1"/>
      <c r="J517" s="1"/>
      <c r="K517" s="1"/>
      <c r="L517" s="1"/>
      <c r="M517" s="1">
        <f t="shared" si="19"/>
        <v>0</v>
      </c>
    </row>
    <row r="518" spans="1:13">
      <c r="A518" s="1">
        <f t="shared" ref="A518:A581" si="20">A517+60/3600</f>
        <v>8.6166666666666742</v>
      </c>
      <c r="B518" s="2"/>
      <c r="C518" s="3"/>
      <c r="D518" s="1"/>
      <c r="E518" s="1"/>
      <c r="F518" s="1"/>
      <c r="G518" s="1"/>
      <c r="H518" s="1"/>
      <c r="I518" s="1"/>
      <c r="J518" s="1"/>
      <c r="K518" s="1"/>
      <c r="L518" s="1"/>
      <c r="M518" s="1">
        <f t="shared" si="19"/>
        <v>0</v>
      </c>
    </row>
    <row r="519" spans="1:13">
      <c r="A519" s="1">
        <f t="shared" si="20"/>
        <v>8.6333333333333417</v>
      </c>
      <c r="B519" s="2"/>
      <c r="C519" s="3"/>
      <c r="D519" s="1"/>
      <c r="E519" s="1"/>
      <c r="F519" s="1"/>
      <c r="G519" s="1"/>
      <c r="H519" s="1"/>
      <c r="I519" s="1"/>
      <c r="J519" s="1"/>
      <c r="K519" s="1"/>
      <c r="L519" s="1"/>
      <c r="M519" s="1">
        <f t="shared" si="19"/>
        <v>0</v>
      </c>
    </row>
    <row r="520" spans="1:13">
      <c r="A520" s="1">
        <f t="shared" si="20"/>
        <v>8.6500000000000092</v>
      </c>
      <c r="B520" s="2"/>
      <c r="C520" s="3"/>
      <c r="D520" s="1"/>
      <c r="E520" s="1"/>
      <c r="F520" s="1"/>
      <c r="G520" s="1"/>
      <c r="H520" s="1"/>
      <c r="I520" s="1"/>
      <c r="J520" s="1"/>
      <c r="K520" s="1"/>
      <c r="L520" s="1"/>
      <c r="M520" s="1">
        <f t="shared" si="19"/>
        <v>0</v>
      </c>
    </row>
    <row r="521" spans="1:13">
      <c r="A521" s="1">
        <f t="shared" si="20"/>
        <v>8.6666666666666767</v>
      </c>
      <c r="B521" s="2"/>
      <c r="C521" s="3"/>
      <c r="D521" s="1"/>
      <c r="E521" s="1"/>
      <c r="F521" s="1"/>
      <c r="G521" s="1"/>
      <c r="H521" s="1"/>
      <c r="I521" s="1"/>
      <c r="J521" s="1"/>
      <c r="K521" s="1"/>
      <c r="L521" s="1"/>
      <c r="M521" s="1">
        <f t="shared" si="19"/>
        <v>0</v>
      </c>
    </row>
    <row r="522" spans="1:13">
      <c r="A522" s="1">
        <f t="shared" si="20"/>
        <v>8.6833333333333442</v>
      </c>
      <c r="B522" s="2"/>
      <c r="C522" s="3"/>
      <c r="D522" s="1"/>
      <c r="E522" s="1"/>
      <c r="F522" s="1"/>
      <c r="G522" s="1"/>
      <c r="H522" s="1"/>
      <c r="I522" s="1"/>
      <c r="J522" s="1"/>
      <c r="K522" s="1"/>
      <c r="L522" s="1"/>
      <c r="M522" s="1">
        <f t="shared" si="19"/>
        <v>0</v>
      </c>
    </row>
    <row r="523" spans="1:13">
      <c r="A523" s="1">
        <f t="shared" si="20"/>
        <v>8.7000000000000117</v>
      </c>
      <c r="B523" s="2"/>
      <c r="C523" s="3"/>
      <c r="D523" s="1"/>
      <c r="E523" s="1"/>
      <c r="F523" s="1"/>
      <c r="G523" s="1"/>
      <c r="H523" s="1"/>
      <c r="I523" s="1"/>
      <c r="J523" s="1"/>
      <c r="K523" s="1"/>
      <c r="L523" s="1"/>
      <c r="M523" s="1">
        <f t="shared" si="19"/>
        <v>0</v>
      </c>
    </row>
    <row r="524" spans="1:13">
      <c r="A524" s="1">
        <f t="shared" si="20"/>
        <v>8.7166666666666792</v>
      </c>
      <c r="B524" s="2"/>
      <c r="C524" s="3"/>
      <c r="D524" s="1"/>
      <c r="E524" s="1"/>
      <c r="F524" s="1"/>
      <c r="G524" s="1"/>
      <c r="H524" s="1"/>
      <c r="I524" s="1"/>
      <c r="J524" s="1"/>
      <c r="K524" s="1"/>
      <c r="L524" s="1"/>
      <c r="M524" s="1">
        <f t="shared" si="19"/>
        <v>0</v>
      </c>
    </row>
    <row r="525" spans="1:13">
      <c r="A525" s="1">
        <f t="shared" si="20"/>
        <v>8.7333333333333467</v>
      </c>
      <c r="B525" s="2"/>
      <c r="C525" s="3"/>
      <c r="D525" s="1"/>
      <c r="E525" s="1"/>
      <c r="F525" s="1"/>
      <c r="G525" s="1"/>
      <c r="H525" s="1"/>
      <c r="I525" s="1"/>
      <c r="J525" s="1"/>
      <c r="K525" s="1"/>
      <c r="L525" s="1"/>
      <c r="M525" s="1">
        <f t="shared" si="19"/>
        <v>0</v>
      </c>
    </row>
    <row r="526" spans="1:13">
      <c r="A526" s="1">
        <f t="shared" si="20"/>
        <v>8.7500000000000142</v>
      </c>
      <c r="B526" s="2"/>
      <c r="C526" s="3"/>
      <c r="D526" s="1"/>
      <c r="E526" s="1"/>
      <c r="F526" s="1"/>
      <c r="G526" s="1"/>
      <c r="H526" s="1"/>
      <c r="I526" s="1"/>
      <c r="J526" s="1"/>
      <c r="K526" s="1"/>
      <c r="L526" s="1"/>
      <c r="M526" s="1">
        <f t="shared" si="19"/>
        <v>0</v>
      </c>
    </row>
    <row r="527" spans="1:13">
      <c r="A527" s="1">
        <f t="shared" si="20"/>
        <v>8.7666666666666817</v>
      </c>
      <c r="B527" s="2"/>
      <c r="C527" s="3"/>
      <c r="D527" s="1"/>
      <c r="E527" s="1"/>
      <c r="F527" s="1"/>
      <c r="G527" s="1"/>
      <c r="H527" s="1"/>
      <c r="I527" s="1"/>
      <c r="J527" s="1"/>
      <c r="K527" s="1"/>
      <c r="L527" s="1"/>
      <c r="M527" s="1">
        <f t="shared" si="19"/>
        <v>0</v>
      </c>
    </row>
    <row r="528" spans="1:13">
      <c r="A528" s="1">
        <f t="shared" si="20"/>
        <v>8.7833333333333492</v>
      </c>
      <c r="B528" s="2"/>
      <c r="C528" s="3"/>
      <c r="D528" s="1"/>
      <c r="E528" s="1"/>
      <c r="F528" s="1"/>
      <c r="G528" s="1"/>
      <c r="H528" s="1"/>
      <c r="I528" s="1"/>
      <c r="J528" s="1"/>
      <c r="K528" s="1"/>
      <c r="L528" s="1"/>
      <c r="M528" s="1">
        <f t="shared" si="19"/>
        <v>0</v>
      </c>
    </row>
    <row r="529" spans="1:13">
      <c r="A529" s="1">
        <f t="shared" si="20"/>
        <v>8.8000000000000167</v>
      </c>
      <c r="B529" s="2"/>
      <c r="C529" s="3"/>
      <c r="D529" s="1"/>
      <c r="E529" s="1"/>
      <c r="F529" s="1"/>
      <c r="G529" s="1"/>
      <c r="H529" s="1"/>
      <c r="I529" s="1"/>
      <c r="J529" s="1"/>
      <c r="K529" s="1"/>
      <c r="L529" s="1"/>
      <c r="M529" s="1">
        <f t="shared" si="19"/>
        <v>0</v>
      </c>
    </row>
    <row r="530" spans="1:13">
      <c r="A530" s="1">
        <f t="shared" si="20"/>
        <v>8.8166666666666842</v>
      </c>
      <c r="B530" s="2"/>
      <c r="C530" s="3"/>
      <c r="D530" s="1"/>
      <c r="E530" s="1"/>
      <c r="F530" s="1"/>
      <c r="G530" s="1"/>
      <c r="H530" s="1"/>
      <c r="I530" s="1"/>
      <c r="J530" s="1"/>
      <c r="K530" s="1"/>
      <c r="L530" s="1"/>
      <c r="M530" s="1">
        <f t="shared" si="19"/>
        <v>0</v>
      </c>
    </row>
    <row r="531" spans="1:13">
      <c r="A531" s="1">
        <f t="shared" si="20"/>
        <v>8.8333333333333517</v>
      </c>
      <c r="B531" s="2"/>
      <c r="C531" s="3"/>
      <c r="D531" s="1"/>
      <c r="E531" s="1"/>
      <c r="F531" s="1"/>
      <c r="G531" s="1"/>
      <c r="H531" s="1"/>
      <c r="I531" s="1"/>
      <c r="J531" s="1"/>
      <c r="K531" s="1"/>
      <c r="L531" s="1"/>
      <c r="M531" s="1">
        <f t="shared" si="19"/>
        <v>0</v>
      </c>
    </row>
    <row r="532" spans="1:13">
      <c r="A532" s="1">
        <f t="shared" si="20"/>
        <v>8.8500000000000192</v>
      </c>
      <c r="B532" s="2"/>
      <c r="C532" s="3"/>
      <c r="D532" s="1"/>
      <c r="E532" s="1"/>
      <c r="F532" s="1"/>
      <c r="G532" s="1"/>
      <c r="H532" s="1"/>
      <c r="I532" s="1"/>
      <c r="J532" s="1"/>
      <c r="K532" s="1"/>
      <c r="L532" s="1"/>
      <c r="M532" s="1">
        <f t="shared" si="19"/>
        <v>0</v>
      </c>
    </row>
    <row r="533" spans="1:13">
      <c r="A533" s="1">
        <f t="shared" si="20"/>
        <v>8.8666666666666867</v>
      </c>
      <c r="B533" s="2"/>
      <c r="C533" s="3"/>
      <c r="D533" s="1"/>
      <c r="E533" s="1"/>
      <c r="F533" s="1"/>
      <c r="G533" s="1"/>
      <c r="H533" s="1"/>
      <c r="I533" s="1"/>
      <c r="J533" s="1"/>
      <c r="K533" s="1"/>
      <c r="L533" s="1"/>
      <c r="M533" s="1">
        <f t="shared" si="19"/>
        <v>0</v>
      </c>
    </row>
    <row r="534" spans="1:13">
      <c r="A534" s="1">
        <f t="shared" si="20"/>
        <v>8.8833333333333542</v>
      </c>
      <c r="B534" s="2"/>
      <c r="C534" s="3"/>
      <c r="D534" s="1"/>
      <c r="E534" s="1"/>
      <c r="F534" s="1"/>
      <c r="G534" s="1"/>
      <c r="H534" s="1"/>
      <c r="I534" s="1"/>
      <c r="J534" s="1"/>
      <c r="K534" s="1"/>
      <c r="L534" s="1"/>
      <c r="M534" s="1">
        <f t="shared" si="19"/>
        <v>0</v>
      </c>
    </row>
    <row r="535" spans="1:13">
      <c r="A535" s="1">
        <f t="shared" si="20"/>
        <v>8.9000000000000217</v>
      </c>
      <c r="B535" s="2"/>
      <c r="C535" s="3"/>
      <c r="D535" s="1"/>
      <c r="E535" s="1"/>
      <c r="F535" s="1"/>
      <c r="G535" s="1"/>
      <c r="H535" s="1"/>
      <c r="I535" s="1"/>
      <c r="J535" s="1"/>
      <c r="K535" s="1"/>
      <c r="L535" s="1"/>
      <c r="M535" s="1">
        <f t="shared" si="19"/>
        <v>0</v>
      </c>
    </row>
    <row r="536" spans="1:13">
      <c r="A536" s="1">
        <f t="shared" si="20"/>
        <v>8.9166666666666892</v>
      </c>
      <c r="B536" s="2"/>
      <c r="C536" s="3"/>
      <c r="D536" s="1"/>
      <c r="E536" s="1"/>
      <c r="F536" s="1"/>
      <c r="G536" s="1"/>
      <c r="H536" s="1"/>
      <c r="I536" s="1"/>
      <c r="J536" s="1"/>
      <c r="K536" s="1"/>
      <c r="L536" s="1"/>
      <c r="M536" s="1">
        <f t="shared" si="19"/>
        <v>0</v>
      </c>
    </row>
    <row r="537" spans="1:13">
      <c r="A537" s="1">
        <f t="shared" si="20"/>
        <v>8.9333333333333567</v>
      </c>
      <c r="B537" s="2"/>
      <c r="C537" s="3"/>
      <c r="D537" s="1"/>
      <c r="E537" s="1"/>
      <c r="F537" s="1"/>
      <c r="G537" s="1"/>
      <c r="H537" s="1"/>
      <c r="I537" s="1"/>
      <c r="J537" s="1"/>
      <c r="K537" s="1"/>
      <c r="L537" s="1"/>
      <c r="M537" s="1">
        <f t="shared" si="19"/>
        <v>0</v>
      </c>
    </row>
    <row r="538" spans="1:13">
      <c r="A538" s="1">
        <f t="shared" si="20"/>
        <v>8.9500000000000242</v>
      </c>
      <c r="B538" s="2"/>
      <c r="C538" s="3"/>
      <c r="D538" s="1"/>
      <c r="E538" s="1"/>
      <c r="F538" s="1"/>
      <c r="G538" s="1"/>
      <c r="H538" s="1"/>
      <c r="I538" s="1"/>
      <c r="J538" s="1"/>
      <c r="K538" s="1"/>
      <c r="L538" s="1"/>
      <c r="M538" s="1">
        <f t="shared" si="19"/>
        <v>0</v>
      </c>
    </row>
    <row r="539" spans="1:13">
      <c r="A539" s="1">
        <f t="shared" si="20"/>
        <v>8.9666666666666917</v>
      </c>
      <c r="B539" s="2"/>
      <c r="C539" s="3"/>
      <c r="D539" s="1"/>
      <c r="E539" s="1"/>
      <c r="F539" s="1"/>
      <c r="G539" s="1"/>
      <c r="H539" s="1"/>
      <c r="I539" s="1"/>
      <c r="J539" s="1"/>
      <c r="K539" s="1"/>
      <c r="L539" s="1"/>
      <c r="M539" s="1">
        <f t="shared" si="19"/>
        <v>0</v>
      </c>
    </row>
    <row r="540" spans="1:13">
      <c r="A540" s="1">
        <f t="shared" si="20"/>
        <v>8.9833333333333591</v>
      </c>
      <c r="B540" s="2"/>
      <c r="C540" s="3"/>
      <c r="D540" s="1"/>
      <c r="E540" s="1"/>
      <c r="F540" s="1"/>
      <c r="G540" s="1"/>
      <c r="H540" s="1"/>
      <c r="I540" s="1"/>
      <c r="J540" s="1"/>
      <c r="K540" s="1"/>
      <c r="L540" s="1"/>
      <c r="M540" s="1">
        <f t="shared" si="19"/>
        <v>0</v>
      </c>
    </row>
    <row r="541" spans="1:13">
      <c r="A541" s="1">
        <f t="shared" si="20"/>
        <v>9.0000000000000266</v>
      </c>
      <c r="B541" s="2"/>
      <c r="C541" s="3"/>
      <c r="D541" s="1"/>
      <c r="E541" s="1"/>
      <c r="F541" s="1"/>
      <c r="G541" s="1"/>
      <c r="H541" s="1"/>
      <c r="I541" s="1"/>
      <c r="J541" s="1"/>
      <c r="K541" s="1"/>
      <c r="L541" s="1"/>
      <c r="M541" s="1">
        <f t="shared" si="19"/>
        <v>0</v>
      </c>
    </row>
    <row r="542" spans="1:13">
      <c r="A542" s="1">
        <f t="shared" si="20"/>
        <v>9.0166666666666941</v>
      </c>
      <c r="B542" s="2"/>
      <c r="C542" s="3"/>
      <c r="D542" s="1"/>
      <c r="E542" s="1"/>
      <c r="F542" s="1"/>
      <c r="G542" s="1"/>
      <c r="H542" s="1"/>
      <c r="I542" s="1"/>
      <c r="J542" s="1"/>
      <c r="K542" s="1"/>
      <c r="L542" s="1"/>
      <c r="M542" s="1">
        <f t="shared" si="19"/>
        <v>0</v>
      </c>
    </row>
    <row r="543" spans="1:13">
      <c r="A543" s="1">
        <f t="shared" si="20"/>
        <v>9.0333333333333616</v>
      </c>
      <c r="B543" s="2"/>
      <c r="C543" s="3"/>
      <c r="D543" s="1"/>
      <c r="E543" s="1"/>
      <c r="F543" s="1"/>
      <c r="G543" s="1"/>
      <c r="H543" s="1"/>
      <c r="I543" s="1"/>
      <c r="J543" s="1"/>
      <c r="K543" s="1"/>
      <c r="L543" s="1"/>
      <c r="M543" s="1">
        <f t="shared" si="19"/>
        <v>0</v>
      </c>
    </row>
    <row r="544" spans="1:13">
      <c r="A544" s="1">
        <f t="shared" si="20"/>
        <v>9.0500000000000291</v>
      </c>
      <c r="B544" s="2"/>
      <c r="C544" s="3"/>
      <c r="D544" s="1"/>
      <c r="E544" s="1"/>
      <c r="F544" s="1"/>
      <c r="G544" s="1"/>
      <c r="H544" s="1"/>
      <c r="I544" s="1"/>
      <c r="J544" s="1"/>
      <c r="K544" s="1"/>
      <c r="L544" s="1"/>
      <c r="M544" s="1">
        <f t="shared" si="19"/>
        <v>0</v>
      </c>
    </row>
    <row r="545" spans="1:13">
      <c r="A545" s="1">
        <f t="shared" si="20"/>
        <v>9.0666666666666966</v>
      </c>
      <c r="B545" s="2"/>
      <c r="C545" s="3"/>
      <c r="D545" s="1"/>
      <c r="E545" s="1"/>
      <c r="F545" s="1"/>
      <c r="G545" s="1"/>
      <c r="H545" s="1"/>
      <c r="I545" s="1"/>
      <c r="J545" s="1"/>
      <c r="K545" s="1"/>
      <c r="L545" s="1"/>
      <c r="M545" s="1">
        <f t="shared" si="19"/>
        <v>0</v>
      </c>
    </row>
    <row r="546" spans="1:13">
      <c r="A546" s="1">
        <f t="shared" si="20"/>
        <v>9.0833333333333641</v>
      </c>
      <c r="B546" s="2"/>
      <c r="C546" s="3"/>
      <c r="D546" s="1"/>
      <c r="E546" s="1"/>
      <c r="F546" s="1"/>
      <c r="G546" s="1"/>
      <c r="H546" s="1"/>
      <c r="I546" s="1"/>
      <c r="J546" s="1"/>
      <c r="K546" s="1"/>
      <c r="L546" s="1"/>
      <c r="M546" s="1">
        <f t="shared" si="19"/>
        <v>0</v>
      </c>
    </row>
    <row r="547" spans="1:13">
      <c r="A547" s="1">
        <f t="shared" si="20"/>
        <v>9.1000000000000316</v>
      </c>
      <c r="B547" s="2"/>
      <c r="C547" s="3"/>
      <c r="D547" s="1"/>
      <c r="E547" s="1"/>
      <c r="F547" s="1"/>
      <c r="G547" s="1"/>
      <c r="H547" s="1"/>
      <c r="I547" s="1"/>
      <c r="J547" s="1"/>
      <c r="K547" s="1"/>
      <c r="L547" s="1"/>
      <c r="M547" s="1">
        <f t="shared" si="19"/>
        <v>0</v>
      </c>
    </row>
    <row r="548" spans="1:13">
      <c r="A548" s="1">
        <f t="shared" si="20"/>
        <v>9.1166666666666991</v>
      </c>
      <c r="B548" s="2"/>
      <c r="C548" s="3"/>
      <c r="D548" s="1"/>
      <c r="E548" s="1"/>
      <c r="F548" s="1"/>
      <c r="G548" s="1"/>
      <c r="H548" s="1"/>
      <c r="I548" s="1"/>
      <c r="J548" s="1"/>
      <c r="K548" s="1"/>
      <c r="L548" s="1"/>
      <c r="M548" s="1">
        <f t="shared" si="19"/>
        <v>0</v>
      </c>
    </row>
    <row r="549" spans="1:13">
      <c r="A549" s="1">
        <f t="shared" si="20"/>
        <v>9.1333333333333666</v>
      </c>
      <c r="B549" s="2"/>
      <c r="C549" s="3"/>
      <c r="D549" s="1"/>
      <c r="E549" s="1"/>
      <c r="F549" s="1"/>
      <c r="G549" s="1"/>
      <c r="H549" s="1"/>
      <c r="I549" s="1"/>
      <c r="J549" s="1"/>
      <c r="K549" s="1"/>
      <c r="L549" s="1"/>
      <c r="M549" s="1">
        <f t="shared" si="19"/>
        <v>0</v>
      </c>
    </row>
    <row r="550" spans="1:13">
      <c r="A550" s="1">
        <f t="shared" si="20"/>
        <v>9.1500000000000341</v>
      </c>
      <c r="B550" s="2"/>
      <c r="C550" s="3"/>
      <c r="D550" s="1"/>
      <c r="E550" s="1"/>
      <c r="F550" s="1"/>
      <c r="G550" s="1"/>
      <c r="H550" s="1"/>
      <c r="I550" s="1"/>
      <c r="J550" s="1"/>
      <c r="K550" s="1"/>
      <c r="L550" s="1"/>
      <c r="M550" s="1">
        <f t="shared" si="19"/>
        <v>0</v>
      </c>
    </row>
    <row r="551" spans="1:13">
      <c r="A551" s="1">
        <f t="shared" si="20"/>
        <v>9.1666666666667016</v>
      </c>
      <c r="B551" s="2"/>
      <c r="C551" s="3"/>
      <c r="D551" s="1"/>
      <c r="E551" s="1"/>
      <c r="F551" s="1"/>
      <c r="G551" s="1"/>
      <c r="H551" s="1"/>
      <c r="I551" s="1"/>
      <c r="J551" s="1"/>
      <c r="K551" s="1"/>
      <c r="L551" s="1"/>
      <c r="M551" s="1">
        <f t="shared" si="19"/>
        <v>0</v>
      </c>
    </row>
    <row r="552" spans="1:13">
      <c r="A552" s="1">
        <f t="shared" si="20"/>
        <v>9.1833333333333691</v>
      </c>
      <c r="B552" s="2"/>
      <c r="C552" s="3"/>
      <c r="D552" s="1"/>
      <c r="E552" s="1"/>
      <c r="F552" s="1"/>
      <c r="G552" s="1"/>
      <c r="H552" s="1"/>
      <c r="I552" s="1"/>
      <c r="J552" s="1"/>
      <c r="K552" s="1"/>
      <c r="L552" s="1"/>
      <c r="M552" s="1">
        <f t="shared" si="19"/>
        <v>0</v>
      </c>
    </row>
    <row r="553" spans="1:13">
      <c r="A553" s="1">
        <f t="shared" si="20"/>
        <v>9.2000000000000366</v>
      </c>
      <c r="B553" s="2"/>
      <c r="C553" s="3"/>
      <c r="D553" s="1"/>
      <c r="E553" s="1"/>
      <c r="F553" s="1"/>
      <c r="G553" s="1"/>
      <c r="H553" s="1"/>
      <c r="I553" s="1"/>
      <c r="J553" s="1"/>
      <c r="K553" s="1"/>
      <c r="L553" s="1"/>
      <c r="M553" s="1">
        <f t="shared" si="19"/>
        <v>0</v>
      </c>
    </row>
    <row r="554" spans="1:13">
      <c r="A554" s="1">
        <f t="shared" si="20"/>
        <v>9.2166666666667041</v>
      </c>
      <c r="B554" s="2"/>
      <c r="C554" s="3"/>
      <c r="D554" s="1"/>
      <c r="E554" s="1"/>
      <c r="F554" s="1"/>
      <c r="G554" s="1"/>
      <c r="H554" s="1"/>
      <c r="I554" s="1"/>
      <c r="J554" s="1"/>
      <c r="K554" s="1"/>
      <c r="L554" s="1"/>
      <c r="M554" s="1">
        <f t="shared" si="19"/>
        <v>0</v>
      </c>
    </row>
    <row r="555" spans="1:13">
      <c r="A555" s="1">
        <f t="shared" si="20"/>
        <v>9.2333333333333716</v>
      </c>
      <c r="B555" s="2"/>
      <c r="C555" s="3"/>
      <c r="D555" s="1"/>
      <c r="E555" s="1"/>
      <c r="F555" s="1"/>
      <c r="G555" s="1"/>
      <c r="H555" s="1"/>
      <c r="I555" s="1"/>
      <c r="J555" s="1"/>
      <c r="K555" s="1"/>
      <c r="L555" s="1"/>
      <c r="M555" s="1">
        <f t="shared" si="19"/>
        <v>0</v>
      </c>
    </row>
    <row r="556" spans="1:13">
      <c r="A556" s="1">
        <f t="shared" si="20"/>
        <v>9.2500000000000391</v>
      </c>
      <c r="B556" s="2"/>
      <c r="C556" s="3"/>
      <c r="D556" s="1"/>
      <c r="E556" s="1"/>
      <c r="F556" s="1"/>
      <c r="G556" s="1"/>
      <c r="H556" s="1"/>
      <c r="I556" s="1"/>
      <c r="J556" s="1"/>
      <c r="K556" s="1"/>
      <c r="L556" s="1"/>
      <c r="M556" s="1">
        <f t="shared" si="19"/>
        <v>0</v>
      </c>
    </row>
    <row r="557" spans="1:13">
      <c r="A557" s="1">
        <f t="shared" si="20"/>
        <v>9.2666666666667066</v>
      </c>
      <c r="B557" s="2"/>
      <c r="C557" s="3"/>
      <c r="D557" s="1"/>
      <c r="E557" s="1"/>
      <c r="F557" s="1"/>
      <c r="G557" s="1"/>
      <c r="H557" s="1"/>
      <c r="I557" s="1"/>
      <c r="J557" s="1"/>
      <c r="K557" s="1"/>
      <c r="L557" s="1"/>
      <c r="M557" s="1">
        <f t="shared" si="19"/>
        <v>0</v>
      </c>
    </row>
    <row r="558" spans="1:13">
      <c r="A558" s="1">
        <f t="shared" si="20"/>
        <v>9.2833333333333741</v>
      </c>
      <c r="B558" s="2"/>
      <c r="C558" s="3"/>
      <c r="D558" s="1"/>
      <c r="E558" s="1"/>
      <c r="F558" s="1"/>
      <c r="G558" s="1"/>
      <c r="H558" s="1"/>
      <c r="I558" s="1"/>
      <c r="J558" s="1"/>
      <c r="K558" s="1"/>
      <c r="L558" s="1"/>
      <c r="M558" s="1">
        <f t="shared" si="19"/>
        <v>0</v>
      </c>
    </row>
    <row r="559" spans="1:13">
      <c r="A559" s="1">
        <f t="shared" si="20"/>
        <v>9.3000000000000416</v>
      </c>
      <c r="B559" s="2"/>
      <c r="C559" s="3"/>
      <c r="D559" s="1"/>
      <c r="E559" s="1"/>
      <c r="F559" s="1"/>
      <c r="G559" s="1"/>
      <c r="H559" s="1"/>
      <c r="I559" s="1"/>
      <c r="J559" s="1"/>
      <c r="K559" s="1"/>
      <c r="L559" s="1"/>
      <c r="M559" s="1">
        <f t="shared" si="19"/>
        <v>0</v>
      </c>
    </row>
    <row r="560" spans="1:13">
      <c r="A560" s="1">
        <f t="shared" si="20"/>
        <v>9.3166666666667091</v>
      </c>
      <c r="B560" s="2"/>
      <c r="C560" s="3"/>
      <c r="D560" s="1"/>
      <c r="E560" s="1"/>
      <c r="F560" s="1"/>
      <c r="G560" s="1"/>
      <c r="H560" s="1"/>
      <c r="I560" s="1"/>
      <c r="J560" s="1"/>
      <c r="K560" s="1"/>
      <c r="L560" s="1"/>
      <c r="M560" s="1">
        <f t="shared" si="19"/>
        <v>0</v>
      </c>
    </row>
    <row r="561" spans="1:13">
      <c r="A561" s="1">
        <f t="shared" si="20"/>
        <v>9.3333333333333766</v>
      </c>
      <c r="B561" s="2"/>
      <c r="C561" s="3"/>
      <c r="D561" s="1"/>
      <c r="E561" s="1"/>
      <c r="F561" s="1"/>
      <c r="G561" s="1"/>
      <c r="H561" s="1"/>
      <c r="I561" s="1"/>
      <c r="J561" s="1"/>
      <c r="K561" s="1"/>
      <c r="L561" s="1"/>
      <c r="M561" s="1">
        <f t="shared" si="19"/>
        <v>0</v>
      </c>
    </row>
    <row r="562" spans="1:13">
      <c r="A562" s="1">
        <f t="shared" si="20"/>
        <v>9.3500000000000441</v>
      </c>
      <c r="B562" s="2"/>
      <c r="C562" s="3"/>
      <c r="D562" s="1"/>
      <c r="E562" s="1"/>
      <c r="F562" s="1"/>
      <c r="G562" s="1"/>
      <c r="H562" s="1"/>
      <c r="I562" s="1"/>
      <c r="J562" s="1"/>
      <c r="K562" s="1"/>
      <c r="L562" s="1"/>
      <c r="M562" s="1">
        <f t="shared" si="19"/>
        <v>0</v>
      </c>
    </row>
    <row r="563" spans="1:13">
      <c r="A563" s="1">
        <f t="shared" si="20"/>
        <v>9.3666666666667115</v>
      </c>
      <c r="B563" s="2"/>
      <c r="C563" s="3"/>
      <c r="D563" s="1"/>
      <c r="E563" s="1"/>
      <c r="F563" s="1"/>
      <c r="G563" s="1"/>
      <c r="H563" s="1"/>
      <c r="I563" s="1"/>
      <c r="J563" s="1"/>
      <c r="K563" s="1"/>
      <c r="L563" s="1"/>
      <c r="M563" s="1">
        <f t="shared" si="19"/>
        <v>0</v>
      </c>
    </row>
    <row r="564" spans="1:13">
      <c r="A564" s="1">
        <f t="shared" si="20"/>
        <v>9.383333333333379</v>
      </c>
      <c r="B564" s="2"/>
      <c r="C564" s="3"/>
      <c r="D564" s="1"/>
      <c r="E564" s="1"/>
      <c r="F564" s="1"/>
      <c r="G564" s="1"/>
      <c r="H564" s="1"/>
      <c r="I564" s="1"/>
      <c r="J564" s="1"/>
      <c r="K564" s="1"/>
      <c r="L564" s="1"/>
      <c r="M564" s="1">
        <f t="shared" si="19"/>
        <v>0</v>
      </c>
    </row>
    <row r="565" spans="1:13">
      <c r="A565" s="1">
        <f t="shared" si="20"/>
        <v>9.4000000000000465</v>
      </c>
      <c r="B565" s="2"/>
      <c r="C565" s="3"/>
      <c r="D565" s="1"/>
      <c r="E565" s="1"/>
      <c r="F565" s="1"/>
      <c r="G565" s="1"/>
      <c r="H565" s="1"/>
      <c r="I565" s="1"/>
      <c r="J565" s="1"/>
      <c r="K565" s="1"/>
      <c r="L565" s="1"/>
      <c r="M565" s="1">
        <f t="shared" si="19"/>
        <v>0</v>
      </c>
    </row>
    <row r="566" spans="1:13">
      <c r="A566" s="1">
        <f t="shared" si="20"/>
        <v>9.416666666666714</v>
      </c>
      <c r="B566" s="2"/>
      <c r="C566" s="3"/>
      <c r="D566" s="1"/>
      <c r="E566" s="1"/>
      <c r="F566" s="1"/>
      <c r="G566" s="1"/>
      <c r="H566" s="1"/>
      <c r="I566" s="1"/>
      <c r="J566" s="1"/>
      <c r="K566" s="1"/>
      <c r="L566" s="1"/>
      <c r="M566" s="1">
        <f t="shared" si="19"/>
        <v>0</v>
      </c>
    </row>
    <row r="567" spans="1:13">
      <c r="A567" s="1">
        <f t="shared" si="20"/>
        <v>9.4333333333333815</v>
      </c>
      <c r="B567" s="2"/>
      <c r="C567" s="3"/>
      <c r="D567" s="1"/>
      <c r="E567" s="1"/>
      <c r="F567" s="1"/>
      <c r="G567" s="1"/>
      <c r="H567" s="1"/>
      <c r="I567" s="1"/>
      <c r="J567" s="1"/>
      <c r="K567" s="1"/>
      <c r="L567" s="1"/>
      <c r="M567" s="1">
        <f t="shared" si="19"/>
        <v>0</v>
      </c>
    </row>
    <row r="568" spans="1:13">
      <c r="A568" s="1">
        <f t="shared" si="20"/>
        <v>9.450000000000049</v>
      </c>
      <c r="B568" s="2"/>
      <c r="C568" s="3"/>
      <c r="D568" s="1"/>
      <c r="E568" s="1"/>
      <c r="F568" s="1"/>
      <c r="G568" s="1"/>
      <c r="H568" s="1"/>
      <c r="I568" s="1"/>
      <c r="J568" s="1"/>
      <c r="K568" s="1"/>
      <c r="L568" s="1"/>
      <c r="M568" s="1">
        <f t="shared" si="19"/>
        <v>0</v>
      </c>
    </row>
    <row r="569" spans="1:13">
      <c r="A569" s="1">
        <f t="shared" si="20"/>
        <v>9.4666666666667165</v>
      </c>
      <c r="B569" s="2"/>
      <c r="C569" s="3"/>
      <c r="D569" s="1"/>
      <c r="E569" s="1"/>
      <c r="F569" s="1"/>
      <c r="G569" s="1"/>
      <c r="H569" s="1"/>
      <c r="I569" s="1"/>
      <c r="J569" s="1"/>
      <c r="K569" s="1"/>
      <c r="L569" s="1"/>
      <c r="M569" s="1">
        <f t="shared" si="19"/>
        <v>0</v>
      </c>
    </row>
    <row r="570" spans="1:13">
      <c r="A570" s="1">
        <f t="shared" si="20"/>
        <v>9.483333333333384</v>
      </c>
      <c r="B570" s="2"/>
      <c r="C570" s="3"/>
      <c r="D570" s="1"/>
      <c r="E570" s="1"/>
      <c r="F570" s="1"/>
      <c r="G570" s="1"/>
      <c r="H570" s="1"/>
      <c r="I570" s="1"/>
      <c r="J570" s="1"/>
      <c r="K570" s="1"/>
      <c r="L570" s="1"/>
      <c r="M570" s="1">
        <f t="shared" si="19"/>
        <v>0</v>
      </c>
    </row>
    <row r="571" spans="1:13">
      <c r="A571" s="1">
        <f t="shared" si="20"/>
        <v>9.5000000000000515</v>
      </c>
      <c r="B571" s="2"/>
      <c r="C571" s="3"/>
      <c r="D571" s="1"/>
      <c r="E571" s="1"/>
      <c r="F571" s="1"/>
      <c r="G571" s="1"/>
      <c r="H571" s="1"/>
      <c r="I571" s="1"/>
      <c r="J571" s="1"/>
      <c r="K571" s="1"/>
      <c r="L571" s="1"/>
      <c r="M571" s="1">
        <f t="shared" si="19"/>
        <v>0</v>
      </c>
    </row>
    <row r="572" spans="1:13">
      <c r="A572" s="1">
        <f t="shared" si="20"/>
        <v>9.516666666666719</v>
      </c>
      <c r="B572" s="2"/>
      <c r="C572" s="3"/>
      <c r="D572" s="1"/>
      <c r="E572" s="1"/>
      <c r="F572" s="1"/>
      <c r="G572" s="1"/>
      <c r="H572" s="1"/>
      <c r="I572" s="1"/>
      <c r="J572" s="1"/>
      <c r="K572" s="1"/>
      <c r="L572" s="1"/>
      <c r="M572" s="1">
        <f t="shared" si="19"/>
        <v>0</v>
      </c>
    </row>
    <row r="573" spans="1:13">
      <c r="A573" s="1">
        <f t="shared" si="20"/>
        <v>9.5333333333333865</v>
      </c>
      <c r="B573" s="2"/>
      <c r="C573" s="3"/>
      <c r="D573" s="1"/>
      <c r="E573" s="1"/>
      <c r="F573" s="1"/>
      <c r="G573" s="1"/>
      <c r="H573" s="1"/>
      <c r="I573" s="1"/>
      <c r="J573" s="1"/>
      <c r="K573" s="1"/>
      <c r="L573" s="1"/>
      <c r="M573" s="1">
        <f t="shared" si="19"/>
        <v>0</v>
      </c>
    </row>
    <row r="574" spans="1:13">
      <c r="A574" s="1">
        <f t="shared" si="20"/>
        <v>9.550000000000054</v>
      </c>
      <c r="B574" s="2"/>
      <c r="C574" s="3"/>
      <c r="D574" s="1"/>
      <c r="E574" s="1"/>
      <c r="F574" s="1"/>
      <c r="G574" s="1"/>
      <c r="H574" s="1"/>
      <c r="I574" s="1"/>
      <c r="J574" s="1"/>
      <c r="K574" s="1"/>
      <c r="L574" s="1"/>
      <c r="M574" s="1">
        <f t="shared" si="19"/>
        <v>0</v>
      </c>
    </row>
    <row r="575" spans="1:13">
      <c r="A575" s="1">
        <f t="shared" si="20"/>
        <v>9.5666666666667215</v>
      </c>
      <c r="B575" s="2"/>
      <c r="C575" s="3"/>
      <c r="D575" s="1"/>
      <c r="E575" s="1"/>
      <c r="F575" s="1"/>
      <c r="G575" s="1"/>
      <c r="H575" s="1"/>
      <c r="I575" s="1"/>
      <c r="J575" s="1"/>
      <c r="K575" s="1"/>
      <c r="L575" s="1"/>
      <c r="M575" s="1">
        <f t="shared" si="19"/>
        <v>0</v>
      </c>
    </row>
    <row r="576" spans="1:13">
      <c r="A576" s="1">
        <f t="shared" si="20"/>
        <v>9.583333333333389</v>
      </c>
      <c r="B576" s="2"/>
      <c r="C576" s="3"/>
      <c r="D576" s="1"/>
      <c r="E576" s="1"/>
      <c r="F576" s="1"/>
      <c r="G576" s="1"/>
      <c r="H576" s="1"/>
      <c r="I576" s="1"/>
      <c r="J576" s="1"/>
      <c r="K576" s="1"/>
      <c r="L576" s="1"/>
      <c r="M576" s="1">
        <f t="shared" si="19"/>
        <v>0</v>
      </c>
    </row>
    <row r="577" spans="1:13">
      <c r="A577" s="1">
        <f t="shared" si="20"/>
        <v>9.6000000000000565</v>
      </c>
      <c r="B577" s="2"/>
      <c r="C577" s="3"/>
      <c r="D577" s="1"/>
      <c r="E577" s="1"/>
      <c r="F577" s="1"/>
      <c r="G577" s="1"/>
      <c r="H577" s="1"/>
      <c r="I577" s="1"/>
      <c r="J577" s="1"/>
      <c r="K577" s="1"/>
      <c r="L577" s="1"/>
      <c r="M577" s="1">
        <f t="shared" si="19"/>
        <v>0</v>
      </c>
    </row>
    <row r="578" spans="1:13">
      <c r="A578" s="1">
        <f t="shared" si="20"/>
        <v>9.616666666666724</v>
      </c>
      <c r="B578" s="2"/>
      <c r="C578" s="3"/>
      <c r="D578" s="1"/>
      <c r="E578" s="1"/>
      <c r="F578" s="1"/>
      <c r="G578" s="1"/>
      <c r="H578" s="1"/>
      <c r="I578" s="1"/>
      <c r="J578" s="1"/>
      <c r="K578" s="1"/>
      <c r="L578" s="1"/>
      <c r="M578" s="1">
        <f t="shared" si="19"/>
        <v>0</v>
      </c>
    </row>
    <row r="579" spans="1:13">
      <c r="A579" s="1">
        <f t="shared" si="20"/>
        <v>9.6333333333333915</v>
      </c>
      <c r="B579" s="2"/>
      <c r="C579" s="3"/>
      <c r="D579" s="1"/>
      <c r="E579" s="1"/>
      <c r="F579" s="1"/>
      <c r="G579" s="1"/>
      <c r="H579" s="1"/>
      <c r="I579" s="1"/>
      <c r="J579" s="1"/>
      <c r="K579" s="1"/>
      <c r="L579" s="1"/>
      <c r="M579" s="1">
        <f t="shared" ref="M579:M642" si="21">J579*K579</f>
        <v>0</v>
      </c>
    </row>
    <row r="580" spans="1:13">
      <c r="A580" s="1">
        <f t="shared" si="20"/>
        <v>9.650000000000059</v>
      </c>
      <c r="B580" s="2"/>
      <c r="C580" s="3"/>
      <c r="D580" s="1"/>
      <c r="E580" s="1"/>
      <c r="F580" s="1"/>
      <c r="G580" s="1"/>
      <c r="H580" s="1"/>
      <c r="I580" s="1"/>
      <c r="J580" s="1"/>
      <c r="K580" s="1"/>
      <c r="L580" s="1"/>
      <c r="M580" s="1">
        <f t="shared" si="21"/>
        <v>0</v>
      </c>
    </row>
    <row r="581" spans="1:13">
      <c r="A581" s="1">
        <f t="shared" si="20"/>
        <v>9.6666666666667265</v>
      </c>
      <c r="B581" s="2"/>
      <c r="C581" s="3"/>
      <c r="D581" s="1"/>
      <c r="E581" s="1"/>
      <c r="F581" s="1"/>
      <c r="G581" s="1"/>
      <c r="H581" s="1"/>
      <c r="I581" s="1"/>
      <c r="J581" s="1"/>
      <c r="K581" s="1"/>
      <c r="L581" s="1"/>
      <c r="M581" s="1">
        <f t="shared" si="21"/>
        <v>0</v>
      </c>
    </row>
    <row r="582" spans="1:13">
      <c r="A582" s="1">
        <f t="shared" ref="A582:A645" si="22">A581+60/3600</f>
        <v>9.683333333333394</v>
      </c>
      <c r="B582" s="2"/>
      <c r="C582" s="3"/>
      <c r="D582" s="1"/>
      <c r="E582" s="1"/>
      <c r="F582" s="1"/>
      <c r="G582" s="1"/>
      <c r="H582" s="1"/>
      <c r="I582" s="1"/>
      <c r="J582" s="1"/>
      <c r="K582" s="1"/>
      <c r="L582" s="1"/>
      <c r="M582" s="1">
        <f t="shared" si="21"/>
        <v>0</v>
      </c>
    </row>
    <row r="583" spans="1:13">
      <c r="A583" s="1">
        <f t="shared" si="22"/>
        <v>9.7000000000000615</v>
      </c>
      <c r="B583" s="2"/>
      <c r="C583" s="3"/>
      <c r="D583" s="1"/>
      <c r="E583" s="1"/>
      <c r="F583" s="1"/>
      <c r="G583" s="1"/>
      <c r="H583" s="1"/>
      <c r="I583" s="1"/>
      <c r="J583" s="1"/>
      <c r="K583" s="1"/>
      <c r="L583" s="1"/>
      <c r="M583" s="1">
        <f t="shared" si="21"/>
        <v>0</v>
      </c>
    </row>
    <row r="584" spans="1:13">
      <c r="A584" s="1">
        <f t="shared" si="22"/>
        <v>9.716666666666729</v>
      </c>
      <c r="B584" s="2"/>
      <c r="C584" s="3"/>
      <c r="D584" s="1"/>
      <c r="E584" s="1"/>
      <c r="F584" s="1"/>
      <c r="G584" s="1"/>
      <c r="H584" s="1"/>
      <c r="I584" s="1"/>
      <c r="J584" s="1"/>
      <c r="K584" s="1"/>
      <c r="L584" s="1"/>
      <c r="M584" s="1">
        <f t="shared" si="21"/>
        <v>0</v>
      </c>
    </row>
    <row r="585" spans="1:13">
      <c r="A585" s="1">
        <f t="shared" si="22"/>
        <v>9.7333333333333965</v>
      </c>
      <c r="B585" s="2"/>
      <c r="C585" s="3"/>
      <c r="D585" s="1"/>
      <c r="E585" s="1"/>
      <c r="F585" s="1"/>
      <c r="G585" s="1"/>
      <c r="H585" s="1"/>
      <c r="I585" s="1"/>
      <c r="J585" s="1"/>
      <c r="K585" s="1"/>
      <c r="L585" s="1"/>
      <c r="M585" s="1">
        <f t="shared" si="21"/>
        <v>0</v>
      </c>
    </row>
    <row r="586" spans="1:13">
      <c r="A586" s="1">
        <f t="shared" si="22"/>
        <v>9.7500000000000639</v>
      </c>
      <c r="B586" s="2"/>
      <c r="C586" s="3"/>
      <c r="D586" s="1"/>
      <c r="E586" s="1"/>
      <c r="F586" s="1"/>
      <c r="G586" s="1"/>
      <c r="H586" s="1"/>
      <c r="I586" s="1"/>
      <c r="J586" s="1"/>
      <c r="K586" s="1"/>
      <c r="L586" s="1"/>
      <c r="M586" s="1">
        <f t="shared" si="21"/>
        <v>0</v>
      </c>
    </row>
    <row r="587" spans="1:13">
      <c r="A587" s="1">
        <f t="shared" si="22"/>
        <v>9.7666666666667314</v>
      </c>
      <c r="B587" s="2"/>
      <c r="C587" s="3"/>
      <c r="D587" s="1"/>
      <c r="E587" s="1"/>
      <c r="F587" s="1"/>
      <c r="G587" s="1"/>
      <c r="H587" s="1"/>
      <c r="I587" s="1"/>
      <c r="J587" s="1"/>
      <c r="K587" s="1"/>
      <c r="L587" s="1"/>
      <c r="M587" s="1">
        <f t="shared" si="21"/>
        <v>0</v>
      </c>
    </row>
    <row r="588" spans="1:13">
      <c r="A588" s="1">
        <f t="shared" si="22"/>
        <v>9.7833333333333989</v>
      </c>
      <c r="B588" s="2"/>
      <c r="C588" s="3"/>
      <c r="D588" s="1"/>
      <c r="E588" s="1"/>
      <c r="F588" s="1"/>
      <c r="G588" s="1"/>
      <c r="H588" s="1"/>
      <c r="I588" s="1"/>
      <c r="J588" s="1"/>
      <c r="K588" s="1"/>
      <c r="L588" s="1"/>
      <c r="M588" s="1">
        <f t="shared" si="21"/>
        <v>0</v>
      </c>
    </row>
    <row r="589" spans="1:13">
      <c r="A589" s="1">
        <f t="shared" si="22"/>
        <v>9.8000000000000664</v>
      </c>
      <c r="B589" s="2"/>
      <c r="C589" s="3"/>
      <c r="D589" s="1"/>
      <c r="E589" s="1"/>
      <c r="F589" s="1"/>
      <c r="G589" s="1"/>
      <c r="H589" s="1"/>
      <c r="I589" s="1"/>
      <c r="J589" s="1"/>
      <c r="K589" s="1"/>
      <c r="L589" s="1"/>
      <c r="M589" s="1">
        <f t="shared" si="21"/>
        <v>0</v>
      </c>
    </row>
    <row r="590" spans="1:13">
      <c r="A590" s="1">
        <f t="shared" si="22"/>
        <v>9.8166666666667339</v>
      </c>
      <c r="B590" s="2"/>
      <c r="C590" s="3"/>
      <c r="D590" s="1"/>
      <c r="E590" s="1"/>
      <c r="F590" s="1"/>
      <c r="G590" s="1"/>
      <c r="H590" s="1"/>
      <c r="I590" s="1"/>
      <c r="J590" s="1"/>
      <c r="K590" s="1"/>
      <c r="L590" s="1"/>
      <c r="M590" s="1">
        <f t="shared" si="21"/>
        <v>0</v>
      </c>
    </row>
    <row r="591" spans="1:13">
      <c r="A591" s="1">
        <f t="shared" si="22"/>
        <v>9.8333333333334014</v>
      </c>
      <c r="B591" s="2"/>
      <c r="C591" s="3"/>
      <c r="D591" s="1"/>
      <c r="E591" s="1"/>
      <c r="F591" s="1"/>
      <c r="G591" s="1"/>
      <c r="H591" s="1"/>
      <c r="I591" s="1"/>
      <c r="J591" s="1"/>
      <c r="K591" s="1"/>
      <c r="L591" s="1"/>
      <c r="M591" s="1">
        <f t="shared" si="21"/>
        <v>0</v>
      </c>
    </row>
    <row r="592" spans="1:13">
      <c r="A592" s="1">
        <f t="shared" si="22"/>
        <v>9.8500000000000689</v>
      </c>
      <c r="B592" s="2"/>
      <c r="C592" s="3"/>
      <c r="D592" s="1"/>
      <c r="E592" s="1"/>
      <c r="F592" s="1"/>
      <c r="G592" s="1"/>
      <c r="H592" s="1"/>
      <c r="I592" s="1"/>
      <c r="J592" s="1"/>
      <c r="K592" s="1"/>
      <c r="L592" s="1"/>
      <c r="M592" s="1">
        <f t="shared" si="21"/>
        <v>0</v>
      </c>
    </row>
    <row r="593" spans="1:13">
      <c r="A593" s="1">
        <f t="shared" si="22"/>
        <v>9.8666666666667364</v>
      </c>
      <c r="B593" s="2"/>
      <c r="C593" s="3"/>
      <c r="D593" s="1"/>
      <c r="E593" s="1"/>
      <c r="F593" s="1"/>
      <c r="G593" s="1"/>
      <c r="H593" s="1"/>
      <c r="I593" s="1"/>
      <c r="J593" s="1"/>
      <c r="K593" s="1"/>
      <c r="L593" s="1"/>
      <c r="M593" s="1">
        <f t="shared" si="21"/>
        <v>0</v>
      </c>
    </row>
    <row r="594" spans="1:13">
      <c r="A594" s="1">
        <f t="shared" si="22"/>
        <v>9.8833333333334039</v>
      </c>
      <c r="B594" s="2"/>
      <c r="C594" s="3"/>
      <c r="D594" s="1"/>
      <c r="E594" s="1"/>
      <c r="F594" s="1"/>
      <c r="G594" s="1"/>
      <c r="H594" s="1"/>
      <c r="I594" s="1"/>
      <c r="J594" s="1"/>
      <c r="K594" s="1"/>
      <c r="L594" s="1"/>
      <c r="M594" s="1">
        <f t="shared" si="21"/>
        <v>0</v>
      </c>
    </row>
    <row r="595" spans="1:13">
      <c r="A595" s="1">
        <f t="shared" si="22"/>
        <v>9.9000000000000714</v>
      </c>
      <c r="B595" s="2"/>
      <c r="C595" s="3"/>
      <c r="D595" s="1"/>
      <c r="E595" s="1"/>
      <c r="F595" s="1"/>
      <c r="G595" s="1"/>
      <c r="H595" s="1"/>
      <c r="I595" s="1"/>
      <c r="J595" s="1"/>
      <c r="K595" s="1"/>
      <c r="L595" s="1"/>
      <c r="M595" s="1">
        <f t="shared" si="21"/>
        <v>0</v>
      </c>
    </row>
    <row r="596" spans="1:13">
      <c r="A596" s="1">
        <f t="shared" si="22"/>
        <v>9.9166666666667389</v>
      </c>
      <c r="B596" s="2"/>
      <c r="C596" s="3"/>
      <c r="D596" s="1"/>
      <c r="E596" s="1"/>
      <c r="F596" s="1"/>
      <c r="G596" s="1"/>
      <c r="H596" s="1"/>
      <c r="I596" s="1"/>
      <c r="J596" s="1"/>
      <c r="K596" s="1"/>
      <c r="L596" s="1"/>
      <c r="M596" s="1">
        <f t="shared" si="21"/>
        <v>0</v>
      </c>
    </row>
    <row r="597" spans="1:13">
      <c r="A597" s="1">
        <f t="shared" si="22"/>
        <v>9.9333333333334064</v>
      </c>
      <c r="B597" s="2"/>
      <c r="C597" s="3"/>
      <c r="D597" s="1"/>
      <c r="E597" s="1"/>
      <c r="F597" s="1"/>
      <c r="G597" s="1"/>
      <c r="H597" s="1"/>
      <c r="I597" s="1"/>
      <c r="J597" s="1"/>
      <c r="K597" s="1"/>
      <c r="L597" s="1"/>
      <c r="M597" s="1">
        <f t="shared" si="21"/>
        <v>0</v>
      </c>
    </row>
    <row r="598" spans="1:13">
      <c r="A598" s="1">
        <f t="shared" si="22"/>
        <v>9.9500000000000739</v>
      </c>
      <c r="B598" s="2"/>
      <c r="C598" s="3"/>
      <c r="D598" s="1"/>
      <c r="E598" s="1"/>
      <c r="F598" s="1"/>
      <c r="G598" s="1"/>
      <c r="H598" s="1"/>
      <c r="I598" s="1"/>
      <c r="J598" s="1"/>
      <c r="K598" s="1"/>
      <c r="L598" s="1"/>
      <c r="M598" s="1">
        <f t="shared" si="21"/>
        <v>0</v>
      </c>
    </row>
    <row r="599" spans="1:13">
      <c r="A599" s="1">
        <f t="shared" si="22"/>
        <v>9.9666666666667414</v>
      </c>
      <c r="B599" s="2"/>
      <c r="C599" s="3"/>
      <c r="D599" s="1"/>
      <c r="E599" s="1"/>
      <c r="F599" s="1"/>
      <c r="G599" s="1"/>
      <c r="H599" s="1"/>
      <c r="I599" s="1"/>
      <c r="J599" s="1"/>
      <c r="K599" s="1"/>
      <c r="L599" s="1"/>
      <c r="M599" s="1">
        <f t="shared" si="21"/>
        <v>0</v>
      </c>
    </row>
    <row r="600" spans="1:13">
      <c r="A600" s="1">
        <f t="shared" si="22"/>
        <v>9.9833333333334089</v>
      </c>
      <c r="B600" s="2"/>
      <c r="C600" s="3"/>
      <c r="D600" s="1"/>
      <c r="E600" s="1"/>
      <c r="F600" s="1"/>
      <c r="G600" s="1"/>
      <c r="H600" s="1"/>
      <c r="I600" s="1"/>
      <c r="J600" s="1"/>
      <c r="K600" s="1"/>
      <c r="L600" s="1"/>
      <c r="M600" s="1">
        <f t="shared" si="21"/>
        <v>0</v>
      </c>
    </row>
    <row r="601" spans="1:13">
      <c r="A601" s="1">
        <f t="shared" si="22"/>
        <v>10.000000000000076</v>
      </c>
      <c r="B601" s="2"/>
      <c r="C601" s="3"/>
      <c r="D601" s="1"/>
      <c r="E601" s="1"/>
      <c r="F601" s="1"/>
      <c r="G601" s="1"/>
      <c r="H601" s="1"/>
      <c r="I601" s="1"/>
      <c r="J601" s="1"/>
      <c r="K601" s="1"/>
      <c r="L601" s="1"/>
      <c r="M601" s="1">
        <f t="shared" si="21"/>
        <v>0</v>
      </c>
    </row>
    <row r="602" spans="1:13">
      <c r="A602" s="1">
        <f t="shared" si="22"/>
        <v>10.016666666666744</v>
      </c>
      <c r="B602" s="2"/>
      <c r="C602" s="3"/>
      <c r="D602" s="1"/>
      <c r="E602" s="1"/>
      <c r="F602" s="1"/>
      <c r="G602" s="1"/>
      <c r="H602" s="1"/>
      <c r="I602" s="1"/>
      <c r="J602" s="1"/>
      <c r="K602" s="1"/>
      <c r="L602" s="1"/>
      <c r="M602" s="1">
        <f t="shared" si="21"/>
        <v>0</v>
      </c>
    </row>
    <row r="603" spans="1:13">
      <c r="A603" s="1">
        <f t="shared" si="22"/>
        <v>10.033333333333411</v>
      </c>
      <c r="B603" s="2"/>
      <c r="C603" s="3"/>
      <c r="D603" s="1"/>
      <c r="E603" s="1"/>
      <c r="F603" s="1"/>
      <c r="G603" s="1"/>
      <c r="H603" s="1"/>
      <c r="I603" s="1"/>
      <c r="J603" s="1"/>
      <c r="K603" s="1"/>
      <c r="L603" s="1"/>
      <c r="M603" s="1">
        <f t="shared" si="21"/>
        <v>0</v>
      </c>
    </row>
    <row r="604" spans="1:13">
      <c r="A604" s="1">
        <f t="shared" si="22"/>
        <v>10.050000000000079</v>
      </c>
      <c r="B604" s="2"/>
      <c r="C604" s="3"/>
      <c r="D604" s="1"/>
      <c r="E604" s="1"/>
      <c r="F604" s="1"/>
      <c r="G604" s="1"/>
      <c r="H604" s="1"/>
      <c r="I604" s="1"/>
      <c r="J604" s="1"/>
      <c r="K604" s="1"/>
      <c r="L604" s="1"/>
      <c r="M604" s="1">
        <f t="shared" si="21"/>
        <v>0</v>
      </c>
    </row>
    <row r="605" spans="1:13">
      <c r="A605" s="1">
        <f t="shared" si="22"/>
        <v>10.066666666666746</v>
      </c>
      <c r="B605" s="2"/>
      <c r="C605" s="3"/>
      <c r="D605" s="1"/>
      <c r="E605" s="1"/>
      <c r="F605" s="1"/>
      <c r="G605" s="1"/>
      <c r="H605" s="1"/>
      <c r="I605" s="1"/>
      <c r="J605" s="1"/>
      <c r="K605" s="1"/>
      <c r="L605" s="1"/>
      <c r="M605" s="1">
        <f t="shared" si="21"/>
        <v>0</v>
      </c>
    </row>
    <row r="606" spans="1:13">
      <c r="A606" s="1">
        <f t="shared" si="22"/>
        <v>10.083333333333414</v>
      </c>
      <c r="B606" s="2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>
        <f t="shared" si="21"/>
        <v>0</v>
      </c>
    </row>
    <row r="607" spans="1:13">
      <c r="A607" s="1">
        <f t="shared" si="22"/>
        <v>10.100000000000081</v>
      </c>
      <c r="B607" s="2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>
        <f t="shared" si="21"/>
        <v>0</v>
      </c>
    </row>
    <row r="608" spans="1:13">
      <c r="A608" s="1">
        <f t="shared" si="22"/>
        <v>10.116666666666749</v>
      </c>
      <c r="B608" s="2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>
        <f t="shared" si="21"/>
        <v>0</v>
      </c>
    </row>
    <row r="609" spans="1:13">
      <c r="A609" s="1">
        <f t="shared" si="22"/>
        <v>10.133333333333416</v>
      </c>
      <c r="B609" s="2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>
        <f t="shared" si="21"/>
        <v>0</v>
      </c>
    </row>
    <row r="610" spans="1:13">
      <c r="A610" s="1">
        <f t="shared" si="22"/>
        <v>10.150000000000084</v>
      </c>
      <c r="B610" s="2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>
        <f t="shared" si="21"/>
        <v>0</v>
      </c>
    </row>
    <row r="611" spans="1:13">
      <c r="A611" s="1">
        <f t="shared" si="22"/>
        <v>10.166666666666751</v>
      </c>
      <c r="B611" s="2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>
        <f t="shared" si="21"/>
        <v>0</v>
      </c>
    </row>
    <row r="612" spans="1:13">
      <c r="A612" s="1">
        <f t="shared" si="22"/>
        <v>10.183333333333419</v>
      </c>
      <c r="B612" s="2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>
        <f t="shared" si="21"/>
        <v>0</v>
      </c>
    </row>
    <row r="613" spans="1:13">
      <c r="A613" s="1">
        <f t="shared" si="22"/>
        <v>10.200000000000086</v>
      </c>
      <c r="B613" s="2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>
        <f t="shared" si="21"/>
        <v>0</v>
      </c>
    </row>
    <row r="614" spans="1:13">
      <c r="A614" s="1">
        <f t="shared" si="22"/>
        <v>10.216666666666754</v>
      </c>
      <c r="B614" s="2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>
        <f t="shared" si="21"/>
        <v>0</v>
      </c>
    </row>
    <row r="615" spans="1:13">
      <c r="A615" s="1">
        <f t="shared" si="22"/>
        <v>10.233333333333421</v>
      </c>
      <c r="B615" s="2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>
        <f t="shared" si="21"/>
        <v>0</v>
      </c>
    </row>
    <row r="616" spans="1:13">
      <c r="A616" s="1">
        <f t="shared" si="22"/>
        <v>10.250000000000089</v>
      </c>
      <c r="B616" s="2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>
        <f t="shared" si="21"/>
        <v>0</v>
      </c>
    </row>
    <row r="617" spans="1:13">
      <c r="A617" s="1">
        <f t="shared" si="22"/>
        <v>10.266666666666756</v>
      </c>
      <c r="B617" s="2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>
        <f t="shared" si="21"/>
        <v>0</v>
      </c>
    </row>
    <row r="618" spans="1:13">
      <c r="A618" s="1">
        <f t="shared" si="22"/>
        <v>10.283333333333424</v>
      </c>
      <c r="B618" s="2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>
        <f t="shared" si="21"/>
        <v>0</v>
      </c>
    </row>
    <row r="619" spans="1:13">
      <c r="A619" s="1">
        <f t="shared" si="22"/>
        <v>10.300000000000091</v>
      </c>
      <c r="B619" s="2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>
        <f t="shared" si="21"/>
        <v>0</v>
      </c>
    </row>
    <row r="620" spans="1:13">
      <c r="A620" s="1">
        <f t="shared" si="22"/>
        <v>10.316666666666759</v>
      </c>
      <c r="B620" s="2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>
        <f t="shared" si="21"/>
        <v>0</v>
      </c>
    </row>
    <row r="621" spans="1:13">
      <c r="A621" s="1">
        <f t="shared" si="22"/>
        <v>10.333333333333426</v>
      </c>
      <c r="B621" s="2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>
        <f t="shared" si="21"/>
        <v>0</v>
      </c>
    </row>
    <row r="622" spans="1:13">
      <c r="A622" s="1">
        <f t="shared" si="22"/>
        <v>10.350000000000094</v>
      </c>
      <c r="B622" s="2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>
        <f t="shared" si="21"/>
        <v>0</v>
      </c>
    </row>
    <row r="623" spans="1:13">
      <c r="A623" s="1">
        <f t="shared" si="22"/>
        <v>10.366666666666761</v>
      </c>
      <c r="B623" s="2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>
        <f t="shared" si="21"/>
        <v>0</v>
      </c>
    </row>
    <row r="624" spans="1:13">
      <c r="A624" s="1">
        <f t="shared" si="22"/>
        <v>10.383333333333429</v>
      </c>
      <c r="B624" s="2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>
        <f t="shared" si="21"/>
        <v>0</v>
      </c>
    </row>
    <row r="625" spans="1:13">
      <c r="A625" s="1">
        <f t="shared" si="22"/>
        <v>10.400000000000096</v>
      </c>
      <c r="B625" s="2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>
        <f t="shared" si="21"/>
        <v>0</v>
      </c>
    </row>
    <row r="626" spans="1:13">
      <c r="A626" s="1">
        <f t="shared" si="22"/>
        <v>10.416666666666764</v>
      </c>
      <c r="B626" s="2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>
        <f t="shared" si="21"/>
        <v>0</v>
      </c>
    </row>
    <row r="627" spans="1:13">
      <c r="A627" s="1">
        <f t="shared" si="22"/>
        <v>10.433333333333431</v>
      </c>
      <c r="B627" s="2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>
        <f t="shared" si="21"/>
        <v>0</v>
      </c>
    </row>
    <row r="628" spans="1:13">
      <c r="A628" s="1">
        <f t="shared" si="22"/>
        <v>10.450000000000099</v>
      </c>
      <c r="B628" s="2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>
        <f t="shared" si="21"/>
        <v>0</v>
      </c>
    </row>
    <row r="629" spans="1:13">
      <c r="A629" s="1">
        <f t="shared" si="22"/>
        <v>10.466666666666766</v>
      </c>
      <c r="B629" s="2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>
        <f t="shared" si="21"/>
        <v>0</v>
      </c>
    </row>
    <row r="630" spans="1:13">
      <c r="A630" s="1">
        <f t="shared" si="22"/>
        <v>10.483333333333434</v>
      </c>
      <c r="B630" s="2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>
        <f t="shared" si="21"/>
        <v>0</v>
      </c>
    </row>
    <row r="631" spans="1:13">
      <c r="A631" s="1">
        <f t="shared" si="22"/>
        <v>10.500000000000101</v>
      </c>
      <c r="B631" s="2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>
        <f t="shared" si="21"/>
        <v>0</v>
      </c>
    </row>
    <row r="632" spans="1:13">
      <c r="A632" s="1">
        <f t="shared" si="22"/>
        <v>10.516666666666769</v>
      </c>
      <c r="B632" s="2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>
        <f t="shared" si="21"/>
        <v>0</v>
      </c>
    </row>
    <row r="633" spans="1:13">
      <c r="A633" s="1">
        <f t="shared" si="22"/>
        <v>10.533333333333436</v>
      </c>
      <c r="B633" s="2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>
        <f t="shared" si="21"/>
        <v>0</v>
      </c>
    </row>
    <row r="634" spans="1:13">
      <c r="A634" s="1">
        <f t="shared" si="22"/>
        <v>10.550000000000104</v>
      </c>
      <c r="B634" s="2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>
        <f t="shared" si="21"/>
        <v>0</v>
      </c>
    </row>
    <row r="635" spans="1:13">
      <c r="A635" s="1">
        <f t="shared" si="22"/>
        <v>10.566666666666771</v>
      </c>
      <c r="B635" s="2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>
        <f t="shared" si="21"/>
        <v>0</v>
      </c>
    </row>
    <row r="636" spans="1:13">
      <c r="A636" s="1">
        <f t="shared" si="22"/>
        <v>10.583333333333439</v>
      </c>
      <c r="B636" s="2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>
        <f t="shared" si="21"/>
        <v>0</v>
      </c>
    </row>
    <row r="637" spans="1:13">
      <c r="A637" s="1">
        <f t="shared" si="22"/>
        <v>10.600000000000106</v>
      </c>
      <c r="B637" s="2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>
        <f t="shared" si="21"/>
        <v>0</v>
      </c>
    </row>
    <row r="638" spans="1:13">
      <c r="A638" s="1">
        <f t="shared" si="22"/>
        <v>10.616666666666774</v>
      </c>
      <c r="B638" s="2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>
        <f t="shared" si="21"/>
        <v>0</v>
      </c>
    </row>
    <row r="639" spans="1:13">
      <c r="A639" s="1">
        <f t="shared" si="22"/>
        <v>10.633333333333441</v>
      </c>
      <c r="B639" s="2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>
        <f t="shared" si="21"/>
        <v>0</v>
      </c>
    </row>
    <row r="640" spans="1:13">
      <c r="A640" s="1">
        <f t="shared" si="22"/>
        <v>10.650000000000109</v>
      </c>
      <c r="B640" s="2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>
        <f t="shared" si="21"/>
        <v>0</v>
      </c>
    </row>
    <row r="641" spans="1:13">
      <c r="A641" s="1">
        <f t="shared" si="22"/>
        <v>10.666666666666776</v>
      </c>
      <c r="B641" s="2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>
        <f t="shared" si="21"/>
        <v>0</v>
      </c>
    </row>
    <row r="642" spans="1:13">
      <c r="A642" s="1">
        <f t="shared" si="22"/>
        <v>10.683333333333444</v>
      </c>
      <c r="B642" s="2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>
        <f t="shared" si="21"/>
        <v>0</v>
      </c>
    </row>
    <row r="643" spans="1:13">
      <c r="A643" s="1">
        <f t="shared" si="22"/>
        <v>10.700000000000111</v>
      </c>
      <c r="B643" s="2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>
        <f t="shared" ref="M643:M706" si="23">J643*K643</f>
        <v>0</v>
      </c>
    </row>
    <row r="644" spans="1:13">
      <c r="A644" s="1">
        <f t="shared" si="22"/>
        <v>10.716666666666779</v>
      </c>
      <c r="B644" s="2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>
        <f t="shared" si="23"/>
        <v>0</v>
      </c>
    </row>
    <row r="645" spans="1:13">
      <c r="A645" s="1">
        <f t="shared" si="22"/>
        <v>10.733333333333446</v>
      </c>
      <c r="B645" s="2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>
        <f t="shared" si="23"/>
        <v>0</v>
      </c>
    </row>
    <row r="646" spans="1:13">
      <c r="A646" s="1">
        <f t="shared" ref="A646:A709" si="24">A645+60/3600</f>
        <v>10.750000000000114</v>
      </c>
      <c r="B646" s="2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>
        <f t="shared" si="23"/>
        <v>0</v>
      </c>
    </row>
    <row r="647" spans="1:13">
      <c r="A647" s="1">
        <f t="shared" si="24"/>
        <v>10.766666666666781</v>
      </c>
      <c r="B647" s="2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>
        <f t="shared" si="23"/>
        <v>0</v>
      </c>
    </row>
    <row r="648" spans="1:13">
      <c r="A648" s="1">
        <f t="shared" si="24"/>
        <v>10.783333333333449</v>
      </c>
      <c r="B648" s="2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>
        <f t="shared" si="23"/>
        <v>0</v>
      </c>
    </row>
    <row r="649" spans="1:13">
      <c r="A649" s="1">
        <f t="shared" si="24"/>
        <v>10.800000000000116</v>
      </c>
      <c r="B649" s="2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>
        <f t="shared" si="23"/>
        <v>0</v>
      </c>
    </row>
    <row r="650" spans="1:13">
      <c r="A650" s="1">
        <f t="shared" si="24"/>
        <v>10.816666666666784</v>
      </c>
      <c r="B650" s="2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>
        <f t="shared" si="23"/>
        <v>0</v>
      </c>
    </row>
    <row r="651" spans="1:13">
      <c r="A651" s="1">
        <f t="shared" si="24"/>
        <v>10.833333333333451</v>
      </c>
      <c r="B651" s="2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>
        <f t="shared" si="23"/>
        <v>0</v>
      </c>
    </row>
    <row r="652" spans="1:13">
      <c r="A652" s="1">
        <f t="shared" si="24"/>
        <v>10.850000000000119</v>
      </c>
      <c r="B652" s="2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>
        <f t="shared" si="23"/>
        <v>0</v>
      </c>
    </row>
    <row r="653" spans="1:13">
      <c r="A653" s="1">
        <f t="shared" si="24"/>
        <v>10.866666666666786</v>
      </c>
      <c r="B653" s="2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>
        <f t="shared" si="23"/>
        <v>0</v>
      </c>
    </row>
    <row r="654" spans="1:13">
      <c r="A654" s="1">
        <f t="shared" si="24"/>
        <v>10.883333333333454</v>
      </c>
      <c r="B654" s="2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>
        <f t="shared" si="23"/>
        <v>0</v>
      </c>
    </row>
    <row r="655" spans="1:13">
      <c r="A655" s="1">
        <f t="shared" si="24"/>
        <v>10.900000000000121</v>
      </c>
      <c r="B655" s="2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>
        <f t="shared" si="23"/>
        <v>0</v>
      </c>
    </row>
    <row r="656" spans="1:13">
      <c r="A656" s="1">
        <f t="shared" si="24"/>
        <v>10.916666666666789</v>
      </c>
      <c r="B656" s="2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>
        <f t="shared" si="23"/>
        <v>0</v>
      </c>
    </row>
    <row r="657" spans="1:13">
      <c r="A657" s="1">
        <f t="shared" si="24"/>
        <v>10.933333333333456</v>
      </c>
      <c r="B657" s="2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>
        <f t="shared" si="23"/>
        <v>0</v>
      </c>
    </row>
    <row r="658" spans="1:13">
      <c r="A658" s="1">
        <f t="shared" si="24"/>
        <v>10.950000000000124</v>
      </c>
      <c r="B658" s="2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>
        <f t="shared" si="23"/>
        <v>0</v>
      </c>
    </row>
    <row r="659" spans="1:13">
      <c r="A659" s="1">
        <f t="shared" si="24"/>
        <v>10.966666666666791</v>
      </c>
      <c r="B659" s="2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>
        <f t="shared" si="23"/>
        <v>0</v>
      </c>
    </row>
    <row r="660" spans="1:13">
      <c r="A660" s="1">
        <f t="shared" si="24"/>
        <v>10.983333333333459</v>
      </c>
      <c r="B660" s="2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>
        <f t="shared" si="23"/>
        <v>0</v>
      </c>
    </row>
    <row r="661" spans="1:13">
      <c r="A661" s="1">
        <f t="shared" si="24"/>
        <v>11.000000000000126</v>
      </c>
      <c r="B661" s="2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>
        <f t="shared" si="23"/>
        <v>0</v>
      </c>
    </row>
    <row r="662" spans="1:13">
      <c r="A662" s="1">
        <f t="shared" si="24"/>
        <v>11.016666666666794</v>
      </c>
      <c r="B662" s="2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>
        <f t="shared" si="23"/>
        <v>0</v>
      </c>
    </row>
    <row r="663" spans="1:13">
      <c r="A663" s="1">
        <f t="shared" si="24"/>
        <v>11.033333333333461</v>
      </c>
      <c r="B663" s="2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>
        <f t="shared" si="23"/>
        <v>0</v>
      </c>
    </row>
    <row r="664" spans="1:13">
      <c r="A664" s="1">
        <f t="shared" si="24"/>
        <v>11.050000000000129</v>
      </c>
      <c r="B664" s="2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>
        <f t="shared" si="23"/>
        <v>0</v>
      </c>
    </row>
    <row r="665" spans="1:13">
      <c r="A665" s="1">
        <f t="shared" si="24"/>
        <v>11.066666666666796</v>
      </c>
      <c r="B665" s="2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>
        <f t="shared" si="23"/>
        <v>0</v>
      </c>
    </row>
    <row r="666" spans="1:13">
      <c r="A666" s="1">
        <f t="shared" si="24"/>
        <v>11.083333333333464</v>
      </c>
      <c r="B666" s="2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>
        <f t="shared" si="23"/>
        <v>0</v>
      </c>
    </row>
    <row r="667" spans="1:13">
      <c r="A667" s="1">
        <f t="shared" si="24"/>
        <v>11.100000000000131</v>
      </c>
      <c r="B667" s="2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>
        <f t="shared" si="23"/>
        <v>0</v>
      </c>
    </row>
    <row r="668" spans="1:13">
      <c r="A668" s="1">
        <f t="shared" si="24"/>
        <v>11.116666666666799</v>
      </c>
      <c r="B668" s="2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>
        <f t="shared" si="23"/>
        <v>0</v>
      </c>
    </row>
    <row r="669" spans="1:13">
      <c r="A669" s="1">
        <f t="shared" si="24"/>
        <v>11.133333333333466</v>
      </c>
      <c r="B669" s="2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>
        <f t="shared" si="23"/>
        <v>0</v>
      </c>
    </row>
    <row r="670" spans="1:13">
      <c r="A670" s="1">
        <f t="shared" si="24"/>
        <v>11.150000000000134</v>
      </c>
      <c r="B670" s="2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>
        <f t="shared" si="23"/>
        <v>0</v>
      </c>
    </row>
    <row r="671" spans="1:13">
      <c r="A671" s="1">
        <f t="shared" si="24"/>
        <v>11.166666666666801</v>
      </c>
      <c r="B671" s="2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>
        <f t="shared" si="23"/>
        <v>0</v>
      </c>
    </row>
    <row r="672" spans="1:13">
      <c r="A672" s="1">
        <f t="shared" si="24"/>
        <v>11.183333333333469</v>
      </c>
      <c r="B672" s="2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>
        <f t="shared" si="23"/>
        <v>0</v>
      </c>
    </row>
    <row r="673" spans="1:13">
      <c r="A673" s="1">
        <f t="shared" si="24"/>
        <v>11.200000000000136</v>
      </c>
      <c r="B673" s="2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>
        <f t="shared" si="23"/>
        <v>0</v>
      </c>
    </row>
    <row r="674" spans="1:13">
      <c r="A674" s="1">
        <f t="shared" si="24"/>
        <v>11.216666666666804</v>
      </c>
      <c r="B674" s="2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>
        <f t="shared" si="23"/>
        <v>0</v>
      </c>
    </row>
    <row r="675" spans="1:13">
      <c r="A675" s="1">
        <f t="shared" si="24"/>
        <v>11.233333333333471</v>
      </c>
      <c r="B675" s="2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>
        <f t="shared" si="23"/>
        <v>0</v>
      </c>
    </row>
    <row r="676" spans="1:13">
      <c r="A676" s="1">
        <f t="shared" si="24"/>
        <v>11.250000000000139</v>
      </c>
      <c r="B676" s="2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>
        <f t="shared" si="23"/>
        <v>0</v>
      </c>
    </row>
    <row r="677" spans="1:13">
      <c r="A677" s="1">
        <f t="shared" si="24"/>
        <v>11.266666666666806</v>
      </c>
      <c r="B677" s="2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>
        <f t="shared" si="23"/>
        <v>0</v>
      </c>
    </row>
    <row r="678" spans="1:13">
      <c r="A678" s="1">
        <f t="shared" si="24"/>
        <v>11.283333333333474</v>
      </c>
      <c r="B678" s="2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>
        <f t="shared" si="23"/>
        <v>0</v>
      </c>
    </row>
    <row r="679" spans="1:13">
      <c r="A679" s="1">
        <f t="shared" si="24"/>
        <v>11.300000000000141</v>
      </c>
      <c r="B679" s="2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>
        <f t="shared" si="23"/>
        <v>0</v>
      </c>
    </row>
    <row r="680" spans="1:13">
      <c r="A680" s="1">
        <f t="shared" si="24"/>
        <v>11.316666666666809</v>
      </c>
      <c r="B680" s="2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>
        <f t="shared" si="23"/>
        <v>0</v>
      </c>
    </row>
    <row r="681" spans="1:13">
      <c r="A681" s="1">
        <f t="shared" si="24"/>
        <v>11.333333333333476</v>
      </c>
      <c r="B681" s="2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>
        <f t="shared" si="23"/>
        <v>0</v>
      </c>
    </row>
    <row r="682" spans="1:13">
      <c r="A682" s="1">
        <f t="shared" si="24"/>
        <v>11.350000000000144</v>
      </c>
      <c r="B682" s="2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>
        <f t="shared" si="23"/>
        <v>0</v>
      </c>
    </row>
    <row r="683" spans="1:13">
      <c r="A683" s="1">
        <f t="shared" si="24"/>
        <v>11.366666666666811</v>
      </c>
      <c r="B683" s="2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>
        <f t="shared" si="23"/>
        <v>0</v>
      </c>
    </row>
    <row r="684" spans="1:13">
      <c r="A684" s="1">
        <f t="shared" si="24"/>
        <v>11.383333333333479</v>
      </c>
      <c r="B684" s="2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>
        <f t="shared" si="23"/>
        <v>0</v>
      </c>
    </row>
    <row r="685" spans="1:13">
      <c r="A685" s="1">
        <f t="shared" si="24"/>
        <v>11.400000000000146</v>
      </c>
      <c r="B685" s="2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>
        <f t="shared" si="23"/>
        <v>0</v>
      </c>
    </row>
    <row r="686" spans="1:13">
      <c r="A686" s="1">
        <f t="shared" si="24"/>
        <v>11.416666666666814</v>
      </c>
      <c r="B686" s="2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>
        <f t="shared" si="23"/>
        <v>0</v>
      </c>
    </row>
    <row r="687" spans="1:13">
      <c r="A687" s="1">
        <f t="shared" si="24"/>
        <v>11.433333333333481</v>
      </c>
      <c r="B687" s="2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>
        <f t="shared" si="23"/>
        <v>0</v>
      </c>
    </row>
    <row r="688" spans="1:13">
      <c r="A688" s="1">
        <f t="shared" si="24"/>
        <v>11.450000000000149</v>
      </c>
      <c r="B688" s="2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>
        <f t="shared" si="23"/>
        <v>0</v>
      </c>
    </row>
    <row r="689" spans="1:13">
      <c r="A689" s="1">
        <f t="shared" si="24"/>
        <v>11.466666666666816</v>
      </c>
      <c r="B689" s="2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>
        <f t="shared" si="23"/>
        <v>0</v>
      </c>
    </row>
    <row r="690" spans="1:13">
      <c r="A690" s="1">
        <f t="shared" si="24"/>
        <v>11.483333333333483</v>
      </c>
      <c r="B690" s="2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>
        <f t="shared" si="23"/>
        <v>0</v>
      </c>
    </row>
    <row r="691" spans="1:13">
      <c r="A691" s="1">
        <f t="shared" si="24"/>
        <v>11.500000000000151</v>
      </c>
      <c r="B691" s="2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>
        <f t="shared" si="23"/>
        <v>0</v>
      </c>
    </row>
    <row r="692" spans="1:13">
      <c r="A692" s="1">
        <f t="shared" si="24"/>
        <v>11.516666666666818</v>
      </c>
      <c r="B692" s="2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>
        <f t="shared" si="23"/>
        <v>0</v>
      </c>
    </row>
    <row r="693" spans="1:13">
      <c r="A693" s="1">
        <f t="shared" si="24"/>
        <v>11.533333333333486</v>
      </c>
      <c r="B693" s="2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>
        <f t="shared" si="23"/>
        <v>0</v>
      </c>
    </row>
    <row r="694" spans="1:13">
      <c r="A694" s="1">
        <f t="shared" si="24"/>
        <v>11.550000000000153</v>
      </c>
      <c r="B694" s="2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>
        <f t="shared" si="23"/>
        <v>0</v>
      </c>
    </row>
    <row r="695" spans="1:13">
      <c r="A695" s="1">
        <f t="shared" si="24"/>
        <v>11.566666666666821</v>
      </c>
      <c r="B695" s="2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>
        <f t="shared" si="23"/>
        <v>0</v>
      </c>
    </row>
    <row r="696" spans="1:13">
      <c r="A696" s="1">
        <f t="shared" si="24"/>
        <v>11.583333333333488</v>
      </c>
      <c r="B696" s="2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>
        <f t="shared" si="23"/>
        <v>0</v>
      </c>
    </row>
    <row r="697" spans="1:13">
      <c r="A697" s="1">
        <f t="shared" si="24"/>
        <v>11.600000000000156</v>
      </c>
      <c r="B697" s="2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>
        <f t="shared" si="23"/>
        <v>0</v>
      </c>
    </row>
    <row r="698" spans="1:13">
      <c r="A698" s="1">
        <f t="shared" si="24"/>
        <v>11.616666666666823</v>
      </c>
      <c r="B698" s="2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>
        <f t="shared" si="23"/>
        <v>0</v>
      </c>
    </row>
    <row r="699" spans="1:13">
      <c r="A699" s="1">
        <f t="shared" si="24"/>
        <v>11.633333333333491</v>
      </c>
      <c r="B699" s="2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>
        <f t="shared" si="23"/>
        <v>0</v>
      </c>
    </row>
    <row r="700" spans="1:13">
      <c r="A700" s="1">
        <f t="shared" si="24"/>
        <v>11.650000000000158</v>
      </c>
      <c r="B700" s="2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>
        <f t="shared" si="23"/>
        <v>0</v>
      </c>
    </row>
    <row r="701" spans="1:13">
      <c r="A701" s="1">
        <f t="shared" si="24"/>
        <v>11.666666666666826</v>
      </c>
      <c r="B701" s="2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>
        <f t="shared" si="23"/>
        <v>0</v>
      </c>
    </row>
    <row r="702" spans="1:13">
      <c r="A702" s="1">
        <f t="shared" si="24"/>
        <v>11.683333333333493</v>
      </c>
      <c r="B702" s="2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>
        <f t="shared" si="23"/>
        <v>0</v>
      </c>
    </row>
    <row r="703" spans="1:13">
      <c r="A703" s="1">
        <f t="shared" si="24"/>
        <v>11.700000000000161</v>
      </c>
      <c r="B703" s="2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>
        <f t="shared" si="23"/>
        <v>0</v>
      </c>
    </row>
    <row r="704" spans="1:13">
      <c r="A704" s="1">
        <f t="shared" si="24"/>
        <v>11.716666666666828</v>
      </c>
      <c r="B704" s="2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>
        <f t="shared" si="23"/>
        <v>0</v>
      </c>
    </row>
    <row r="705" spans="1:13">
      <c r="A705" s="1">
        <f t="shared" si="24"/>
        <v>11.733333333333496</v>
      </c>
      <c r="B705" s="2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>
        <f t="shared" si="23"/>
        <v>0</v>
      </c>
    </row>
    <row r="706" spans="1:13">
      <c r="A706" s="1">
        <f t="shared" si="24"/>
        <v>11.750000000000163</v>
      </c>
      <c r="B706" s="2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>
        <f t="shared" si="23"/>
        <v>0</v>
      </c>
    </row>
    <row r="707" spans="1:13">
      <c r="A707" s="1">
        <f t="shared" si="24"/>
        <v>11.766666666666831</v>
      </c>
      <c r="B707" s="2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>
        <f t="shared" ref="M707:M770" si="25">J707*K707</f>
        <v>0</v>
      </c>
    </row>
    <row r="708" spans="1:13">
      <c r="A708" s="1">
        <f t="shared" si="24"/>
        <v>11.783333333333498</v>
      </c>
      <c r="B708" s="2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>
        <f t="shared" si="25"/>
        <v>0</v>
      </c>
    </row>
    <row r="709" spans="1:13">
      <c r="A709" s="1">
        <f t="shared" si="24"/>
        <v>11.800000000000166</v>
      </c>
      <c r="B709" s="2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>
        <f t="shared" si="25"/>
        <v>0</v>
      </c>
    </row>
    <row r="710" spans="1:13">
      <c r="A710" s="1">
        <f t="shared" ref="A710:A773" si="26">A709+60/3600</f>
        <v>11.816666666666833</v>
      </c>
      <c r="B710" s="2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>
        <f t="shared" si="25"/>
        <v>0</v>
      </c>
    </row>
    <row r="711" spans="1:13">
      <c r="A711" s="1">
        <f t="shared" si="26"/>
        <v>11.833333333333501</v>
      </c>
      <c r="B711" s="2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>
        <f t="shared" si="25"/>
        <v>0</v>
      </c>
    </row>
    <row r="712" spans="1:13">
      <c r="A712" s="1">
        <f t="shared" si="26"/>
        <v>11.850000000000168</v>
      </c>
      <c r="B712" s="2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>
        <f t="shared" si="25"/>
        <v>0</v>
      </c>
    </row>
    <row r="713" spans="1:13">
      <c r="A713" s="1">
        <f t="shared" si="26"/>
        <v>11.866666666666836</v>
      </c>
      <c r="B713" s="2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>
        <f t="shared" si="25"/>
        <v>0</v>
      </c>
    </row>
    <row r="714" spans="1:13">
      <c r="A714" s="1">
        <f t="shared" si="26"/>
        <v>11.883333333333503</v>
      </c>
      <c r="B714" s="2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>
        <f t="shared" si="25"/>
        <v>0</v>
      </c>
    </row>
    <row r="715" spans="1:13">
      <c r="A715" s="1">
        <f t="shared" si="26"/>
        <v>11.900000000000171</v>
      </c>
      <c r="B715" s="2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>
        <f t="shared" si="25"/>
        <v>0</v>
      </c>
    </row>
    <row r="716" spans="1:13">
      <c r="A716" s="1">
        <f t="shared" si="26"/>
        <v>11.916666666666838</v>
      </c>
      <c r="B716" s="2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>
        <f t="shared" si="25"/>
        <v>0</v>
      </c>
    </row>
    <row r="717" spans="1:13">
      <c r="A717" s="1">
        <f t="shared" si="26"/>
        <v>11.933333333333506</v>
      </c>
      <c r="B717" s="2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>
        <f t="shared" si="25"/>
        <v>0</v>
      </c>
    </row>
    <row r="718" spans="1:13">
      <c r="A718" s="1">
        <f t="shared" si="26"/>
        <v>11.950000000000173</v>
      </c>
      <c r="B718" s="2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>
        <f t="shared" si="25"/>
        <v>0</v>
      </c>
    </row>
    <row r="719" spans="1:13">
      <c r="A719" s="1">
        <f t="shared" si="26"/>
        <v>11.966666666666841</v>
      </c>
      <c r="B719" s="2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>
        <f t="shared" si="25"/>
        <v>0</v>
      </c>
    </row>
    <row r="720" spans="1:13">
      <c r="A720" s="1">
        <f t="shared" si="26"/>
        <v>11.983333333333508</v>
      </c>
      <c r="B720" s="2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>
        <f t="shared" si="25"/>
        <v>0</v>
      </c>
    </row>
    <row r="721" spans="1:13">
      <c r="A721" s="1">
        <f t="shared" si="26"/>
        <v>12.000000000000176</v>
      </c>
      <c r="B721" s="2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>
        <f t="shared" si="25"/>
        <v>0</v>
      </c>
    </row>
    <row r="722" spans="1:13">
      <c r="A722" s="1">
        <f t="shared" si="26"/>
        <v>12.016666666666843</v>
      </c>
      <c r="B722" s="2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>
        <f t="shared" si="25"/>
        <v>0</v>
      </c>
    </row>
    <row r="723" spans="1:13">
      <c r="A723" s="1">
        <f t="shared" si="26"/>
        <v>12.033333333333511</v>
      </c>
      <c r="B723" s="2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>
        <f t="shared" si="25"/>
        <v>0</v>
      </c>
    </row>
    <row r="724" spans="1:13">
      <c r="A724" s="1">
        <f t="shared" si="26"/>
        <v>12.050000000000178</v>
      </c>
      <c r="B724" s="2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>
        <f t="shared" si="25"/>
        <v>0</v>
      </c>
    </row>
    <row r="725" spans="1:13">
      <c r="A725" s="1">
        <f t="shared" si="26"/>
        <v>12.066666666666846</v>
      </c>
      <c r="B725" s="2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>
        <f t="shared" si="25"/>
        <v>0</v>
      </c>
    </row>
    <row r="726" spans="1:13">
      <c r="A726" s="1">
        <f t="shared" si="26"/>
        <v>12.083333333333513</v>
      </c>
      <c r="B726" s="2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>
        <f t="shared" si="25"/>
        <v>0</v>
      </c>
    </row>
    <row r="727" spans="1:13">
      <c r="A727" s="1">
        <f t="shared" si="26"/>
        <v>12.100000000000181</v>
      </c>
      <c r="B727" s="2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>
        <f t="shared" si="25"/>
        <v>0</v>
      </c>
    </row>
    <row r="728" spans="1:13">
      <c r="A728" s="1">
        <f t="shared" si="26"/>
        <v>12.116666666666848</v>
      </c>
      <c r="B728" s="2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>
        <f t="shared" si="25"/>
        <v>0</v>
      </c>
    </row>
    <row r="729" spans="1:13">
      <c r="A729" s="1">
        <f t="shared" si="26"/>
        <v>12.133333333333516</v>
      </c>
      <c r="B729" s="2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>
        <f t="shared" si="25"/>
        <v>0</v>
      </c>
    </row>
    <row r="730" spans="1:13">
      <c r="A730" s="1">
        <f t="shared" si="26"/>
        <v>12.150000000000183</v>
      </c>
      <c r="B730" s="2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>
        <f t="shared" si="25"/>
        <v>0</v>
      </c>
    </row>
    <row r="731" spans="1:13">
      <c r="A731" s="1">
        <f t="shared" si="26"/>
        <v>12.166666666666851</v>
      </c>
      <c r="B731" s="2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>
        <f t="shared" si="25"/>
        <v>0</v>
      </c>
    </row>
    <row r="732" spans="1:13">
      <c r="A732" s="1">
        <f t="shared" si="26"/>
        <v>12.183333333333518</v>
      </c>
      <c r="B732" s="2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>
        <f t="shared" si="25"/>
        <v>0</v>
      </c>
    </row>
    <row r="733" spans="1:13">
      <c r="A733" s="1">
        <f t="shared" si="26"/>
        <v>12.200000000000186</v>
      </c>
      <c r="B733" s="2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>
        <f t="shared" si="25"/>
        <v>0</v>
      </c>
    </row>
    <row r="734" spans="1:13">
      <c r="A734" s="1">
        <f t="shared" si="26"/>
        <v>12.216666666666853</v>
      </c>
      <c r="B734" s="2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>
        <f t="shared" si="25"/>
        <v>0</v>
      </c>
    </row>
    <row r="735" spans="1:13">
      <c r="A735" s="1">
        <f t="shared" si="26"/>
        <v>12.233333333333521</v>
      </c>
      <c r="B735" s="2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>
        <f t="shared" si="25"/>
        <v>0</v>
      </c>
    </row>
    <row r="736" spans="1:13">
      <c r="A736" s="1">
        <f t="shared" si="26"/>
        <v>12.250000000000188</v>
      </c>
      <c r="B736" s="2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>
        <f t="shared" si="25"/>
        <v>0</v>
      </c>
    </row>
    <row r="737" spans="1:13">
      <c r="A737" s="1">
        <f t="shared" si="26"/>
        <v>12.266666666666856</v>
      </c>
      <c r="B737" s="2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>
        <f t="shared" si="25"/>
        <v>0</v>
      </c>
    </row>
    <row r="738" spans="1:13">
      <c r="A738" s="1">
        <f t="shared" si="26"/>
        <v>12.283333333333523</v>
      </c>
      <c r="B738" s="2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>
        <f t="shared" si="25"/>
        <v>0</v>
      </c>
    </row>
    <row r="739" spans="1:13">
      <c r="A739" s="1">
        <f t="shared" si="26"/>
        <v>12.300000000000191</v>
      </c>
      <c r="B739" s="2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>
        <f t="shared" si="25"/>
        <v>0</v>
      </c>
    </row>
    <row r="740" spans="1:13">
      <c r="A740" s="1">
        <f t="shared" si="26"/>
        <v>12.316666666666858</v>
      </c>
      <c r="B740" s="2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>
        <f t="shared" si="25"/>
        <v>0</v>
      </c>
    </row>
    <row r="741" spans="1:13">
      <c r="A741" s="1">
        <f t="shared" si="26"/>
        <v>12.333333333333526</v>
      </c>
      <c r="B741" s="2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>
        <f t="shared" si="25"/>
        <v>0</v>
      </c>
    </row>
    <row r="742" spans="1:13">
      <c r="A742" s="1">
        <f t="shared" si="26"/>
        <v>12.350000000000193</v>
      </c>
      <c r="B742" s="2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>
        <f t="shared" si="25"/>
        <v>0</v>
      </c>
    </row>
    <row r="743" spans="1:13">
      <c r="A743" s="1">
        <f t="shared" si="26"/>
        <v>12.366666666666861</v>
      </c>
      <c r="B743" s="2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>
        <f t="shared" si="25"/>
        <v>0</v>
      </c>
    </row>
    <row r="744" spans="1:13">
      <c r="A744" s="1">
        <f t="shared" si="26"/>
        <v>12.383333333333528</v>
      </c>
      <c r="B744" s="2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>
        <f t="shared" si="25"/>
        <v>0</v>
      </c>
    </row>
    <row r="745" spans="1:13">
      <c r="A745" s="1">
        <f t="shared" si="26"/>
        <v>12.400000000000196</v>
      </c>
      <c r="B745" s="2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>
        <f t="shared" si="25"/>
        <v>0</v>
      </c>
    </row>
    <row r="746" spans="1:13">
      <c r="A746" s="1">
        <f t="shared" si="26"/>
        <v>12.416666666666863</v>
      </c>
      <c r="B746" s="2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>
        <f t="shared" si="25"/>
        <v>0</v>
      </c>
    </row>
    <row r="747" spans="1:13">
      <c r="A747" s="1">
        <f t="shared" si="26"/>
        <v>12.433333333333531</v>
      </c>
      <c r="B747" s="2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>
        <f t="shared" si="25"/>
        <v>0</v>
      </c>
    </row>
    <row r="748" spans="1:13">
      <c r="A748" s="1">
        <f t="shared" si="26"/>
        <v>12.450000000000198</v>
      </c>
      <c r="B748" s="2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>
        <f t="shared" si="25"/>
        <v>0</v>
      </c>
    </row>
    <row r="749" spans="1:13">
      <c r="A749" s="1">
        <f t="shared" si="26"/>
        <v>12.466666666666866</v>
      </c>
      <c r="B749" s="2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>
        <f t="shared" si="25"/>
        <v>0</v>
      </c>
    </row>
    <row r="750" spans="1:13">
      <c r="A750" s="1">
        <f t="shared" si="26"/>
        <v>12.483333333333533</v>
      </c>
      <c r="B750" s="2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>
        <f t="shared" si="25"/>
        <v>0</v>
      </c>
    </row>
    <row r="751" spans="1:13">
      <c r="A751" s="1">
        <f t="shared" si="26"/>
        <v>12.500000000000201</v>
      </c>
      <c r="B751" s="2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>
        <f t="shared" si="25"/>
        <v>0</v>
      </c>
    </row>
    <row r="752" spans="1:13">
      <c r="A752" s="1">
        <f t="shared" si="26"/>
        <v>12.516666666666868</v>
      </c>
      <c r="B752" s="2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>
        <f t="shared" si="25"/>
        <v>0</v>
      </c>
    </row>
    <row r="753" spans="1:13">
      <c r="A753" s="1">
        <f t="shared" si="26"/>
        <v>12.533333333333536</v>
      </c>
      <c r="B753" s="2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>
        <f t="shared" si="25"/>
        <v>0</v>
      </c>
    </row>
    <row r="754" spans="1:13">
      <c r="A754" s="1">
        <f t="shared" si="26"/>
        <v>12.550000000000203</v>
      </c>
      <c r="B754" s="2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>
        <f t="shared" si="25"/>
        <v>0</v>
      </c>
    </row>
    <row r="755" spans="1:13">
      <c r="A755" s="1">
        <f t="shared" si="26"/>
        <v>12.566666666666871</v>
      </c>
      <c r="B755" s="2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>
        <f t="shared" si="25"/>
        <v>0</v>
      </c>
    </row>
    <row r="756" spans="1:13">
      <c r="A756" s="1">
        <f t="shared" si="26"/>
        <v>12.583333333333538</v>
      </c>
      <c r="B756" s="2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>
        <f t="shared" si="25"/>
        <v>0</v>
      </c>
    </row>
    <row r="757" spans="1:13">
      <c r="A757" s="1">
        <f t="shared" si="26"/>
        <v>12.600000000000206</v>
      </c>
      <c r="B757" s="2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>
        <f t="shared" si="25"/>
        <v>0</v>
      </c>
    </row>
    <row r="758" spans="1:13">
      <c r="A758" s="1">
        <f t="shared" si="26"/>
        <v>12.616666666666873</v>
      </c>
      <c r="B758" s="2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>
        <f t="shared" si="25"/>
        <v>0</v>
      </c>
    </row>
    <row r="759" spans="1:13">
      <c r="A759" s="1">
        <f t="shared" si="26"/>
        <v>12.633333333333541</v>
      </c>
      <c r="B759" s="2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>
        <f t="shared" si="25"/>
        <v>0</v>
      </c>
    </row>
    <row r="760" spans="1:13">
      <c r="A760" s="1">
        <f t="shared" si="26"/>
        <v>12.650000000000208</v>
      </c>
      <c r="B760" s="2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>
        <f t="shared" si="25"/>
        <v>0</v>
      </c>
    </row>
    <row r="761" spans="1:13">
      <c r="A761" s="1">
        <f t="shared" si="26"/>
        <v>12.666666666666876</v>
      </c>
      <c r="B761" s="2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>
        <f t="shared" si="25"/>
        <v>0</v>
      </c>
    </row>
    <row r="762" spans="1:13">
      <c r="A762" s="1">
        <f t="shared" si="26"/>
        <v>12.683333333333543</v>
      </c>
      <c r="B762" s="2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>
        <f t="shared" si="25"/>
        <v>0</v>
      </c>
    </row>
    <row r="763" spans="1:13">
      <c r="A763" s="1">
        <f t="shared" si="26"/>
        <v>12.700000000000211</v>
      </c>
      <c r="B763" s="2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>
        <f t="shared" si="25"/>
        <v>0</v>
      </c>
    </row>
    <row r="764" spans="1:13">
      <c r="A764" s="1">
        <f t="shared" si="26"/>
        <v>12.716666666666878</v>
      </c>
      <c r="B764" s="2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>
        <f t="shared" si="25"/>
        <v>0</v>
      </c>
    </row>
    <row r="765" spans="1:13">
      <c r="A765" s="1">
        <f t="shared" si="26"/>
        <v>12.733333333333546</v>
      </c>
      <c r="B765" s="2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>
        <f t="shared" si="25"/>
        <v>0</v>
      </c>
    </row>
    <row r="766" spans="1:13">
      <c r="A766" s="1">
        <f t="shared" si="26"/>
        <v>12.750000000000213</v>
      </c>
      <c r="B766" s="2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>
        <f t="shared" si="25"/>
        <v>0</v>
      </c>
    </row>
    <row r="767" spans="1:13">
      <c r="A767" s="1">
        <f t="shared" si="26"/>
        <v>12.766666666666881</v>
      </c>
      <c r="B767" s="2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>
        <f t="shared" si="25"/>
        <v>0</v>
      </c>
    </row>
    <row r="768" spans="1:13">
      <c r="A768" s="1">
        <f t="shared" si="26"/>
        <v>12.783333333333548</v>
      </c>
      <c r="B768" s="2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>
        <f t="shared" si="25"/>
        <v>0</v>
      </c>
    </row>
    <row r="769" spans="1:13">
      <c r="A769" s="1">
        <f t="shared" si="26"/>
        <v>12.800000000000216</v>
      </c>
      <c r="B769" s="2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>
        <f t="shared" si="25"/>
        <v>0</v>
      </c>
    </row>
    <row r="770" spans="1:13">
      <c r="A770" s="1">
        <f t="shared" si="26"/>
        <v>12.816666666666883</v>
      </c>
      <c r="B770" s="2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>
        <f t="shared" si="25"/>
        <v>0</v>
      </c>
    </row>
    <row r="771" spans="1:13">
      <c r="A771" s="1">
        <f t="shared" si="26"/>
        <v>12.833333333333551</v>
      </c>
      <c r="B771" s="2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>
        <f t="shared" ref="M771:M834" si="27">J771*K771</f>
        <v>0</v>
      </c>
    </row>
    <row r="772" spans="1:13">
      <c r="A772" s="1">
        <f t="shared" si="26"/>
        <v>12.850000000000218</v>
      </c>
      <c r="B772" s="2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>
        <f t="shared" si="27"/>
        <v>0</v>
      </c>
    </row>
    <row r="773" spans="1:13">
      <c r="A773" s="1">
        <f t="shared" si="26"/>
        <v>12.866666666666886</v>
      </c>
      <c r="B773" s="2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>
        <f t="shared" si="27"/>
        <v>0</v>
      </c>
    </row>
    <row r="774" spans="1:13">
      <c r="A774" s="1">
        <f t="shared" ref="A774:A837" si="28">A773+60/3600</f>
        <v>12.883333333333553</v>
      </c>
      <c r="B774" s="2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>
        <f t="shared" si="27"/>
        <v>0</v>
      </c>
    </row>
    <row r="775" spans="1:13">
      <c r="A775" s="1">
        <f t="shared" si="28"/>
        <v>12.900000000000221</v>
      </c>
      <c r="B775" s="2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>
        <f t="shared" si="27"/>
        <v>0</v>
      </c>
    </row>
    <row r="776" spans="1:13">
      <c r="A776" s="1">
        <f t="shared" si="28"/>
        <v>12.916666666666888</v>
      </c>
      <c r="B776" s="2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>
        <f t="shared" si="27"/>
        <v>0</v>
      </c>
    </row>
    <row r="777" spans="1:13">
      <c r="A777" s="1">
        <f t="shared" si="28"/>
        <v>12.933333333333556</v>
      </c>
      <c r="B777" s="2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>
        <f t="shared" si="27"/>
        <v>0</v>
      </c>
    </row>
    <row r="778" spans="1:13">
      <c r="A778" s="1">
        <f t="shared" si="28"/>
        <v>12.950000000000223</v>
      </c>
      <c r="B778" s="2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>
        <f t="shared" si="27"/>
        <v>0</v>
      </c>
    </row>
    <row r="779" spans="1:13">
      <c r="A779" s="1">
        <f t="shared" si="28"/>
        <v>12.966666666666891</v>
      </c>
      <c r="B779" s="2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>
        <f t="shared" si="27"/>
        <v>0</v>
      </c>
    </row>
    <row r="780" spans="1:13">
      <c r="A780" s="1">
        <f t="shared" si="28"/>
        <v>12.983333333333558</v>
      </c>
      <c r="B780" s="2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>
        <f t="shared" si="27"/>
        <v>0</v>
      </c>
    </row>
    <row r="781" spans="1:13">
      <c r="A781" s="1">
        <f t="shared" si="28"/>
        <v>13.000000000000226</v>
      </c>
      <c r="B781" s="2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>
        <f t="shared" si="27"/>
        <v>0</v>
      </c>
    </row>
    <row r="782" spans="1:13">
      <c r="A782" s="1">
        <f t="shared" si="28"/>
        <v>13.016666666666893</v>
      </c>
      <c r="B782" s="2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>
        <f t="shared" si="27"/>
        <v>0</v>
      </c>
    </row>
    <row r="783" spans="1:13">
      <c r="A783" s="1">
        <f t="shared" si="28"/>
        <v>13.033333333333561</v>
      </c>
      <c r="B783" s="2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>
        <f t="shared" si="27"/>
        <v>0</v>
      </c>
    </row>
    <row r="784" spans="1:13">
      <c r="A784" s="1">
        <f t="shared" si="28"/>
        <v>13.050000000000228</v>
      </c>
      <c r="B784" s="2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>
        <f t="shared" si="27"/>
        <v>0</v>
      </c>
    </row>
    <row r="785" spans="1:13">
      <c r="A785" s="1">
        <f t="shared" si="28"/>
        <v>13.066666666666896</v>
      </c>
      <c r="B785" s="2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>
        <f t="shared" si="27"/>
        <v>0</v>
      </c>
    </row>
    <row r="786" spans="1:13">
      <c r="A786" s="1">
        <f t="shared" si="28"/>
        <v>13.083333333333563</v>
      </c>
      <c r="B786" s="2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>
        <f t="shared" si="27"/>
        <v>0</v>
      </c>
    </row>
    <row r="787" spans="1:13">
      <c r="A787" s="1">
        <f t="shared" si="28"/>
        <v>13.100000000000231</v>
      </c>
      <c r="B787" s="2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>
        <f t="shared" si="27"/>
        <v>0</v>
      </c>
    </row>
    <row r="788" spans="1:13">
      <c r="A788" s="1">
        <f t="shared" si="28"/>
        <v>13.116666666666898</v>
      </c>
      <c r="B788" s="2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>
        <f t="shared" si="27"/>
        <v>0</v>
      </c>
    </row>
    <row r="789" spans="1:13">
      <c r="A789" s="1">
        <f t="shared" si="28"/>
        <v>13.133333333333566</v>
      </c>
      <c r="B789" s="2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>
        <f t="shared" si="27"/>
        <v>0</v>
      </c>
    </row>
    <row r="790" spans="1:13">
      <c r="A790" s="1">
        <f t="shared" si="28"/>
        <v>13.150000000000233</v>
      </c>
      <c r="B790" s="2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>
        <f t="shared" si="27"/>
        <v>0</v>
      </c>
    </row>
    <row r="791" spans="1:13">
      <c r="A791" s="1">
        <f t="shared" si="28"/>
        <v>13.166666666666901</v>
      </c>
      <c r="B791" s="2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>
        <f t="shared" si="27"/>
        <v>0</v>
      </c>
    </row>
    <row r="792" spans="1:13">
      <c r="A792" s="1">
        <f t="shared" si="28"/>
        <v>13.183333333333568</v>
      </c>
      <c r="B792" s="2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>
        <f t="shared" si="27"/>
        <v>0</v>
      </c>
    </row>
    <row r="793" spans="1:13">
      <c r="A793" s="1">
        <f t="shared" si="28"/>
        <v>13.200000000000236</v>
      </c>
      <c r="B793" s="2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>
        <f t="shared" si="27"/>
        <v>0</v>
      </c>
    </row>
    <row r="794" spans="1:13">
      <c r="A794" s="1">
        <f t="shared" si="28"/>
        <v>13.216666666666903</v>
      </c>
      <c r="B794" s="2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>
        <f t="shared" si="27"/>
        <v>0</v>
      </c>
    </row>
    <row r="795" spans="1:13">
      <c r="A795" s="1">
        <f t="shared" si="28"/>
        <v>13.233333333333571</v>
      </c>
      <c r="B795" s="2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>
        <f t="shared" si="27"/>
        <v>0</v>
      </c>
    </row>
    <row r="796" spans="1:13">
      <c r="A796" s="1">
        <f t="shared" si="28"/>
        <v>13.250000000000238</v>
      </c>
      <c r="B796" s="2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>
        <f t="shared" si="27"/>
        <v>0</v>
      </c>
    </row>
    <row r="797" spans="1:13">
      <c r="A797" s="1">
        <f t="shared" si="28"/>
        <v>13.266666666666906</v>
      </c>
      <c r="B797" s="2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>
        <f t="shared" si="27"/>
        <v>0</v>
      </c>
    </row>
    <row r="798" spans="1:13">
      <c r="A798" s="1">
        <f t="shared" si="28"/>
        <v>13.283333333333573</v>
      </c>
      <c r="B798" s="2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>
        <f t="shared" si="27"/>
        <v>0</v>
      </c>
    </row>
    <row r="799" spans="1:13">
      <c r="A799" s="1">
        <f t="shared" si="28"/>
        <v>13.300000000000241</v>
      </c>
      <c r="B799" s="2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>
        <f t="shared" si="27"/>
        <v>0</v>
      </c>
    </row>
    <row r="800" spans="1:13">
      <c r="A800" s="1">
        <f t="shared" si="28"/>
        <v>13.316666666666908</v>
      </c>
      <c r="B800" s="2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>
        <f t="shared" si="27"/>
        <v>0</v>
      </c>
    </row>
    <row r="801" spans="1:13">
      <c r="A801" s="1">
        <f t="shared" si="28"/>
        <v>13.333333333333576</v>
      </c>
      <c r="B801" s="2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>
        <f t="shared" si="27"/>
        <v>0</v>
      </c>
    </row>
    <row r="802" spans="1:13">
      <c r="A802" s="1">
        <f t="shared" si="28"/>
        <v>13.350000000000243</v>
      </c>
      <c r="B802" s="2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>
        <f t="shared" si="27"/>
        <v>0</v>
      </c>
    </row>
    <row r="803" spans="1:13">
      <c r="A803" s="1">
        <f t="shared" si="28"/>
        <v>13.366666666666911</v>
      </c>
      <c r="B803" s="2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>
        <f t="shared" si="27"/>
        <v>0</v>
      </c>
    </row>
    <row r="804" spans="1:13">
      <c r="A804" s="1">
        <f t="shared" si="28"/>
        <v>13.383333333333578</v>
      </c>
      <c r="B804" s="2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>
        <f t="shared" si="27"/>
        <v>0</v>
      </c>
    </row>
    <row r="805" spans="1:13">
      <c r="A805" s="1">
        <f t="shared" si="28"/>
        <v>13.400000000000245</v>
      </c>
      <c r="B805" s="2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>
        <f t="shared" si="27"/>
        <v>0</v>
      </c>
    </row>
    <row r="806" spans="1:13">
      <c r="A806" s="1">
        <f t="shared" si="28"/>
        <v>13.416666666666913</v>
      </c>
      <c r="B806" s="2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>
        <f t="shared" si="27"/>
        <v>0</v>
      </c>
    </row>
    <row r="807" spans="1:13">
      <c r="A807" s="1">
        <f t="shared" si="28"/>
        <v>13.43333333333358</v>
      </c>
      <c r="B807" s="2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>
        <f t="shared" si="27"/>
        <v>0</v>
      </c>
    </row>
    <row r="808" spans="1:13">
      <c r="A808" s="1">
        <f t="shared" si="28"/>
        <v>13.450000000000248</v>
      </c>
      <c r="B808" s="2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>
        <f t="shared" si="27"/>
        <v>0</v>
      </c>
    </row>
    <row r="809" spans="1:13">
      <c r="A809" s="1">
        <f t="shared" si="28"/>
        <v>13.466666666666915</v>
      </c>
      <c r="B809" s="2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>
        <f t="shared" si="27"/>
        <v>0</v>
      </c>
    </row>
    <row r="810" spans="1:13">
      <c r="A810" s="1">
        <f t="shared" si="28"/>
        <v>13.483333333333583</v>
      </c>
      <c r="B810" s="2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>
        <f t="shared" si="27"/>
        <v>0</v>
      </c>
    </row>
    <row r="811" spans="1:13">
      <c r="A811" s="1">
        <f t="shared" si="28"/>
        <v>13.50000000000025</v>
      </c>
      <c r="B811" s="2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>
        <f t="shared" si="27"/>
        <v>0</v>
      </c>
    </row>
    <row r="812" spans="1:13">
      <c r="A812" s="1">
        <f t="shared" si="28"/>
        <v>13.516666666666918</v>
      </c>
      <c r="B812" s="2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>
        <f t="shared" si="27"/>
        <v>0</v>
      </c>
    </row>
    <row r="813" spans="1:13">
      <c r="A813" s="1">
        <f t="shared" si="28"/>
        <v>13.533333333333585</v>
      </c>
      <c r="B813" s="2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>
        <f t="shared" si="27"/>
        <v>0</v>
      </c>
    </row>
    <row r="814" spans="1:13">
      <c r="A814" s="1">
        <f t="shared" si="28"/>
        <v>13.550000000000253</v>
      </c>
      <c r="B814" s="2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>
        <f t="shared" si="27"/>
        <v>0</v>
      </c>
    </row>
    <row r="815" spans="1:13">
      <c r="A815" s="1">
        <f t="shared" si="28"/>
        <v>13.56666666666692</v>
      </c>
      <c r="B815" s="2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>
        <f t="shared" si="27"/>
        <v>0</v>
      </c>
    </row>
    <row r="816" spans="1:13">
      <c r="A816" s="1">
        <f t="shared" si="28"/>
        <v>13.583333333333588</v>
      </c>
      <c r="B816" s="2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>
        <f t="shared" si="27"/>
        <v>0</v>
      </c>
    </row>
    <row r="817" spans="1:13">
      <c r="A817" s="1">
        <f t="shared" si="28"/>
        <v>13.600000000000255</v>
      </c>
      <c r="B817" s="2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>
        <f t="shared" si="27"/>
        <v>0</v>
      </c>
    </row>
    <row r="818" spans="1:13">
      <c r="A818" s="1">
        <f t="shared" si="28"/>
        <v>13.616666666666923</v>
      </c>
      <c r="B818" s="2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>
        <f t="shared" si="27"/>
        <v>0</v>
      </c>
    </row>
    <row r="819" spans="1:13">
      <c r="A819" s="1">
        <f t="shared" si="28"/>
        <v>13.63333333333359</v>
      </c>
      <c r="B819" s="2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>
        <f t="shared" si="27"/>
        <v>0</v>
      </c>
    </row>
    <row r="820" spans="1:13">
      <c r="A820" s="1">
        <f t="shared" si="28"/>
        <v>13.650000000000258</v>
      </c>
      <c r="B820" s="2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>
        <f t="shared" si="27"/>
        <v>0</v>
      </c>
    </row>
    <row r="821" spans="1:13">
      <c r="A821" s="1">
        <f t="shared" si="28"/>
        <v>13.666666666666925</v>
      </c>
      <c r="B821" s="2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>
        <f t="shared" si="27"/>
        <v>0</v>
      </c>
    </row>
    <row r="822" spans="1:13">
      <c r="A822" s="1">
        <f t="shared" si="28"/>
        <v>13.683333333333593</v>
      </c>
      <c r="B822" s="2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>
        <f t="shared" si="27"/>
        <v>0</v>
      </c>
    </row>
    <row r="823" spans="1:13">
      <c r="A823" s="1">
        <f t="shared" si="28"/>
        <v>13.70000000000026</v>
      </c>
      <c r="B823" s="2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>
        <f t="shared" si="27"/>
        <v>0</v>
      </c>
    </row>
    <row r="824" spans="1:13">
      <c r="A824" s="1">
        <f t="shared" si="28"/>
        <v>13.716666666666928</v>
      </c>
      <c r="B824" s="2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>
        <f t="shared" si="27"/>
        <v>0</v>
      </c>
    </row>
    <row r="825" spans="1:13">
      <c r="A825" s="1">
        <f t="shared" si="28"/>
        <v>13.733333333333595</v>
      </c>
      <c r="B825" s="2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>
        <f t="shared" si="27"/>
        <v>0</v>
      </c>
    </row>
    <row r="826" spans="1:13">
      <c r="A826" s="1">
        <f t="shared" si="28"/>
        <v>13.750000000000263</v>
      </c>
      <c r="B826" s="2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>
        <f t="shared" si="27"/>
        <v>0</v>
      </c>
    </row>
    <row r="827" spans="1:13">
      <c r="A827" s="1">
        <f t="shared" si="28"/>
        <v>13.76666666666693</v>
      </c>
      <c r="B827" s="2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>
        <f t="shared" si="27"/>
        <v>0</v>
      </c>
    </row>
    <row r="828" spans="1:13">
      <c r="A828" s="1">
        <f t="shared" si="28"/>
        <v>13.783333333333598</v>
      </c>
      <c r="B828" s="2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>
        <f t="shared" si="27"/>
        <v>0</v>
      </c>
    </row>
    <row r="829" spans="1:13">
      <c r="A829" s="1">
        <f t="shared" si="28"/>
        <v>13.800000000000265</v>
      </c>
      <c r="B829" s="2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>
        <f t="shared" si="27"/>
        <v>0</v>
      </c>
    </row>
    <row r="830" spans="1:13">
      <c r="A830" s="1">
        <f t="shared" si="28"/>
        <v>13.816666666666933</v>
      </c>
      <c r="B830" s="2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>
        <f t="shared" si="27"/>
        <v>0</v>
      </c>
    </row>
    <row r="831" spans="1:13">
      <c r="A831" s="1">
        <f t="shared" si="28"/>
        <v>13.8333333333336</v>
      </c>
      <c r="B831" s="2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>
        <f t="shared" si="27"/>
        <v>0</v>
      </c>
    </row>
    <row r="832" spans="1:13">
      <c r="A832" s="1">
        <f t="shared" si="28"/>
        <v>13.850000000000268</v>
      </c>
      <c r="B832" s="2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>
        <f t="shared" si="27"/>
        <v>0</v>
      </c>
    </row>
    <row r="833" spans="1:13">
      <c r="A833" s="1">
        <f t="shared" si="28"/>
        <v>13.866666666666935</v>
      </c>
      <c r="B833" s="2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>
        <f t="shared" si="27"/>
        <v>0</v>
      </c>
    </row>
    <row r="834" spans="1:13">
      <c r="A834" s="1">
        <f t="shared" si="28"/>
        <v>13.883333333333603</v>
      </c>
      <c r="B834" s="2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>
        <f t="shared" si="27"/>
        <v>0</v>
      </c>
    </row>
    <row r="835" spans="1:13">
      <c r="A835" s="1">
        <f t="shared" si="28"/>
        <v>13.90000000000027</v>
      </c>
      <c r="B835" s="2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>
        <f t="shared" ref="M835:M898" si="29">J835*K835</f>
        <v>0</v>
      </c>
    </row>
    <row r="836" spans="1:13">
      <c r="A836" s="1">
        <f t="shared" si="28"/>
        <v>13.916666666666938</v>
      </c>
      <c r="B836" s="2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>
        <f t="shared" si="29"/>
        <v>0</v>
      </c>
    </row>
    <row r="837" spans="1:13">
      <c r="A837" s="1">
        <f t="shared" si="28"/>
        <v>13.933333333333605</v>
      </c>
      <c r="B837" s="2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>
        <f t="shared" si="29"/>
        <v>0</v>
      </c>
    </row>
    <row r="838" spans="1:13">
      <c r="A838" s="1">
        <f t="shared" ref="A838:A901" si="30">A837+60/3600</f>
        <v>13.950000000000273</v>
      </c>
      <c r="B838" s="2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>
        <f t="shared" si="29"/>
        <v>0</v>
      </c>
    </row>
    <row r="839" spans="1:13">
      <c r="A839" s="1">
        <f t="shared" si="30"/>
        <v>13.96666666666694</v>
      </c>
      <c r="B839" s="2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>
        <f t="shared" si="29"/>
        <v>0</v>
      </c>
    </row>
    <row r="840" spans="1:13">
      <c r="A840" s="1">
        <f t="shared" si="30"/>
        <v>13.983333333333608</v>
      </c>
      <c r="B840" s="2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>
        <f t="shared" si="29"/>
        <v>0</v>
      </c>
    </row>
    <row r="841" spans="1:13">
      <c r="A841" s="1">
        <f t="shared" si="30"/>
        <v>14.000000000000275</v>
      </c>
      <c r="B841" s="2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>
        <f t="shared" si="29"/>
        <v>0</v>
      </c>
    </row>
    <row r="842" spans="1:13">
      <c r="A842" s="1">
        <f t="shared" si="30"/>
        <v>14.016666666666943</v>
      </c>
      <c r="B842" s="2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>
        <f t="shared" si="29"/>
        <v>0</v>
      </c>
    </row>
    <row r="843" spans="1:13">
      <c r="A843" s="1">
        <f t="shared" si="30"/>
        <v>14.03333333333361</v>
      </c>
      <c r="B843" s="2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>
        <f t="shared" si="29"/>
        <v>0</v>
      </c>
    </row>
    <row r="844" spans="1:13">
      <c r="A844" s="1">
        <f t="shared" si="30"/>
        <v>14.050000000000278</v>
      </c>
      <c r="B844" s="2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>
        <f t="shared" si="29"/>
        <v>0</v>
      </c>
    </row>
    <row r="845" spans="1:13">
      <c r="A845" s="1">
        <f t="shared" si="30"/>
        <v>14.066666666666945</v>
      </c>
      <c r="B845" s="2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>
        <f t="shared" si="29"/>
        <v>0</v>
      </c>
    </row>
    <row r="846" spans="1:13">
      <c r="A846" s="1">
        <f t="shared" si="30"/>
        <v>14.083333333333613</v>
      </c>
      <c r="B846" s="2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>
        <f t="shared" si="29"/>
        <v>0</v>
      </c>
    </row>
    <row r="847" spans="1:13">
      <c r="A847" s="1">
        <f t="shared" si="30"/>
        <v>14.10000000000028</v>
      </c>
      <c r="B847" s="2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>
        <f t="shared" si="29"/>
        <v>0</v>
      </c>
    </row>
    <row r="848" spans="1:13">
      <c r="A848" s="1">
        <f t="shared" si="30"/>
        <v>14.116666666666948</v>
      </c>
      <c r="B848" s="2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>
        <f t="shared" si="29"/>
        <v>0</v>
      </c>
    </row>
    <row r="849" spans="1:13">
      <c r="A849" s="1">
        <f t="shared" si="30"/>
        <v>14.133333333333615</v>
      </c>
      <c r="B849" s="2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>
        <f t="shared" si="29"/>
        <v>0</v>
      </c>
    </row>
    <row r="850" spans="1:13">
      <c r="A850" s="1">
        <f t="shared" si="30"/>
        <v>14.150000000000283</v>
      </c>
      <c r="B850" s="2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>
        <f t="shared" si="29"/>
        <v>0</v>
      </c>
    </row>
    <row r="851" spans="1:13">
      <c r="A851" s="1">
        <f t="shared" si="30"/>
        <v>14.16666666666695</v>
      </c>
      <c r="B851" s="2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>
        <f t="shared" si="29"/>
        <v>0</v>
      </c>
    </row>
    <row r="852" spans="1:13">
      <c r="A852" s="1">
        <f t="shared" si="30"/>
        <v>14.183333333333618</v>
      </c>
      <c r="B852" s="2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>
        <f t="shared" si="29"/>
        <v>0</v>
      </c>
    </row>
    <row r="853" spans="1:13">
      <c r="A853" s="1">
        <f t="shared" si="30"/>
        <v>14.200000000000285</v>
      </c>
      <c r="B853" s="2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>
        <f t="shared" si="29"/>
        <v>0</v>
      </c>
    </row>
    <row r="854" spans="1:13">
      <c r="A854" s="1">
        <f t="shared" si="30"/>
        <v>14.216666666666953</v>
      </c>
      <c r="B854" s="2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>
        <f t="shared" si="29"/>
        <v>0</v>
      </c>
    </row>
    <row r="855" spans="1:13">
      <c r="A855" s="1">
        <f t="shared" si="30"/>
        <v>14.23333333333362</v>
      </c>
      <c r="B855" s="2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>
        <f t="shared" si="29"/>
        <v>0</v>
      </c>
    </row>
    <row r="856" spans="1:13">
      <c r="A856" s="1">
        <f t="shared" si="30"/>
        <v>14.250000000000288</v>
      </c>
      <c r="B856" s="2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>
        <f t="shared" si="29"/>
        <v>0</v>
      </c>
    </row>
    <row r="857" spans="1:13">
      <c r="A857" s="1">
        <f t="shared" si="30"/>
        <v>14.266666666666955</v>
      </c>
      <c r="B857" s="2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>
        <f t="shared" si="29"/>
        <v>0</v>
      </c>
    </row>
    <row r="858" spans="1:13">
      <c r="A858" s="1">
        <f t="shared" si="30"/>
        <v>14.283333333333623</v>
      </c>
      <c r="B858" s="2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>
        <f t="shared" si="29"/>
        <v>0</v>
      </c>
    </row>
    <row r="859" spans="1:13">
      <c r="A859" s="1">
        <f t="shared" si="30"/>
        <v>14.30000000000029</v>
      </c>
      <c r="B859" s="2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>
        <f t="shared" si="29"/>
        <v>0</v>
      </c>
    </row>
    <row r="860" spans="1:13">
      <c r="A860" s="1">
        <f t="shared" si="30"/>
        <v>14.316666666666958</v>
      </c>
      <c r="B860" s="2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>
        <f t="shared" si="29"/>
        <v>0</v>
      </c>
    </row>
    <row r="861" spans="1:13">
      <c r="A861" s="1">
        <f t="shared" si="30"/>
        <v>14.333333333333625</v>
      </c>
      <c r="B861" s="2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>
        <f t="shared" si="29"/>
        <v>0</v>
      </c>
    </row>
    <row r="862" spans="1:13">
      <c r="A862" s="1">
        <f t="shared" si="30"/>
        <v>14.350000000000293</v>
      </c>
      <c r="B862" s="2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>
        <f t="shared" si="29"/>
        <v>0</v>
      </c>
    </row>
    <row r="863" spans="1:13">
      <c r="A863" s="1">
        <f t="shared" si="30"/>
        <v>14.36666666666696</v>
      </c>
      <c r="B863" s="2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>
        <f t="shared" si="29"/>
        <v>0</v>
      </c>
    </row>
    <row r="864" spans="1:13">
      <c r="A864" s="1">
        <f t="shared" si="30"/>
        <v>14.383333333333628</v>
      </c>
      <c r="B864" s="2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>
        <f t="shared" si="29"/>
        <v>0</v>
      </c>
    </row>
    <row r="865" spans="1:13">
      <c r="A865" s="1">
        <f t="shared" si="30"/>
        <v>14.400000000000295</v>
      </c>
      <c r="B865" s="2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>
        <f t="shared" si="29"/>
        <v>0</v>
      </c>
    </row>
    <row r="866" spans="1:13">
      <c r="A866" s="1">
        <f t="shared" si="30"/>
        <v>14.416666666666963</v>
      </c>
      <c r="B866" s="2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>
        <f t="shared" si="29"/>
        <v>0</v>
      </c>
    </row>
    <row r="867" spans="1:13">
      <c r="A867" s="1">
        <f t="shared" si="30"/>
        <v>14.43333333333363</v>
      </c>
      <c r="B867" s="2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>
        <f t="shared" si="29"/>
        <v>0</v>
      </c>
    </row>
    <row r="868" spans="1:13">
      <c r="A868" s="1">
        <f t="shared" si="30"/>
        <v>14.450000000000298</v>
      </c>
      <c r="B868" s="2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>
        <f t="shared" si="29"/>
        <v>0</v>
      </c>
    </row>
    <row r="869" spans="1:13">
      <c r="A869" s="1">
        <f t="shared" si="30"/>
        <v>14.466666666666965</v>
      </c>
      <c r="B869" s="2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>
        <f t="shared" si="29"/>
        <v>0</v>
      </c>
    </row>
    <row r="870" spans="1:13">
      <c r="A870" s="1">
        <f t="shared" si="30"/>
        <v>14.483333333333633</v>
      </c>
      <c r="B870" s="2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>
        <f t="shared" si="29"/>
        <v>0</v>
      </c>
    </row>
    <row r="871" spans="1:13">
      <c r="A871" s="1">
        <f t="shared" si="30"/>
        <v>14.5000000000003</v>
      </c>
      <c r="B871" s="2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>
        <f t="shared" si="29"/>
        <v>0</v>
      </c>
    </row>
    <row r="872" spans="1:13">
      <c r="A872" s="1">
        <f t="shared" si="30"/>
        <v>14.516666666666968</v>
      </c>
      <c r="B872" s="2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>
        <f t="shared" si="29"/>
        <v>0</v>
      </c>
    </row>
    <row r="873" spans="1:13">
      <c r="A873" s="1">
        <f t="shared" si="30"/>
        <v>14.533333333333635</v>
      </c>
      <c r="B873" s="2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>
        <f t="shared" si="29"/>
        <v>0</v>
      </c>
    </row>
    <row r="874" spans="1:13">
      <c r="A874" s="1">
        <f t="shared" si="30"/>
        <v>14.550000000000303</v>
      </c>
      <c r="B874" s="2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>
        <f t="shared" si="29"/>
        <v>0</v>
      </c>
    </row>
    <row r="875" spans="1:13">
      <c r="A875" s="1">
        <f t="shared" si="30"/>
        <v>14.56666666666697</v>
      </c>
      <c r="B875" s="2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>
        <f t="shared" si="29"/>
        <v>0</v>
      </c>
    </row>
    <row r="876" spans="1:13">
      <c r="A876" s="1">
        <f t="shared" si="30"/>
        <v>14.583333333333638</v>
      </c>
      <c r="B876" s="2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>
        <f t="shared" si="29"/>
        <v>0</v>
      </c>
    </row>
    <row r="877" spans="1:13">
      <c r="A877" s="1">
        <f t="shared" si="30"/>
        <v>14.600000000000305</v>
      </c>
      <c r="B877" s="2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>
        <f t="shared" si="29"/>
        <v>0</v>
      </c>
    </row>
    <row r="878" spans="1:13">
      <c r="A878" s="1">
        <f t="shared" si="30"/>
        <v>14.616666666666973</v>
      </c>
      <c r="B878" s="2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>
        <f t="shared" si="29"/>
        <v>0</v>
      </c>
    </row>
    <row r="879" spans="1:13">
      <c r="A879" s="1">
        <f t="shared" si="30"/>
        <v>14.63333333333364</v>
      </c>
      <c r="B879" s="2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>
        <f t="shared" si="29"/>
        <v>0</v>
      </c>
    </row>
    <row r="880" spans="1:13">
      <c r="A880" s="1">
        <f t="shared" si="30"/>
        <v>14.650000000000308</v>
      </c>
      <c r="B880" s="2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>
        <f t="shared" si="29"/>
        <v>0</v>
      </c>
    </row>
    <row r="881" spans="1:13">
      <c r="A881" s="1">
        <f t="shared" si="30"/>
        <v>14.666666666666975</v>
      </c>
      <c r="B881" s="2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>
        <f t="shared" si="29"/>
        <v>0</v>
      </c>
    </row>
    <row r="882" spans="1:13">
      <c r="A882" s="1">
        <f t="shared" si="30"/>
        <v>14.683333333333643</v>
      </c>
      <c r="B882" s="2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>
        <f t="shared" si="29"/>
        <v>0</v>
      </c>
    </row>
    <row r="883" spans="1:13">
      <c r="A883" s="1">
        <f t="shared" si="30"/>
        <v>14.70000000000031</v>
      </c>
      <c r="B883" s="2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>
        <f t="shared" si="29"/>
        <v>0</v>
      </c>
    </row>
    <row r="884" spans="1:13">
      <c r="A884" s="1">
        <f t="shared" si="30"/>
        <v>14.716666666666978</v>
      </c>
      <c r="B884" s="2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>
        <f t="shared" si="29"/>
        <v>0</v>
      </c>
    </row>
    <row r="885" spans="1:13">
      <c r="A885" s="1">
        <f t="shared" si="30"/>
        <v>14.733333333333645</v>
      </c>
      <c r="B885" s="2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>
        <f t="shared" si="29"/>
        <v>0</v>
      </c>
    </row>
    <row r="886" spans="1:13">
      <c r="A886" s="1">
        <f t="shared" si="30"/>
        <v>14.750000000000313</v>
      </c>
      <c r="B886" s="2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>
        <f t="shared" si="29"/>
        <v>0</v>
      </c>
    </row>
    <row r="887" spans="1:13">
      <c r="A887" s="1">
        <f t="shared" si="30"/>
        <v>14.76666666666698</v>
      </c>
      <c r="B887" s="2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>
        <f t="shared" si="29"/>
        <v>0</v>
      </c>
    </row>
    <row r="888" spans="1:13">
      <c r="A888" s="1">
        <f t="shared" si="30"/>
        <v>14.783333333333648</v>
      </c>
      <c r="B888" s="2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>
        <f t="shared" si="29"/>
        <v>0</v>
      </c>
    </row>
    <row r="889" spans="1:13">
      <c r="A889" s="1">
        <f t="shared" si="30"/>
        <v>14.800000000000315</v>
      </c>
      <c r="B889" s="2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>
        <f t="shared" si="29"/>
        <v>0</v>
      </c>
    </row>
    <row r="890" spans="1:13">
      <c r="A890" s="1">
        <f t="shared" si="30"/>
        <v>14.816666666666983</v>
      </c>
      <c r="B890" s="2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>
        <f t="shared" si="29"/>
        <v>0</v>
      </c>
    </row>
    <row r="891" spans="1:13">
      <c r="A891" s="1">
        <f t="shared" si="30"/>
        <v>14.83333333333365</v>
      </c>
      <c r="B891" s="2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>
        <f t="shared" si="29"/>
        <v>0</v>
      </c>
    </row>
    <row r="892" spans="1:13">
      <c r="A892" s="1">
        <f t="shared" si="30"/>
        <v>14.850000000000318</v>
      </c>
      <c r="B892" s="2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>
        <f t="shared" si="29"/>
        <v>0</v>
      </c>
    </row>
    <row r="893" spans="1:13">
      <c r="A893" s="1">
        <f t="shared" si="30"/>
        <v>14.866666666666985</v>
      </c>
      <c r="B893" s="2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>
        <f t="shared" si="29"/>
        <v>0</v>
      </c>
    </row>
    <row r="894" spans="1:13">
      <c r="A894" s="1">
        <f t="shared" si="30"/>
        <v>14.883333333333653</v>
      </c>
      <c r="B894" s="2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>
        <f t="shared" si="29"/>
        <v>0</v>
      </c>
    </row>
    <row r="895" spans="1:13">
      <c r="A895" s="1">
        <f t="shared" si="30"/>
        <v>14.90000000000032</v>
      </c>
      <c r="B895" s="2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>
        <f t="shared" si="29"/>
        <v>0</v>
      </c>
    </row>
    <row r="896" spans="1:13">
      <c r="A896" s="1">
        <f t="shared" si="30"/>
        <v>14.916666666666988</v>
      </c>
      <c r="B896" s="2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>
        <f t="shared" si="29"/>
        <v>0</v>
      </c>
    </row>
    <row r="897" spans="1:13">
      <c r="A897" s="1">
        <f t="shared" si="30"/>
        <v>14.933333333333655</v>
      </c>
      <c r="B897" s="2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>
        <f t="shared" si="29"/>
        <v>0</v>
      </c>
    </row>
    <row r="898" spans="1:13">
      <c r="A898" s="1">
        <f t="shared" si="30"/>
        <v>14.950000000000323</v>
      </c>
      <c r="B898" s="2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>
        <f t="shared" si="29"/>
        <v>0</v>
      </c>
    </row>
    <row r="899" spans="1:13">
      <c r="A899" s="1">
        <f t="shared" si="30"/>
        <v>14.96666666666699</v>
      </c>
      <c r="B899" s="2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>
        <f t="shared" ref="M899:M962" si="31">J899*K899</f>
        <v>0</v>
      </c>
    </row>
    <row r="900" spans="1:13">
      <c r="A900" s="1">
        <f t="shared" si="30"/>
        <v>14.983333333333658</v>
      </c>
      <c r="B900" s="2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>
        <f t="shared" si="31"/>
        <v>0</v>
      </c>
    </row>
    <row r="901" spans="1:13">
      <c r="A901" s="1">
        <f t="shared" si="30"/>
        <v>15.000000000000325</v>
      </c>
      <c r="B901" s="2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>
        <f t="shared" si="31"/>
        <v>0</v>
      </c>
    </row>
    <row r="902" spans="1:13">
      <c r="A902" s="1">
        <f t="shared" ref="A902:A965" si="32">A901+60/3600</f>
        <v>15.016666666666993</v>
      </c>
      <c r="B902" s="2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>
        <f t="shared" si="31"/>
        <v>0</v>
      </c>
    </row>
    <row r="903" spans="1:13">
      <c r="A903" s="1">
        <f t="shared" si="32"/>
        <v>15.03333333333366</v>
      </c>
      <c r="B903" s="2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>
        <f t="shared" si="31"/>
        <v>0</v>
      </c>
    </row>
    <row r="904" spans="1:13">
      <c r="A904" s="1">
        <f t="shared" si="32"/>
        <v>15.050000000000328</v>
      </c>
      <c r="B904" s="2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>
        <f t="shared" si="31"/>
        <v>0</v>
      </c>
    </row>
    <row r="905" spans="1:13">
      <c r="A905" s="1">
        <f t="shared" si="32"/>
        <v>15.066666666666995</v>
      </c>
      <c r="B905" s="2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>
        <f t="shared" si="31"/>
        <v>0</v>
      </c>
    </row>
    <row r="906" spans="1:13">
      <c r="A906" s="1">
        <f t="shared" si="32"/>
        <v>15.083333333333663</v>
      </c>
      <c r="B906" s="2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>
        <f t="shared" si="31"/>
        <v>0</v>
      </c>
    </row>
    <row r="907" spans="1:13">
      <c r="A907" s="1">
        <f t="shared" si="32"/>
        <v>15.10000000000033</v>
      </c>
      <c r="B907" s="2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>
        <f t="shared" si="31"/>
        <v>0</v>
      </c>
    </row>
    <row r="908" spans="1:13">
      <c r="A908" s="1">
        <f t="shared" si="32"/>
        <v>15.116666666666998</v>
      </c>
      <c r="B908" s="2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>
        <f t="shared" si="31"/>
        <v>0</v>
      </c>
    </row>
    <row r="909" spans="1:13">
      <c r="A909" s="1">
        <f t="shared" si="32"/>
        <v>15.133333333333665</v>
      </c>
      <c r="B909" s="2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>
        <f t="shared" si="31"/>
        <v>0</v>
      </c>
    </row>
    <row r="910" spans="1:13">
      <c r="A910" s="1">
        <f t="shared" si="32"/>
        <v>15.150000000000333</v>
      </c>
      <c r="B910" s="2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>
        <f t="shared" si="31"/>
        <v>0</v>
      </c>
    </row>
    <row r="911" spans="1:13">
      <c r="A911" s="1">
        <f t="shared" si="32"/>
        <v>15.166666666667</v>
      </c>
      <c r="B911" s="2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>
        <f t="shared" si="31"/>
        <v>0</v>
      </c>
    </row>
    <row r="912" spans="1:13">
      <c r="A912" s="1">
        <f t="shared" si="32"/>
        <v>15.183333333333668</v>
      </c>
      <c r="B912" s="2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>
        <f t="shared" si="31"/>
        <v>0</v>
      </c>
    </row>
    <row r="913" spans="1:13">
      <c r="A913" s="1">
        <f t="shared" si="32"/>
        <v>15.200000000000335</v>
      </c>
      <c r="B913" s="2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>
        <f t="shared" si="31"/>
        <v>0</v>
      </c>
    </row>
    <row r="914" spans="1:13">
      <c r="A914" s="1">
        <f t="shared" si="32"/>
        <v>15.216666666667003</v>
      </c>
      <c r="B914" s="2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>
        <f t="shared" si="31"/>
        <v>0</v>
      </c>
    </row>
    <row r="915" spans="1:13">
      <c r="A915" s="1">
        <f t="shared" si="32"/>
        <v>15.23333333333367</v>
      </c>
      <c r="B915" s="2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>
        <f t="shared" si="31"/>
        <v>0</v>
      </c>
    </row>
    <row r="916" spans="1:13">
      <c r="A916" s="1">
        <f t="shared" si="32"/>
        <v>15.250000000000338</v>
      </c>
      <c r="B916" s="2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>
        <f t="shared" si="31"/>
        <v>0</v>
      </c>
    </row>
    <row r="917" spans="1:13">
      <c r="A917" s="1">
        <f t="shared" si="32"/>
        <v>15.266666666667005</v>
      </c>
      <c r="B917" s="2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>
        <f t="shared" si="31"/>
        <v>0</v>
      </c>
    </row>
    <row r="918" spans="1:13">
      <c r="A918" s="1">
        <f t="shared" si="32"/>
        <v>15.283333333333672</v>
      </c>
      <c r="B918" s="2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>
        <f t="shared" si="31"/>
        <v>0</v>
      </c>
    </row>
    <row r="919" spans="1:13">
      <c r="A919" s="1">
        <f t="shared" si="32"/>
        <v>15.30000000000034</v>
      </c>
      <c r="B919" s="2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>
        <f t="shared" si="31"/>
        <v>0</v>
      </c>
    </row>
    <row r="920" spans="1:13">
      <c r="A920" s="1">
        <f t="shared" si="32"/>
        <v>15.316666666667007</v>
      </c>
      <c r="B920" s="2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>
        <f t="shared" si="31"/>
        <v>0</v>
      </c>
    </row>
    <row r="921" spans="1:13">
      <c r="A921" s="1">
        <f t="shared" si="32"/>
        <v>15.333333333333675</v>
      </c>
      <c r="B921" s="2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>
        <f t="shared" si="31"/>
        <v>0</v>
      </c>
    </row>
    <row r="922" spans="1:13">
      <c r="A922" s="1">
        <f t="shared" si="32"/>
        <v>15.350000000000342</v>
      </c>
      <c r="B922" s="2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>
        <f t="shared" si="31"/>
        <v>0</v>
      </c>
    </row>
    <row r="923" spans="1:13">
      <c r="A923" s="1">
        <f t="shared" si="32"/>
        <v>15.36666666666701</v>
      </c>
      <c r="B923" s="2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>
        <f t="shared" si="31"/>
        <v>0</v>
      </c>
    </row>
    <row r="924" spans="1:13">
      <c r="A924" s="1">
        <f t="shared" si="32"/>
        <v>15.383333333333677</v>
      </c>
      <c r="B924" s="2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>
        <f t="shared" si="31"/>
        <v>0</v>
      </c>
    </row>
    <row r="925" spans="1:13">
      <c r="A925" s="1">
        <f t="shared" si="32"/>
        <v>15.400000000000345</v>
      </c>
      <c r="B925" s="2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>
        <f t="shared" si="31"/>
        <v>0</v>
      </c>
    </row>
    <row r="926" spans="1:13">
      <c r="A926" s="1">
        <f t="shared" si="32"/>
        <v>15.416666666667012</v>
      </c>
      <c r="B926" s="2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>
        <f t="shared" si="31"/>
        <v>0</v>
      </c>
    </row>
    <row r="927" spans="1:13">
      <c r="A927" s="1">
        <f t="shared" si="32"/>
        <v>15.43333333333368</v>
      </c>
      <c r="B927" s="2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>
        <f t="shared" si="31"/>
        <v>0</v>
      </c>
    </row>
    <row r="928" spans="1:13">
      <c r="A928" s="1">
        <f t="shared" si="32"/>
        <v>15.450000000000347</v>
      </c>
      <c r="B928" s="2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>
        <f t="shared" si="31"/>
        <v>0</v>
      </c>
    </row>
    <row r="929" spans="1:13">
      <c r="A929" s="1">
        <f t="shared" si="32"/>
        <v>15.466666666667015</v>
      </c>
      <c r="B929" s="2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>
        <f t="shared" si="31"/>
        <v>0</v>
      </c>
    </row>
    <row r="930" spans="1:13">
      <c r="A930" s="1">
        <f t="shared" si="32"/>
        <v>15.483333333333682</v>
      </c>
      <c r="B930" s="2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>
        <f t="shared" si="31"/>
        <v>0</v>
      </c>
    </row>
    <row r="931" spans="1:13">
      <c r="A931" s="1">
        <f t="shared" si="32"/>
        <v>15.50000000000035</v>
      </c>
      <c r="B931" s="2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>
        <f t="shared" si="31"/>
        <v>0</v>
      </c>
    </row>
    <row r="932" spans="1:13">
      <c r="A932" s="1">
        <f t="shared" si="32"/>
        <v>15.516666666667017</v>
      </c>
      <c r="B932" s="2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>
        <f t="shared" si="31"/>
        <v>0</v>
      </c>
    </row>
    <row r="933" spans="1:13">
      <c r="A933" s="1">
        <f t="shared" si="32"/>
        <v>15.533333333333685</v>
      </c>
      <c r="B933" s="2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>
        <f t="shared" si="31"/>
        <v>0</v>
      </c>
    </row>
    <row r="934" spans="1:13">
      <c r="A934" s="1">
        <f t="shared" si="32"/>
        <v>15.550000000000352</v>
      </c>
      <c r="B934" s="2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>
        <f t="shared" si="31"/>
        <v>0</v>
      </c>
    </row>
    <row r="935" spans="1:13">
      <c r="A935" s="1">
        <f t="shared" si="32"/>
        <v>15.56666666666702</v>
      </c>
      <c r="B935" s="2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>
        <f t="shared" si="31"/>
        <v>0</v>
      </c>
    </row>
    <row r="936" spans="1:13">
      <c r="A936" s="1">
        <f t="shared" si="32"/>
        <v>15.583333333333687</v>
      </c>
      <c r="B936" s="2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>
        <f t="shared" si="31"/>
        <v>0</v>
      </c>
    </row>
    <row r="937" spans="1:13">
      <c r="A937" s="1">
        <f t="shared" si="32"/>
        <v>15.600000000000355</v>
      </c>
      <c r="B937" s="2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>
        <f t="shared" si="31"/>
        <v>0</v>
      </c>
    </row>
    <row r="938" spans="1:13">
      <c r="A938" s="1">
        <f t="shared" si="32"/>
        <v>15.616666666667022</v>
      </c>
      <c r="B938" s="2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>
        <f t="shared" si="31"/>
        <v>0</v>
      </c>
    </row>
    <row r="939" spans="1:13">
      <c r="A939" s="1">
        <f t="shared" si="32"/>
        <v>15.63333333333369</v>
      </c>
      <c r="B939" s="2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>
        <f t="shared" si="31"/>
        <v>0</v>
      </c>
    </row>
    <row r="940" spans="1:13">
      <c r="A940" s="1">
        <f t="shared" si="32"/>
        <v>15.650000000000357</v>
      </c>
      <c r="B940" s="2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>
        <f t="shared" si="31"/>
        <v>0</v>
      </c>
    </row>
    <row r="941" spans="1:13">
      <c r="A941" s="1">
        <f t="shared" si="32"/>
        <v>15.666666666667025</v>
      </c>
      <c r="B941" s="2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>
        <f t="shared" si="31"/>
        <v>0</v>
      </c>
    </row>
    <row r="942" spans="1:13">
      <c r="A942" s="1">
        <f t="shared" si="32"/>
        <v>15.683333333333692</v>
      </c>
      <c r="B942" s="2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>
        <f t="shared" si="31"/>
        <v>0</v>
      </c>
    </row>
    <row r="943" spans="1:13">
      <c r="A943" s="1">
        <f t="shared" si="32"/>
        <v>15.70000000000036</v>
      </c>
      <c r="B943" s="2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>
        <f t="shared" si="31"/>
        <v>0</v>
      </c>
    </row>
    <row r="944" spans="1:13">
      <c r="A944" s="1">
        <f t="shared" si="32"/>
        <v>15.716666666667027</v>
      </c>
      <c r="B944" s="2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>
        <f t="shared" si="31"/>
        <v>0</v>
      </c>
    </row>
    <row r="945" spans="1:13">
      <c r="A945" s="1">
        <f t="shared" si="32"/>
        <v>15.733333333333695</v>
      </c>
      <c r="B945" s="2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>
        <f t="shared" si="31"/>
        <v>0</v>
      </c>
    </row>
    <row r="946" spans="1:13">
      <c r="A946" s="1">
        <f t="shared" si="32"/>
        <v>15.750000000000362</v>
      </c>
      <c r="B946" s="2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>
        <f t="shared" si="31"/>
        <v>0</v>
      </c>
    </row>
    <row r="947" spans="1:13">
      <c r="A947" s="1">
        <f t="shared" si="32"/>
        <v>15.76666666666703</v>
      </c>
      <c r="B947" s="2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>
        <f t="shared" si="31"/>
        <v>0</v>
      </c>
    </row>
    <row r="948" spans="1:13">
      <c r="A948" s="1">
        <f t="shared" si="32"/>
        <v>15.783333333333697</v>
      </c>
      <c r="B948" s="2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>
        <f t="shared" si="31"/>
        <v>0</v>
      </c>
    </row>
    <row r="949" spans="1:13">
      <c r="A949" s="1">
        <f t="shared" si="32"/>
        <v>15.800000000000365</v>
      </c>
      <c r="B949" s="2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>
        <f t="shared" si="31"/>
        <v>0</v>
      </c>
    </row>
    <row r="950" spans="1:13">
      <c r="A950" s="1">
        <f t="shared" si="32"/>
        <v>15.816666666667032</v>
      </c>
      <c r="B950" s="2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>
        <f t="shared" si="31"/>
        <v>0</v>
      </c>
    </row>
    <row r="951" spans="1:13">
      <c r="A951" s="1">
        <f t="shared" si="32"/>
        <v>15.8333333333337</v>
      </c>
      <c r="B951" s="2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>
        <f t="shared" si="31"/>
        <v>0</v>
      </c>
    </row>
    <row r="952" spans="1:13">
      <c r="A952" s="1">
        <f t="shared" si="32"/>
        <v>15.850000000000367</v>
      </c>
      <c r="B952" s="2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>
        <f t="shared" si="31"/>
        <v>0</v>
      </c>
    </row>
    <row r="953" spans="1:13">
      <c r="A953" s="1">
        <f t="shared" si="32"/>
        <v>15.866666666667035</v>
      </c>
      <c r="B953" s="2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>
        <f t="shared" si="31"/>
        <v>0</v>
      </c>
    </row>
    <row r="954" spans="1:13">
      <c r="A954" s="1">
        <f t="shared" si="32"/>
        <v>15.883333333333702</v>
      </c>
      <c r="B954" s="2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>
        <f t="shared" si="31"/>
        <v>0</v>
      </c>
    </row>
    <row r="955" spans="1:13">
      <c r="A955" s="1">
        <f t="shared" si="32"/>
        <v>15.90000000000037</v>
      </c>
      <c r="B955" s="2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>
        <f t="shared" si="31"/>
        <v>0</v>
      </c>
    </row>
    <row r="956" spans="1:13">
      <c r="A956" s="1">
        <f t="shared" si="32"/>
        <v>15.916666666667037</v>
      </c>
      <c r="B956" s="2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>
        <f t="shared" si="31"/>
        <v>0</v>
      </c>
    </row>
    <row r="957" spans="1:13">
      <c r="A957" s="1">
        <f t="shared" si="32"/>
        <v>15.933333333333705</v>
      </c>
      <c r="B957" s="2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>
        <f t="shared" si="31"/>
        <v>0</v>
      </c>
    </row>
    <row r="958" spans="1:13">
      <c r="A958" s="1">
        <f t="shared" si="32"/>
        <v>15.950000000000372</v>
      </c>
      <c r="B958" s="2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>
        <f t="shared" si="31"/>
        <v>0</v>
      </c>
    </row>
    <row r="959" spans="1:13">
      <c r="A959" s="1">
        <f t="shared" si="32"/>
        <v>15.96666666666704</v>
      </c>
      <c r="B959" s="2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>
        <f t="shared" si="31"/>
        <v>0</v>
      </c>
    </row>
    <row r="960" spans="1:13">
      <c r="A960" s="1">
        <f t="shared" si="32"/>
        <v>15.983333333333707</v>
      </c>
      <c r="B960" s="2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>
        <f t="shared" si="31"/>
        <v>0</v>
      </c>
    </row>
    <row r="961" spans="1:13">
      <c r="A961" s="1">
        <f t="shared" si="32"/>
        <v>16.000000000000373</v>
      </c>
      <c r="B961" s="2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>
        <f t="shared" si="31"/>
        <v>0</v>
      </c>
    </row>
    <row r="962" spans="1:13">
      <c r="A962" s="1">
        <f t="shared" si="32"/>
        <v>16.016666666667039</v>
      </c>
      <c r="B962" s="2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>
        <f t="shared" si="31"/>
        <v>0</v>
      </c>
    </row>
    <row r="963" spans="1:13">
      <c r="A963" s="1">
        <f t="shared" si="32"/>
        <v>16.033333333333704</v>
      </c>
      <c r="B963" s="2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>
        <f t="shared" ref="M963:M1026" si="33">J963*K963</f>
        <v>0</v>
      </c>
    </row>
    <row r="964" spans="1:13">
      <c r="A964" s="1">
        <f t="shared" si="32"/>
        <v>16.05000000000037</v>
      </c>
      <c r="B964" s="2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>
        <f t="shared" si="33"/>
        <v>0</v>
      </c>
    </row>
    <row r="965" spans="1:13">
      <c r="A965" s="1">
        <f t="shared" si="32"/>
        <v>16.066666666667036</v>
      </c>
      <c r="B965" s="2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>
        <f t="shared" si="33"/>
        <v>0</v>
      </c>
    </row>
    <row r="966" spans="1:13">
      <c r="A966" s="1">
        <f t="shared" ref="A966:A1029" si="34">A965+60/3600</f>
        <v>16.083333333333702</v>
      </c>
      <c r="B966" s="2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>
        <f t="shared" si="33"/>
        <v>0</v>
      </c>
    </row>
    <row r="967" spans="1:13">
      <c r="A967" s="1">
        <f t="shared" si="34"/>
        <v>16.100000000000367</v>
      </c>
      <c r="B967" s="2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>
        <f t="shared" si="33"/>
        <v>0</v>
      </c>
    </row>
    <row r="968" spans="1:13">
      <c r="A968" s="1">
        <f t="shared" si="34"/>
        <v>16.116666666667033</v>
      </c>
      <c r="B968" s="2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>
        <f t="shared" si="33"/>
        <v>0</v>
      </c>
    </row>
    <row r="969" spans="1:13">
      <c r="A969" s="1">
        <f t="shared" si="34"/>
        <v>16.133333333333699</v>
      </c>
      <c r="B969" s="2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>
        <f t="shared" si="33"/>
        <v>0</v>
      </c>
    </row>
    <row r="970" spans="1:13">
      <c r="A970" s="1">
        <f t="shared" si="34"/>
        <v>16.150000000000365</v>
      </c>
      <c r="B970" s="2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>
        <f t="shared" si="33"/>
        <v>0</v>
      </c>
    </row>
    <row r="971" spans="1:13">
      <c r="A971" s="1">
        <f t="shared" si="34"/>
        <v>16.16666666666703</v>
      </c>
      <c r="B971" s="2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>
        <f t="shared" si="33"/>
        <v>0</v>
      </c>
    </row>
    <row r="972" spans="1:13">
      <c r="A972" s="1">
        <f t="shared" si="34"/>
        <v>16.183333333333696</v>
      </c>
      <c r="B972" s="2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>
        <f t="shared" si="33"/>
        <v>0</v>
      </c>
    </row>
    <row r="973" spans="1:13">
      <c r="A973" s="1">
        <f t="shared" si="34"/>
        <v>16.200000000000362</v>
      </c>
      <c r="B973" s="2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>
        <f t="shared" si="33"/>
        <v>0</v>
      </c>
    </row>
    <row r="974" spans="1:13">
      <c r="A974" s="1">
        <f t="shared" si="34"/>
        <v>16.216666666667027</v>
      </c>
      <c r="B974" s="2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>
        <f t="shared" si="33"/>
        <v>0</v>
      </c>
    </row>
    <row r="975" spans="1:13">
      <c r="A975" s="1">
        <f t="shared" si="34"/>
        <v>16.233333333333693</v>
      </c>
      <c r="B975" s="2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>
        <f t="shared" si="33"/>
        <v>0</v>
      </c>
    </row>
    <row r="976" spans="1:13">
      <c r="A976" s="1">
        <f t="shared" si="34"/>
        <v>16.250000000000359</v>
      </c>
      <c r="B976" s="2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>
        <f t="shared" si="33"/>
        <v>0</v>
      </c>
    </row>
    <row r="977" spans="1:13">
      <c r="A977" s="1">
        <f t="shared" si="34"/>
        <v>16.266666666667025</v>
      </c>
      <c r="B977" s="2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>
        <f t="shared" si="33"/>
        <v>0</v>
      </c>
    </row>
    <row r="978" spans="1:13">
      <c r="A978" s="1">
        <f t="shared" si="34"/>
        <v>16.28333333333369</v>
      </c>
      <c r="B978" s="2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>
        <f t="shared" si="33"/>
        <v>0</v>
      </c>
    </row>
    <row r="979" spans="1:13">
      <c r="A979" s="1">
        <f t="shared" si="34"/>
        <v>16.300000000000356</v>
      </c>
      <c r="B979" s="2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>
        <f t="shared" si="33"/>
        <v>0</v>
      </c>
    </row>
    <row r="980" spans="1:13">
      <c r="A980" s="1">
        <f t="shared" si="34"/>
        <v>16.316666666667022</v>
      </c>
      <c r="B980" s="2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>
        <f t="shared" si="33"/>
        <v>0</v>
      </c>
    </row>
    <row r="981" spans="1:13">
      <c r="A981" s="1">
        <f t="shared" si="34"/>
        <v>16.333333333333687</v>
      </c>
      <c r="B981" s="2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>
        <f t="shared" si="33"/>
        <v>0</v>
      </c>
    </row>
    <row r="982" spans="1:13">
      <c r="A982" s="1">
        <f t="shared" si="34"/>
        <v>16.350000000000353</v>
      </c>
      <c r="B982" s="2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>
        <f t="shared" si="33"/>
        <v>0</v>
      </c>
    </row>
    <row r="983" spans="1:13">
      <c r="A983" s="1">
        <f t="shared" si="34"/>
        <v>16.366666666667019</v>
      </c>
      <c r="B983" s="2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>
        <f t="shared" si="33"/>
        <v>0</v>
      </c>
    </row>
    <row r="984" spans="1:13">
      <c r="A984" s="1">
        <f t="shared" si="34"/>
        <v>16.383333333333685</v>
      </c>
      <c r="B984" s="2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>
        <f t="shared" si="33"/>
        <v>0</v>
      </c>
    </row>
    <row r="985" spans="1:13">
      <c r="A985" s="1">
        <f t="shared" si="34"/>
        <v>16.40000000000035</v>
      </c>
      <c r="B985" s="2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>
        <f t="shared" si="33"/>
        <v>0</v>
      </c>
    </row>
    <row r="986" spans="1:13">
      <c r="A986" s="1">
        <f t="shared" si="34"/>
        <v>16.416666666667016</v>
      </c>
      <c r="B986" s="2"/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>
        <f t="shared" si="33"/>
        <v>0</v>
      </c>
    </row>
    <row r="987" spans="1:13">
      <c r="A987" s="1">
        <f t="shared" si="34"/>
        <v>16.433333333333682</v>
      </c>
      <c r="B987" s="2"/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>
        <f t="shared" si="33"/>
        <v>0</v>
      </c>
    </row>
    <row r="988" spans="1:13">
      <c r="A988" s="1">
        <f t="shared" si="34"/>
        <v>16.450000000000347</v>
      </c>
      <c r="B988" s="2"/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>
        <f t="shared" si="33"/>
        <v>0</v>
      </c>
    </row>
    <row r="989" spans="1:13">
      <c r="A989" s="1">
        <f t="shared" si="34"/>
        <v>16.466666666667013</v>
      </c>
      <c r="B989" s="2"/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>
        <f t="shared" si="33"/>
        <v>0</v>
      </c>
    </row>
    <row r="990" spans="1:13">
      <c r="A990" s="1">
        <f t="shared" si="34"/>
        <v>16.483333333333679</v>
      </c>
      <c r="B990" s="2"/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>
        <f t="shared" si="33"/>
        <v>0</v>
      </c>
    </row>
    <row r="991" spans="1:13">
      <c r="A991" s="1">
        <f t="shared" si="34"/>
        <v>16.500000000000345</v>
      </c>
      <c r="B991" s="2"/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>
        <f t="shared" si="33"/>
        <v>0</v>
      </c>
    </row>
    <row r="992" spans="1:13">
      <c r="A992" s="1">
        <f t="shared" si="34"/>
        <v>16.51666666666701</v>
      </c>
      <c r="B992" s="2"/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>
        <f t="shared" si="33"/>
        <v>0</v>
      </c>
    </row>
    <row r="993" spans="1:13">
      <c r="A993" s="1">
        <f t="shared" si="34"/>
        <v>16.533333333333676</v>
      </c>
      <c r="B993" s="2"/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>
        <f t="shared" si="33"/>
        <v>0</v>
      </c>
    </row>
    <row r="994" spans="1:13">
      <c r="A994" s="1">
        <f t="shared" si="34"/>
        <v>16.550000000000342</v>
      </c>
      <c r="B994" s="2"/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>
        <f t="shared" si="33"/>
        <v>0</v>
      </c>
    </row>
    <row r="995" spans="1:13">
      <c r="A995" s="1">
        <f t="shared" si="34"/>
        <v>16.566666666667007</v>
      </c>
      <c r="B995" s="2"/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>
        <f t="shared" si="33"/>
        <v>0</v>
      </c>
    </row>
    <row r="996" spans="1:13">
      <c r="A996" s="1">
        <f t="shared" si="34"/>
        <v>16.583333333333673</v>
      </c>
      <c r="B996" s="2"/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>
        <f t="shared" si="33"/>
        <v>0</v>
      </c>
    </row>
    <row r="997" spans="1:13">
      <c r="A997" s="1">
        <f t="shared" si="34"/>
        <v>16.600000000000339</v>
      </c>
      <c r="B997" s="2"/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>
        <f t="shared" si="33"/>
        <v>0</v>
      </c>
    </row>
    <row r="998" spans="1:13">
      <c r="A998" s="1">
        <f t="shared" si="34"/>
        <v>16.616666666667005</v>
      </c>
      <c r="B998" s="2"/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>
        <f t="shared" si="33"/>
        <v>0</v>
      </c>
    </row>
    <row r="999" spans="1:13">
      <c r="A999" s="1">
        <f t="shared" si="34"/>
        <v>16.63333333333367</v>
      </c>
      <c r="B999" s="2"/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>
        <f t="shared" si="33"/>
        <v>0</v>
      </c>
    </row>
    <row r="1000" spans="1:13">
      <c r="A1000" s="1">
        <f t="shared" si="34"/>
        <v>16.650000000000336</v>
      </c>
      <c r="B1000" s="2"/>
      <c r="C1000" s="3"/>
      <c r="D1000" s="1"/>
      <c r="E1000" s="1"/>
      <c r="F1000" s="1"/>
      <c r="G1000" s="1"/>
      <c r="H1000" s="1"/>
      <c r="I1000" s="1"/>
      <c r="J1000" s="1"/>
      <c r="K1000" s="1"/>
      <c r="L1000" s="1"/>
      <c r="M1000" s="1">
        <f t="shared" si="33"/>
        <v>0</v>
      </c>
    </row>
    <row r="1001" spans="1:13">
      <c r="A1001" s="1">
        <f t="shared" si="34"/>
        <v>16.666666666667002</v>
      </c>
      <c r="B1001" s="2"/>
      <c r="C1001" s="3"/>
      <c r="D1001" s="1"/>
      <c r="E1001" s="1"/>
      <c r="F1001" s="1"/>
      <c r="G1001" s="1"/>
      <c r="H1001" s="1"/>
      <c r="I1001" s="1"/>
      <c r="J1001" s="1"/>
      <c r="K1001" s="1"/>
      <c r="L1001" s="1"/>
      <c r="M1001" s="1">
        <f t="shared" si="33"/>
        <v>0</v>
      </c>
    </row>
    <row r="1002" spans="1:13">
      <c r="A1002" s="1">
        <f t="shared" si="34"/>
        <v>16.683333333333668</v>
      </c>
      <c r="B1002" s="2"/>
      <c r="C1002" s="3"/>
      <c r="D1002" s="1"/>
      <c r="E1002" s="1"/>
      <c r="F1002" s="1"/>
      <c r="G1002" s="1"/>
      <c r="H1002" s="1"/>
      <c r="I1002" s="1"/>
      <c r="J1002" s="1"/>
      <c r="K1002" s="1"/>
      <c r="L1002" s="1"/>
      <c r="M1002" s="1">
        <f t="shared" si="33"/>
        <v>0</v>
      </c>
    </row>
    <row r="1003" spans="1:13">
      <c r="A1003" s="1">
        <f t="shared" si="34"/>
        <v>16.700000000000333</v>
      </c>
      <c r="B1003" s="2"/>
      <c r="C1003" s="3"/>
      <c r="D1003" s="1"/>
      <c r="E1003" s="1"/>
      <c r="F1003" s="1"/>
      <c r="G1003" s="1"/>
      <c r="H1003" s="1"/>
      <c r="I1003" s="1"/>
      <c r="J1003" s="1"/>
      <c r="K1003" s="1"/>
      <c r="L1003" s="1"/>
      <c r="M1003" s="1">
        <f t="shared" si="33"/>
        <v>0</v>
      </c>
    </row>
    <row r="1004" spans="1:13">
      <c r="A1004" s="1">
        <f t="shared" si="34"/>
        <v>16.716666666666999</v>
      </c>
      <c r="B1004" s="2"/>
      <c r="C1004" s="3"/>
      <c r="D1004" s="1"/>
      <c r="E1004" s="1"/>
      <c r="F1004" s="1"/>
      <c r="G1004" s="1"/>
      <c r="H1004" s="1"/>
      <c r="I1004" s="1"/>
      <c r="J1004" s="1"/>
      <c r="K1004" s="1"/>
      <c r="L1004" s="1"/>
      <c r="M1004" s="1">
        <f t="shared" si="33"/>
        <v>0</v>
      </c>
    </row>
    <row r="1005" spans="1:13">
      <c r="A1005" s="1">
        <f t="shared" si="34"/>
        <v>16.733333333333665</v>
      </c>
      <c r="B1005" s="2"/>
      <c r="C1005" s="3"/>
      <c r="D1005" s="1"/>
      <c r="E1005" s="1"/>
      <c r="F1005" s="1"/>
      <c r="G1005" s="1"/>
      <c r="H1005" s="1"/>
      <c r="I1005" s="1"/>
      <c r="J1005" s="1"/>
      <c r="K1005" s="1"/>
      <c r="L1005" s="1"/>
      <c r="M1005" s="1">
        <f t="shared" si="33"/>
        <v>0</v>
      </c>
    </row>
    <row r="1006" spans="1:13">
      <c r="A1006" s="1">
        <f t="shared" si="34"/>
        <v>16.75000000000033</v>
      </c>
      <c r="B1006" s="2"/>
      <c r="C1006" s="3"/>
      <c r="D1006" s="1"/>
      <c r="E1006" s="1"/>
      <c r="F1006" s="1"/>
      <c r="G1006" s="1"/>
      <c r="H1006" s="1"/>
      <c r="I1006" s="1"/>
      <c r="J1006" s="1"/>
      <c r="K1006" s="1"/>
      <c r="L1006" s="1"/>
      <c r="M1006" s="1">
        <f t="shared" si="33"/>
        <v>0</v>
      </c>
    </row>
    <row r="1007" spans="1:13">
      <c r="A1007" s="1">
        <f t="shared" si="34"/>
        <v>16.766666666666996</v>
      </c>
      <c r="B1007" s="2"/>
      <c r="C1007" s="3"/>
      <c r="D1007" s="1"/>
      <c r="E1007" s="1"/>
      <c r="F1007" s="1"/>
      <c r="G1007" s="1"/>
      <c r="H1007" s="1"/>
      <c r="I1007" s="1"/>
      <c r="J1007" s="1"/>
      <c r="K1007" s="1"/>
      <c r="L1007" s="1"/>
      <c r="M1007" s="1">
        <f t="shared" si="33"/>
        <v>0</v>
      </c>
    </row>
    <row r="1008" spans="1:13">
      <c r="A1008" s="1">
        <f t="shared" si="34"/>
        <v>16.783333333333662</v>
      </c>
      <c r="B1008" s="2"/>
      <c r="C1008" s="3"/>
      <c r="D1008" s="1"/>
      <c r="E1008" s="1"/>
      <c r="F1008" s="1"/>
      <c r="G1008" s="1"/>
      <c r="H1008" s="1"/>
      <c r="I1008" s="1"/>
      <c r="J1008" s="1"/>
      <c r="K1008" s="1"/>
      <c r="L1008" s="1"/>
      <c r="M1008" s="1">
        <f t="shared" si="33"/>
        <v>0</v>
      </c>
    </row>
    <row r="1009" spans="1:13">
      <c r="A1009" s="1">
        <f t="shared" si="34"/>
        <v>16.800000000000328</v>
      </c>
      <c r="B1009" s="2"/>
      <c r="C1009" s="3"/>
      <c r="D1009" s="1"/>
      <c r="E1009" s="1"/>
      <c r="F1009" s="1"/>
      <c r="G1009" s="1"/>
      <c r="H1009" s="1"/>
      <c r="I1009" s="1"/>
      <c r="J1009" s="1"/>
      <c r="K1009" s="1"/>
      <c r="L1009" s="1"/>
      <c r="M1009" s="1">
        <f t="shared" si="33"/>
        <v>0</v>
      </c>
    </row>
    <row r="1010" spans="1:13">
      <c r="A1010" s="1">
        <f t="shared" si="34"/>
        <v>16.816666666666993</v>
      </c>
      <c r="B1010" s="2"/>
      <c r="C1010" s="3"/>
      <c r="D1010" s="1"/>
      <c r="E1010" s="1"/>
      <c r="F1010" s="1"/>
      <c r="G1010" s="1"/>
      <c r="H1010" s="1"/>
      <c r="I1010" s="1"/>
      <c r="J1010" s="1"/>
      <c r="K1010" s="1"/>
      <c r="L1010" s="1"/>
      <c r="M1010" s="1">
        <f t="shared" si="33"/>
        <v>0</v>
      </c>
    </row>
    <row r="1011" spans="1:13">
      <c r="A1011" s="1">
        <f t="shared" si="34"/>
        <v>16.833333333333659</v>
      </c>
      <c r="B1011" s="2"/>
      <c r="C1011" s="3"/>
      <c r="D1011" s="1"/>
      <c r="E1011" s="1"/>
      <c r="F1011" s="1"/>
      <c r="G1011" s="1"/>
      <c r="H1011" s="1"/>
      <c r="I1011" s="1"/>
      <c r="J1011" s="1"/>
      <c r="K1011" s="1"/>
      <c r="L1011" s="1"/>
      <c r="M1011" s="1">
        <f t="shared" si="33"/>
        <v>0</v>
      </c>
    </row>
    <row r="1012" spans="1:13">
      <c r="A1012" s="1">
        <f t="shared" si="34"/>
        <v>16.850000000000325</v>
      </c>
      <c r="B1012" s="2"/>
      <c r="C1012" s="3"/>
      <c r="D1012" s="1"/>
      <c r="E1012" s="1"/>
      <c r="F1012" s="1"/>
      <c r="G1012" s="1"/>
      <c r="H1012" s="1"/>
      <c r="I1012" s="1"/>
      <c r="J1012" s="1"/>
      <c r="K1012" s="1"/>
      <c r="L1012" s="1"/>
      <c r="M1012" s="1">
        <f t="shared" si="33"/>
        <v>0</v>
      </c>
    </row>
    <row r="1013" spans="1:13">
      <c r="A1013" s="1">
        <f t="shared" si="34"/>
        <v>16.86666666666699</v>
      </c>
      <c r="B1013" s="2"/>
      <c r="C1013" s="3"/>
      <c r="D1013" s="1"/>
      <c r="E1013" s="1"/>
      <c r="F1013" s="1"/>
      <c r="G1013" s="1"/>
      <c r="H1013" s="1"/>
      <c r="I1013" s="1"/>
      <c r="J1013" s="1"/>
      <c r="K1013" s="1"/>
      <c r="L1013" s="1"/>
      <c r="M1013" s="1">
        <f t="shared" si="33"/>
        <v>0</v>
      </c>
    </row>
    <row r="1014" spans="1:13">
      <c r="A1014" s="1">
        <f t="shared" si="34"/>
        <v>16.883333333333656</v>
      </c>
      <c r="B1014" s="2"/>
      <c r="C1014" s="3"/>
      <c r="D1014" s="1"/>
      <c r="E1014" s="1"/>
      <c r="F1014" s="1"/>
      <c r="G1014" s="1"/>
      <c r="H1014" s="1"/>
      <c r="I1014" s="1"/>
      <c r="J1014" s="1"/>
      <c r="K1014" s="1"/>
      <c r="L1014" s="1"/>
      <c r="M1014" s="1">
        <f t="shared" si="33"/>
        <v>0</v>
      </c>
    </row>
    <row r="1015" spans="1:13">
      <c r="A1015" s="1">
        <f t="shared" si="34"/>
        <v>16.900000000000322</v>
      </c>
      <c r="B1015" s="2"/>
      <c r="C1015" s="3"/>
      <c r="D1015" s="1"/>
      <c r="E1015" s="1"/>
      <c r="F1015" s="1"/>
      <c r="G1015" s="1"/>
      <c r="H1015" s="1"/>
      <c r="I1015" s="1"/>
      <c r="J1015" s="1"/>
      <c r="K1015" s="1"/>
      <c r="L1015" s="1"/>
      <c r="M1015" s="1">
        <f t="shared" si="33"/>
        <v>0</v>
      </c>
    </row>
    <row r="1016" spans="1:13">
      <c r="A1016" s="1">
        <f t="shared" si="34"/>
        <v>16.916666666666988</v>
      </c>
      <c r="B1016" s="2"/>
      <c r="C1016" s="3"/>
      <c r="D1016" s="1"/>
      <c r="E1016" s="1"/>
      <c r="F1016" s="1"/>
      <c r="G1016" s="1"/>
      <c r="H1016" s="1"/>
      <c r="I1016" s="1"/>
      <c r="J1016" s="1"/>
      <c r="K1016" s="1"/>
      <c r="L1016" s="1"/>
      <c r="M1016" s="1">
        <f t="shared" si="33"/>
        <v>0</v>
      </c>
    </row>
    <row r="1017" spans="1:13">
      <c r="A1017" s="1">
        <f t="shared" si="34"/>
        <v>16.933333333333653</v>
      </c>
      <c r="B1017" s="2"/>
      <c r="C1017" s="3"/>
      <c r="D1017" s="1"/>
      <c r="E1017" s="1"/>
      <c r="F1017" s="1"/>
      <c r="G1017" s="1"/>
      <c r="H1017" s="1"/>
      <c r="I1017" s="1"/>
      <c r="J1017" s="1"/>
      <c r="K1017" s="1"/>
      <c r="L1017" s="1"/>
      <c r="M1017" s="1">
        <f t="shared" si="33"/>
        <v>0</v>
      </c>
    </row>
    <row r="1018" spans="1:13">
      <c r="A1018" s="1">
        <f t="shared" si="34"/>
        <v>16.950000000000319</v>
      </c>
      <c r="B1018" s="2"/>
      <c r="C1018" s="3"/>
      <c r="D1018" s="1"/>
      <c r="E1018" s="1"/>
      <c r="F1018" s="1"/>
      <c r="G1018" s="1"/>
      <c r="H1018" s="1"/>
      <c r="I1018" s="1"/>
      <c r="J1018" s="1"/>
      <c r="K1018" s="1"/>
      <c r="L1018" s="1"/>
      <c r="M1018" s="1">
        <f t="shared" si="33"/>
        <v>0</v>
      </c>
    </row>
    <row r="1019" spans="1:13">
      <c r="A1019" s="1">
        <f t="shared" si="34"/>
        <v>16.966666666666985</v>
      </c>
      <c r="B1019" s="2"/>
      <c r="C1019" s="3"/>
      <c r="D1019" s="1"/>
      <c r="E1019" s="1"/>
      <c r="F1019" s="1"/>
      <c r="G1019" s="1"/>
      <c r="H1019" s="1"/>
      <c r="I1019" s="1"/>
      <c r="J1019" s="1"/>
      <c r="K1019" s="1"/>
      <c r="L1019" s="1"/>
      <c r="M1019" s="1">
        <f t="shared" si="33"/>
        <v>0</v>
      </c>
    </row>
    <row r="1020" spans="1:13">
      <c r="A1020" s="1">
        <f t="shared" si="34"/>
        <v>16.98333333333365</v>
      </c>
      <c r="B1020" s="2"/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>
        <f t="shared" si="33"/>
        <v>0</v>
      </c>
    </row>
    <row r="1021" spans="1:13">
      <c r="A1021" s="1">
        <f t="shared" si="34"/>
        <v>17.000000000000316</v>
      </c>
      <c r="B1021" s="2"/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>
        <f t="shared" si="33"/>
        <v>0</v>
      </c>
    </row>
    <row r="1022" spans="1:13">
      <c r="A1022" s="1">
        <f t="shared" si="34"/>
        <v>17.016666666666982</v>
      </c>
      <c r="B1022" s="2"/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>
        <f t="shared" si="33"/>
        <v>0</v>
      </c>
    </row>
    <row r="1023" spans="1:13">
      <c r="A1023" s="1">
        <f t="shared" si="34"/>
        <v>17.033333333333648</v>
      </c>
      <c r="B1023" s="2"/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>
        <f t="shared" si="33"/>
        <v>0</v>
      </c>
    </row>
    <row r="1024" spans="1:13">
      <c r="A1024" s="1">
        <f t="shared" si="34"/>
        <v>17.050000000000313</v>
      </c>
      <c r="B1024" s="2"/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>
        <f t="shared" si="33"/>
        <v>0</v>
      </c>
    </row>
    <row r="1025" spans="1:13">
      <c r="A1025" s="1">
        <f t="shared" si="34"/>
        <v>17.066666666666979</v>
      </c>
      <c r="B1025" s="2"/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>
        <f t="shared" si="33"/>
        <v>0</v>
      </c>
    </row>
    <row r="1026" spans="1:13">
      <c r="A1026" s="1">
        <f t="shared" si="34"/>
        <v>17.083333333333645</v>
      </c>
      <c r="B1026" s="2"/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>
        <f t="shared" si="33"/>
        <v>0</v>
      </c>
    </row>
    <row r="1027" spans="1:13">
      <c r="A1027" s="1">
        <f t="shared" si="34"/>
        <v>17.100000000000311</v>
      </c>
      <c r="B1027" s="2"/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f t="shared" ref="M1027:M1090" si="35">J1027*K1027</f>
        <v>0</v>
      </c>
    </row>
    <row r="1028" spans="1:13">
      <c r="A1028" s="1">
        <f t="shared" si="34"/>
        <v>17.116666666666976</v>
      </c>
      <c r="B1028" s="2"/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>
        <f t="shared" si="35"/>
        <v>0</v>
      </c>
    </row>
    <row r="1029" spans="1:13">
      <c r="A1029" s="1">
        <f t="shared" si="34"/>
        <v>17.133333333333642</v>
      </c>
      <c r="B1029" s="2"/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>
        <f t="shared" si="35"/>
        <v>0</v>
      </c>
    </row>
    <row r="1030" spans="1:13">
      <c r="A1030" s="1">
        <f t="shared" ref="A1030:A1093" si="36">A1029+60/3600</f>
        <v>17.150000000000308</v>
      </c>
      <c r="B1030" s="2"/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>
        <f t="shared" si="35"/>
        <v>0</v>
      </c>
    </row>
    <row r="1031" spans="1:13">
      <c r="A1031" s="1">
        <f t="shared" si="36"/>
        <v>17.166666666666973</v>
      </c>
      <c r="B1031" s="2"/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>
        <f t="shared" si="35"/>
        <v>0</v>
      </c>
    </row>
    <row r="1032" spans="1:13">
      <c r="A1032" s="1">
        <f t="shared" si="36"/>
        <v>17.183333333333639</v>
      </c>
      <c r="B1032" s="2"/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>
        <f t="shared" si="35"/>
        <v>0</v>
      </c>
    </row>
    <row r="1033" spans="1:13">
      <c r="A1033" s="1">
        <f t="shared" si="36"/>
        <v>17.200000000000305</v>
      </c>
      <c r="B1033" s="2"/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>
        <f t="shared" si="35"/>
        <v>0</v>
      </c>
    </row>
    <row r="1034" spans="1:13">
      <c r="A1034" s="1">
        <f t="shared" si="36"/>
        <v>17.216666666666971</v>
      </c>
      <c r="B1034" s="2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>
        <f t="shared" si="35"/>
        <v>0</v>
      </c>
    </row>
    <row r="1035" spans="1:13">
      <c r="A1035" s="1">
        <f t="shared" si="36"/>
        <v>17.233333333333636</v>
      </c>
      <c r="B1035" s="2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>
        <f t="shared" si="35"/>
        <v>0</v>
      </c>
    </row>
    <row r="1036" spans="1:13">
      <c r="A1036" s="1">
        <f t="shared" si="36"/>
        <v>17.250000000000302</v>
      </c>
      <c r="B1036" s="2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>
        <f t="shared" si="35"/>
        <v>0</v>
      </c>
    </row>
    <row r="1037" spans="1:13">
      <c r="A1037" s="1">
        <f t="shared" si="36"/>
        <v>17.266666666666968</v>
      </c>
      <c r="B1037" s="2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f t="shared" si="35"/>
        <v>0</v>
      </c>
    </row>
    <row r="1038" spans="1:13">
      <c r="A1038" s="1">
        <f t="shared" si="36"/>
        <v>17.283333333333633</v>
      </c>
      <c r="B1038" s="2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>
        <f t="shared" si="35"/>
        <v>0</v>
      </c>
    </row>
    <row r="1039" spans="1:13">
      <c r="A1039" s="1">
        <f t="shared" si="36"/>
        <v>17.300000000000299</v>
      </c>
      <c r="B1039" s="2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>
        <f t="shared" si="35"/>
        <v>0</v>
      </c>
    </row>
    <row r="1040" spans="1:13">
      <c r="A1040" s="1">
        <f t="shared" si="36"/>
        <v>17.316666666666965</v>
      </c>
      <c r="B1040" s="2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>
        <f t="shared" si="35"/>
        <v>0</v>
      </c>
    </row>
    <row r="1041" spans="1:13">
      <c r="A1041" s="1">
        <f t="shared" si="36"/>
        <v>17.333333333333631</v>
      </c>
      <c r="B1041" s="2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>
        <f t="shared" si="35"/>
        <v>0</v>
      </c>
    </row>
    <row r="1042" spans="1:13">
      <c r="A1042" s="1">
        <f t="shared" si="36"/>
        <v>17.350000000000296</v>
      </c>
      <c r="B1042" s="2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>
        <f t="shared" si="35"/>
        <v>0</v>
      </c>
    </row>
    <row r="1043" spans="1:13">
      <c r="A1043" s="1">
        <f t="shared" si="36"/>
        <v>17.366666666666962</v>
      </c>
      <c r="B1043" s="2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>
        <f t="shared" si="35"/>
        <v>0</v>
      </c>
    </row>
    <row r="1044" spans="1:13">
      <c r="A1044" s="1">
        <f t="shared" si="36"/>
        <v>17.383333333333628</v>
      </c>
      <c r="B1044" s="2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>
        <f t="shared" si="35"/>
        <v>0</v>
      </c>
    </row>
    <row r="1045" spans="1:13">
      <c r="A1045" s="1">
        <f t="shared" si="36"/>
        <v>17.400000000000293</v>
      </c>
      <c r="B1045" s="2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f t="shared" si="35"/>
        <v>0</v>
      </c>
    </row>
    <row r="1046" spans="1:13">
      <c r="A1046" s="1">
        <f t="shared" si="36"/>
        <v>17.416666666666959</v>
      </c>
      <c r="B1046" s="2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>
        <f t="shared" si="35"/>
        <v>0</v>
      </c>
    </row>
    <row r="1047" spans="1:13">
      <c r="A1047" s="1">
        <f t="shared" si="36"/>
        <v>17.433333333333625</v>
      </c>
      <c r="B1047" s="2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>
        <f t="shared" si="35"/>
        <v>0</v>
      </c>
    </row>
    <row r="1048" spans="1:13">
      <c r="A1048" s="1">
        <f t="shared" si="36"/>
        <v>17.450000000000291</v>
      </c>
      <c r="B1048" s="2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>
        <f t="shared" si="35"/>
        <v>0</v>
      </c>
    </row>
    <row r="1049" spans="1:13">
      <c r="A1049" s="1">
        <f t="shared" si="36"/>
        <v>17.466666666666956</v>
      </c>
      <c r="B1049" s="2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>
        <f t="shared" si="35"/>
        <v>0</v>
      </c>
    </row>
    <row r="1050" spans="1:13">
      <c r="A1050" s="1">
        <f t="shared" si="36"/>
        <v>17.483333333333622</v>
      </c>
      <c r="B1050" s="2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>
        <f t="shared" si="35"/>
        <v>0</v>
      </c>
    </row>
    <row r="1051" spans="1:13">
      <c r="A1051" s="1">
        <f t="shared" si="36"/>
        <v>17.500000000000288</v>
      </c>
      <c r="B1051" s="2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>
        <f t="shared" si="35"/>
        <v>0</v>
      </c>
    </row>
    <row r="1052" spans="1:13">
      <c r="A1052" s="1">
        <f t="shared" si="36"/>
        <v>17.516666666666953</v>
      </c>
      <c r="B1052" s="2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>
        <f t="shared" si="35"/>
        <v>0</v>
      </c>
    </row>
    <row r="1053" spans="1:13">
      <c r="A1053" s="1">
        <f t="shared" si="36"/>
        <v>17.533333333333619</v>
      </c>
      <c r="B1053" s="2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>
        <f t="shared" si="35"/>
        <v>0</v>
      </c>
    </row>
    <row r="1054" spans="1:13">
      <c r="A1054" s="1">
        <f t="shared" si="36"/>
        <v>17.550000000000285</v>
      </c>
      <c r="B1054" s="2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>
        <f t="shared" si="35"/>
        <v>0</v>
      </c>
    </row>
    <row r="1055" spans="1:13">
      <c r="A1055" s="1">
        <f t="shared" si="36"/>
        <v>17.566666666666951</v>
      </c>
      <c r="B1055" s="2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>
        <f t="shared" si="35"/>
        <v>0</v>
      </c>
    </row>
    <row r="1056" spans="1:13">
      <c r="A1056" s="1">
        <f t="shared" si="36"/>
        <v>17.583333333333616</v>
      </c>
      <c r="B1056" s="2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>
        <f t="shared" si="35"/>
        <v>0</v>
      </c>
    </row>
    <row r="1057" spans="1:13">
      <c r="A1057" s="1">
        <f t="shared" si="36"/>
        <v>17.600000000000282</v>
      </c>
      <c r="B1057" s="2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>
        <f t="shared" si="35"/>
        <v>0</v>
      </c>
    </row>
    <row r="1058" spans="1:13">
      <c r="A1058" s="1">
        <f t="shared" si="36"/>
        <v>17.616666666666948</v>
      </c>
      <c r="B1058" s="2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>
        <f t="shared" si="35"/>
        <v>0</v>
      </c>
    </row>
    <row r="1059" spans="1:13">
      <c r="A1059" s="1">
        <f t="shared" si="36"/>
        <v>17.633333333333614</v>
      </c>
      <c r="B1059" s="2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>
        <f t="shared" si="35"/>
        <v>0</v>
      </c>
    </row>
    <row r="1060" spans="1:13">
      <c r="A1060" s="1">
        <f t="shared" si="36"/>
        <v>17.650000000000279</v>
      </c>
      <c r="B1060" s="2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>
        <f t="shared" si="35"/>
        <v>0</v>
      </c>
    </row>
    <row r="1061" spans="1:13">
      <c r="A1061" s="1">
        <f t="shared" si="36"/>
        <v>17.666666666666945</v>
      </c>
      <c r="B1061" s="2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>
        <f t="shared" si="35"/>
        <v>0</v>
      </c>
    </row>
    <row r="1062" spans="1:13">
      <c r="A1062" s="1">
        <f t="shared" si="36"/>
        <v>17.683333333333611</v>
      </c>
      <c r="B1062" s="2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>
        <f t="shared" si="35"/>
        <v>0</v>
      </c>
    </row>
    <row r="1063" spans="1:13">
      <c r="A1063" s="1">
        <f t="shared" si="36"/>
        <v>17.700000000000276</v>
      </c>
      <c r="B1063" s="2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>
        <f t="shared" si="35"/>
        <v>0</v>
      </c>
    </row>
    <row r="1064" spans="1:13">
      <c r="A1064" s="1">
        <f t="shared" si="36"/>
        <v>17.716666666666942</v>
      </c>
      <c r="B1064" s="2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>
        <f t="shared" si="35"/>
        <v>0</v>
      </c>
    </row>
    <row r="1065" spans="1:13">
      <c r="A1065" s="1">
        <f t="shared" si="36"/>
        <v>17.733333333333608</v>
      </c>
      <c r="B1065" s="2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>
        <f t="shared" si="35"/>
        <v>0</v>
      </c>
    </row>
    <row r="1066" spans="1:13">
      <c r="A1066" s="1">
        <f t="shared" si="36"/>
        <v>17.750000000000274</v>
      </c>
      <c r="B1066" s="2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>
        <f t="shared" si="35"/>
        <v>0</v>
      </c>
    </row>
    <row r="1067" spans="1:13">
      <c r="A1067" s="1">
        <f t="shared" si="36"/>
        <v>17.766666666666939</v>
      </c>
      <c r="B1067" s="2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>
        <f t="shared" si="35"/>
        <v>0</v>
      </c>
    </row>
    <row r="1068" spans="1:13">
      <c r="A1068" s="1">
        <f t="shared" si="36"/>
        <v>17.783333333333605</v>
      </c>
      <c r="B1068" s="2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>
        <f t="shared" si="35"/>
        <v>0</v>
      </c>
    </row>
    <row r="1069" spans="1:13">
      <c r="A1069" s="1">
        <f t="shared" si="36"/>
        <v>17.800000000000271</v>
      </c>
      <c r="B1069" s="2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>
        <f t="shared" si="35"/>
        <v>0</v>
      </c>
    </row>
    <row r="1070" spans="1:13">
      <c r="A1070" s="1">
        <f t="shared" si="36"/>
        <v>17.816666666666936</v>
      </c>
      <c r="B1070" s="2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>
        <f t="shared" si="35"/>
        <v>0</v>
      </c>
    </row>
    <row r="1071" spans="1:13">
      <c r="A1071" s="1">
        <f t="shared" si="36"/>
        <v>17.833333333333602</v>
      </c>
      <c r="B1071" s="2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>
        <f t="shared" si="35"/>
        <v>0</v>
      </c>
    </row>
    <row r="1072" spans="1:13">
      <c r="A1072" s="1">
        <f t="shared" si="36"/>
        <v>17.850000000000268</v>
      </c>
      <c r="B1072" s="2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>
        <f t="shared" si="35"/>
        <v>0</v>
      </c>
    </row>
    <row r="1073" spans="1:13">
      <c r="A1073" s="1">
        <f t="shared" si="36"/>
        <v>17.866666666666934</v>
      </c>
      <c r="B1073" s="2"/>
      <c r="C1073" s="3"/>
      <c r="D1073" s="1"/>
      <c r="E1073" s="1"/>
      <c r="F1073" s="1"/>
      <c r="G1073" s="1"/>
      <c r="H1073" s="1"/>
      <c r="I1073" s="1"/>
      <c r="J1073" s="1"/>
      <c r="K1073" s="1"/>
      <c r="L1073" s="1"/>
      <c r="M1073" s="1">
        <f t="shared" si="35"/>
        <v>0</v>
      </c>
    </row>
    <row r="1074" spans="1:13">
      <c r="A1074" s="1">
        <f t="shared" si="36"/>
        <v>17.883333333333599</v>
      </c>
      <c r="B1074" s="2"/>
      <c r="C1074" s="3"/>
      <c r="D1074" s="1"/>
      <c r="E1074" s="1"/>
      <c r="F1074" s="1"/>
      <c r="G1074" s="1"/>
      <c r="H1074" s="1"/>
      <c r="I1074" s="1"/>
      <c r="J1074" s="1"/>
      <c r="K1074" s="1"/>
      <c r="L1074" s="1"/>
      <c r="M1074" s="1">
        <f t="shared" si="35"/>
        <v>0</v>
      </c>
    </row>
    <row r="1075" spans="1:13">
      <c r="A1075" s="1">
        <f t="shared" si="36"/>
        <v>17.900000000000265</v>
      </c>
      <c r="B1075" s="2"/>
      <c r="C1075" s="3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f t="shared" si="35"/>
        <v>0</v>
      </c>
    </row>
    <row r="1076" spans="1:13">
      <c r="A1076" s="1">
        <f t="shared" si="36"/>
        <v>17.916666666666931</v>
      </c>
      <c r="B1076" s="2"/>
      <c r="C1076" s="3"/>
      <c r="D1076" s="1"/>
      <c r="E1076" s="1"/>
      <c r="F1076" s="1"/>
      <c r="G1076" s="1"/>
      <c r="H1076" s="1"/>
      <c r="I1076" s="1"/>
      <c r="J1076" s="1"/>
      <c r="K1076" s="1"/>
      <c r="L1076" s="1"/>
      <c r="M1076" s="1">
        <f t="shared" si="35"/>
        <v>0</v>
      </c>
    </row>
    <row r="1077" spans="1:13">
      <c r="A1077" s="1">
        <f t="shared" si="36"/>
        <v>17.933333333333596</v>
      </c>
      <c r="B1077" s="2"/>
      <c r="C1077" s="3"/>
      <c r="D1077" s="1"/>
      <c r="E1077" s="1"/>
      <c r="F1077" s="1"/>
      <c r="G1077" s="1"/>
      <c r="H1077" s="1"/>
      <c r="I1077" s="1"/>
      <c r="J1077" s="1"/>
      <c r="K1077" s="1"/>
      <c r="L1077" s="1"/>
      <c r="M1077" s="1">
        <f t="shared" si="35"/>
        <v>0</v>
      </c>
    </row>
    <row r="1078" spans="1:13">
      <c r="A1078" s="1">
        <f t="shared" si="36"/>
        <v>17.950000000000262</v>
      </c>
      <c r="B1078" s="2"/>
      <c r="C1078" s="3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f t="shared" si="35"/>
        <v>0</v>
      </c>
    </row>
    <row r="1079" spans="1:13">
      <c r="A1079" s="1">
        <f t="shared" si="36"/>
        <v>17.966666666666928</v>
      </c>
      <c r="B1079" s="2"/>
      <c r="C1079" s="3"/>
      <c r="D1079" s="1"/>
      <c r="E1079" s="1"/>
      <c r="F1079" s="1"/>
      <c r="G1079" s="1"/>
      <c r="H1079" s="1"/>
      <c r="I1079" s="1"/>
      <c r="J1079" s="1"/>
      <c r="K1079" s="1"/>
      <c r="L1079" s="1"/>
      <c r="M1079" s="1">
        <f t="shared" si="35"/>
        <v>0</v>
      </c>
    </row>
    <row r="1080" spans="1:13">
      <c r="A1080" s="1">
        <f t="shared" si="36"/>
        <v>17.983333333333594</v>
      </c>
      <c r="B1080" s="2"/>
      <c r="C1080" s="3"/>
      <c r="D1080" s="1"/>
      <c r="E1080" s="1"/>
      <c r="F1080" s="1"/>
      <c r="G1080" s="1"/>
      <c r="H1080" s="1"/>
      <c r="I1080" s="1"/>
      <c r="J1080" s="1"/>
      <c r="K1080" s="1"/>
      <c r="L1080" s="1"/>
      <c r="M1080" s="1">
        <f t="shared" si="35"/>
        <v>0</v>
      </c>
    </row>
    <row r="1081" spans="1:13">
      <c r="A1081" s="1">
        <f t="shared" si="36"/>
        <v>18.000000000000259</v>
      </c>
      <c r="B1081" s="2"/>
      <c r="C1081" s="3"/>
      <c r="D1081" s="1"/>
      <c r="E1081" s="1"/>
      <c r="F1081" s="1"/>
      <c r="G1081" s="1"/>
      <c r="H1081" s="1"/>
      <c r="I1081" s="1"/>
      <c r="J1081" s="1"/>
      <c r="K1081" s="1"/>
      <c r="L1081" s="1"/>
      <c r="M1081" s="1">
        <f t="shared" si="35"/>
        <v>0</v>
      </c>
    </row>
    <row r="1082" spans="1:13">
      <c r="A1082" s="1">
        <f t="shared" si="36"/>
        <v>18.016666666666925</v>
      </c>
      <c r="B1082" s="2"/>
      <c r="C1082" s="3"/>
      <c r="D1082" s="1"/>
      <c r="E1082" s="1"/>
      <c r="F1082" s="1"/>
      <c r="G1082" s="1"/>
      <c r="H1082" s="1"/>
      <c r="I1082" s="1"/>
      <c r="J1082" s="1"/>
      <c r="K1082" s="1"/>
      <c r="L1082" s="1"/>
      <c r="M1082" s="1">
        <f t="shared" si="35"/>
        <v>0</v>
      </c>
    </row>
    <row r="1083" spans="1:13">
      <c r="A1083" s="1">
        <f t="shared" si="36"/>
        <v>18.033333333333591</v>
      </c>
      <c r="B1083" s="2"/>
      <c r="C1083" s="3"/>
      <c r="D1083" s="1"/>
      <c r="E1083" s="1"/>
      <c r="F1083" s="1"/>
      <c r="G1083" s="1"/>
      <c r="H1083" s="1"/>
      <c r="I1083" s="1"/>
      <c r="J1083" s="1"/>
      <c r="K1083" s="1"/>
      <c r="L1083" s="1"/>
      <c r="M1083" s="1">
        <f t="shared" si="35"/>
        <v>0</v>
      </c>
    </row>
    <row r="1084" spans="1:13">
      <c r="A1084" s="1">
        <f t="shared" si="36"/>
        <v>18.050000000000257</v>
      </c>
      <c r="B1084" s="2"/>
      <c r="C1084" s="3"/>
      <c r="D1084" s="1"/>
      <c r="E1084" s="1"/>
      <c r="F1084" s="1"/>
      <c r="G1084" s="1"/>
      <c r="H1084" s="1"/>
      <c r="I1084" s="1"/>
      <c r="J1084" s="1"/>
      <c r="K1084" s="1"/>
      <c r="L1084" s="1"/>
      <c r="M1084" s="1">
        <f t="shared" si="35"/>
        <v>0</v>
      </c>
    </row>
    <row r="1085" spans="1:13">
      <c r="A1085" s="1">
        <f t="shared" si="36"/>
        <v>18.066666666666922</v>
      </c>
      <c r="B1085" s="2"/>
      <c r="C1085" s="3"/>
      <c r="D1085" s="1"/>
      <c r="E1085" s="1"/>
      <c r="F1085" s="1"/>
      <c r="G1085" s="1"/>
      <c r="H1085" s="1"/>
      <c r="I1085" s="1"/>
      <c r="J1085" s="1"/>
      <c r="K1085" s="1"/>
      <c r="L1085" s="1"/>
      <c r="M1085" s="1">
        <f t="shared" si="35"/>
        <v>0</v>
      </c>
    </row>
    <row r="1086" spans="1:13">
      <c r="A1086" s="1">
        <f t="shared" si="36"/>
        <v>18.083333333333588</v>
      </c>
      <c r="B1086" s="2"/>
      <c r="C1086" s="3"/>
      <c r="D1086" s="1"/>
      <c r="E1086" s="1"/>
      <c r="F1086" s="1"/>
      <c r="G1086" s="1"/>
      <c r="H1086" s="1"/>
      <c r="I1086" s="1"/>
      <c r="J1086" s="1"/>
      <c r="K1086" s="1"/>
      <c r="L1086" s="1"/>
      <c r="M1086" s="1">
        <f t="shared" si="35"/>
        <v>0</v>
      </c>
    </row>
    <row r="1087" spans="1:13">
      <c r="A1087" s="1">
        <f t="shared" si="36"/>
        <v>18.100000000000254</v>
      </c>
      <c r="B1087" s="2"/>
      <c r="C1087" s="3"/>
      <c r="D1087" s="1"/>
      <c r="E1087" s="1"/>
      <c r="F1087" s="1"/>
      <c r="G1087" s="1"/>
      <c r="H1087" s="1"/>
      <c r="I1087" s="1"/>
      <c r="J1087" s="1"/>
      <c r="K1087" s="1"/>
      <c r="L1087" s="1"/>
      <c r="M1087" s="1">
        <f t="shared" si="35"/>
        <v>0</v>
      </c>
    </row>
    <row r="1088" spans="1:13">
      <c r="A1088" s="1">
        <f t="shared" si="36"/>
        <v>18.116666666666919</v>
      </c>
      <c r="B1088" s="2"/>
      <c r="C1088" s="3"/>
      <c r="D1088" s="1"/>
      <c r="E1088" s="1"/>
      <c r="F1088" s="1"/>
      <c r="G1088" s="1"/>
      <c r="H1088" s="1"/>
      <c r="I1088" s="1"/>
      <c r="J1088" s="1"/>
      <c r="K1088" s="1"/>
      <c r="L1088" s="1"/>
      <c r="M1088" s="1">
        <f t="shared" si="35"/>
        <v>0</v>
      </c>
    </row>
    <row r="1089" spans="1:13">
      <c r="A1089" s="1">
        <f t="shared" si="36"/>
        <v>18.133333333333585</v>
      </c>
      <c r="B1089" s="2"/>
      <c r="C1089" s="3"/>
      <c r="D1089" s="1"/>
      <c r="E1089" s="1"/>
      <c r="F1089" s="1"/>
      <c r="G1089" s="1"/>
      <c r="H1089" s="1"/>
      <c r="I1089" s="1"/>
      <c r="J1089" s="1"/>
      <c r="K1089" s="1"/>
      <c r="L1089" s="1"/>
      <c r="M1089" s="1">
        <f t="shared" si="35"/>
        <v>0</v>
      </c>
    </row>
    <row r="1090" spans="1:13">
      <c r="A1090" s="1">
        <f t="shared" si="36"/>
        <v>18.150000000000251</v>
      </c>
      <c r="B1090" s="2"/>
      <c r="C1090" s="3"/>
      <c r="D1090" s="1"/>
      <c r="E1090" s="1"/>
      <c r="F1090" s="1"/>
      <c r="G1090" s="1"/>
      <c r="H1090" s="1"/>
      <c r="I1090" s="1"/>
      <c r="J1090" s="1"/>
      <c r="K1090" s="1"/>
      <c r="L1090" s="1"/>
      <c r="M1090" s="1">
        <f t="shared" si="35"/>
        <v>0</v>
      </c>
    </row>
    <row r="1091" spans="1:13">
      <c r="A1091" s="1">
        <f t="shared" si="36"/>
        <v>18.166666666666917</v>
      </c>
      <c r="B1091" s="2"/>
      <c r="C1091" s="3"/>
      <c r="D1091" s="1"/>
      <c r="E1091" s="1"/>
      <c r="F1091" s="1"/>
      <c r="G1091" s="1"/>
      <c r="H1091" s="1"/>
      <c r="I1091" s="1"/>
      <c r="J1091" s="1"/>
      <c r="K1091" s="1"/>
      <c r="L1091" s="1"/>
      <c r="M1091" s="1">
        <f t="shared" ref="M1091:M1154" si="37">J1091*K1091</f>
        <v>0</v>
      </c>
    </row>
    <row r="1092" spans="1:13">
      <c r="A1092" s="1">
        <f t="shared" si="36"/>
        <v>18.183333333333582</v>
      </c>
      <c r="B1092" s="2"/>
      <c r="C1092" s="3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f t="shared" si="37"/>
        <v>0</v>
      </c>
    </row>
    <row r="1093" spans="1:13">
      <c r="A1093" s="1">
        <f t="shared" si="36"/>
        <v>18.200000000000248</v>
      </c>
      <c r="B1093" s="2"/>
      <c r="C1093" s="3"/>
      <c r="D1093" s="1"/>
      <c r="E1093" s="1"/>
      <c r="F1093" s="1"/>
      <c r="G1093" s="1"/>
      <c r="H1093" s="1"/>
      <c r="I1093" s="1"/>
      <c r="J1093" s="1"/>
      <c r="K1093" s="1"/>
      <c r="L1093" s="1"/>
      <c r="M1093" s="1">
        <f t="shared" si="37"/>
        <v>0</v>
      </c>
    </row>
    <row r="1094" spans="1:13">
      <c r="A1094" s="1">
        <f t="shared" ref="A1094:A1157" si="38">A1093+60/3600</f>
        <v>18.216666666666914</v>
      </c>
      <c r="B1094" s="2"/>
      <c r="C1094" s="3"/>
      <c r="D1094" s="1"/>
      <c r="E1094" s="1"/>
      <c r="F1094" s="1"/>
      <c r="G1094" s="1"/>
      <c r="H1094" s="1"/>
      <c r="I1094" s="1"/>
      <c r="J1094" s="1"/>
      <c r="K1094" s="1"/>
      <c r="L1094" s="1"/>
      <c r="M1094" s="1">
        <f t="shared" si="37"/>
        <v>0</v>
      </c>
    </row>
    <row r="1095" spans="1:13">
      <c r="A1095" s="1">
        <f t="shared" si="38"/>
        <v>18.233333333333579</v>
      </c>
      <c r="B1095" s="2"/>
      <c r="C1095" s="3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f t="shared" si="37"/>
        <v>0</v>
      </c>
    </row>
    <row r="1096" spans="1:13">
      <c r="A1096" s="1">
        <f t="shared" si="38"/>
        <v>18.250000000000245</v>
      </c>
      <c r="B1096" s="2"/>
      <c r="C1096" s="3"/>
      <c r="D1096" s="1"/>
      <c r="E1096" s="1"/>
      <c r="F1096" s="1"/>
      <c r="G1096" s="1"/>
      <c r="H1096" s="1"/>
      <c r="I1096" s="1"/>
      <c r="J1096" s="1"/>
      <c r="K1096" s="1"/>
      <c r="L1096" s="1"/>
      <c r="M1096" s="1">
        <f t="shared" si="37"/>
        <v>0</v>
      </c>
    </row>
    <row r="1097" spans="1:13">
      <c r="A1097" s="1">
        <f t="shared" si="38"/>
        <v>18.266666666666911</v>
      </c>
      <c r="B1097" s="2"/>
      <c r="C1097" s="3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f t="shared" si="37"/>
        <v>0</v>
      </c>
    </row>
    <row r="1098" spans="1:13">
      <c r="A1098" s="1">
        <f t="shared" si="38"/>
        <v>18.283333333333577</v>
      </c>
      <c r="B1098" s="2"/>
      <c r="C1098" s="3"/>
      <c r="D1098" s="1"/>
      <c r="E1098" s="1"/>
      <c r="F1098" s="1"/>
      <c r="G1098" s="1"/>
      <c r="H1098" s="1"/>
      <c r="I1098" s="1"/>
      <c r="J1098" s="1"/>
      <c r="K1098" s="1"/>
      <c r="L1098" s="1"/>
      <c r="M1098" s="1">
        <f t="shared" si="37"/>
        <v>0</v>
      </c>
    </row>
    <row r="1099" spans="1:13">
      <c r="A1099" s="1">
        <f t="shared" si="38"/>
        <v>18.300000000000242</v>
      </c>
      <c r="B1099" s="2"/>
      <c r="C1099" s="3"/>
      <c r="D1099" s="1"/>
      <c r="E1099" s="1"/>
      <c r="F1099" s="1"/>
      <c r="G1099" s="1"/>
      <c r="H1099" s="1"/>
      <c r="I1099" s="1"/>
      <c r="J1099" s="1"/>
      <c r="K1099" s="1"/>
      <c r="L1099" s="1"/>
      <c r="M1099" s="1">
        <f t="shared" si="37"/>
        <v>0</v>
      </c>
    </row>
    <row r="1100" spans="1:13">
      <c r="A1100" s="1">
        <f t="shared" si="38"/>
        <v>18.316666666666908</v>
      </c>
      <c r="B1100" s="2"/>
      <c r="C1100" s="3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f t="shared" si="37"/>
        <v>0</v>
      </c>
    </row>
    <row r="1101" spans="1:13">
      <c r="A1101" s="1">
        <f t="shared" si="38"/>
        <v>18.333333333333574</v>
      </c>
      <c r="B1101" s="2"/>
      <c r="C1101" s="3"/>
      <c r="D1101" s="1"/>
      <c r="E1101" s="1"/>
      <c r="F1101" s="1"/>
      <c r="G1101" s="1"/>
      <c r="H1101" s="1"/>
      <c r="I1101" s="1"/>
      <c r="J1101" s="1"/>
      <c r="K1101" s="1"/>
      <c r="L1101" s="1"/>
      <c r="M1101" s="1">
        <f t="shared" si="37"/>
        <v>0</v>
      </c>
    </row>
    <row r="1102" spans="1:13">
      <c r="A1102" s="1">
        <f t="shared" si="38"/>
        <v>18.350000000000239</v>
      </c>
      <c r="B1102" s="2"/>
      <c r="C1102" s="3"/>
      <c r="D1102" s="1"/>
      <c r="E1102" s="1"/>
      <c r="F1102" s="1"/>
      <c r="G1102" s="1"/>
      <c r="H1102" s="1"/>
      <c r="I1102" s="1"/>
      <c r="J1102" s="1"/>
      <c r="K1102" s="1"/>
      <c r="L1102" s="1"/>
      <c r="M1102" s="1">
        <f t="shared" si="37"/>
        <v>0</v>
      </c>
    </row>
    <row r="1103" spans="1:13">
      <c r="A1103" s="1">
        <f t="shared" si="38"/>
        <v>18.366666666666905</v>
      </c>
      <c r="B1103" s="2"/>
      <c r="C1103" s="3"/>
      <c r="D1103" s="1"/>
      <c r="E1103" s="1"/>
      <c r="F1103" s="1"/>
      <c r="G1103" s="1"/>
      <c r="H1103" s="1"/>
      <c r="I1103" s="1"/>
      <c r="J1103" s="1"/>
      <c r="K1103" s="1"/>
      <c r="L1103" s="1"/>
      <c r="M1103" s="1">
        <f t="shared" si="37"/>
        <v>0</v>
      </c>
    </row>
    <row r="1104" spans="1:13">
      <c r="A1104" s="1">
        <f t="shared" si="38"/>
        <v>18.383333333333571</v>
      </c>
      <c r="B1104" s="2"/>
      <c r="C1104" s="3"/>
      <c r="D1104" s="1"/>
      <c r="E1104" s="1"/>
      <c r="F1104" s="1"/>
      <c r="G1104" s="1"/>
      <c r="H1104" s="1"/>
      <c r="I1104" s="1"/>
      <c r="J1104" s="1"/>
      <c r="K1104" s="1"/>
      <c r="L1104" s="1"/>
      <c r="M1104" s="1">
        <f t="shared" si="37"/>
        <v>0</v>
      </c>
    </row>
    <row r="1105" spans="1:13">
      <c r="A1105" s="1">
        <f t="shared" si="38"/>
        <v>18.400000000000237</v>
      </c>
      <c r="B1105" s="2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>
        <f t="shared" si="37"/>
        <v>0</v>
      </c>
    </row>
    <row r="1106" spans="1:13">
      <c r="A1106" s="1">
        <f t="shared" si="38"/>
        <v>18.416666666666902</v>
      </c>
      <c r="B1106" s="2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>
        <f t="shared" si="37"/>
        <v>0</v>
      </c>
    </row>
    <row r="1107" spans="1:13">
      <c r="A1107" s="1">
        <f t="shared" si="38"/>
        <v>18.433333333333568</v>
      </c>
      <c r="B1107" s="2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f t="shared" si="37"/>
        <v>0</v>
      </c>
    </row>
    <row r="1108" spans="1:13">
      <c r="A1108" s="1">
        <f t="shared" si="38"/>
        <v>18.450000000000234</v>
      </c>
      <c r="B1108" s="2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f t="shared" si="37"/>
        <v>0</v>
      </c>
    </row>
    <row r="1109" spans="1:13">
      <c r="A1109" s="1">
        <f t="shared" si="38"/>
        <v>18.466666666666899</v>
      </c>
      <c r="B1109" s="2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>
        <f t="shared" si="37"/>
        <v>0</v>
      </c>
    </row>
    <row r="1110" spans="1:13">
      <c r="A1110" s="1">
        <f t="shared" si="38"/>
        <v>18.483333333333565</v>
      </c>
      <c r="B1110" s="2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>
        <f t="shared" si="37"/>
        <v>0</v>
      </c>
    </row>
    <row r="1111" spans="1:13">
      <c r="A1111" s="1">
        <f t="shared" si="38"/>
        <v>18.500000000000231</v>
      </c>
      <c r="B1111" s="2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f t="shared" si="37"/>
        <v>0</v>
      </c>
    </row>
    <row r="1112" spans="1:13">
      <c r="A1112" s="1">
        <f t="shared" si="38"/>
        <v>18.516666666666897</v>
      </c>
      <c r="B1112" s="2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>
        <f t="shared" si="37"/>
        <v>0</v>
      </c>
    </row>
    <row r="1113" spans="1:13">
      <c r="A1113" s="1">
        <f t="shared" si="38"/>
        <v>18.533333333333562</v>
      </c>
      <c r="B1113" s="2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>
        <f t="shared" si="37"/>
        <v>0</v>
      </c>
    </row>
    <row r="1114" spans="1:13">
      <c r="A1114" s="1">
        <f t="shared" si="38"/>
        <v>18.550000000000228</v>
      </c>
      <c r="B1114" s="2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>
        <f t="shared" si="37"/>
        <v>0</v>
      </c>
    </row>
    <row r="1115" spans="1:13">
      <c r="A1115" s="1">
        <f t="shared" si="38"/>
        <v>18.566666666666894</v>
      </c>
      <c r="B1115" s="2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>
        <f t="shared" si="37"/>
        <v>0</v>
      </c>
    </row>
    <row r="1116" spans="1:13">
      <c r="A1116" s="1">
        <f t="shared" si="38"/>
        <v>18.58333333333356</v>
      </c>
      <c r="B1116" s="2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f t="shared" si="37"/>
        <v>0</v>
      </c>
    </row>
    <row r="1117" spans="1:13">
      <c r="A1117" s="1">
        <f t="shared" si="38"/>
        <v>18.600000000000225</v>
      </c>
      <c r="B1117" s="2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>
        <f t="shared" si="37"/>
        <v>0</v>
      </c>
    </row>
    <row r="1118" spans="1:13">
      <c r="A1118" s="1">
        <f t="shared" si="38"/>
        <v>18.616666666666891</v>
      </c>
      <c r="B1118" s="2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>
        <f t="shared" si="37"/>
        <v>0</v>
      </c>
    </row>
    <row r="1119" spans="1:13">
      <c r="A1119" s="1">
        <f t="shared" si="38"/>
        <v>18.633333333333557</v>
      </c>
      <c r="B1119" s="2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>
        <f t="shared" si="37"/>
        <v>0</v>
      </c>
    </row>
    <row r="1120" spans="1:13">
      <c r="A1120" s="1">
        <f t="shared" si="38"/>
        <v>18.650000000000222</v>
      </c>
      <c r="B1120" s="2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>
        <f t="shared" si="37"/>
        <v>0</v>
      </c>
    </row>
    <row r="1121" spans="1:13">
      <c r="A1121" s="1">
        <f t="shared" si="38"/>
        <v>18.666666666666888</v>
      </c>
      <c r="B1121" s="2"/>
      <c r="C1121" s="3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f t="shared" si="37"/>
        <v>0</v>
      </c>
    </row>
    <row r="1122" spans="1:13">
      <c r="A1122" s="1">
        <f t="shared" si="38"/>
        <v>18.683333333333554</v>
      </c>
      <c r="B1122" s="2"/>
      <c r="C1122" s="3"/>
      <c r="D1122" s="1"/>
      <c r="E1122" s="1"/>
      <c r="F1122" s="1"/>
      <c r="G1122" s="1"/>
      <c r="H1122" s="1"/>
      <c r="I1122" s="1"/>
      <c r="J1122" s="1"/>
      <c r="K1122" s="1"/>
      <c r="L1122" s="1"/>
      <c r="M1122" s="1">
        <f t="shared" si="37"/>
        <v>0</v>
      </c>
    </row>
    <row r="1123" spans="1:13">
      <c r="A1123" s="1">
        <f t="shared" si="38"/>
        <v>18.70000000000022</v>
      </c>
      <c r="B1123" s="2"/>
      <c r="C1123" s="3"/>
      <c r="D1123" s="1"/>
      <c r="E1123" s="1"/>
      <c r="F1123" s="1"/>
      <c r="G1123" s="1"/>
      <c r="H1123" s="1"/>
      <c r="I1123" s="1"/>
      <c r="J1123" s="1"/>
      <c r="K1123" s="1"/>
      <c r="L1123" s="1"/>
      <c r="M1123" s="1">
        <f t="shared" si="37"/>
        <v>0</v>
      </c>
    </row>
    <row r="1124" spans="1:13">
      <c r="A1124" s="1">
        <f t="shared" si="38"/>
        <v>18.716666666666885</v>
      </c>
      <c r="B1124" s="2"/>
      <c r="C1124" s="3"/>
      <c r="D1124" s="1"/>
      <c r="E1124" s="1"/>
      <c r="F1124" s="1"/>
      <c r="G1124" s="1"/>
      <c r="H1124" s="1"/>
      <c r="I1124" s="1"/>
      <c r="J1124" s="1"/>
      <c r="K1124" s="1"/>
      <c r="L1124" s="1"/>
      <c r="M1124" s="1">
        <f t="shared" si="37"/>
        <v>0</v>
      </c>
    </row>
    <row r="1125" spans="1:13">
      <c r="A1125" s="1">
        <f t="shared" si="38"/>
        <v>18.733333333333551</v>
      </c>
      <c r="B1125" s="2"/>
      <c r="C1125" s="3"/>
      <c r="D1125" s="1"/>
      <c r="E1125" s="1"/>
      <c r="F1125" s="1"/>
      <c r="G1125" s="1"/>
      <c r="H1125" s="1"/>
      <c r="I1125" s="1"/>
      <c r="J1125" s="1"/>
      <c r="K1125" s="1"/>
      <c r="L1125" s="1"/>
      <c r="M1125" s="1">
        <f t="shared" si="37"/>
        <v>0</v>
      </c>
    </row>
    <row r="1126" spans="1:13">
      <c r="A1126" s="1">
        <f t="shared" si="38"/>
        <v>18.750000000000217</v>
      </c>
      <c r="B1126" s="2"/>
      <c r="C1126" s="3"/>
      <c r="D1126" s="1"/>
      <c r="E1126" s="1"/>
      <c r="F1126" s="1"/>
      <c r="G1126" s="1"/>
      <c r="H1126" s="1"/>
      <c r="I1126" s="1"/>
      <c r="J1126" s="1"/>
      <c r="K1126" s="1"/>
      <c r="L1126" s="1"/>
      <c r="M1126" s="1">
        <f t="shared" si="37"/>
        <v>0</v>
      </c>
    </row>
    <row r="1127" spans="1:13">
      <c r="A1127" s="1">
        <f t="shared" si="38"/>
        <v>18.766666666666882</v>
      </c>
      <c r="B1127" s="2"/>
      <c r="C1127" s="3"/>
      <c r="D1127" s="1"/>
      <c r="E1127" s="1"/>
      <c r="F1127" s="1"/>
      <c r="G1127" s="1"/>
      <c r="H1127" s="1"/>
      <c r="I1127" s="1"/>
      <c r="J1127" s="1"/>
      <c r="K1127" s="1"/>
      <c r="L1127" s="1"/>
      <c r="M1127" s="1">
        <f t="shared" si="37"/>
        <v>0</v>
      </c>
    </row>
    <row r="1128" spans="1:13">
      <c r="A1128" s="1">
        <f t="shared" si="38"/>
        <v>18.783333333333548</v>
      </c>
      <c r="B1128" s="2"/>
      <c r="C1128" s="3"/>
      <c r="D1128" s="1"/>
      <c r="E1128" s="1"/>
      <c r="F1128" s="1"/>
      <c r="G1128" s="1"/>
      <c r="H1128" s="1"/>
      <c r="I1128" s="1"/>
      <c r="J1128" s="1"/>
      <c r="K1128" s="1"/>
      <c r="L1128" s="1"/>
      <c r="M1128" s="1">
        <f t="shared" si="37"/>
        <v>0</v>
      </c>
    </row>
    <row r="1129" spans="1:13">
      <c r="A1129" s="1">
        <f t="shared" si="38"/>
        <v>18.800000000000214</v>
      </c>
      <c r="B1129" s="2"/>
      <c r="C1129" s="3"/>
      <c r="D1129" s="1"/>
      <c r="E1129" s="1"/>
      <c r="F1129" s="1"/>
      <c r="G1129" s="1"/>
      <c r="H1129" s="1"/>
      <c r="I1129" s="1"/>
      <c r="J1129" s="1"/>
      <c r="K1129" s="1"/>
      <c r="L1129" s="1"/>
      <c r="M1129" s="1">
        <f t="shared" si="37"/>
        <v>0</v>
      </c>
    </row>
    <row r="1130" spans="1:13">
      <c r="A1130" s="1">
        <f t="shared" si="38"/>
        <v>18.81666666666688</v>
      </c>
      <c r="B1130" s="2"/>
      <c r="C1130" s="3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f t="shared" si="37"/>
        <v>0</v>
      </c>
    </row>
    <row r="1131" spans="1:13">
      <c r="A1131" s="1">
        <f t="shared" si="38"/>
        <v>18.833333333333545</v>
      </c>
      <c r="B1131" s="2"/>
      <c r="C1131" s="3"/>
      <c r="D1131" s="1"/>
      <c r="E1131" s="1"/>
      <c r="F1131" s="1"/>
      <c r="G1131" s="1"/>
      <c r="H1131" s="1"/>
      <c r="I1131" s="1"/>
      <c r="J1131" s="1"/>
      <c r="K1131" s="1"/>
      <c r="L1131" s="1"/>
      <c r="M1131" s="1">
        <f t="shared" si="37"/>
        <v>0</v>
      </c>
    </row>
    <row r="1132" spans="1:13">
      <c r="A1132" s="1">
        <f t="shared" si="38"/>
        <v>18.850000000000211</v>
      </c>
      <c r="B1132" s="2"/>
      <c r="C1132" s="3"/>
      <c r="D1132" s="1"/>
      <c r="E1132" s="1"/>
      <c r="F1132" s="1"/>
      <c r="G1132" s="1"/>
      <c r="H1132" s="1"/>
      <c r="I1132" s="1"/>
      <c r="J1132" s="1"/>
      <c r="K1132" s="1"/>
      <c r="L1132" s="1"/>
      <c r="M1132" s="1">
        <f t="shared" si="37"/>
        <v>0</v>
      </c>
    </row>
    <row r="1133" spans="1:13">
      <c r="A1133" s="1">
        <f t="shared" si="38"/>
        <v>18.866666666666877</v>
      </c>
      <c r="B1133" s="2"/>
      <c r="C1133" s="3"/>
      <c r="D1133" s="1"/>
      <c r="E1133" s="1"/>
      <c r="F1133" s="1"/>
      <c r="G1133" s="1"/>
      <c r="H1133" s="1"/>
      <c r="I1133" s="1"/>
      <c r="J1133" s="1"/>
      <c r="K1133" s="1"/>
      <c r="L1133" s="1"/>
      <c r="M1133" s="1">
        <f t="shared" si="37"/>
        <v>0</v>
      </c>
    </row>
    <row r="1134" spans="1:13">
      <c r="A1134" s="1">
        <f t="shared" si="38"/>
        <v>18.883333333333542</v>
      </c>
      <c r="B1134" s="2"/>
      <c r="C1134" s="3"/>
      <c r="D1134" s="1"/>
      <c r="E1134" s="1"/>
      <c r="F1134" s="1"/>
      <c r="G1134" s="1"/>
      <c r="H1134" s="1"/>
      <c r="I1134" s="1"/>
      <c r="J1134" s="1"/>
      <c r="K1134" s="1"/>
      <c r="L1134" s="1"/>
      <c r="M1134" s="1">
        <f t="shared" si="37"/>
        <v>0</v>
      </c>
    </row>
    <row r="1135" spans="1:13">
      <c r="A1135" s="1">
        <f t="shared" si="38"/>
        <v>18.900000000000208</v>
      </c>
      <c r="B1135" s="2"/>
      <c r="C1135" s="3"/>
      <c r="D1135" s="1"/>
      <c r="E1135" s="1"/>
      <c r="F1135" s="1"/>
      <c r="G1135" s="1"/>
      <c r="H1135" s="1"/>
      <c r="I1135" s="1"/>
      <c r="J1135" s="1"/>
      <c r="K1135" s="1"/>
      <c r="L1135" s="1"/>
      <c r="M1135" s="1">
        <f t="shared" si="37"/>
        <v>0</v>
      </c>
    </row>
    <row r="1136" spans="1:13">
      <c r="A1136" s="1">
        <f t="shared" si="38"/>
        <v>18.916666666666874</v>
      </c>
      <c r="B1136" s="2"/>
      <c r="C1136" s="3"/>
      <c r="D1136" s="1"/>
      <c r="E1136" s="1"/>
      <c r="F1136" s="1"/>
      <c r="G1136" s="1"/>
      <c r="H1136" s="1"/>
      <c r="I1136" s="1"/>
      <c r="J1136" s="1"/>
      <c r="K1136" s="1"/>
      <c r="L1136" s="1"/>
      <c r="M1136" s="1">
        <f t="shared" si="37"/>
        <v>0</v>
      </c>
    </row>
    <row r="1137" spans="1:13">
      <c r="A1137" s="1">
        <f t="shared" si="38"/>
        <v>18.93333333333354</v>
      </c>
      <c r="B1137" s="2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>
        <f t="shared" si="37"/>
        <v>0</v>
      </c>
    </row>
    <row r="1138" spans="1:13">
      <c r="A1138" s="1">
        <f t="shared" si="38"/>
        <v>18.950000000000205</v>
      </c>
      <c r="B1138" s="2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>
        <f t="shared" si="37"/>
        <v>0</v>
      </c>
    </row>
    <row r="1139" spans="1:13">
      <c r="A1139" s="1">
        <f t="shared" si="38"/>
        <v>18.966666666666871</v>
      </c>
      <c r="B1139" s="2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>
        <f t="shared" si="37"/>
        <v>0</v>
      </c>
    </row>
    <row r="1140" spans="1:13">
      <c r="A1140" s="1">
        <f t="shared" si="38"/>
        <v>18.983333333333537</v>
      </c>
      <c r="B1140" s="2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f t="shared" si="37"/>
        <v>0</v>
      </c>
    </row>
    <row r="1141" spans="1:13">
      <c r="A1141" s="1">
        <f t="shared" si="38"/>
        <v>19.000000000000203</v>
      </c>
      <c r="B1141" s="2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>
        <f t="shared" si="37"/>
        <v>0</v>
      </c>
    </row>
    <row r="1142" spans="1:13">
      <c r="A1142" s="1">
        <f t="shared" si="38"/>
        <v>19.016666666666868</v>
      </c>
      <c r="B1142" s="2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>
        <f t="shared" si="37"/>
        <v>0</v>
      </c>
    </row>
    <row r="1143" spans="1:13">
      <c r="A1143" s="1">
        <f t="shared" si="38"/>
        <v>19.033333333333534</v>
      </c>
      <c r="B1143" s="2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f t="shared" si="37"/>
        <v>0</v>
      </c>
    </row>
    <row r="1144" spans="1:13">
      <c r="A1144" s="1">
        <f t="shared" si="38"/>
        <v>19.0500000000002</v>
      </c>
      <c r="B1144" s="2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>
        <f t="shared" si="37"/>
        <v>0</v>
      </c>
    </row>
    <row r="1145" spans="1:13">
      <c r="A1145" s="1">
        <f t="shared" si="38"/>
        <v>19.066666666666865</v>
      </c>
      <c r="B1145" s="2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>
        <f t="shared" si="37"/>
        <v>0</v>
      </c>
    </row>
    <row r="1146" spans="1:13">
      <c r="A1146" s="1">
        <f t="shared" si="38"/>
        <v>19.083333333333531</v>
      </c>
      <c r="B1146" s="2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>
        <f t="shared" si="37"/>
        <v>0</v>
      </c>
    </row>
    <row r="1147" spans="1:13">
      <c r="A1147" s="1">
        <f t="shared" si="38"/>
        <v>19.100000000000197</v>
      </c>
      <c r="B1147" s="2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f t="shared" si="37"/>
        <v>0</v>
      </c>
    </row>
    <row r="1148" spans="1:13">
      <c r="A1148" s="1">
        <f t="shared" si="38"/>
        <v>19.116666666666863</v>
      </c>
      <c r="B1148" s="2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>
        <f t="shared" si="37"/>
        <v>0</v>
      </c>
    </row>
    <row r="1149" spans="1:13">
      <c r="A1149" s="1">
        <f t="shared" si="38"/>
        <v>19.133333333333528</v>
      </c>
      <c r="B1149" s="2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>
        <f t="shared" si="37"/>
        <v>0</v>
      </c>
    </row>
    <row r="1150" spans="1:13">
      <c r="A1150" s="1">
        <f t="shared" si="38"/>
        <v>19.150000000000194</v>
      </c>
      <c r="B1150" s="2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>
        <f t="shared" si="37"/>
        <v>0</v>
      </c>
    </row>
    <row r="1151" spans="1:13">
      <c r="A1151" s="1">
        <f t="shared" si="38"/>
        <v>19.16666666666686</v>
      </c>
      <c r="B1151" s="2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f t="shared" si="37"/>
        <v>0</v>
      </c>
    </row>
    <row r="1152" spans="1:13">
      <c r="A1152" s="1">
        <f t="shared" si="38"/>
        <v>19.183333333333525</v>
      </c>
      <c r="B1152" s="2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>
        <f t="shared" si="37"/>
        <v>0</v>
      </c>
    </row>
    <row r="1153" spans="1:13">
      <c r="A1153" s="1">
        <f t="shared" si="38"/>
        <v>19.200000000000191</v>
      </c>
      <c r="B1153" s="2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>
        <f t="shared" si="37"/>
        <v>0</v>
      </c>
    </row>
    <row r="1154" spans="1:13">
      <c r="A1154" s="1">
        <f t="shared" si="38"/>
        <v>19.216666666666857</v>
      </c>
      <c r="B1154" s="2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>
        <f t="shared" si="37"/>
        <v>0</v>
      </c>
    </row>
    <row r="1155" spans="1:13">
      <c r="A1155" s="1">
        <f t="shared" si="38"/>
        <v>19.233333333333523</v>
      </c>
      <c r="B1155" s="2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>
        <f t="shared" ref="M1155:M1218" si="39">J1155*K1155</f>
        <v>0</v>
      </c>
    </row>
    <row r="1156" spans="1:13">
      <c r="A1156" s="1">
        <f t="shared" si="38"/>
        <v>19.250000000000188</v>
      </c>
      <c r="B1156" s="2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>
        <f t="shared" si="39"/>
        <v>0</v>
      </c>
    </row>
    <row r="1157" spans="1:13">
      <c r="A1157" s="1">
        <f t="shared" si="38"/>
        <v>19.266666666666854</v>
      </c>
      <c r="B1157" s="2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>
        <f t="shared" si="39"/>
        <v>0</v>
      </c>
    </row>
    <row r="1158" spans="1:13">
      <c r="A1158" s="1">
        <f t="shared" ref="A1158:A1221" si="40">A1157+60/3600</f>
        <v>19.28333333333352</v>
      </c>
      <c r="B1158" s="2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>
        <f t="shared" si="39"/>
        <v>0</v>
      </c>
    </row>
    <row r="1159" spans="1:13">
      <c r="A1159" s="1">
        <f t="shared" si="40"/>
        <v>19.300000000000185</v>
      </c>
      <c r="B1159" s="2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>
        <f t="shared" si="39"/>
        <v>0</v>
      </c>
    </row>
    <row r="1160" spans="1:13">
      <c r="A1160" s="1">
        <f t="shared" si="40"/>
        <v>19.316666666666851</v>
      </c>
      <c r="B1160" s="2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>
        <f t="shared" si="39"/>
        <v>0</v>
      </c>
    </row>
    <row r="1161" spans="1:13">
      <c r="A1161" s="1">
        <f t="shared" si="40"/>
        <v>19.333333333333517</v>
      </c>
      <c r="B1161" s="2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>
        <f t="shared" si="39"/>
        <v>0</v>
      </c>
    </row>
    <row r="1162" spans="1:13">
      <c r="A1162" s="1">
        <f t="shared" si="40"/>
        <v>19.350000000000183</v>
      </c>
      <c r="B1162" s="2"/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f t="shared" si="39"/>
        <v>0</v>
      </c>
    </row>
    <row r="1163" spans="1:13">
      <c r="A1163" s="1">
        <f t="shared" si="40"/>
        <v>19.366666666666848</v>
      </c>
      <c r="B1163" s="2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f t="shared" si="39"/>
        <v>0</v>
      </c>
    </row>
    <row r="1164" spans="1:13">
      <c r="A1164" s="1">
        <f t="shared" si="40"/>
        <v>19.383333333333514</v>
      </c>
      <c r="B1164" s="2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>
        <f t="shared" si="39"/>
        <v>0</v>
      </c>
    </row>
    <row r="1165" spans="1:13">
      <c r="A1165" s="1">
        <f t="shared" si="40"/>
        <v>19.40000000000018</v>
      </c>
      <c r="B1165" s="2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f t="shared" si="39"/>
        <v>0</v>
      </c>
    </row>
    <row r="1166" spans="1:13">
      <c r="A1166" s="1">
        <f t="shared" si="40"/>
        <v>19.416666666666845</v>
      </c>
      <c r="B1166" s="2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>
        <f t="shared" si="39"/>
        <v>0</v>
      </c>
    </row>
    <row r="1167" spans="1:13">
      <c r="A1167" s="1">
        <f t="shared" si="40"/>
        <v>19.433333333333511</v>
      </c>
      <c r="B1167" s="2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>
        <f t="shared" si="39"/>
        <v>0</v>
      </c>
    </row>
    <row r="1168" spans="1:13">
      <c r="A1168" s="1">
        <f t="shared" si="40"/>
        <v>19.450000000000177</v>
      </c>
      <c r="B1168" s="2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>
        <f t="shared" si="39"/>
        <v>0</v>
      </c>
    </row>
    <row r="1169" spans="1:13">
      <c r="A1169" s="1">
        <f t="shared" si="40"/>
        <v>19.466666666666843</v>
      </c>
      <c r="B1169" s="2"/>
      <c r="C1169" s="3"/>
      <c r="D1169" s="1"/>
      <c r="E1169" s="1"/>
      <c r="F1169" s="1"/>
      <c r="G1169" s="1"/>
      <c r="H1169" s="1"/>
      <c r="I1169" s="1"/>
      <c r="J1169" s="1"/>
      <c r="K1169" s="1"/>
      <c r="L1169" s="1"/>
      <c r="M1169" s="1">
        <f t="shared" si="39"/>
        <v>0</v>
      </c>
    </row>
    <row r="1170" spans="1:13">
      <c r="A1170" s="1">
        <f t="shared" si="40"/>
        <v>19.483333333333508</v>
      </c>
      <c r="B1170" s="2"/>
      <c r="C1170" s="3"/>
      <c r="D1170" s="1"/>
      <c r="E1170" s="1"/>
      <c r="F1170" s="1"/>
      <c r="G1170" s="1"/>
      <c r="H1170" s="1"/>
      <c r="I1170" s="1"/>
      <c r="J1170" s="1"/>
      <c r="K1170" s="1"/>
      <c r="L1170" s="1"/>
      <c r="M1170" s="1">
        <f t="shared" si="39"/>
        <v>0</v>
      </c>
    </row>
    <row r="1171" spans="1:13">
      <c r="A1171" s="1">
        <f t="shared" si="40"/>
        <v>19.500000000000174</v>
      </c>
      <c r="B1171" s="2"/>
      <c r="C1171" s="3"/>
      <c r="D1171" s="1"/>
      <c r="E1171" s="1"/>
      <c r="F1171" s="1"/>
      <c r="G1171" s="1"/>
      <c r="H1171" s="1"/>
      <c r="I1171" s="1"/>
      <c r="J1171" s="1"/>
      <c r="K1171" s="1"/>
      <c r="L1171" s="1"/>
      <c r="M1171" s="1">
        <f t="shared" si="39"/>
        <v>0</v>
      </c>
    </row>
    <row r="1172" spans="1:13">
      <c r="A1172" s="1">
        <f t="shared" si="40"/>
        <v>19.51666666666684</v>
      </c>
      <c r="B1172" s="2"/>
      <c r="C1172" s="3"/>
      <c r="D1172" s="1"/>
      <c r="E1172" s="1"/>
      <c r="F1172" s="1"/>
      <c r="G1172" s="1"/>
      <c r="H1172" s="1"/>
      <c r="I1172" s="1"/>
      <c r="J1172" s="1"/>
      <c r="K1172" s="1"/>
      <c r="L1172" s="1"/>
      <c r="M1172" s="1">
        <f t="shared" si="39"/>
        <v>0</v>
      </c>
    </row>
    <row r="1173" spans="1:13">
      <c r="A1173" s="1">
        <f t="shared" si="40"/>
        <v>19.533333333333506</v>
      </c>
      <c r="B1173" s="2"/>
      <c r="C1173" s="3"/>
      <c r="D1173" s="1"/>
      <c r="E1173" s="1"/>
      <c r="F1173" s="1"/>
      <c r="G1173" s="1"/>
      <c r="H1173" s="1"/>
      <c r="I1173" s="1"/>
      <c r="J1173" s="1"/>
      <c r="K1173" s="1"/>
      <c r="L1173" s="1"/>
      <c r="M1173" s="1">
        <f t="shared" si="39"/>
        <v>0</v>
      </c>
    </row>
    <row r="1174" spans="1:13">
      <c r="A1174" s="1">
        <f t="shared" si="40"/>
        <v>19.550000000000171</v>
      </c>
      <c r="B1174" s="2"/>
      <c r="C1174" s="3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f t="shared" si="39"/>
        <v>0</v>
      </c>
    </row>
    <row r="1175" spans="1:13">
      <c r="A1175" s="1">
        <f t="shared" si="40"/>
        <v>19.566666666666837</v>
      </c>
      <c r="B1175" s="2"/>
      <c r="C1175" s="3"/>
      <c r="D1175" s="1"/>
      <c r="E1175" s="1"/>
      <c r="F1175" s="1"/>
      <c r="G1175" s="1"/>
      <c r="H1175" s="1"/>
      <c r="I1175" s="1"/>
      <c r="J1175" s="1"/>
      <c r="K1175" s="1"/>
      <c r="L1175" s="1"/>
      <c r="M1175" s="1">
        <f t="shared" si="39"/>
        <v>0</v>
      </c>
    </row>
    <row r="1176" spans="1:13">
      <c r="A1176" s="1">
        <f t="shared" si="40"/>
        <v>19.583333333333503</v>
      </c>
      <c r="B1176" s="2"/>
      <c r="C1176" s="3"/>
      <c r="D1176" s="1"/>
      <c r="E1176" s="1"/>
      <c r="F1176" s="1"/>
      <c r="G1176" s="1"/>
      <c r="H1176" s="1"/>
      <c r="I1176" s="1"/>
      <c r="J1176" s="1"/>
      <c r="K1176" s="1"/>
      <c r="L1176" s="1"/>
      <c r="M1176" s="1">
        <f t="shared" si="39"/>
        <v>0</v>
      </c>
    </row>
    <row r="1177" spans="1:13">
      <c r="A1177" s="1">
        <f t="shared" si="40"/>
        <v>19.600000000000168</v>
      </c>
      <c r="B1177" s="2"/>
      <c r="C1177" s="3"/>
      <c r="D1177" s="1"/>
      <c r="E1177" s="1"/>
      <c r="F1177" s="1"/>
      <c r="G1177" s="1"/>
      <c r="H1177" s="1"/>
      <c r="I1177" s="1"/>
      <c r="J1177" s="1"/>
      <c r="K1177" s="1"/>
      <c r="L1177" s="1"/>
      <c r="M1177" s="1">
        <f t="shared" si="39"/>
        <v>0</v>
      </c>
    </row>
    <row r="1178" spans="1:13">
      <c r="A1178" s="1">
        <f t="shared" si="40"/>
        <v>19.616666666666834</v>
      </c>
      <c r="B1178" s="2"/>
      <c r="C1178" s="3"/>
      <c r="D1178" s="1"/>
      <c r="E1178" s="1"/>
      <c r="F1178" s="1"/>
      <c r="G1178" s="1"/>
      <c r="H1178" s="1"/>
      <c r="I1178" s="1"/>
      <c r="J1178" s="1"/>
      <c r="K1178" s="1"/>
      <c r="L1178" s="1"/>
      <c r="M1178" s="1">
        <f t="shared" si="39"/>
        <v>0</v>
      </c>
    </row>
    <row r="1179" spans="1:13">
      <c r="A1179" s="1">
        <f t="shared" si="40"/>
        <v>19.6333333333335</v>
      </c>
      <c r="B1179" s="2"/>
      <c r="C1179" s="3"/>
      <c r="D1179" s="1"/>
      <c r="E1179" s="1"/>
      <c r="F1179" s="1"/>
      <c r="G1179" s="1"/>
      <c r="H1179" s="1"/>
      <c r="I1179" s="1"/>
      <c r="J1179" s="1"/>
      <c r="K1179" s="1"/>
      <c r="L1179" s="1"/>
      <c r="M1179" s="1">
        <f t="shared" si="39"/>
        <v>0</v>
      </c>
    </row>
    <row r="1180" spans="1:13">
      <c r="A1180" s="1">
        <f t="shared" si="40"/>
        <v>19.650000000000166</v>
      </c>
      <c r="B1180" s="2"/>
      <c r="C1180" s="3"/>
      <c r="D1180" s="1"/>
      <c r="E1180" s="1"/>
      <c r="F1180" s="1"/>
      <c r="G1180" s="1"/>
      <c r="H1180" s="1"/>
      <c r="I1180" s="1"/>
      <c r="J1180" s="1"/>
      <c r="K1180" s="1"/>
      <c r="L1180" s="1"/>
      <c r="M1180" s="1">
        <f t="shared" si="39"/>
        <v>0</v>
      </c>
    </row>
    <row r="1181" spans="1:13">
      <c r="A1181" s="1">
        <f t="shared" si="40"/>
        <v>19.666666666666831</v>
      </c>
      <c r="B1181" s="2"/>
      <c r="C1181" s="3"/>
      <c r="D1181" s="1"/>
      <c r="E1181" s="1"/>
      <c r="F1181" s="1"/>
      <c r="G1181" s="1"/>
      <c r="H1181" s="1"/>
      <c r="I1181" s="1"/>
      <c r="J1181" s="1"/>
      <c r="K1181" s="1"/>
      <c r="L1181" s="1"/>
      <c r="M1181" s="1">
        <f t="shared" si="39"/>
        <v>0</v>
      </c>
    </row>
    <row r="1182" spans="1:13">
      <c r="A1182" s="1">
        <f t="shared" si="40"/>
        <v>19.683333333333497</v>
      </c>
      <c r="B1182" s="2"/>
      <c r="C1182" s="3"/>
      <c r="D1182" s="1"/>
      <c r="E1182" s="1"/>
      <c r="F1182" s="1"/>
      <c r="G1182" s="1"/>
      <c r="H1182" s="1"/>
      <c r="I1182" s="1"/>
      <c r="J1182" s="1"/>
      <c r="K1182" s="1"/>
      <c r="L1182" s="1"/>
      <c r="M1182" s="1">
        <f t="shared" si="39"/>
        <v>0</v>
      </c>
    </row>
    <row r="1183" spans="1:13">
      <c r="A1183" s="1">
        <f t="shared" si="40"/>
        <v>19.700000000000163</v>
      </c>
      <c r="B1183" s="2"/>
      <c r="C1183" s="3"/>
      <c r="D1183" s="1"/>
      <c r="E1183" s="1"/>
      <c r="F1183" s="1"/>
      <c r="G1183" s="1"/>
      <c r="H1183" s="1"/>
      <c r="I1183" s="1"/>
      <c r="J1183" s="1"/>
      <c r="K1183" s="1"/>
      <c r="L1183" s="1"/>
      <c r="M1183" s="1">
        <f t="shared" si="39"/>
        <v>0</v>
      </c>
    </row>
    <row r="1184" spans="1:13">
      <c r="A1184" s="1">
        <f t="shared" si="40"/>
        <v>19.716666666666828</v>
      </c>
      <c r="B1184" s="2"/>
      <c r="C1184" s="3"/>
      <c r="D1184" s="1"/>
      <c r="E1184" s="1"/>
      <c r="F1184" s="1"/>
      <c r="G1184" s="1"/>
      <c r="H1184" s="1"/>
      <c r="I1184" s="1"/>
      <c r="J1184" s="1"/>
      <c r="K1184" s="1"/>
      <c r="L1184" s="1"/>
      <c r="M1184" s="1">
        <f t="shared" si="39"/>
        <v>0</v>
      </c>
    </row>
    <row r="1185" spans="1:13">
      <c r="A1185" s="1">
        <f t="shared" si="40"/>
        <v>19.733333333333494</v>
      </c>
      <c r="B1185" s="2"/>
      <c r="C1185" s="3"/>
      <c r="D1185" s="1"/>
      <c r="E1185" s="1"/>
      <c r="F1185" s="1"/>
      <c r="G1185" s="1"/>
      <c r="H1185" s="1"/>
      <c r="I1185" s="1"/>
      <c r="J1185" s="1"/>
      <c r="K1185" s="1"/>
      <c r="L1185" s="1"/>
      <c r="M1185" s="1">
        <f t="shared" si="39"/>
        <v>0</v>
      </c>
    </row>
    <row r="1186" spans="1:13">
      <c r="A1186" s="1">
        <f t="shared" si="40"/>
        <v>19.75000000000016</v>
      </c>
      <c r="B1186" s="2"/>
      <c r="C1186" s="3"/>
      <c r="D1186" s="1"/>
      <c r="E1186" s="1"/>
      <c r="F1186" s="1"/>
      <c r="G1186" s="1"/>
      <c r="H1186" s="1"/>
      <c r="I1186" s="1"/>
      <c r="J1186" s="1"/>
      <c r="K1186" s="1"/>
      <c r="L1186" s="1"/>
      <c r="M1186" s="1">
        <f t="shared" si="39"/>
        <v>0</v>
      </c>
    </row>
    <row r="1187" spans="1:13">
      <c r="A1187" s="1">
        <f t="shared" si="40"/>
        <v>19.766666666666826</v>
      </c>
      <c r="B1187" s="2"/>
      <c r="C1187" s="3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f t="shared" si="39"/>
        <v>0</v>
      </c>
    </row>
    <row r="1188" spans="1:13">
      <c r="A1188" s="1">
        <f t="shared" si="40"/>
        <v>19.783333333333491</v>
      </c>
      <c r="B1188" s="2"/>
      <c r="C1188" s="3"/>
      <c r="D1188" s="1"/>
      <c r="E1188" s="1"/>
      <c r="F1188" s="1"/>
      <c r="G1188" s="1"/>
      <c r="H1188" s="1"/>
      <c r="I1188" s="1"/>
      <c r="J1188" s="1"/>
      <c r="K1188" s="1"/>
      <c r="L1188" s="1"/>
      <c r="M1188" s="1">
        <f t="shared" si="39"/>
        <v>0</v>
      </c>
    </row>
    <row r="1189" spans="1:13">
      <c r="A1189" s="1">
        <f t="shared" si="40"/>
        <v>19.800000000000157</v>
      </c>
      <c r="B1189" s="2"/>
      <c r="C1189" s="3"/>
      <c r="D1189" s="1"/>
      <c r="E1189" s="1"/>
      <c r="F1189" s="1"/>
      <c r="G1189" s="1"/>
      <c r="H1189" s="1"/>
      <c r="I1189" s="1"/>
      <c r="J1189" s="1"/>
      <c r="K1189" s="1"/>
      <c r="L1189" s="1"/>
      <c r="M1189" s="1">
        <f t="shared" si="39"/>
        <v>0</v>
      </c>
    </row>
    <row r="1190" spans="1:13">
      <c r="A1190" s="1">
        <f t="shared" si="40"/>
        <v>19.816666666666823</v>
      </c>
      <c r="B1190" s="2"/>
      <c r="C1190" s="3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f t="shared" si="39"/>
        <v>0</v>
      </c>
    </row>
    <row r="1191" spans="1:13">
      <c r="A1191" s="1">
        <f t="shared" si="40"/>
        <v>19.833333333333488</v>
      </c>
      <c r="B1191" s="2"/>
      <c r="C1191" s="3"/>
      <c r="D1191" s="1"/>
      <c r="E1191" s="1"/>
      <c r="F1191" s="1"/>
      <c r="G1191" s="1"/>
      <c r="H1191" s="1"/>
      <c r="I1191" s="1"/>
      <c r="J1191" s="1"/>
      <c r="K1191" s="1"/>
      <c r="L1191" s="1"/>
      <c r="M1191" s="1">
        <f t="shared" si="39"/>
        <v>0</v>
      </c>
    </row>
    <row r="1192" spans="1:13">
      <c r="A1192" s="1">
        <f t="shared" si="40"/>
        <v>19.850000000000154</v>
      </c>
      <c r="B1192" s="2"/>
      <c r="C1192" s="3"/>
      <c r="D1192" s="1"/>
      <c r="E1192" s="1"/>
      <c r="F1192" s="1"/>
      <c r="G1192" s="1"/>
      <c r="H1192" s="1"/>
      <c r="I1192" s="1"/>
      <c r="J1192" s="1"/>
      <c r="K1192" s="1"/>
      <c r="L1192" s="1"/>
      <c r="M1192" s="1">
        <f t="shared" si="39"/>
        <v>0</v>
      </c>
    </row>
    <row r="1193" spans="1:13">
      <c r="A1193" s="1">
        <f t="shared" si="40"/>
        <v>19.86666666666682</v>
      </c>
      <c r="B1193" s="2"/>
      <c r="C1193" s="3"/>
      <c r="D1193" s="1"/>
      <c r="E1193" s="1"/>
      <c r="F1193" s="1"/>
      <c r="G1193" s="1"/>
      <c r="H1193" s="1"/>
      <c r="I1193" s="1"/>
      <c r="J1193" s="1"/>
      <c r="K1193" s="1"/>
      <c r="L1193" s="1"/>
      <c r="M1193" s="1">
        <f t="shared" si="39"/>
        <v>0</v>
      </c>
    </row>
    <row r="1194" spans="1:13">
      <c r="A1194" s="1">
        <f t="shared" si="40"/>
        <v>19.883333333333486</v>
      </c>
      <c r="B1194" s="2"/>
      <c r="C1194" s="3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f t="shared" si="39"/>
        <v>0</v>
      </c>
    </row>
    <row r="1195" spans="1:13">
      <c r="A1195" s="1">
        <f t="shared" si="40"/>
        <v>19.900000000000151</v>
      </c>
      <c r="B1195" s="2"/>
      <c r="C1195" s="3"/>
      <c r="D1195" s="1"/>
      <c r="E1195" s="1"/>
      <c r="F1195" s="1"/>
      <c r="G1195" s="1"/>
      <c r="H1195" s="1"/>
      <c r="I1195" s="1"/>
      <c r="J1195" s="1"/>
      <c r="K1195" s="1"/>
      <c r="L1195" s="1"/>
      <c r="M1195" s="1">
        <f t="shared" si="39"/>
        <v>0</v>
      </c>
    </row>
    <row r="1196" spans="1:13">
      <c r="A1196" s="1">
        <f t="shared" si="40"/>
        <v>19.916666666666817</v>
      </c>
      <c r="B1196" s="2"/>
      <c r="C1196" s="3"/>
      <c r="D1196" s="1"/>
      <c r="E1196" s="1"/>
      <c r="F1196" s="1"/>
      <c r="G1196" s="1"/>
      <c r="H1196" s="1"/>
      <c r="I1196" s="1"/>
      <c r="J1196" s="1"/>
      <c r="K1196" s="1"/>
      <c r="L1196" s="1"/>
      <c r="M1196" s="1">
        <f t="shared" si="39"/>
        <v>0</v>
      </c>
    </row>
    <row r="1197" spans="1:13">
      <c r="A1197" s="1">
        <f t="shared" si="40"/>
        <v>19.933333333333483</v>
      </c>
      <c r="B1197" s="2"/>
      <c r="C1197" s="3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f t="shared" si="39"/>
        <v>0</v>
      </c>
    </row>
    <row r="1198" spans="1:13">
      <c r="A1198" s="1">
        <f t="shared" si="40"/>
        <v>19.950000000000149</v>
      </c>
      <c r="B1198" s="2"/>
      <c r="C1198" s="3"/>
      <c r="D1198" s="1"/>
      <c r="E1198" s="1"/>
      <c r="F1198" s="1"/>
      <c r="G1198" s="1"/>
      <c r="H1198" s="1"/>
      <c r="I1198" s="1"/>
      <c r="J1198" s="1"/>
      <c r="K1198" s="1"/>
      <c r="L1198" s="1"/>
      <c r="M1198" s="1">
        <f t="shared" si="39"/>
        <v>0</v>
      </c>
    </row>
    <row r="1199" spans="1:13">
      <c r="A1199" s="1">
        <f t="shared" si="40"/>
        <v>19.966666666666814</v>
      </c>
      <c r="B1199" s="2"/>
      <c r="C1199" s="3"/>
      <c r="D1199" s="1"/>
      <c r="E1199" s="1"/>
      <c r="F1199" s="1"/>
      <c r="G1199" s="1"/>
      <c r="H1199" s="1"/>
      <c r="I1199" s="1"/>
      <c r="J1199" s="1"/>
      <c r="K1199" s="1"/>
      <c r="L1199" s="1"/>
      <c r="M1199" s="1">
        <f t="shared" si="39"/>
        <v>0</v>
      </c>
    </row>
    <row r="1200" spans="1:13">
      <c r="A1200" s="1">
        <f t="shared" si="40"/>
        <v>19.98333333333348</v>
      </c>
      <c r="B1200" s="2"/>
      <c r="C1200" s="3"/>
      <c r="D1200" s="1"/>
      <c r="E1200" s="1"/>
      <c r="F1200" s="1"/>
      <c r="G1200" s="1"/>
      <c r="H1200" s="1"/>
      <c r="I1200" s="1"/>
      <c r="J1200" s="1"/>
      <c r="K1200" s="1"/>
      <c r="L1200" s="1"/>
      <c r="M1200" s="1">
        <f t="shared" si="39"/>
        <v>0</v>
      </c>
    </row>
    <row r="1201" spans="1:13">
      <c r="A1201" s="1">
        <f t="shared" si="40"/>
        <v>20.000000000000146</v>
      </c>
      <c r="B1201" s="2"/>
      <c r="C1201" s="3"/>
      <c r="D1201" s="1"/>
      <c r="E1201" s="1"/>
      <c r="F1201" s="1"/>
      <c r="G1201" s="1"/>
      <c r="H1201" s="1"/>
      <c r="I1201" s="1"/>
      <c r="J1201" s="1"/>
      <c r="K1201" s="1"/>
      <c r="L1201" s="1"/>
      <c r="M1201" s="1">
        <f t="shared" si="39"/>
        <v>0</v>
      </c>
    </row>
    <row r="1202" spans="1:13">
      <c r="A1202" s="1">
        <f t="shared" si="40"/>
        <v>20.016666666666811</v>
      </c>
      <c r="B1202" s="2"/>
      <c r="C1202" s="3"/>
      <c r="D1202" s="1"/>
      <c r="E1202" s="1"/>
      <c r="F1202" s="1"/>
      <c r="G1202" s="1"/>
      <c r="H1202" s="1"/>
      <c r="I1202" s="1"/>
      <c r="J1202" s="1"/>
      <c r="K1202" s="1"/>
      <c r="L1202" s="1"/>
      <c r="M1202" s="1">
        <f t="shared" si="39"/>
        <v>0</v>
      </c>
    </row>
    <row r="1203" spans="1:13">
      <c r="A1203" s="1">
        <f t="shared" si="40"/>
        <v>20.033333333333477</v>
      </c>
      <c r="B1203" s="2"/>
      <c r="C1203" s="3"/>
      <c r="D1203" s="1"/>
      <c r="E1203" s="1"/>
      <c r="F1203" s="1"/>
      <c r="G1203" s="1"/>
      <c r="H1203" s="1"/>
      <c r="I1203" s="1"/>
      <c r="J1203" s="1"/>
      <c r="K1203" s="1"/>
      <c r="L1203" s="1"/>
      <c r="M1203" s="1">
        <f t="shared" si="39"/>
        <v>0</v>
      </c>
    </row>
    <row r="1204" spans="1:13">
      <c r="A1204" s="1">
        <f t="shared" si="40"/>
        <v>20.050000000000143</v>
      </c>
      <c r="B1204" s="2"/>
      <c r="C1204" s="3"/>
      <c r="D1204" s="1"/>
      <c r="E1204" s="1"/>
      <c r="F1204" s="1"/>
      <c r="G1204" s="1"/>
      <c r="H1204" s="1"/>
      <c r="I1204" s="1"/>
      <c r="J1204" s="1"/>
      <c r="K1204" s="1"/>
      <c r="L1204" s="1"/>
      <c r="M1204" s="1">
        <f t="shared" si="39"/>
        <v>0</v>
      </c>
    </row>
    <row r="1205" spans="1:13">
      <c r="A1205" s="1">
        <f t="shared" si="40"/>
        <v>20.066666666666809</v>
      </c>
      <c r="B1205" s="2"/>
      <c r="C1205" s="3"/>
      <c r="D1205" s="1"/>
      <c r="E1205" s="1"/>
      <c r="F1205" s="1"/>
      <c r="G1205" s="1"/>
      <c r="H1205" s="1"/>
      <c r="I1205" s="1"/>
      <c r="J1205" s="1"/>
      <c r="K1205" s="1"/>
      <c r="L1205" s="1"/>
      <c r="M1205" s="1">
        <f t="shared" si="39"/>
        <v>0</v>
      </c>
    </row>
    <row r="1206" spans="1:13">
      <c r="A1206" s="1">
        <f t="shared" si="40"/>
        <v>20.083333333333474</v>
      </c>
      <c r="B1206" s="2"/>
      <c r="C1206" s="3"/>
      <c r="D1206" s="1"/>
      <c r="E1206" s="1"/>
      <c r="F1206" s="1"/>
      <c r="G1206" s="1"/>
      <c r="H1206" s="1"/>
      <c r="I1206" s="1"/>
      <c r="J1206" s="1"/>
      <c r="K1206" s="1"/>
      <c r="L1206" s="1"/>
      <c r="M1206" s="1">
        <f t="shared" si="39"/>
        <v>0</v>
      </c>
    </row>
    <row r="1207" spans="1:13">
      <c r="A1207" s="1">
        <f t="shared" si="40"/>
        <v>20.10000000000014</v>
      </c>
      <c r="B1207" s="2"/>
      <c r="C1207" s="3"/>
      <c r="D1207" s="1"/>
      <c r="E1207" s="1"/>
      <c r="F1207" s="1"/>
      <c r="G1207" s="1"/>
      <c r="H1207" s="1"/>
      <c r="I1207" s="1"/>
      <c r="J1207" s="1"/>
      <c r="K1207" s="1"/>
      <c r="L1207" s="1"/>
      <c r="M1207" s="1">
        <f t="shared" si="39"/>
        <v>0</v>
      </c>
    </row>
    <row r="1208" spans="1:13">
      <c r="A1208" s="1">
        <f t="shared" si="40"/>
        <v>20.116666666666806</v>
      </c>
      <c r="B1208" s="2"/>
      <c r="C1208" s="3"/>
      <c r="D1208" s="1"/>
      <c r="E1208" s="1"/>
      <c r="F1208" s="1"/>
      <c r="G1208" s="1"/>
      <c r="H1208" s="1"/>
      <c r="I1208" s="1"/>
      <c r="J1208" s="1"/>
      <c r="K1208" s="1"/>
      <c r="L1208" s="1"/>
      <c r="M1208" s="1">
        <f t="shared" si="39"/>
        <v>0</v>
      </c>
    </row>
    <row r="1209" spans="1:13">
      <c r="A1209" s="1">
        <f t="shared" si="40"/>
        <v>20.133333333333471</v>
      </c>
      <c r="B1209" s="2"/>
      <c r="C1209" s="3"/>
      <c r="D1209" s="1"/>
      <c r="E1209" s="1"/>
      <c r="F1209" s="1"/>
      <c r="G1209" s="1"/>
      <c r="H1209" s="1"/>
      <c r="I1209" s="1"/>
      <c r="J1209" s="1"/>
      <c r="K1209" s="1"/>
      <c r="L1209" s="1"/>
      <c r="M1209" s="1">
        <f t="shared" si="39"/>
        <v>0</v>
      </c>
    </row>
    <row r="1210" spans="1:13">
      <c r="A1210" s="1">
        <f t="shared" si="40"/>
        <v>20.150000000000137</v>
      </c>
      <c r="B1210" s="2"/>
      <c r="C1210" s="3"/>
      <c r="D1210" s="1"/>
      <c r="E1210" s="1"/>
      <c r="F1210" s="1"/>
      <c r="G1210" s="1"/>
      <c r="H1210" s="1"/>
      <c r="I1210" s="1"/>
      <c r="J1210" s="1"/>
      <c r="K1210" s="1"/>
      <c r="L1210" s="1"/>
      <c r="M1210" s="1">
        <f t="shared" si="39"/>
        <v>0</v>
      </c>
    </row>
    <row r="1211" spans="1:13">
      <c r="A1211" s="1">
        <f t="shared" si="40"/>
        <v>20.166666666666803</v>
      </c>
      <c r="B1211" s="2"/>
      <c r="C1211" s="3"/>
      <c r="D1211" s="1"/>
      <c r="E1211" s="1"/>
      <c r="F1211" s="1"/>
      <c r="G1211" s="1"/>
      <c r="H1211" s="1"/>
      <c r="I1211" s="1"/>
      <c r="J1211" s="1"/>
      <c r="K1211" s="1"/>
      <c r="L1211" s="1"/>
      <c r="M1211" s="1">
        <f t="shared" si="39"/>
        <v>0</v>
      </c>
    </row>
    <row r="1212" spans="1:13">
      <c r="A1212" s="1">
        <f t="shared" si="40"/>
        <v>20.183333333333469</v>
      </c>
      <c r="B1212" s="2"/>
      <c r="C1212" s="3"/>
      <c r="D1212" s="1"/>
      <c r="E1212" s="1"/>
      <c r="F1212" s="1"/>
      <c r="G1212" s="1"/>
      <c r="H1212" s="1"/>
      <c r="I1212" s="1"/>
      <c r="J1212" s="1"/>
      <c r="K1212" s="1"/>
      <c r="L1212" s="1"/>
      <c r="M1212" s="1">
        <f t="shared" si="39"/>
        <v>0</v>
      </c>
    </row>
    <row r="1213" spans="1:13">
      <c r="A1213" s="1">
        <f t="shared" si="40"/>
        <v>20.200000000000134</v>
      </c>
      <c r="B1213" s="2"/>
      <c r="C1213" s="3"/>
      <c r="D1213" s="1"/>
      <c r="E1213" s="1"/>
      <c r="F1213" s="1"/>
      <c r="G1213" s="1"/>
      <c r="H1213" s="1"/>
      <c r="I1213" s="1"/>
      <c r="J1213" s="1"/>
      <c r="K1213" s="1"/>
      <c r="L1213" s="1"/>
      <c r="M1213" s="1">
        <f t="shared" si="39"/>
        <v>0</v>
      </c>
    </row>
    <row r="1214" spans="1:13">
      <c r="A1214" s="1">
        <f t="shared" si="40"/>
        <v>20.2166666666668</v>
      </c>
      <c r="B1214" s="2"/>
      <c r="C1214" s="3"/>
      <c r="D1214" s="1"/>
      <c r="E1214" s="1"/>
      <c r="F1214" s="1"/>
      <c r="G1214" s="1"/>
      <c r="H1214" s="1"/>
      <c r="I1214" s="1"/>
      <c r="J1214" s="1"/>
      <c r="K1214" s="1"/>
      <c r="L1214" s="1"/>
      <c r="M1214" s="1">
        <f t="shared" si="39"/>
        <v>0</v>
      </c>
    </row>
    <row r="1215" spans="1:13">
      <c r="A1215" s="1">
        <f t="shared" si="40"/>
        <v>20.233333333333466</v>
      </c>
      <c r="B1215" s="2"/>
      <c r="C1215" s="3"/>
      <c r="D1215" s="1"/>
      <c r="E1215" s="1"/>
      <c r="F1215" s="1"/>
      <c r="G1215" s="1"/>
      <c r="H1215" s="1"/>
      <c r="I1215" s="1"/>
      <c r="J1215" s="1"/>
      <c r="K1215" s="1"/>
      <c r="L1215" s="1"/>
      <c r="M1215" s="1">
        <f t="shared" si="39"/>
        <v>0</v>
      </c>
    </row>
    <row r="1216" spans="1:13">
      <c r="A1216" s="1">
        <f t="shared" si="40"/>
        <v>20.250000000000131</v>
      </c>
      <c r="B1216" s="2"/>
      <c r="C1216" s="3"/>
      <c r="D1216" s="1"/>
      <c r="E1216" s="1"/>
      <c r="F1216" s="1"/>
      <c r="G1216" s="1"/>
      <c r="H1216" s="1"/>
      <c r="I1216" s="1"/>
      <c r="J1216" s="1"/>
      <c r="K1216" s="1"/>
      <c r="L1216" s="1"/>
      <c r="M1216" s="1">
        <f t="shared" si="39"/>
        <v>0</v>
      </c>
    </row>
    <row r="1217" spans="1:13">
      <c r="A1217" s="1">
        <f t="shared" si="40"/>
        <v>20.266666666666797</v>
      </c>
      <c r="B1217" s="2"/>
      <c r="C1217" s="3"/>
      <c r="D1217" s="1"/>
      <c r="E1217" s="1"/>
      <c r="F1217" s="1"/>
      <c r="G1217" s="1"/>
      <c r="H1217" s="1"/>
      <c r="I1217" s="1"/>
      <c r="J1217" s="1"/>
      <c r="K1217" s="1"/>
      <c r="L1217" s="1"/>
      <c r="M1217" s="1">
        <f t="shared" si="39"/>
        <v>0</v>
      </c>
    </row>
    <row r="1218" spans="1:13">
      <c r="A1218" s="1">
        <f t="shared" si="40"/>
        <v>20.283333333333463</v>
      </c>
      <c r="B1218" s="2"/>
      <c r="C1218" s="3"/>
      <c r="D1218" s="1"/>
      <c r="E1218" s="1"/>
      <c r="F1218" s="1"/>
      <c r="G1218" s="1"/>
      <c r="H1218" s="1"/>
      <c r="I1218" s="1"/>
      <c r="J1218" s="1"/>
      <c r="K1218" s="1"/>
      <c r="L1218" s="1"/>
      <c r="M1218" s="1">
        <f t="shared" si="39"/>
        <v>0</v>
      </c>
    </row>
    <row r="1219" spans="1:13">
      <c r="A1219" s="1">
        <f t="shared" si="40"/>
        <v>20.300000000000129</v>
      </c>
      <c r="B1219" s="2"/>
      <c r="C1219" s="3"/>
      <c r="D1219" s="1"/>
      <c r="E1219" s="1"/>
      <c r="F1219" s="1"/>
      <c r="G1219" s="1"/>
      <c r="H1219" s="1"/>
      <c r="I1219" s="1"/>
      <c r="J1219" s="1"/>
      <c r="K1219" s="1"/>
      <c r="L1219" s="1"/>
      <c r="M1219" s="1">
        <f t="shared" ref="M1219:M1282" si="41">J1219*K1219</f>
        <v>0</v>
      </c>
    </row>
    <row r="1220" spans="1:13">
      <c r="A1220" s="1">
        <f t="shared" si="40"/>
        <v>20.316666666666794</v>
      </c>
      <c r="B1220" s="2"/>
      <c r="C1220" s="3"/>
      <c r="D1220" s="1"/>
      <c r="E1220" s="1"/>
      <c r="F1220" s="1"/>
      <c r="G1220" s="1"/>
      <c r="H1220" s="1"/>
      <c r="I1220" s="1"/>
      <c r="J1220" s="1"/>
      <c r="K1220" s="1"/>
      <c r="L1220" s="1"/>
      <c r="M1220" s="1">
        <f t="shared" si="41"/>
        <v>0</v>
      </c>
    </row>
    <row r="1221" spans="1:13">
      <c r="A1221" s="1">
        <f t="shared" si="40"/>
        <v>20.33333333333346</v>
      </c>
      <c r="B1221" s="2"/>
      <c r="C1221" s="3"/>
      <c r="D1221" s="1"/>
      <c r="E1221" s="1"/>
      <c r="F1221" s="1"/>
      <c r="G1221" s="1"/>
      <c r="H1221" s="1"/>
      <c r="I1221" s="1"/>
      <c r="J1221" s="1"/>
      <c r="K1221" s="1"/>
      <c r="L1221" s="1"/>
      <c r="M1221" s="1">
        <f t="shared" si="41"/>
        <v>0</v>
      </c>
    </row>
    <row r="1222" spans="1:13">
      <c r="A1222" s="1">
        <f t="shared" ref="A1222:A1285" si="42">A1221+60/3600</f>
        <v>20.350000000000126</v>
      </c>
      <c r="B1222" s="2"/>
      <c r="C1222" s="3"/>
      <c r="D1222" s="1"/>
      <c r="E1222" s="1"/>
      <c r="F1222" s="1"/>
      <c r="G1222" s="1"/>
      <c r="H1222" s="1"/>
      <c r="I1222" s="1"/>
      <c r="J1222" s="1"/>
      <c r="K1222" s="1"/>
      <c r="L1222" s="1"/>
      <c r="M1222" s="1">
        <f t="shared" si="41"/>
        <v>0</v>
      </c>
    </row>
    <row r="1223" spans="1:13">
      <c r="A1223" s="1">
        <f t="shared" si="42"/>
        <v>20.366666666666791</v>
      </c>
      <c r="B1223" s="2"/>
      <c r="C1223" s="3"/>
      <c r="D1223" s="1"/>
      <c r="E1223" s="1"/>
      <c r="F1223" s="1"/>
      <c r="G1223" s="1"/>
      <c r="H1223" s="1"/>
      <c r="I1223" s="1"/>
      <c r="J1223" s="1"/>
      <c r="K1223" s="1"/>
      <c r="L1223" s="1"/>
      <c r="M1223" s="1">
        <f t="shared" si="41"/>
        <v>0</v>
      </c>
    </row>
    <row r="1224" spans="1:13">
      <c r="A1224" s="1">
        <f t="shared" si="42"/>
        <v>20.383333333333457</v>
      </c>
      <c r="B1224" s="2"/>
      <c r="C1224" s="3"/>
      <c r="D1224" s="1"/>
      <c r="E1224" s="1"/>
      <c r="F1224" s="1"/>
      <c r="G1224" s="1"/>
      <c r="H1224" s="1"/>
      <c r="I1224" s="1"/>
      <c r="J1224" s="1"/>
      <c r="K1224" s="1"/>
      <c r="L1224" s="1"/>
      <c r="M1224" s="1">
        <f t="shared" si="41"/>
        <v>0</v>
      </c>
    </row>
    <row r="1225" spans="1:13">
      <c r="A1225" s="1">
        <f t="shared" si="42"/>
        <v>20.400000000000123</v>
      </c>
      <c r="B1225" s="2"/>
      <c r="C1225" s="3"/>
      <c r="D1225" s="1"/>
      <c r="E1225" s="1"/>
      <c r="F1225" s="1"/>
      <c r="G1225" s="1"/>
      <c r="H1225" s="1"/>
      <c r="I1225" s="1"/>
      <c r="J1225" s="1"/>
      <c r="K1225" s="1"/>
      <c r="L1225" s="1"/>
      <c r="M1225" s="1">
        <f t="shared" si="41"/>
        <v>0</v>
      </c>
    </row>
    <row r="1226" spans="1:13">
      <c r="A1226" s="1">
        <f t="shared" si="42"/>
        <v>20.416666666666789</v>
      </c>
      <c r="B1226" s="2"/>
      <c r="C1226" s="3"/>
      <c r="D1226" s="1"/>
      <c r="E1226" s="1"/>
      <c r="F1226" s="1"/>
      <c r="G1226" s="1"/>
      <c r="H1226" s="1"/>
      <c r="I1226" s="1"/>
      <c r="J1226" s="1"/>
      <c r="K1226" s="1"/>
      <c r="L1226" s="1"/>
      <c r="M1226" s="1">
        <f t="shared" si="41"/>
        <v>0</v>
      </c>
    </row>
    <row r="1227" spans="1:13">
      <c r="A1227" s="1">
        <f t="shared" si="42"/>
        <v>20.433333333333454</v>
      </c>
      <c r="B1227" s="2"/>
      <c r="C1227" s="3"/>
      <c r="D1227" s="1"/>
      <c r="E1227" s="1"/>
      <c r="F1227" s="1"/>
      <c r="G1227" s="1"/>
      <c r="H1227" s="1"/>
      <c r="I1227" s="1"/>
      <c r="J1227" s="1"/>
      <c r="K1227" s="1"/>
      <c r="L1227" s="1"/>
      <c r="M1227" s="1">
        <f t="shared" si="41"/>
        <v>0</v>
      </c>
    </row>
    <row r="1228" spans="1:13">
      <c r="A1228" s="1">
        <f t="shared" si="42"/>
        <v>20.45000000000012</v>
      </c>
      <c r="B1228" s="2"/>
      <c r="C1228" s="3"/>
      <c r="D1228" s="1"/>
      <c r="E1228" s="1"/>
      <c r="F1228" s="1"/>
      <c r="G1228" s="1"/>
      <c r="H1228" s="1"/>
      <c r="I1228" s="1"/>
      <c r="J1228" s="1"/>
      <c r="K1228" s="1"/>
      <c r="L1228" s="1"/>
      <c r="M1228" s="1">
        <f t="shared" si="41"/>
        <v>0</v>
      </c>
    </row>
    <row r="1229" spans="1:13">
      <c r="A1229" s="1">
        <f t="shared" si="42"/>
        <v>20.466666666666786</v>
      </c>
      <c r="B1229" s="2"/>
      <c r="C1229" s="3"/>
      <c r="D1229" s="1"/>
      <c r="E1229" s="1"/>
      <c r="F1229" s="1"/>
      <c r="G1229" s="1"/>
      <c r="H1229" s="1"/>
      <c r="I1229" s="1"/>
      <c r="J1229" s="1"/>
      <c r="K1229" s="1"/>
      <c r="L1229" s="1"/>
      <c r="M1229" s="1">
        <f t="shared" si="41"/>
        <v>0</v>
      </c>
    </row>
    <row r="1230" spans="1:13">
      <c r="A1230" s="1">
        <f t="shared" si="42"/>
        <v>20.483333333333452</v>
      </c>
      <c r="B1230" s="2"/>
      <c r="C1230" s="3"/>
      <c r="D1230" s="1"/>
      <c r="E1230" s="1"/>
      <c r="F1230" s="1"/>
      <c r="G1230" s="1"/>
      <c r="H1230" s="1"/>
      <c r="I1230" s="1"/>
      <c r="J1230" s="1"/>
      <c r="K1230" s="1"/>
      <c r="L1230" s="1"/>
      <c r="M1230" s="1">
        <f t="shared" si="41"/>
        <v>0</v>
      </c>
    </row>
    <row r="1231" spans="1:13">
      <c r="A1231" s="1">
        <f t="shared" si="42"/>
        <v>20.500000000000117</v>
      </c>
      <c r="B1231" s="2"/>
      <c r="C1231" s="3"/>
      <c r="D1231" s="1"/>
      <c r="E1231" s="1"/>
      <c r="F1231" s="1"/>
      <c r="G1231" s="1"/>
      <c r="H1231" s="1"/>
      <c r="I1231" s="1"/>
      <c r="J1231" s="1"/>
      <c r="K1231" s="1"/>
      <c r="L1231" s="1"/>
      <c r="M1231" s="1">
        <f t="shared" si="41"/>
        <v>0</v>
      </c>
    </row>
    <row r="1232" spans="1:13">
      <c r="A1232" s="1">
        <f t="shared" si="42"/>
        <v>20.516666666666783</v>
      </c>
      <c r="B1232" s="2"/>
      <c r="C1232" s="3"/>
      <c r="D1232" s="1"/>
      <c r="E1232" s="1"/>
      <c r="F1232" s="1"/>
      <c r="G1232" s="1"/>
      <c r="H1232" s="1"/>
      <c r="I1232" s="1"/>
      <c r="J1232" s="1"/>
      <c r="K1232" s="1"/>
      <c r="L1232" s="1"/>
      <c r="M1232" s="1">
        <f t="shared" si="41"/>
        <v>0</v>
      </c>
    </row>
    <row r="1233" spans="1:13">
      <c r="A1233" s="1">
        <f t="shared" si="42"/>
        <v>20.533333333333449</v>
      </c>
      <c r="B1233" s="2"/>
      <c r="C1233" s="3"/>
      <c r="D1233" s="1"/>
      <c r="E1233" s="1"/>
      <c r="F1233" s="1"/>
      <c r="G1233" s="1"/>
      <c r="H1233" s="1"/>
      <c r="I1233" s="1"/>
      <c r="J1233" s="1"/>
      <c r="K1233" s="1"/>
      <c r="L1233" s="1"/>
      <c r="M1233" s="1">
        <f t="shared" si="41"/>
        <v>0</v>
      </c>
    </row>
    <row r="1234" spans="1:13">
      <c r="A1234" s="1">
        <f t="shared" si="42"/>
        <v>20.550000000000114</v>
      </c>
      <c r="B1234" s="2"/>
      <c r="C1234" s="3"/>
      <c r="D1234" s="1"/>
      <c r="E1234" s="1"/>
      <c r="F1234" s="1"/>
      <c r="G1234" s="1"/>
      <c r="H1234" s="1"/>
      <c r="I1234" s="1"/>
      <c r="J1234" s="1"/>
      <c r="K1234" s="1"/>
      <c r="L1234" s="1"/>
      <c r="M1234" s="1">
        <f t="shared" si="41"/>
        <v>0</v>
      </c>
    </row>
    <row r="1235" spans="1:13">
      <c r="A1235" s="1">
        <f t="shared" si="42"/>
        <v>20.56666666666678</v>
      </c>
      <c r="B1235" s="2"/>
      <c r="C1235" s="3"/>
      <c r="D1235" s="1"/>
      <c r="E1235" s="1"/>
      <c r="F1235" s="1"/>
      <c r="G1235" s="1"/>
      <c r="H1235" s="1"/>
      <c r="I1235" s="1"/>
      <c r="J1235" s="1"/>
      <c r="K1235" s="1"/>
      <c r="L1235" s="1"/>
      <c r="M1235" s="1">
        <f t="shared" si="41"/>
        <v>0</v>
      </c>
    </row>
    <row r="1236" spans="1:13">
      <c r="A1236" s="1">
        <f t="shared" si="42"/>
        <v>20.583333333333446</v>
      </c>
      <c r="B1236" s="2"/>
      <c r="C1236" s="3"/>
      <c r="D1236" s="1"/>
      <c r="E1236" s="1"/>
      <c r="F1236" s="1"/>
      <c r="G1236" s="1"/>
      <c r="H1236" s="1"/>
      <c r="I1236" s="1"/>
      <c r="J1236" s="1"/>
      <c r="K1236" s="1"/>
      <c r="L1236" s="1"/>
      <c r="M1236" s="1">
        <f t="shared" si="41"/>
        <v>0</v>
      </c>
    </row>
    <row r="1237" spans="1:13">
      <c r="A1237" s="1">
        <f t="shared" si="42"/>
        <v>20.600000000000112</v>
      </c>
      <c r="B1237" s="2"/>
      <c r="C1237" s="3"/>
      <c r="D1237" s="1"/>
      <c r="E1237" s="1"/>
      <c r="F1237" s="1"/>
      <c r="G1237" s="1"/>
      <c r="H1237" s="1"/>
      <c r="I1237" s="1"/>
      <c r="J1237" s="1"/>
      <c r="K1237" s="1"/>
      <c r="L1237" s="1"/>
      <c r="M1237" s="1">
        <f t="shared" si="41"/>
        <v>0</v>
      </c>
    </row>
    <row r="1238" spans="1:13">
      <c r="A1238" s="1">
        <f t="shared" si="42"/>
        <v>20.616666666666777</v>
      </c>
      <c r="B1238" s="2"/>
      <c r="C1238" s="3"/>
      <c r="D1238" s="1"/>
      <c r="E1238" s="1"/>
      <c r="F1238" s="1"/>
      <c r="G1238" s="1"/>
      <c r="H1238" s="1"/>
      <c r="I1238" s="1"/>
      <c r="J1238" s="1"/>
      <c r="K1238" s="1"/>
      <c r="L1238" s="1"/>
      <c r="M1238" s="1">
        <f t="shared" si="41"/>
        <v>0</v>
      </c>
    </row>
    <row r="1239" spans="1:13">
      <c r="A1239" s="1">
        <f t="shared" si="42"/>
        <v>20.633333333333443</v>
      </c>
      <c r="B1239" s="2"/>
      <c r="C1239" s="3"/>
      <c r="D1239" s="1"/>
      <c r="E1239" s="1"/>
      <c r="F1239" s="1"/>
      <c r="G1239" s="1"/>
      <c r="H1239" s="1"/>
      <c r="I1239" s="1"/>
      <c r="J1239" s="1"/>
      <c r="K1239" s="1"/>
      <c r="L1239" s="1"/>
      <c r="M1239" s="1">
        <f t="shared" si="41"/>
        <v>0</v>
      </c>
    </row>
    <row r="1240" spans="1:13">
      <c r="A1240" s="1">
        <f t="shared" si="42"/>
        <v>20.650000000000109</v>
      </c>
      <c r="B1240" s="2"/>
      <c r="C1240" s="3"/>
      <c r="D1240" s="1"/>
      <c r="E1240" s="1"/>
      <c r="F1240" s="1"/>
      <c r="G1240" s="1"/>
      <c r="H1240" s="1"/>
      <c r="I1240" s="1"/>
      <c r="J1240" s="1"/>
      <c r="K1240" s="1"/>
      <c r="L1240" s="1"/>
      <c r="M1240" s="1">
        <f t="shared" si="41"/>
        <v>0</v>
      </c>
    </row>
    <row r="1241" spans="1:13">
      <c r="A1241" s="1">
        <f t="shared" si="42"/>
        <v>20.666666666666774</v>
      </c>
      <c r="B1241" s="2"/>
      <c r="C1241" s="3"/>
      <c r="D1241" s="1"/>
      <c r="E1241" s="1"/>
      <c r="F1241" s="1"/>
      <c r="G1241" s="1"/>
      <c r="H1241" s="1"/>
      <c r="I1241" s="1"/>
      <c r="J1241" s="1"/>
      <c r="K1241" s="1"/>
      <c r="L1241" s="1"/>
      <c r="M1241" s="1">
        <f t="shared" si="41"/>
        <v>0</v>
      </c>
    </row>
    <row r="1242" spans="1:13">
      <c r="A1242" s="1">
        <f t="shared" si="42"/>
        <v>20.68333333333344</v>
      </c>
      <c r="B1242" s="2"/>
      <c r="C1242" s="3"/>
      <c r="D1242" s="1"/>
      <c r="E1242" s="1"/>
      <c r="F1242" s="1"/>
      <c r="G1242" s="1"/>
      <c r="H1242" s="1"/>
      <c r="I1242" s="1"/>
      <c r="J1242" s="1"/>
      <c r="K1242" s="1"/>
      <c r="L1242" s="1"/>
      <c r="M1242" s="1">
        <f t="shared" si="41"/>
        <v>0</v>
      </c>
    </row>
    <row r="1243" spans="1:13">
      <c r="A1243" s="1">
        <f t="shared" si="42"/>
        <v>20.700000000000106</v>
      </c>
      <c r="B1243" s="2"/>
      <c r="C1243" s="3"/>
      <c r="D1243" s="1"/>
      <c r="E1243" s="1"/>
      <c r="F1243" s="1"/>
      <c r="G1243" s="1"/>
      <c r="H1243" s="1"/>
      <c r="I1243" s="1"/>
      <c r="J1243" s="1"/>
      <c r="K1243" s="1"/>
      <c r="L1243" s="1"/>
      <c r="M1243" s="1">
        <f t="shared" si="41"/>
        <v>0</v>
      </c>
    </row>
    <row r="1244" spans="1:13">
      <c r="A1244" s="1">
        <f t="shared" si="42"/>
        <v>20.716666666666772</v>
      </c>
      <c r="B1244" s="2"/>
      <c r="C1244" s="3"/>
      <c r="D1244" s="1"/>
      <c r="E1244" s="1"/>
      <c r="F1244" s="1"/>
      <c r="G1244" s="1"/>
      <c r="H1244" s="1"/>
      <c r="I1244" s="1"/>
      <c r="J1244" s="1"/>
      <c r="K1244" s="1"/>
      <c r="L1244" s="1"/>
      <c r="M1244" s="1">
        <f t="shared" si="41"/>
        <v>0</v>
      </c>
    </row>
    <row r="1245" spans="1:13">
      <c r="A1245" s="1">
        <f t="shared" si="42"/>
        <v>20.733333333333437</v>
      </c>
      <c r="B1245" s="2"/>
      <c r="C1245" s="3"/>
      <c r="D1245" s="1"/>
      <c r="E1245" s="1"/>
      <c r="F1245" s="1"/>
      <c r="G1245" s="1"/>
      <c r="H1245" s="1"/>
      <c r="I1245" s="1"/>
      <c r="J1245" s="1"/>
      <c r="K1245" s="1"/>
      <c r="L1245" s="1"/>
      <c r="M1245" s="1">
        <f t="shared" si="41"/>
        <v>0</v>
      </c>
    </row>
    <row r="1246" spans="1:13">
      <c r="A1246" s="1">
        <f t="shared" si="42"/>
        <v>20.750000000000103</v>
      </c>
      <c r="B1246" s="2"/>
      <c r="C1246" s="3"/>
      <c r="D1246" s="1"/>
      <c r="E1246" s="1"/>
      <c r="F1246" s="1"/>
      <c r="G1246" s="1"/>
      <c r="H1246" s="1"/>
      <c r="I1246" s="1"/>
      <c r="J1246" s="1"/>
      <c r="K1246" s="1"/>
      <c r="L1246" s="1"/>
      <c r="M1246" s="1">
        <f t="shared" si="41"/>
        <v>0</v>
      </c>
    </row>
    <row r="1247" spans="1:13">
      <c r="A1247" s="1">
        <f t="shared" si="42"/>
        <v>20.766666666666769</v>
      </c>
      <c r="B1247" s="2"/>
      <c r="C1247" s="3"/>
      <c r="D1247" s="1"/>
      <c r="E1247" s="1"/>
      <c r="F1247" s="1"/>
      <c r="G1247" s="1"/>
      <c r="H1247" s="1"/>
      <c r="I1247" s="1"/>
      <c r="J1247" s="1"/>
      <c r="K1247" s="1"/>
      <c r="L1247" s="1"/>
      <c r="M1247" s="1">
        <f t="shared" si="41"/>
        <v>0</v>
      </c>
    </row>
    <row r="1248" spans="1:13">
      <c r="A1248" s="1">
        <f t="shared" si="42"/>
        <v>20.783333333333434</v>
      </c>
      <c r="B1248" s="2"/>
      <c r="C1248" s="3"/>
      <c r="D1248" s="1"/>
      <c r="E1248" s="1"/>
      <c r="F1248" s="1"/>
      <c r="G1248" s="1"/>
      <c r="H1248" s="1"/>
      <c r="I1248" s="1"/>
      <c r="J1248" s="1"/>
      <c r="K1248" s="1"/>
      <c r="L1248" s="1"/>
      <c r="M1248" s="1">
        <f t="shared" si="41"/>
        <v>0</v>
      </c>
    </row>
    <row r="1249" spans="1:13">
      <c r="A1249" s="1">
        <f t="shared" si="42"/>
        <v>20.8000000000001</v>
      </c>
      <c r="B1249" s="2"/>
      <c r="C1249" s="3"/>
      <c r="D1249" s="1"/>
      <c r="E1249" s="1"/>
      <c r="F1249" s="1"/>
      <c r="G1249" s="1"/>
      <c r="H1249" s="1"/>
      <c r="I1249" s="1"/>
      <c r="J1249" s="1"/>
      <c r="K1249" s="1"/>
      <c r="L1249" s="1"/>
      <c r="M1249" s="1">
        <f t="shared" si="41"/>
        <v>0</v>
      </c>
    </row>
    <row r="1250" spans="1:13">
      <c r="A1250" s="1">
        <f t="shared" si="42"/>
        <v>20.816666666666766</v>
      </c>
      <c r="B1250" s="2"/>
      <c r="C1250" s="3"/>
      <c r="D1250" s="1"/>
      <c r="E1250" s="1"/>
      <c r="F1250" s="1"/>
      <c r="G1250" s="1"/>
      <c r="H1250" s="1"/>
      <c r="I1250" s="1"/>
      <c r="J1250" s="1"/>
      <c r="K1250" s="1"/>
      <c r="L1250" s="1"/>
      <c r="M1250" s="1">
        <f t="shared" si="41"/>
        <v>0</v>
      </c>
    </row>
    <row r="1251" spans="1:13">
      <c r="A1251" s="1">
        <f t="shared" si="42"/>
        <v>20.833333333333432</v>
      </c>
      <c r="B1251" s="2"/>
      <c r="C1251" s="3"/>
      <c r="D1251" s="1"/>
      <c r="E1251" s="1"/>
      <c r="F1251" s="1"/>
      <c r="G1251" s="1"/>
      <c r="H1251" s="1"/>
      <c r="I1251" s="1"/>
      <c r="J1251" s="1"/>
      <c r="K1251" s="1"/>
      <c r="L1251" s="1"/>
      <c r="M1251" s="1">
        <f t="shared" si="41"/>
        <v>0</v>
      </c>
    </row>
    <row r="1252" spans="1:13">
      <c r="A1252" s="1">
        <f t="shared" si="42"/>
        <v>20.850000000000097</v>
      </c>
      <c r="B1252" s="2"/>
      <c r="C1252" s="3"/>
      <c r="D1252" s="1"/>
      <c r="E1252" s="1"/>
      <c r="F1252" s="1"/>
      <c r="G1252" s="1"/>
      <c r="H1252" s="1"/>
      <c r="I1252" s="1"/>
      <c r="J1252" s="1"/>
      <c r="K1252" s="1"/>
      <c r="L1252" s="1"/>
      <c r="M1252" s="1">
        <f t="shared" si="41"/>
        <v>0</v>
      </c>
    </row>
    <row r="1253" spans="1:13">
      <c r="A1253" s="1">
        <f t="shared" si="42"/>
        <v>20.866666666666763</v>
      </c>
      <c r="B1253" s="2"/>
      <c r="C1253" s="3"/>
      <c r="D1253" s="1"/>
      <c r="E1253" s="1"/>
      <c r="F1253" s="1"/>
      <c r="G1253" s="1"/>
      <c r="H1253" s="1"/>
      <c r="I1253" s="1"/>
      <c r="J1253" s="1"/>
      <c r="K1253" s="1"/>
      <c r="L1253" s="1"/>
      <c r="M1253" s="1">
        <f t="shared" si="41"/>
        <v>0</v>
      </c>
    </row>
    <row r="1254" spans="1:13">
      <c r="A1254" s="1">
        <f t="shared" si="42"/>
        <v>20.883333333333429</v>
      </c>
      <c r="B1254" s="2"/>
      <c r="C1254" s="3"/>
      <c r="D1254" s="1"/>
      <c r="E1254" s="1"/>
      <c r="F1254" s="1"/>
      <c r="G1254" s="1"/>
      <c r="H1254" s="1"/>
      <c r="I1254" s="1"/>
      <c r="J1254" s="1"/>
      <c r="K1254" s="1"/>
      <c r="L1254" s="1"/>
      <c r="M1254" s="1">
        <f t="shared" si="41"/>
        <v>0</v>
      </c>
    </row>
    <row r="1255" spans="1:13">
      <c r="A1255" s="1">
        <f t="shared" si="42"/>
        <v>20.900000000000095</v>
      </c>
      <c r="B1255" s="2"/>
      <c r="C1255" s="3"/>
      <c r="D1255" s="1"/>
      <c r="E1255" s="1"/>
      <c r="F1255" s="1"/>
      <c r="G1255" s="1"/>
      <c r="H1255" s="1"/>
      <c r="I1255" s="1"/>
      <c r="J1255" s="1"/>
      <c r="K1255" s="1"/>
      <c r="L1255" s="1"/>
      <c r="M1255" s="1">
        <f t="shared" si="41"/>
        <v>0</v>
      </c>
    </row>
    <row r="1256" spans="1:13">
      <c r="A1256" s="1">
        <f t="shared" si="42"/>
        <v>20.91666666666676</v>
      </c>
      <c r="B1256" s="2"/>
      <c r="C1256" s="3"/>
      <c r="D1256" s="1"/>
      <c r="E1256" s="1"/>
      <c r="F1256" s="1"/>
      <c r="G1256" s="1"/>
      <c r="H1256" s="1"/>
      <c r="I1256" s="1"/>
      <c r="J1256" s="1"/>
      <c r="K1256" s="1"/>
      <c r="L1256" s="1"/>
      <c r="M1256" s="1">
        <f t="shared" si="41"/>
        <v>0</v>
      </c>
    </row>
    <row r="1257" spans="1:13">
      <c r="A1257" s="1">
        <f t="shared" si="42"/>
        <v>20.933333333333426</v>
      </c>
      <c r="B1257" s="2"/>
      <c r="C1257" s="3"/>
      <c r="D1257" s="1"/>
      <c r="E1257" s="1"/>
      <c r="F1257" s="1"/>
      <c r="G1257" s="1"/>
      <c r="H1257" s="1"/>
      <c r="I1257" s="1"/>
      <c r="J1257" s="1"/>
      <c r="K1257" s="1"/>
      <c r="L1257" s="1"/>
      <c r="M1257" s="1">
        <f t="shared" si="41"/>
        <v>0</v>
      </c>
    </row>
    <row r="1258" spans="1:13">
      <c r="A1258" s="1">
        <f t="shared" si="42"/>
        <v>20.950000000000092</v>
      </c>
      <c r="B1258" s="2"/>
      <c r="C1258" s="3"/>
      <c r="D1258" s="1"/>
      <c r="E1258" s="1"/>
      <c r="F1258" s="1"/>
      <c r="G1258" s="1"/>
      <c r="H1258" s="1"/>
      <c r="I1258" s="1"/>
      <c r="J1258" s="1"/>
      <c r="K1258" s="1"/>
      <c r="L1258" s="1"/>
      <c r="M1258" s="1">
        <f t="shared" si="41"/>
        <v>0</v>
      </c>
    </row>
    <row r="1259" spans="1:13">
      <c r="A1259" s="1">
        <f t="shared" si="42"/>
        <v>20.966666666666757</v>
      </c>
      <c r="B1259" s="2"/>
      <c r="C1259" s="3"/>
      <c r="D1259" s="1"/>
      <c r="E1259" s="1"/>
      <c r="F1259" s="1"/>
      <c r="G1259" s="1"/>
      <c r="H1259" s="1"/>
      <c r="I1259" s="1"/>
      <c r="J1259" s="1"/>
      <c r="K1259" s="1"/>
      <c r="L1259" s="1"/>
      <c r="M1259" s="1">
        <f t="shared" si="41"/>
        <v>0</v>
      </c>
    </row>
    <row r="1260" spans="1:13">
      <c r="A1260" s="1">
        <f t="shared" si="42"/>
        <v>20.983333333333423</v>
      </c>
      <c r="B1260" s="2"/>
      <c r="C1260" s="3"/>
      <c r="D1260" s="1"/>
      <c r="E1260" s="1"/>
      <c r="F1260" s="1"/>
      <c r="G1260" s="1"/>
      <c r="H1260" s="1"/>
      <c r="I1260" s="1"/>
      <c r="J1260" s="1"/>
      <c r="K1260" s="1"/>
      <c r="L1260" s="1"/>
      <c r="M1260" s="1">
        <f t="shared" si="41"/>
        <v>0</v>
      </c>
    </row>
    <row r="1261" spans="1:13">
      <c r="A1261" s="1">
        <f t="shared" si="42"/>
        <v>21.000000000000089</v>
      </c>
      <c r="B1261" s="2"/>
      <c r="C1261" s="3"/>
      <c r="D1261" s="1"/>
      <c r="E1261" s="1"/>
      <c r="F1261" s="1"/>
      <c r="G1261" s="1"/>
      <c r="H1261" s="1"/>
      <c r="I1261" s="1"/>
      <c r="J1261" s="1"/>
      <c r="K1261" s="1"/>
      <c r="L1261" s="1"/>
      <c r="M1261" s="1">
        <f t="shared" si="41"/>
        <v>0</v>
      </c>
    </row>
    <row r="1262" spans="1:13">
      <c r="A1262" s="1">
        <f t="shared" si="42"/>
        <v>21.016666666666755</v>
      </c>
      <c r="B1262" s="2"/>
      <c r="C1262" s="3"/>
      <c r="D1262" s="1"/>
      <c r="E1262" s="1"/>
      <c r="F1262" s="1"/>
      <c r="G1262" s="1"/>
      <c r="H1262" s="1"/>
      <c r="I1262" s="1"/>
      <c r="J1262" s="1"/>
      <c r="K1262" s="1"/>
      <c r="L1262" s="1"/>
      <c r="M1262" s="1">
        <f t="shared" si="41"/>
        <v>0</v>
      </c>
    </row>
    <row r="1263" spans="1:13">
      <c r="A1263" s="1">
        <f t="shared" si="42"/>
        <v>21.03333333333342</v>
      </c>
      <c r="B1263" s="2"/>
      <c r="C1263" s="3"/>
      <c r="D1263" s="1"/>
      <c r="E1263" s="1"/>
      <c r="F1263" s="1"/>
      <c r="G1263" s="1"/>
      <c r="H1263" s="1"/>
      <c r="I1263" s="1"/>
      <c r="J1263" s="1"/>
      <c r="K1263" s="1"/>
      <c r="L1263" s="1"/>
      <c r="M1263" s="1">
        <f t="shared" si="41"/>
        <v>0</v>
      </c>
    </row>
    <row r="1264" spans="1:13">
      <c r="A1264" s="1">
        <f t="shared" si="42"/>
        <v>21.050000000000086</v>
      </c>
      <c r="B1264" s="2"/>
      <c r="C1264" s="3"/>
      <c r="D1264" s="1"/>
      <c r="E1264" s="1"/>
      <c r="F1264" s="1"/>
      <c r="G1264" s="1"/>
      <c r="H1264" s="1"/>
      <c r="I1264" s="1"/>
      <c r="J1264" s="1"/>
      <c r="K1264" s="1"/>
      <c r="L1264" s="1"/>
      <c r="M1264" s="1">
        <f t="shared" si="41"/>
        <v>0</v>
      </c>
    </row>
    <row r="1265" spans="1:13">
      <c r="A1265" s="1">
        <f t="shared" si="42"/>
        <v>21.066666666666752</v>
      </c>
      <c r="B1265" s="2"/>
      <c r="C1265" s="3"/>
      <c r="D1265" s="1"/>
      <c r="E1265" s="1"/>
      <c r="F1265" s="1"/>
      <c r="G1265" s="1"/>
      <c r="H1265" s="1"/>
      <c r="I1265" s="1"/>
      <c r="J1265" s="1"/>
      <c r="K1265" s="1"/>
      <c r="L1265" s="1"/>
      <c r="M1265" s="1">
        <f t="shared" si="41"/>
        <v>0</v>
      </c>
    </row>
    <row r="1266" spans="1:13">
      <c r="A1266" s="1">
        <f t="shared" si="42"/>
        <v>21.083333333333417</v>
      </c>
      <c r="B1266" s="2"/>
      <c r="C1266" s="3"/>
      <c r="D1266" s="1"/>
      <c r="E1266" s="1"/>
      <c r="F1266" s="1"/>
      <c r="G1266" s="1"/>
      <c r="H1266" s="1"/>
      <c r="I1266" s="1"/>
      <c r="J1266" s="1"/>
      <c r="K1266" s="1"/>
      <c r="L1266" s="1"/>
      <c r="M1266" s="1">
        <f t="shared" si="41"/>
        <v>0</v>
      </c>
    </row>
    <row r="1267" spans="1:13">
      <c r="A1267" s="1">
        <f t="shared" si="42"/>
        <v>21.100000000000083</v>
      </c>
      <c r="B1267" s="2"/>
      <c r="C1267" s="3"/>
      <c r="D1267" s="1"/>
      <c r="E1267" s="1"/>
      <c r="F1267" s="1"/>
      <c r="G1267" s="1"/>
      <c r="H1267" s="1"/>
      <c r="I1267" s="1"/>
      <c r="J1267" s="1"/>
      <c r="K1267" s="1"/>
      <c r="L1267" s="1"/>
      <c r="M1267" s="1">
        <f t="shared" si="41"/>
        <v>0</v>
      </c>
    </row>
    <row r="1268" spans="1:13">
      <c r="A1268" s="1">
        <f t="shared" si="42"/>
        <v>21.116666666666749</v>
      </c>
      <c r="B1268" s="2"/>
      <c r="C1268" s="3"/>
      <c r="D1268" s="1"/>
      <c r="E1268" s="1"/>
      <c r="F1268" s="1"/>
      <c r="G1268" s="1"/>
      <c r="H1268" s="1"/>
      <c r="I1268" s="1"/>
      <c r="J1268" s="1"/>
      <c r="K1268" s="1"/>
      <c r="L1268" s="1"/>
      <c r="M1268" s="1">
        <f t="shared" si="41"/>
        <v>0</v>
      </c>
    </row>
    <row r="1269" spans="1:13">
      <c r="A1269" s="1">
        <f t="shared" si="42"/>
        <v>21.133333333333415</v>
      </c>
      <c r="B1269" s="2"/>
      <c r="C1269" s="3"/>
      <c r="D1269" s="1"/>
      <c r="E1269" s="1"/>
      <c r="F1269" s="1"/>
      <c r="G1269" s="1"/>
      <c r="H1269" s="1"/>
      <c r="I1269" s="1"/>
      <c r="J1269" s="1"/>
      <c r="K1269" s="1"/>
      <c r="L1269" s="1"/>
      <c r="M1269" s="1">
        <f t="shared" si="41"/>
        <v>0</v>
      </c>
    </row>
    <row r="1270" spans="1:13">
      <c r="A1270" s="1">
        <f t="shared" si="42"/>
        <v>21.15000000000008</v>
      </c>
      <c r="B1270" s="2"/>
      <c r="C1270" s="3"/>
      <c r="D1270" s="1"/>
      <c r="E1270" s="1"/>
      <c r="F1270" s="1"/>
      <c r="G1270" s="1"/>
      <c r="H1270" s="1"/>
      <c r="I1270" s="1"/>
      <c r="J1270" s="1"/>
      <c r="K1270" s="1"/>
      <c r="L1270" s="1"/>
      <c r="M1270" s="1">
        <f t="shared" si="41"/>
        <v>0</v>
      </c>
    </row>
    <row r="1271" spans="1:13">
      <c r="A1271" s="1">
        <f t="shared" si="42"/>
        <v>21.166666666666746</v>
      </c>
      <c r="B1271" s="2"/>
      <c r="C1271" s="3"/>
      <c r="D1271" s="1"/>
      <c r="E1271" s="1"/>
      <c r="F1271" s="1"/>
      <c r="G1271" s="1"/>
      <c r="H1271" s="1"/>
      <c r="I1271" s="1"/>
      <c r="J1271" s="1"/>
      <c r="K1271" s="1"/>
      <c r="L1271" s="1"/>
      <c r="M1271" s="1">
        <f t="shared" si="41"/>
        <v>0</v>
      </c>
    </row>
    <row r="1272" spans="1:13">
      <c r="A1272" s="1">
        <f t="shared" si="42"/>
        <v>21.183333333333412</v>
      </c>
      <c r="B1272" s="2"/>
      <c r="C1272" s="3"/>
      <c r="D1272" s="1"/>
      <c r="E1272" s="1"/>
      <c r="F1272" s="1"/>
      <c r="G1272" s="1"/>
      <c r="H1272" s="1"/>
      <c r="I1272" s="1"/>
      <c r="J1272" s="1"/>
      <c r="K1272" s="1"/>
      <c r="L1272" s="1"/>
      <c r="M1272" s="1">
        <f t="shared" si="41"/>
        <v>0</v>
      </c>
    </row>
    <row r="1273" spans="1:13">
      <c r="A1273" s="1">
        <f t="shared" si="42"/>
        <v>21.200000000000077</v>
      </c>
      <c r="B1273" s="2"/>
      <c r="C1273" s="3"/>
      <c r="D1273" s="1"/>
      <c r="E1273" s="1"/>
      <c r="F1273" s="1"/>
      <c r="G1273" s="1"/>
      <c r="H1273" s="1"/>
      <c r="I1273" s="1"/>
      <c r="J1273" s="1"/>
      <c r="K1273" s="1"/>
      <c r="L1273" s="1"/>
      <c r="M1273" s="1">
        <f t="shared" si="41"/>
        <v>0</v>
      </c>
    </row>
    <row r="1274" spans="1:13">
      <c r="A1274" s="1">
        <f t="shared" si="42"/>
        <v>21.216666666666743</v>
      </c>
      <c r="B1274" s="2"/>
      <c r="C1274" s="3"/>
      <c r="D1274" s="1"/>
      <c r="E1274" s="1"/>
      <c r="F1274" s="1"/>
      <c r="G1274" s="1"/>
      <c r="H1274" s="1"/>
      <c r="I1274" s="1"/>
      <c r="J1274" s="1"/>
      <c r="K1274" s="1"/>
      <c r="L1274" s="1"/>
      <c r="M1274" s="1">
        <f t="shared" si="41"/>
        <v>0</v>
      </c>
    </row>
    <row r="1275" spans="1:13">
      <c r="A1275" s="1">
        <f t="shared" si="42"/>
        <v>21.233333333333409</v>
      </c>
      <c r="B1275" s="2"/>
      <c r="C1275" s="3"/>
      <c r="D1275" s="1"/>
      <c r="E1275" s="1"/>
      <c r="F1275" s="1"/>
      <c r="G1275" s="1"/>
      <c r="H1275" s="1"/>
      <c r="I1275" s="1"/>
      <c r="J1275" s="1"/>
      <c r="K1275" s="1"/>
      <c r="L1275" s="1"/>
      <c r="M1275" s="1">
        <f t="shared" si="41"/>
        <v>0</v>
      </c>
    </row>
    <row r="1276" spans="1:13">
      <c r="A1276" s="1">
        <f t="shared" si="42"/>
        <v>21.250000000000075</v>
      </c>
      <c r="B1276" s="2"/>
      <c r="C1276" s="3"/>
      <c r="D1276" s="1"/>
      <c r="E1276" s="1"/>
      <c r="F1276" s="1"/>
      <c r="G1276" s="1"/>
      <c r="H1276" s="1"/>
      <c r="I1276" s="1"/>
      <c r="J1276" s="1"/>
      <c r="K1276" s="1"/>
      <c r="L1276" s="1"/>
      <c r="M1276" s="1">
        <f t="shared" si="41"/>
        <v>0</v>
      </c>
    </row>
    <row r="1277" spans="1:13">
      <c r="A1277" s="1">
        <f t="shared" si="42"/>
        <v>21.26666666666674</v>
      </c>
      <c r="B1277" s="2"/>
      <c r="C1277" s="3"/>
      <c r="D1277" s="1"/>
      <c r="E1277" s="1"/>
      <c r="F1277" s="1"/>
      <c r="G1277" s="1"/>
      <c r="H1277" s="1"/>
      <c r="I1277" s="1"/>
      <c r="J1277" s="1"/>
      <c r="K1277" s="1"/>
      <c r="L1277" s="1"/>
      <c r="M1277" s="1">
        <f t="shared" si="41"/>
        <v>0</v>
      </c>
    </row>
    <row r="1278" spans="1:13">
      <c r="A1278" s="1">
        <f t="shared" si="42"/>
        <v>21.283333333333406</v>
      </c>
      <c r="B1278" s="2"/>
      <c r="C1278" s="3"/>
      <c r="D1278" s="1"/>
      <c r="E1278" s="1"/>
      <c r="F1278" s="1"/>
      <c r="G1278" s="1"/>
      <c r="H1278" s="1"/>
      <c r="I1278" s="1"/>
      <c r="J1278" s="1"/>
      <c r="K1278" s="1"/>
      <c r="L1278" s="1"/>
      <c r="M1278" s="1">
        <f t="shared" si="41"/>
        <v>0</v>
      </c>
    </row>
    <row r="1279" spans="1:13">
      <c r="A1279" s="1">
        <f t="shared" si="42"/>
        <v>21.300000000000072</v>
      </c>
      <c r="B1279" s="2"/>
      <c r="C1279" s="3"/>
      <c r="D1279" s="1"/>
      <c r="E1279" s="1"/>
      <c r="F1279" s="1"/>
      <c r="G1279" s="1"/>
      <c r="H1279" s="1"/>
      <c r="I1279" s="1"/>
      <c r="J1279" s="1"/>
      <c r="K1279" s="1"/>
      <c r="L1279" s="1"/>
      <c r="M1279" s="1">
        <f t="shared" si="41"/>
        <v>0</v>
      </c>
    </row>
    <row r="1280" spans="1:13">
      <c r="A1280" s="1">
        <f t="shared" si="42"/>
        <v>21.316666666666737</v>
      </c>
      <c r="B1280" s="2"/>
      <c r="C1280" s="3"/>
      <c r="D1280" s="1"/>
      <c r="E1280" s="1"/>
      <c r="F1280" s="1"/>
      <c r="G1280" s="1"/>
      <c r="H1280" s="1"/>
      <c r="I1280" s="1"/>
      <c r="J1280" s="1"/>
      <c r="K1280" s="1"/>
      <c r="L1280" s="1"/>
      <c r="M1280" s="1">
        <f t="shared" si="41"/>
        <v>0</v>
      </c>
    </row>
    <row r="1281" spans="1:13">
      <c r="A1281" s="1">
        <f t="shared" si="42"/>
        <v>21.333333333333403</v>
      </c>
      <c r="B1281" s="2"/>
      <c r="C1281" s="3"/>
      <c r="D1281" s="1"/>
      <c r="E1281" s="1"/>
      <c r="F1281" s="1"/>
      <c r="G1281" s="1"/>
      <c r="H1281" s="1"/>
      <c r="I1281" s="1"/>
      <c r="J1281" s="1"/>
      <c r="K1281" s="1"/>
      <c r="L1281" s="1"/>
      <c r="M1281" s="1">
        <f t="shared" si="41"/>
        <v>0</v>
      </c>
    </row>
    <row r="1282" spans="1:13">
      <c r="A1282" s="1">
        <f t="shared" si="42"/>
        <v>21.350000000000069</v>
      </c>
      <c r="B1282" s="2"/>
      <c r="C1282" s="3"/>
      <c r="D1282" s="1"/>
      <c r="E1282" s="1"/>
      <c r="F1282" s="1"/>
      <c r="G1282" s="1"/>
      <c r="H1282" s="1"/>
      <c r="I1282" s="1"/>
      <c r="J1282" s="1"/>
      <c r="K1282" s="1"/>
      <c r="L1282" s="1"/>
      <c r="M1282" s="1">
        <f t="shared" si="41"/>
        <v>0</v>
      </c>
    </row>
    <row r="1283" spans="1:13">
      <c r="A1283" s="1">
        <f t="shared" si="42"/>
        <v>21.366666666666735</v>
      </c>
      <c r="B1283" s="2"/>
      <c r="C1283" s="3"/>
      <c r="D1283" s="1"/>
      <c r="E1283" s="1"/>
      <c r="F1283" s="1"/>
      <c r="G1283" s="1"/>
      <c r="H1283" s="1"/>
      <c r="I1283" s="1"/>
      <c r="J1283" s="1"/>
      <c r="K1283" s="1"/>
      <c r="L1283" s="1"/>
      <c r="M1283" s="1">
        <f t="shared" ref="M1283:M1346" si="43">J1283*K1283</f>
        <v>0</v>
      </c>
    </row>
    <row r="1284" spans="1:13">
      <c r="A1284" s="1">
        <f t="shared" si="42"/>
        <v>21.3833333333334</v>
      </c>
      <c r="B1284" s="2"/>
      <c r="C1284" s="3"/>
      <c r="D1284" s="1"/>
      <c r="E1284" s="1"/>
      <c r="F1284" s="1"/>
      <c r="G1284" s="1"/>
      <c r="H1284" s="1"/>
      <c r="I1284" s="1"/>
      <c r="J1284" s="1"/>
      <c r="K1284" s="1"/>
      <c r="L1284" s="1"/>
      <c r="M1284" s="1">
        <f t="shared" si="43"/>
        <v>0</v>
      </c>
    </row>
    <row r="1285" spans="1:13">
      <c r="A1285" s="1">
        <f t="shared" si="42"/>
        <v>21.400000000000066</v>
      </c>
      <c r="B1285" s="2"/>
      <c r="C1285" s="3"/>
      <c r="D1285" s="1"/>
      <c r="E1285" s="1"/>
      <c r="F1285" s="1"/>
      <c r="G1285" s="1"/>
      <c r="H1285" s="1"/>
      <c r="I1285" s="1"/>
      <c r="J1285" s="1"/>
      <c r="K1285" s="1"/>
      <c r="L1285" s="1"/>
      <c r="M1285" s="1">
        <f t="shared" si="43"/>
        <v>0</v>
      </c>
    </row>
    <row r="1286" spans="1:13">
      <c r="A1286" s="1">
        <f t="shared" ref="A1286:A1349" si="44">A1285+60/3600</f>
        <v>21.416666666666732</v>
      </c>
      <c r="B1286" s="2"/>
      <c r="C1286" s="3"/>
      <c r="D1286" s="1"/>
      <c r="E1286" s="1"/>
      <c r="F1286" s="1"/>
      <c r="G1286" s="1"/>
      <c r="H1286" s="1"/>
      <c r="I1286" s="1"/>
      <c r="J1286" s="1"/>
      <c r="K1286" s="1"/>
      <c r="L1286" s="1"/>
      <c r="M1286" s="1">
        <f t="shared" si="43"/>
        <v>0</v>
      </c>
    </row>
    <row r="1287" spans="1:13">
      <c r="A1287" s="1">
        <f t="shared" si="44"/>
        <v>21.433333333333398</v>
      </c>
      <c r="B1287" s="2"/>
      <c r="C1287" s="3"/>
      <c r="D1287" s="1"/>
      <c r="E1287" s="1"/>
      <c r="F1287" s="1"/>
      <c r="G1287" s="1"/>
      <c r="H1287" s="1"/>
      <c r="I1287" s="1"/>
      <c r="J1287" s="1"/>
      <c r="K1287" s="1"/>
      <c r="L1287" s="1"/>
      <c r="M1287" s="1">
        <f t="shared" si="43"/>
        <v>0</v>
      </c>
    </row>
    <row r="1288" spans="1:13">
      <c r="A1288" s="1">
        <f t="shared" si="44"/>
        <v>21.450000000000063</v>
      </c>
      <c r="B1288" s="2"/>
      <c r="C1288" s="3"/>
      <c r="D1288" s="1"/>
      <c r="E1288" s="1"/>
      <c r="F1288" s="1"/>
      <c r="G1288" s="1"/>
      <c r="H1288" s="1"/>
      <c r="I1288" s="1"/>
      <c r="J1288" s="1"/>
      <c r="K1288" s="1"/>
      <c r="L1288" s="1"/>
      <c r="M1288" s="1">
        <f t="shared" si="43"/>
        <v>0</v>
      </c>
    </row>
    <row r="1289" spans="1:13">
      <c r="A1289" s="1">
        <f t="shared" si="44"/>
        <v>21.466666666666729</v>
      </c>
      <c r="B1289" s="2"/>
      <c r="C1289" s="3"/>
      <c r="D1289" s="1"/>
      <c r="E1289" s="1"/>
      <c r="F1289" s="1"/>
      <c r="G1289" s="1"/>
      <c r="H1289" s="1"/>
      <c r="I1289" s="1"/>
      <c r="J1289" s="1"/>
      <c r="K1289" s="1"/>
      <c r="L1289" s="1"/>
      <c r="M1289" s="1">
        <f t="shared" si="43"/>
        <v>0</v>
      </c>
    </row>
    <row r="1290" spans="1:13">
      <c r="A1290" s="1">
        <f t="shared" si="44"/>
        <v>21.483333333333395</v>
      </c>
      <c r="B1290" s="2"/>
      <c r="C1290" s="3"/>
      <c r="D1290" s="1"/>
      <c r="E1290" s="1"/>
      <c r="F1290" s="1"/>
      <c r="G1290" s="1"/>
      <c r="H1290" s="1"/>
      <c r="I1290" s="1"/>
      <c r="J1290" s="1"/>
      <c r="K1290" s="1"/>
      <c r="L1290" s="1"/>
      <c r="M1290" s="1">
        <f t="shared" si="43"/>
        <v>0</v>
      </c>
    </row>
    <row r="1291" spans="1:13">
      <c r="A1291" s="1">
        <f t="shared" si="44"/>
        <v>21.50000000000006</v>
      </c>
      <c r="B1291" s="2"/>
      <c r="C1291" s="3"/>
      <c r="D1291" s="1"/>
      <c r="E1291" s="1"/>
      <c r="F1291" s="1"/>
      <c r="G1291" s="1"/>
      <c r="H1291" s="1"/>
      <c r="I1291" s="1"/>
      <c r="J1291" s="1"/>
      <c r="K1291" s="1"/>
      <c r="L1291" s="1"/>
      <c r="M1291" s="1">
        <f t="shared" si="43"/>
        <v>0</v>
      </c>
    </row>
    <row r="1292" spans="1:13">
      <c r="A1292" s="1">
        <f t="shared" si="44"/>
        <v>21.516666666666726</v>
      </c>
      <c r="B1292" s="2"/>
      <c r="C1292" s="3"/>
      <c r="D1292" s="1"/>
      <c r="E1292" s="1"/>
      <c r="F1292" s="1"/>
      <c r="G1292" s="1"/>
      <c r="H1292" s="1"/>
      <c r="I1292" s="1"/>
      <c r="J1292" s="1"/>
      <c r="K1292" s="1"/>
      <c r="L1292" s="1"/>
      <c r="M1292" s="1">
        <f t="shared" si="43"/>
        <v>0</v>
      </c>
    </row>
    <row r="1293" spans="1:13">
      <c r="A1293" s="1">
        <f t="shared" si="44"/>
        <v>21.533333333333392</v>
      </c>
      <c r="B1293" s="2"/>
      <c r="C1293" s="3"/>
      <c r="D1293" s="1"/>
      <c r="E1293" s="1"/>
      <c r="F1293" s="1"/>
      <c r="G1293" s="1"/>
      <c r="H1293" s="1"/>
      <c r="I1293" s="1"/>
      <c r="J1293" s="1"/>
      <c r="K1293" s="1"/>
      <c r="L1293" s="1"/>
      <c r="M1293" s="1">
        <f t="shared" si="43"/>
        <v>0</v>
      </c>
    </row>
    <row r="1294" spans="1:13">
      <c r="A1294" s="1">
        <f t="shared" si="44"/>
        <v>21.550000000000058</v>
      </c>
      <c r="B1294" s="2"/>
      <c r="C1294" s="3"/>
      <c r="D1294" s="1"/>
      <c r="E1294" s="1"/>
      <c r="F1294" s="1"/>
      <c r="G1294" s="1"/>
      <c r="H1294" s="1"/>
      <c r="I1294" s="1"/>
      <c r="J1294" s="1"/>
      <c r="K1294" s="1"/>
      <c r="L1294" s="1"/>
      <c r="M1294" s="1">
        <f t="shared" si="43"/>
        <v>0</v>
      </c>
    </row>
    <row r="1295" spans="1:13">
      <c r="A1295" s="1">
        <f t="shared" si="44"/>
        <v>21.566666666666723</v>
      </c>
      <c r="B1295" s="2"/>
      <c r="C1295" s="3"/>
      <c r="D1295" s="1"/>
      <c r="E1295" s="1"/>
      <c r="F1295" s="1"/>
      <c r="G1295" s="1"/>
      <c r="H1295" s="1"/>
      <c r="I1295" s="1"/>
      <c r="J1295" s="1"/>
      <c r="K1295" s="1"/>
      <c r="L1295" s="1"/>
      <c r="M1295" s="1">
        <f t="shared" si="43"/>
        <v>0</v>
      </c>
    </row>
    <row r="1296" spans="1:13">
      <c r="A1296" s="1">
        <f t="shared" si="44"/>
        <v>21.583333333333389</v>
      </c>
      <c r="B1296" s="2"/>
      <c r="C1296" s="3"/>
      <c r="D1296" s="1"/>
      <c r="E1296" s="1"/>
      <c r="F1296" s="1"/>
      <c r="G1296" s="1"/>
      <c r="H1296" s="1"/>
      <c r="I1296" s="1"/>
      <c r="J1296" s="1"/>
      <c r="K1296" s="1"/>
      <c r="L1296" s="1"/>
      <c r="M1296" s="1">
        <f t="shared" si="43"/>
        <v>0</v>
      </c>
    </row>
    <row r="1297" spans="1:13">
      <c r="A1297" s="1">
        <f t="shared" si="44"/>
        <v>21.600000000000055</v>
      </c>
      <c r="B1297" s="2"/>
      <c r="C1297" s="3"/>
      <c r="D1297" s="1"/>
      <c r="E1297" s="1"/>
      <c r="F1297" s="1"/>
      <c r="G1297" s="1"/>
      <c r="H1297" s="1"/>
      <c r="I1297" s="1"/>
      <c r="J1297" s="1"/>
      <c r="K1297" s="1"/>
      <c r="L1297" s="1"/>
      <c r="M1297" s="1">
        <f t="shared" si="43"/>
        <v>0</v>
      </c>
    </row>
    <row r="1298" spans="1:13">
      <c r="A1298" s="1">
        <f t="shared" si="44"/>
        <v>21.61666666666672</v>
      </c>
      <c r="B1298" s="2"/>
      <c r="C1298" s="3"/>
      <c r="D1298" s="1"/>
      <c r="E1298" s="1"/>
      <c r="F1298" s="1"/>
      <c r="G1298" s="1"/>
      <c r="H1298" s="1"/>
      <c r="I1298" s="1"/>
      <c r="J1298" s="1"/>
      <c r="K1298" s="1"/>
      <c r="L1298" s="1"/>
      <c r="M1298" s="1">
        <f t="shared" si="43"/>
        <v>0</v>
      </c>
    </row>
    <row r="1299" spans="1:13">
      <c r="A1299" s="1">
        <f t="shared" si="44"/>
        <v>21.633333333333386</v>
      </c>
      <c r="B1299" s="2"/>
      <c r="C1299" s="3"/>
      <c r="D1299" s="1"/>
      <c r="E1299" s="1"/>
      <c r="F1299" s="1"/>
      <c r="G1299" s="1"/>
      <c r="H1299" s="1"/>
      <c r="I1299" s="1"/>
      <c r="J1299" s="1"/>
      <c r="K1299" s="1"/>
      <c r="L1299" s="1"/>
      <c r="M1299" s="1">
        <f t="shared" si="43"/>
        <v>0</v>
      </c>
    </row>
    <row r="1300" spans="1:13">
      <c r="A1300" s="1">
        <f t="shared" si="44"/>
        <v>21.650000000000052</v>
      </c>
      <c r="B1300" s="2"/>
      <c r="C1300" s="3"/>
      <c r="D1300" s="1"/>
      <c r="E1300" s="1"/>
      <c r="F1300" s="1"/>
      <c r="G1300" s="1"/>
      <c r="H1300" s="1"/>
      <c r="I1300" s="1"/>
      <c r="J1300" s="1"/>
      <c r="K1300" s="1"/>
      <c r="L1300" s="1"/>
      <c r="M1300" s="1">
        <f t="shared" si="43"/>
        <v>0</v>
      </c>
    </row>
    <row r="1301" spans="1:13">
      <c r="A1301" s="1">
        <f t="shared" si="44"/>
        <v>21.666666666666718</v>
      </c>
      <c r="B1301" s="2"/>
      <c r="C1301" s="3"/>
      <c r="D1301" s="1"/>
      <c r="E1301" s="1"/>
      <c r="F1301" s="1"/>
      <c r="G1301" s="1"/>
      <c r="H1301" s="1"/>
      <c r="I1301" s="1"/>
      <c r="J1301" s="1"/>
      <c r="K1301" s="1"/>
      <c r="L1301" s="1"/>
      <c r="M1301" s="1">
        <f t="shared" si="43"/>
        <v>0</v>
      </c>
    </row>
    <row r="1302" spans="1:13">
      <c r="A1302" s="1">
        <f t="shared" si="44"/>
        <v>21.683333333333383</v>
      </c>
      <c r="B1302" s="2"/>
      <c r="C1302" s="3"/>
      <c r="D1302" s="1"/>
      <c r="E1302" s="1"/>
      <c r="F1302" s="1"/>
      <c r="G1302" s="1"/>
      <c r="H1302" s="1"/>
      <c r="I1302" s="1"/>
      <c r="J1302" s="1"/>
      <c r="K1302" s="1"/>
      <c r="L1302" s="1"/>
      <c r="M1302" s="1">
        <f t="shared" si="43"/>
        <v>0</v>
      </c>
    </row>
    <row r="1303" spans="1:13">
      <c r="A1303" s="1">
        <f t="shared" si="44"/>
        <v>21.700000000000049</v>
      </c>
      <c r="B1303" s="2"/>
      <c r="C1303" s="3"/>
      <c r="D1303" s="1"/>
      <c r="E1303" s="1"/>
      <c r="F1303" s="1"/>
      <c r="G1303" s="1"/>
      <c r="H1303" s="1"/>
      <c r="I1303" s="1"/>
      <c r="J1303" s="1"/>
      <c r="K1303" s="1"/>
      <c r="L1303" s="1"/>
      <c r="M1303" s="1">
        <f t="shared" si="43"/>
        <v>0</v>
      </c>
    </row>
    <row r="1304" spans="1:13">
      <c r="A1304" s="1">
        <f t="shared" si="44"/>
        <v>21.716666666666715</v>
      </c>
      <c r="B1304" s="2"/>
      <c r="C1304" s="3"/>
      <c r="D1304" s="1"/>
      <c r="E1304" s="1"/>
      <c r="F1304" s="1"/>
      <c r="G1304" s="1"/>
      <c r="H1304" s="1"/>
      <c r="I1304" s="1"/>
      <c r="J1304" s="1"/>
      <c r="K1304" s="1"/>
      <c r="L1304" s="1"/>
      <c r="M1304" s="1">
        <f t="shared" si="43"/>
        <v>0</v>
      </c>
    </row>
    <row r="1305" spans="1:13">
      <c r="A1305" s="1">
        <f t="shared" si="44"/>
        <v>21.73333333333338</v>
      </c>
      <c r="B1305" s="2"/>
      <c r="C1305" s="3"/>
      <c r="D1305" s="1"/>
      <c r="E1305" s="1"/>
      <c r="F1305" s="1"/>
      <c r="G1305" s="1"/>
      <c r="H1305" s="1"/>
      <c r="I1305" s="1"/>
      <c r="J1305" s="1"/>
      <c r="K1305" s="1"/>
      <c r="L1305" s="1"/>
      <c r="M1305" s="1">
        <f t="shared" si="43"/>
        <v>0</v>
      </c>
    </row>
    <row r="1306" spans="1:13">
      <c r="A1306" s="1">
        <f t="shared" si="44"/>
        <v>21.750000000000046</v>
      </c>
      <c r="B1306" s="2"/>
      <c r="C1306" s="3"/>
      <c r="D1306" s="1"/>
      <c r="E1306" s="1"/>
      <c r="F1306" s="1"/>
      <c r="G1306" s="1"/>
      <c r="H1306" s="1"/>
      <c r="I1306" s="1"/>
      <c r="J1306" s="1"/>
      <c r="K1306" s="1"/>
      <c r="L1306" s="1"/>
      <c r="M1306" s="1">
        <f t="shared" si="43"/>
        <v>0</v>
      </c>
    </row>
    <row r="1307" spans="1:13">
      <c r="A1307" s="1">
        <f t="shared" si="44"/>
        <v>21.766666666666712</v>
      </c>
      <c r="B1307" s="2"/>
      <c r="C1307" s="3"/>
      <c r="D1307" s="1"/>
      <c r="E1307" s="1"/>
      <c r="F1307" s="1"/>
      <c r="G1307" s="1"/>
      <c r="H1307" s="1"/>
      <c r="I1307" s="1"/>
      <c r="J1307" s="1"/>
      <c r="K1307" s="1"/>
      <c r="L1307" s="1"/>
      <c r="M1307" s="1">
        <f t="shared" si="43"/>
        <v>0</v>
      </c>
    </row>
    <row r="1308" spans="1:13">
      <c r="A1308" s="1">
        <f t="shared" si="44"/>
        <v>21.783333333333378</v>
      </c>
      <c r="B1308" s="2"/>
      <c r="C1308" s="3"/>
      <c r="D1308" s="1"/>
      <c r="E1308" s="1"/>
      <c r="F1308" s="1"/>
      <c r="G1308" s="1"/>
      <c r="H1308" s="1"/>
      <c r="I1308" s="1"/>
      <c r="J1308" s="1"/>
      <c r="K1308" s="1"/>
      <c r="L1308" s="1"/>
      <c r="M1308" s="1">
        <f t="shared" si="43"/>
        <v>0</v>
      </c>
    </row>
    <row r="1309" spans="1:13">
      <c r="A1309" s="1">
        <f t="shared" si="44"/>
        <v>21.800000000000043</v>
      </c>
      <c r="B1309" s="2"/>
      <c r="C1309" s="3"/>
      <c r="D1309" s="1"/>
      <c r="E1309" s="1"/>
      <c r="F1309" s="1"/>
      <c r="G1309" s="1"/>
      <c r="H1309" s="1"/>
      <c r="I1309" s="1"/>
      <c r="J1309" s="1"/>
      <c r="K1309" s="1"/>
      <c r="L1309" s="1"/>
      <c r="M1309" s="1">
        <f t="shared" si="43"/>
        <v>0</v>
      </c>
    </row>
    <row r="1310" spans="1:13">
      <c r="A1310" s="1">
        <f t="shared" si="44"/>
        <v>21.816666666666709</v>
      </c>
      <c r="B1310" s="2"/>
      <c r="C1310" s="3"/>
      <c r="D1310" s="1"/>
      <c r="E1310" s="1"/>
      <c r="F1310" s="1"/>
      <c r="G1310" s="1"/>
      <c r="H1310" s="1"/>
      <c r="I1310" s="1"/>
      <c r="J1310" s="1"/>
      <c r="K1310" s="1"/>
      <c r="L1310" s="1"/>
      <c r="M1310" s="1">
        <f t="shared" si="43"/>
        <v>0</v>
      </c>
    </row>
    <row r="1311" spans="1:13">
      <c r="A1311" s="1">
        <f t="shared" si="44"/>
        <v>21.833333333333375</v>
      </c>
      <c r="B1311" s="2"/>
      <c r="C1311" s="3"/>
      <c r="D1311" s="1"/>
      <c r="E1311" s="1"/>
      <c r="F1311" s="1"/>
      <c r="G1311" s="1"/>
      <c r="H1311" s="1"/>
      <c r="I1311" s="1"/>
      <c r="J1311" s="1"/>
      <c r="K1311" s="1"/>
      <c r="L1311" s="1"/>
      <c r="M1311" s="1">
        <f t="shared" si="43"/>
        <v>0</v>
      </c>
    </row>
    <row r="1312" spans="1:13">
      <c r="A1312" s="1">
        <f t="shared" si="44"/>
        <v>21.850000000000041</v>
      </c>
      <c r="B1312" s="2"/>
      <c r="C1312" s="3"/>
      <c r="D1312" s="1"/>
      <c r="E1312" s="1"/>
      <c r="F1312" s="1"/>
      <c r="G1312" s="1"/>
      <c r="H1312" s="1"/>
      <c r="I1312" s="1"/>
      <c r="J1312" s="1"/>
      <c r="K1312" s="1"/>
      <c r="L1312" s="1"/>
      <c r="M1312" s="1">
        <f t="shared" si="43"/>
        <v>0</v>
      </c>
    </row>
    <row r="1313" spans="1:13">
      <c r="A1313" s="1">
        <f t="shared" si="44"/>
        <v>21.866666666666706</v>
      </c>
      <c r="B1313" s="2"/>
      <c r="C1313" s="3"/>
      <c r="D1313" s="1"/>
      <c r="E1313" s="1"/>
      <c r="F1313" s="1"/>
      <c r="G1313" s="1"/>
      <c r="H1313" s="1"/>
      <c r="I1313" s="1"/>
      <c r="J1313" s="1"/>
      <c r="K1313" s="1"/>
      <c r="L1313" s="1"/>
      <c r="M1313" s="1">
        <f t="shared" si="43"/>
        <v>0</v>
      </c>
    </row>
    <row r="1314" spans="1:13">
      <c r="A1314" s="1">
        <f t="shared" si="44"/>
        <v>21.883333333333372</v>
      </c>
      <c r="B1314" s="2"/>
      <c r="C1314" s="3"/>
      <c r="D1314" s="1"/>
      <c r="E1314" s="1"/>
      <c r="F1314" s="1"/>
      <c r="G1314" s="1"/>
      <c r="H1314" s="1"/>
      <c r="I1314" s="1"/>
      <c r="J1314" s="1"/>
      <c r="K1314" s="1"/>
      <c r="L1314" s="1"/>
      <c r="M1314" s="1">
        <f t="shared" si="43"/>
        <v>0</v>
      </c>
    </row>
    <row r="1315" spans="1:13">
      <c r="A1315" s="1">
        <f t="shared" si="44"/>
        <v>21.900000000000038</v>
      </c>
      <c r="B1315" s="2"/>
      <c r="C1315" s="3"/>
      <c r="D1315" s="1"/>
      <c r="E1315" s="1"/>
      <c r="F1315" s="1"/>
      <c r="G1315" s="1"/>
      <c r="H1315" s="1"/>
      <c r="I1315" s="1"/>
      <c r="J1315" s="1"/>
      <c r="K1315" s="1"/>
      <c r="L1315" s="1"/>
      <c r="M1315" s="1">
        <f t="shared" si="43"/>
        <v>0</v>
      </c>
    </row>
    <row r="1316" spans="1:13">
      <c r="A1316" s="1">
        <f t="shared" si="44"/>
        <v>21.916666666666703</v>
      </c>
      <c r="B1316" s="2"/>
      <c r="C1316" s="3"/>
      <c r="D1316" s="1"/>
      <c r="E1316" s="1"/>
      <c r="F1316" s="1"/>
      <c r="G1316" s="1"/>
      <c r="H1316" s="1"/>
      <c r="I1316" s="1"/>
      <c r="J1316" s="1"/>
      <c r="K1316" s="1"/>
      <c r="L1316" s="1"/>
      <c r="M1316" s="1">
        <f t="shared" si="43"/>
        <v>0</v>
      </c>
    </row>
    <row r="1317" spans="1:13">
      <c r="A1317" s="1">
        <f t="shared" si="44"/>
        <v>21.933333333333369</v>
      </c>
      <c r="B1317" s="2"/>
      <c r="C1317" s="3"/>
      <c r="D1317" s="1"/>
      <c r="E1317" s="1"/>
      <c r="F1317" s="1"/>
      <c r="G1317" s="1"/>
      <c r="H1317" s="1"/>
      <c r="I1317" s="1"/>
      <c r="J1317" s="1"/>
      <c r="K1317" s="1"/>
      <c r="L1317" s="1"/>
      <c r="M1317" s="1">
        <f t="shared" si="43"/>
        <v>0</v>
      </c>
    </row>
    <row r="1318" spans="1:13">
      <c r="A1318" s="1">
        <f t="shared" si="44"/>
        <v>21.950000000000035</v>
      </c>
      <c r="B1318" s="2"/>
      <c r="C1318" s="3"/>
      <c r="D1318" s="1"/>
      <c r="E1318" s="1"/>
      <c r="F1318" s="1"/>
      <c r="G1318" s="1"/>
      <c r="H1318" s="1"/>
      <c r="I1318" s="1"/>
      <c r="J1318" s="1"/>
      <c r="K1318" s="1"/>
      <c r="L1318" s="1"/>
      <c r="M1318" s="1">
        <f t="shared" si="43"/>
        <v>0</v>
      </c>
    </row>
    <row r="1319" spans="1:13">
      <c r="A1319" s="1">
        <f t="shared" si="44"/>
        <v>21.966666666666701</v>
      </c>
      <c r="B1319" s="2"/>
      <c r="C1319" s="3"/>
      <c r="D1319" s="1"/>
      <c r="E1319" s="1"/>
      <c r="F1319" s="1"/>
      <c r="G1319" s="1"/>
      <c r="H1319" s="1"/>
      <c r="I1319" s="1"/>
      <c r="J1319" s="1"/>
      <c r="K1319" s="1"/>
      <c r="L1319" s="1"/>
      <c r="M1319" s="1">
        <f t="shared" si="43"/>
        <v>0</v>
      </c>
    </row>
    <row r="1320" spans="1:13">
      <c r="A1320" s="1">
        <f t="shared" si="44"/>
        <v>21.983333333333366</v>
      </c>
      <c r="B1320" s="2"/>
      <c r="C1320" s="3"/>
      <c r="D1320" s="1"/>
      <c r="E1320" s="1"/>
      <c r="F1320" s="1"/>
      <c r="G1320" s="1"/>
      <c r="H1320" s="1"/>
      <c r="I1320" s="1"/>
      <c r="J1320" s="1"/>
      <c r="K1320" s="1"/>
      <c r="L1320" s="1"/>
      <c r="M1320" s="1">
        <f t="shared" si="43"/>
        <v>0</v>
      </c>
    </row>
    <row r="1321" spans="1:13">
      <c r="A1321" s="1">
        <f t="shared" si="44"/>
        <v>22.000000000000032</v>
      </c>
      <c r="B1321" s="2"/>
      <c r="C1321" s="3"/>
      <c r="D1321" s="1"/>
      <c r="E1321" s="1"/>
      <c r="F1321" s="1"/>
      <c r="G1321" s="1"/>
      <c r="H1321" s="1"/>
      <c r="I1321" s="1"/>
      <c r="J1321" s="1"/>
      <c r="K1321" s="1"/>
      <c r="L1321" s="1"/>
      <c r="M1321" s="1">
        <f t="shared" si="43"/>
        <v>0</v>
      </c>
    </row>
    <row r="1322" spans="1:13">
      <c r="A1322" s="1">
        <f t="shared" si="44"/>
        <v>22.016666666666698</v>
      </c>
      <c r="B1322" s="2"/>
      <c r="C1322" s="3"/>
      <c r="D1322" s="1"/>
      <c r="E1322" s="1"/>
      <c r="F1322" s="1"/>
      <c r="G1322" s="1"/>
      <c r="H1322" s="1"/>
      <c r="I1322" s="1"/>
      <c r="J1322" s="1"/>
      <c r="K1322" s="1"/>
      <c r="L1322" s="1"/>
      <c r="M1322" s="1">
        <f t="shared" si="43"/>
        <v>0</v>
      </c>
    </row>
    <row r="1323" spans="1:13">
      <c r="A1323" s="1">
        <f t="shared" si="44"/>
        <v>22.033333333333363</v>
      </c>
      <c r="B1323" s="2"/>
      <c r="C1323" s="3"/>
      <c r="D1323" s="1"/>
      <c r="E1323" s="1"/>
      <c r="F1323" s="1"/>
      <c r="G1323" s="1"/>
      <c r="H1323" s="1"/>
      <c r="I1323" s="1"/>
      <c r="J1323" s="1"/>
      <c r="K1323" s="1"/>
      <c r="L1323" s="1"/>
      <c r="M1323" s="1">
        <f t="shared" si="43"/>
        <v>0</v>
      </c>
    </row>
    <row r="1324" spans="1:13">
      <c r="A1324" s="1">
        <f t="shared" si="44"/>
        <v>22.050000000000029</v>
      </c>
      <c r="B1324" s="2"/>
      <c r="C1324" s="3"/>
      <c r="D1324" s="1"/>
      <c r="E1324" s="1"/>
      <c r="F1324" s="1"/>
      <c r="G1324" s="1"/>
      <c r="H1324" s="1"/>
      <c r="I1324" s="1"/>
      <c r="J1324" s="1"/>
      <c r="K1324" s="1"/>
      <c r="L1324" s="1"/>
      <c r="M1324" s="1">
        <f t="shared" si="43"/>
        <v>0</v>
      </c>
    </row>
    <row r="1325" spans="1:13">
      <c r="A1325" s="1">
        <f t="shared" si="44"/>
        <v>22.066666666666695</v>
      </c>
      <c r="B1325" s="2"/>
      <c r="C1325" s="3"/>
      <c r="D1325" s="1"/>
      <c r="E1325" s="1"/>
      <c r="F1325" s="1"/>
      <c r="G1325" s="1"/>
      <c r="H1325" s="1"/>
      <c r="I1325" s="1"/>
      <c r="J1325" s="1"/>
      <c r="K1325" s="1"/>
      <c r="L1325" s="1"/>
      <c r="M1325" s="1">
        <f t="shared" si="43"/>
        <v>0</v>
      </c>
    </row>
    <row r="1326" spans="1:13">
      <c r="A1326" s="1">
        <f t="shared" si="44"/>
        <v>22.083333333333361</v>
      </c>
      <c r="B1326" s="2"/>
      <c r="C1326" s="3"/>
      <c r="D1326" s="1"/>
      <c r="E1326" s="1"/>
      <c r="F1326" s="1"/>
      <c r="G1326" s="1"/>
      <c r="H1326" s="1"/>
      <c r="I1326" s="1"/>
      <c r="J1326" s="1"/>
      <c r="K1326" s="1"/>
      <c r="L1326" s="1"/>
      <c r="M1326" s="1">
        <f t="shared" si="43"/>
        <v>0</v>
      </c>
    </row>
    <row r="1327" spans="1:13">
      <c r="A1327" s="1">
        <f t="shared" si="44"/>
        <v>22.100000000000026</v>
      </c>
      <c r="B1327" s="2"/>
      <c r="C1327" s="3"/>
      <c r="D1327" s="1"/>
      <c r="E1327" s="1"/>
      <c r="F1327" s="1"/>
      <c r="G1327" s="1"/>
      <c r="H1327" s="1"/>
      <c r="I1327" s="1"/>
      <c r="J1327" s="1"/>
      <c r="K1327" s="1"/>
      <c r="L1327" s="1"/>
      <c r="M1327" s="1">
        <f t="shared" si="43"/>
        <v>0</v>
      </c>
    </row>
    <row r="1328" spans="1:13">
      <c r="A1328" s="1">
        <f t="shared" si="44"/>
        <v>22.116666666666692</v>
      </c>
      <c r="B1328" s="2"/>
      <c r="C1328" s="3"/>
      <c r="D1328" s="1"/>
      <c r="E1328" s="1"/>
      <c r="F1328" s="1"/>
      <c r="G1328" s="1"/>
      <c r="H1328" s="1"/>
      <c r="I1328" s="1"/>
      <c r="J1328" s="1"/>
      <c r="K1328" s="1"/>
      <c r="L1328" s="1"/>
      <c r="M1328" s="1">
        <f t="shared" si="43"/>
        <v>0</v>
      </c>
    </row>
    <row r="1329" spans="1:13">
      <c r="A1329" s="1">
        <f t="shared" si="44"/>
        <v>22.133333333333358</v>
      </c>
      <c r="B1329" s="2"/>
      <c r="C1329" s="3"/>
      <c r="D1329" s="1"/>
      <c r="E1329" s="1"/>
      <c r="F1329" s="1"/>
      <c r="G1329" s="1"/>
      <c r="H1329" s="1"/>
      <c r="I1329" s="1"/>
      <c r="J1329" s="1"/>
      <c r="K1329" s="1"/>
      <c r="L1329" s="1"/>
      <c r="M1329" s="1">
        <f t="shared" si="43"/>
        <v>0</v>
      </c>
    </row>
    <row r="1330" spans="1:13">
      <c r="A1330" s="1">
        <f t="shared" si="44"/>
        <v>22.150000000000023</v>
      </c>
      <c r="B1330" s="2"/>
      <c r="C1330" s="3"/>
      <c r="D1330" s="1"/>
      <c r="E1330" s="1"/>
      <c r="F1330" s="1"/>
      <c r="G1330" s="1"/>
      <c r="H1330" s="1"/>
      <c r="I1330" s="1"/>
      <c r="J1330" s="1"/>
      <c r="K1330" s="1"/>
      <c r="L1330" s="1"/>
      <c r="M1330" s="1">
        <f t="shared" si="43"/>
        <v>0</v>
      </c>
    </row>
    <row r="1331" spans="1:13">
      <c r="A1331" s="1">
        <f t="shared" si="44"/>
        <v>22.166666666666689</v>
      </c>
      <c r="B1331" s="2"/>
      <c r="C1331" s="3"/>
      <c r="D1331" s="1"/>
      <c r="E1331" s="1"/>
      <c r="F1331" s="1"/>
      <c r="G1331" s="1"/>
      <c r="H1331" s="1"/>
      <c r="I1331" s="1"/>
      <c r="J1331" s="1"/>
      <c r="K1331" s="1"/>
      <c r="L1331" s="1"/>
      <c r="M1331" s="1">
        <f t="shared" si="43"/>
        <v>0</v>
      </c>
    </row>
    <row r="1332" spans="1:13">
      <c r="A1332" s="1">
        <f t="shared" si="44"/>
        <v>22.183333333333355</v>
      </c>
      <c r="B1332" s="2"/>
      <c r="C1332" s="3"/>
      <c r="D1332" s="1"/>
      <c r="E1332" s="1"/>
      <c r="F1332" s="1"/>
      <c r="G1332" s="1"/>
      <c r="H1332" s="1"/>
      <c r="I1332" s="1"/>
      <c r="J1332" s="1"/>
      <c r="K1332" s="1"/>
      <c r="L1332" s="1"/>
      <c r="M1332" s="1">
        <f t="shared" si="43"/>
        <v>0</v>
      </c>
    </row>
    <row r="1333" spans="1:13">
      <c r="A1333" s="1">
        <f t="shared" si="44"/>
        <v>22.200000000000021</v>
      </c>
      <c r="B1333" s="2"/>
      <c r="C1333" s="3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f t="shared" si="43"/>
        <v>0</v>
      </c>
    </row>
    <row r="1334" spans="1:13">
      <c r="A1334" s="1">
        <f t="shared" si="44"/>
        <v>22.216666666666686</v>
      </c>
      <c r="B1334" s="2"/>
      <c r="C1334" s="3"/>
      <c r="D1334" s="1"/>
      <c r="E1334" s="1"/>
      <c r="F1334" s="1"/>
      <c r="G1334" s="1"/>
      <c r="H1334" s="1"/>
      <c r="I1334" s="1"/>
      <c r="J1334" s="1"/>
      <c r="K1334" s="1"/>
      <c r="L1334" s="1"/>
      <c r="M1334" s="1">
        <f t="shared" si="43"/>
        <v>0</v>
      </c>
    </row>
    <row r="1335" spans="1:13">
      <c r="A1335" s="1">
        <f t="shared" si="44"/>
        <v>22.233333333333352</v>
      </c>
      <c r="B1335" s="2"/>
      <c r="C1335" s="3"/>
      <c r="D1335" s="1"/>
      <c r="E1335" s="1"/>
      <c r="F1335" s="1"/>
      <c r="G1335" s="1"/>
      <c r="H1335" s="1"/>
      <c r="I1335" s="1"/>
      <c r="J1335" s="1"/>
      <c r="K1335" s="1"/>
      <c r="L1335" s="1"/>
      <c r="M1335" s="1">
        <f t="shared" si="43"/>
        <v>0</v>
      </c>
    </row>
    <row r="1336" spans="1:13">
      <c r="A1336" s="1">
        <f t="shared" si="44"/>
        <v>22.250000000000018</v>
      </c>
      <c r="B1336" s="2"/>
      <c r="C1336" s="3"/>
      <c r="D1336" s="1"/>
      <c r="E1336" s="1"/>
      <c r="F1336" s="1"/>
      <c r="G1336" s="1"/>
      <c r="H1336" s="1"/>
      <c r="I1336" s="1"/>
      <c r="J1336" s="1"/>
      <c r="K1336" s="1"/>
      <c r="L1336" s="1"/>
      <c r="M1336" s="1">
        <f t="shared" si="43"/>
        <v>0</v>
      </c>
    </row>
    <row r="1337" spans="1:13">
      <c r="A1337" s="1">
        <f t="shared" si="44"/>
        <v>22.266666666666683</v>
      </c>
      <c r="B1337" s="2"/>
      <c r="C1337" s="3"/>
      <c r="D1337" s="1"/>
      <c r="E1337" s="1"/>
      <c r="F1337" s="1"/>
      <c r="G1337" s="1"/>
      <c r="H1337" s="1"/>
      <c r="I1337" s="1"/>
      <c r="J1337" s="1"/>
      <c r="K1337" s="1"/>
      <c r="L1337" s="1"/>
      <c r="M1337" s="1">
        <f t="shared" si="43"/>
        <v>0</v>
      </c>
    </row>
    <row r="1338" spans="1:13">
      <c r="A1338" s="1">
        <f t="shared" si="44"/>
        <v>22.283333333333349</v>
      </c>
      <c r="B1338" s="2"/>
      <c r="C1338" s="3"/>
      <c r="D1338" s="1"/>
      <c r="E1338" s="1"/>
      <c r="F1338" s="1"/>
      <c r="G1338" s="1"/>
      <c r="H1338" s="1"/>
      <c r="I1338" s="1"/>
      <c r="J1338" s="1"/>
      <c r="K1338" s="1"/>
      <c r="L1338" s="1"/>
      <c r="M1338" s="1">
        <f t="shared" si="43"/>
        <v>0</v>
      </c>
    </row>
    <row r="1339" spans="1:13">
      <c r="A1339" s="1">
        <f t="shared" si="44"/>
        <v>22.300000000000015</v>
      </c>
      <c r="B1339" s="2"/>
      <c r="C1339" s="3"/>
      <c r="D1339" s="1"/>
      <c r="E1339" s="1"/>
      <c r="F1339" s="1"/>
      <c r="G1339" s="1"/>
      <c r="H1339" s="1"/>
      <c r="I1339" s="1"/>
      <c r="J1339" s="1"/>
      <c r="K1339" s="1"/>
      <c r="L1339" s="1"/>
      <c r="M1339" s="1">
        <f t="shared" si="43"/>
        <v>0</v>
      </c>
    </row>
    <row r="1340" spans="1:13">
      <c r="A1340" s="1">
        <f t="shared" si="44"/>
        <v>22.316666666666681</v>
      </c>
      <c r="B1340" s="2"/>
      <c r="C1340" s="3"/>
      <c r="D1340" s="1"/>
      <c r="E1340" s="1"/>
      <c r="F1340" s="1"/>
      <c r="G1340" s="1"/>
      <c r="H1340" s="1"/>
      <c r="I1340" s="1"/>
      <c r="J1340" s="1"/>
      <c r="K1340" s="1"/>
      <c r="L1340" s="1"/>
      <c r="M1340" s="1">
        <f t="shared" si="43"/>
        <v>0</v>
      </c>
    </row>
    <row r="1341" spans="1:13">
      <c r="A1341" s="1">
        <f t="shared" si="44"/>
        <v>22.333333333333346</v>
      </c>
      <c r="B1341" s="2"/>
      <c r="C1341" s="3"/>
      <c r="D1341" s="1"/>
      <c r="E1341" s="1"/>
      <c r="F1341" s="1"/>
      <c r="G1341" s="1"/>
      <c r="H1341" s="1"/>
      <c r="I1341" s="1"/>
      <c r="J1341" s="1"/>
      <c r="K1341" s="1"/>
      <c r="L1341" s="1"/>
      <c r="M1341" s="1">
        <f t="shared" si="43"/>
        <v>0</v>
      </c>
    </row>
    <row r="1342" spans="1:13">
      <c r="A1342" s="1">
        <f t="shared" si="44"/>
        <v>22.350000000000012</v>
      </c>
      <c r="B1342" s="2"/>
      <c r="C1342" s="3"/>
      <c r="D1342" s="1"/>
      <c r="E1342" s="1"/>
      <c r="F1342" s="1"/>
      <c r="G1342" s="1"/>
      <c r="H1342" s="1"/>
      <c r="I1342" s="1"/>
      <c r="J1342" s="1"/>
      <c r="K1342" s="1"/>
      <c r="L1342" s="1"/>
      <c r="M1342" s="1">
        <f t="shared" si="43"/>
        <v>0</v>
      </c>
    </row>
    <row r="1343" spans="1:13">
      <c r="A1343" s="1">
        <f t="shared" si="44"/>
        <v>22.366666666666678</v>
      </c>
      <c r="B1343" s="2"/>
      <c r="C1343" s="3"/>
      <c r="D1343" s="1"/>
      <c r="E1343" s="1"/>
      <c r="F1343" s="1"/>
      <c r="G1343" s="1"/>
      <c r="H1343" s="1"/>
      <c r="I1343" s="1"/>
      <c r="J1343" s="1"/>
      <c r="K1343" s="1"/>
      <c r="L1343" s="1"/>
      <c r="M1343" s="1">
        <f t="shared" si="43"/>
        <v>0</v>
      </c>
    </row>
    <row r="1344" spans="1:13">
      <c r="A1344" s="1">
        <f t="shared" si="44"/>
        <v>22.383333333333344</v>
      </c>
      <c r="B1344" s="2"/>
      <c r="C1344" s="3"/>
      <c r="D1344" s="1"/>
      <c r="E1344" s="1"/>
      <c r="F1344" s="1"/>
      <c r="G1344" s="1"/>
      <c r="H1344" s="1"/>
      <c r="I1344" s="1"/>
      <c r="J1344" s="1"/>
      <c r="K1344" s="1"/>
      <c r="L1344" s="1"/>
      <c r="M1344" s="1">
        <f t="shared" si="43"/>
        <v>0</v>
      </c>
    </row>
    <row r="1345" spans="1:13">
      <c r="A1345" s="1">
        <f t="shared" si="44"/>
        <v>22.400000000000009</v>
      </c>
      <c r="B1345" s="2"/>
      <c r="C1345" s="3"/>
      <c r="D1345" s="1"/>
      <c r="E1345" s="1"/>
      <c r="F1345" s="1"/>
      <c r="G1345" s="1"/>
      <c r="H1345" s="1"/>
      <c r="I1345" s="1"/>
      <c r="J1345" s="1"/>
      <c r="K1345" s="1"/>
      <c r="L1345" s="1"/>
      <c r="M1345" s="1">
        <f t="shared" si="43"/>
        <v>0</v>
      </c>
    </row>
    <row r="1346" spans="1:13">
      <c r="A1346" s="1">
        <f t="shared" si="44"/>
        <v>22.416666666666675</v>
      </c>
      <c r="B1346" s="2"/>
      <c r="C1346" s="3"/>
      <c r="D1346" s="1"/>
      <c r="E1346" s="1"/>
      <c r="F1346" s="1"/>
      <c r="G1346" s="1"/>
      <c r="H1346" s="1"/>
      <c r="I1346" s="1"/>
      <c r="J1346" s="1"/>
      <c r="K1346" s="1"/>
      <c r="L1346" s="1"/>
      <c r="M1346" s="1">
        <f t="shared" si="43"/>
        <v>0</v>
      </c>
    </row>
    <row r="1347" spans="1:13">
      <c r="A1347" s="1">
        <f t="shared" si="44"/>
        <v>22.433333333333341</v>
      </c>
      <c r="B1347" s="2"/>
      <c r="C1347" s="3"/>
      <c r="D1347" s="1"/>
      <c r="E1347" s="1"/>
      <c r="F1347" s="1"/>
      <c r="G1347" s="1"/>
      <c r="H1347" s="1"/>
      <c r="I1347" s="1"/>
      <c r="J1347" s="1"/>
      <c r="K1347" s="1"/>
      <c r="L1347" s="1"/>
      <c r="M1347" s="1">
        <f t="shared" ref="M1347:M1410" si="45">J1347*K1347</f>
        <v>0</v>
      </c>
    </row>
    <row r="1348" spans="1:13">
      <c r="A1348" s="1">
        <f t="shared" si="44"/>
        <v>22.450000000000006</v>
      </c>
      <c r="B1348" s="2"/>
      <c r="C1348" s="3"/>
      <c r="D1348" s="1"/>
      <c r="E1348" s="1"/>
      <c r="F1348" s="1"/>
      <c r="G1348" s="1"/>
      <c r="H1348" s="1"/>
      <c r="I1348" s="1"/>
      <c r="J1348" s="1"/>
      <c r="K1348" s="1"/>
      <c r="L1348" s="1"/>
      <c r="M1348" s="1">
        <f t="shared" si="45"/>
        <v>0</v>
      </c>
    </row>
    <row r="1349" spans="1:13">
      <c r="A1349" s="1">
        <f t="shared" si="44"/>
        <v>22.466666666666672</v>
      </c>
      <c r="B1349" s="2"/>
      <c r="C1349" s="3"/>
      <c r="D1349" s="1"/>
      <c r="E1349" s="1"/>
      <c r="F1349" s="1"/>
      <c r="G1349" s="1"/>
      <c r="H1349" s="1"/>
      <c r="I1349" s="1"/>
      <c r="J1349" s="1"/>
      <c r="K1349" s="1"/>
      <c r="L1349" s="1"/>
      <c r="M1349" s="1">
        <f t="shared" si="45"/>
        <v>0</v>
      </c>
    </row>
    <row r="1350" spans="1:13">
      <c r="A1350" s="1">
        <f t="shared" ref="A1350:A1413" si="46">A1349+60/3600</f>
        <v>22.483333333333338</v>
      </c>
      <c r="B1350" s="2"/>
      <c r="C1350" s="3"/>
      <c r="D1350" s="1"/>
      <c r="E1350" s="1"/>
      <c r="F1350" s="1"/>
      <c r="G1350" s="1"/>
      <c r="H1350" s="1"/>
      <c r="I1350" s="1"/>
      <c r="J1350" s="1"/>
      <c r="K1350" s="1"/>
      <c r="L1350" s="1"/>
      <c r="M1350" s="1">
        <f t="shared" si="45"/>
        <v>0</v>
      </c>
    </row>
    <row r="1351" spans="1:13">
      <c r="A1351" s="1">
        <f t="shared" si="46"/>
        <v>22.500000000000004</v>
      </c>
      <c r="B1351" s="2"/>
      <c r="C1351" s="3"/>
      <c r="D1351" s="1"/>
      <c r="E1351" s="1"/>
      <c r="F1351" s="1"/>
      <c r="G1351" s="1"/>
      <c r="H1351" s="1"/>
      <c r="I1351" s="1"/>
      <c r="J1351" s="1"/>
      <c r="K1351" s="1"/>
      <c r="L1351" s="1"/>
      <c r="M1351" s="1">
        <f t="shared" si="45"/>
        <v>0</v>
      </c>
    </row>
    <row r="1352" spans="1:13">
      <c r="A1352" s="1">
        <f t="shared" si="46"/>
        <v>22.516666666666669</v>
      </c>
      <c r="B1352" s="2"/>
      <c r="C1352" s="3"/>
      <c r="D1352" s="1"/>
      <c r="E1352" s="1"/>
      <c r="F1352" s="1"/>
      <c r="G1352" s="1"/>
      <c r="H1352" s="1"/>
      <c r="I1352" s="1"/>
      <c r="J1352" s="1"/>
      <c r="K1352" s="1"/>
      <c r="L1352" s="1"/>
      <c r="M1352" s="1">
        <f t="shared" si="45"/>
        <v>0</v>
      </c>
    </row>
    <row r="1353" spans="1:13">
      <c r="A1353" s="1">
        <f t="shared" si="46"/>
        <v>22.533333333333335</v>
      </c>
      <c r="B1353" s="2"/>
      <c r="C1353" s="3"/>
      <c r="D1353" s="1"/>
      <c r="E1353" s="1"/>
      <c r="F1353" s="1"/>
      <c r="G1353" s="1"/>
      <c r="H1353" s="1"/>
      <c r="I1353" s="1"/>
      <c r="J1353" s="1"/>
      <c r="K1353" s="1"/>
      <c r="L1353" s="1"/>
      <c r="M1353" s="1">
        <f t="shared" si="45"/>
        <v>0</v>
      </c>
    </row>
    <row r="1354" spans="1:13">
      <c r="A1354" s="1">
        <f t="shared" si="46"/>
        <v>22.55</v>
      </c>
      <c r="B1354" s="2"/>
      <c r="C1354" s="3"/>
      <c r="D1354" s="1"/>
      <c r="E1354" s="1"/>
      <c r="F1354" s="1"/>
      <c r="G1354" s="1"/>
      <c r="H1354" s="1"/>
      <c r="I1354" s="1"/>
      <c r="J1354" s="1"/>
      <c r="K1354" s="1"/>
      <c r="L1354" s="1"/>
      <c r="M1354" s="1">
        <f t="shared" si="45"/>
        <v>0</v>
      </c>
    </row>
    <row r="1355" spans="1:13">
      <c r="A1355" s="1">
        <f t="shared" si="46"/>
        <v>22.566666666666666</v>
      </c>
      <c r="B1355" s="2"/>
      <c r="C1355" s="3"/>
      <c r="D1355" s="1"/>
      <c r="E1355" s="1"/>
      <c r="F1355" s="1"/>
      <c r="G1355" s="1"/>
      <c r="H1355" s="1"/>
      <c r="I1355" s="1"/>
      <c r="J1355" s="1"/>
      <c r="K1355" s="1"/>
      <c r="L1355" s="1"/>
      <c r="M1355" s="1">
        <f t="shared" si="45"/>
        <v>0</v>
      </c>
    </row>
    <row r="1356" spans="1:13">
      <c r="A1356" s="1">
        <f t="shared" si="46"/>
        <v>22.583333333333332</v>
      </c>
      <c r="B1356" s="2"/>
      <c r="C1356" s="3"/>
      <c r="D1356" s="1"/>
      <c r="E1356" s="1"/>
      <c r="F1356" s="1"/>
      <c r="G1356" s="1"/>
      <c r="H1356" s="1"/>
      <c r="I1356" s="1"/>
      <c r="J1356" s="1"/>
      <c r="K1356" s="1"/>
      <c r="L1356" s="1"/>
      <c r="M1356" s="1">
        <f t="shared" si="45"/>
        <v>0</v>
      </c>
    </row>
    <row r="1357" spans="1:13">
      <c r="A1357" s="1">
        <f t="shared" si="46"/>
        <v>22.599999999999998</v>
      </c>
      <c r="B1357" s="2"/>
      <c r="C1357" s="3"/>
      <c r="D1357" s="1"/>
      <c r="E1357" s="1"/>
      <c r="F1357" s="1"/>
      <c r="G1357" s="1"/>
      <c r="H1357" s="1"/>
      <c r="I1357" s="1"/>
      <c r="J1357" s="1"/>
      <c r="K1357" s="1"/>
      <c r="L1357" s="1"/>
      <c r="M1357" s="1">
        <f t="shared" si="45"/>
        <v>0</v>
      </c>
    </row>
    <row r="1358" spans="1:13">
      <c r="A1358" s="1">
        <f t="shared" si="46"/>
        <v>22.616666666666664</v>
      </c>
      <c r="B1358" s="2"/>
      <c r="C1358" s="3"/>
      <c r="D1358" s="1"/>
      <c r="E1358" s="1"/>
      <c r="F1358" s="1"/>
      <c r="G1358" s="1"/>
      <c r="H1358" s="1"/>
      <c r="I1358" s="1"/>
      <c r="J1358" s="1"/>
      <c r="K1358" s="1"/>
      <c r="L1358" s="1"/>
      <c r="M1358" s="1">
        <f t="shared" si="45"/>
        <v>0</v>
      </c>
    </row>
    <row r="1359" spans="1:13">
      <c r="A1359" s="1">
        <f t="shared" si="46"/>
        <v>22.633333333333329</v>
      </c>
      <c r="B1359" s="2"/>
      <c r="C1359" s="3"/>
      <c r="D1359" s="1"/>
      <c r="E1359" s="1"/>
      <c r="F1359" s="1"/>
      <c r="G1359" s="1"/>
      <c r="H1359" s="1"/>
      <c r="I1359" s="1"/>
      <c r="J1359" s="1"/>
      <c r="K1359" s="1"/>
      <c r="L1359" s="1"/>
      <c r="M1359" s="1">
        <f t="shared" si="45"/>
        <v>0</v>
      </c>
    </row>
    <row r="1360" spans="1:13">
      <c r="A1360" s="1">
        <f t="shared" si="46"/>
        <v>22.649999999999995</v>
      </c>
      <c r="B1360" s="2"/>
      <c r="C1360" s="3"/>
      <c r="D1360" s="1"/>
      <c r="E1360" s="1"/>
      <c r="F1360" s="1"/>
      <c r="G1360" s="1"/>
      <c r="H1360" s="1"/>
      <c r="I1360" s="1"/>
      <c r="J1360" s="1"/>
      <c r="K1360" s="1"/>
      <c r="L1360" s="1"/>
      <c r="M1360" s="1">
        <f t="shared" si="45"/>
        <v>0</v>
      </c>
    </row>
    <row r="1361" spans="1:13">
      <c r="A1361" s="1">
        <f t="shared" si="46"/>
        <v>22.666666666666661</v>
      </c>
      <c r="B1361" s="2"/>
      <c r="C1361" s="3"/>
      <c r="D1361" s="1"/>
      <c r="E1361" s="1"/>
      <c r="F1361" s="1"/>
      <c r="G1361" s="1"/>
      <c r="H1361" s="1"/>
      <c r="I1361" s="1"/>
      <c r="J1361" s="1"/>
      <c r="K1361" s="1"/>
      <c r="L1361" s="1"/>
      <c r="M1361" s="1">
        <f t="shared" si="45"/>
        <v>0</v>
      </c>
    </row>
    <row r="1362" spans="1:13">
      <c r="A1362" s="1">
        <f t="shared" si="46"/>
        <v>22.683333333333326</v>
      </c>
      <c r="B1362" s="2"/>
      <c r="C1362" s="3"/>
      <c r="D1362" s="1"/>
      <c r="E1362" s="1"/>
      <c r="F1362" s="1"/>
      <c r="G1362" s="1"/>
      <c r="H1362" s="1"/>
      <c r="I1362" s="1"/>
      <c r="J1362" s="1"/>
      <c r="K1362" s="1"/>
      <c r="L1362" s="1"/>
      <c r="M1362" s="1">
        <f t="shared" si="45"/>
        <v>0</v>
      </c>
    </row>
    <row r="1363" spans="1:13">
      <c r="A1363" s="1">
        <f t="shared" si="46"/>
        <v>22.699999999999992</v>
      </c>
      <c r="B1363" s="2"/>
      <c r="C1363" s="3"/>
      <c r="D1363" s="1"/>
      <c r="E1363" s="1"/>
      <c r="F1363" s="1"/>
      <c r="G1363" s="1"/>
      <c r="H1363" s="1"/>
      <c r="I1363" s="1"/>
      <c r="J1363" s="1"/>
      <c r="K1363" s="1"/>
      <c r="L1363" s="1"/>
      <c r="M1363" s="1">
        <f t="shared" si="45"/>
        <v>0</v>
      </c>
    </row>
    <row r="1364" spans="1:13">
      <c r="A1364" s="1">
        <f t="shared" si="46"/>
        <v>22.716666666666658</v>
      </c>
      <c r="B1364" s="2"/>
      <c r="C1364" s="3"/>
      <c r="D1364" s="1"/>
      <c r="E1364" s="1"/>
      <c r="F1364" s="1"/>
      <c r="G1364" s="1"/>
      <c r="H1364" s="1"/>
      <c r="I1364" s="1"/>
      <c r="J1364" s="1"/>
      <c r="K1364" s="1"/>
      <c r="L1364" s="1"/>
      <c r="M1364" s="1">
        <f t="shared" si="45"/>
        <v>0</v>
      </c>
    </row>
    <row r="1365" spans="1:13">
      <c r="A1365" s="1">
        <f t="shared" si="46"/>
        <v>22.733333333333324</v>
      </c>
      <c r="B1365" s="2"/>
      <c r="C1365" s="3"/>
      <c r="D1365" s="1"/>
      <c r="E1365" s="1"/>
      <c r="F1365" s="1"/>
      <c r="G1365" s="1"/>
      <c r="H1365" s="1"/>
      <c r="I1365" s="1"/>
      <c r="J1365" s="1"/>
      <c r="K1365" s="1"/>
      <c r="L1365" s="1"/>
      <c r="M1365" s="1">
        <f t="shared" si="45"/>
        <v>0</v>
      </c>
    </row>
    <row r="1366" spans="1:13">
      <c r="A1366" s="1">
        <f t="shared" si="46"/>
        <v>22.749999999999989</v>
      </c>
      <c r="B1366" s="2"/>
      <c r="C1366" s="3"/>
      <c r="D1366" s="1"/>
      <c r="E1366" s="1"/>
      <c r="F1366" s="1"/>
      <c r="G1366" s="1"/>
      <c r="H1366" s="1"/>
      <c r="I1366" s="1"/>
      <c r="J1366" s="1"/>
      <c r="K1366" s="1"/>
      <c r="L1366" s="1"/>
      <c r="M1366" s="1">
        <f t="shared" si="45"/>
        <v>0</v>
      </c>
    </row>
    <row r="1367" spans="1:13">
      <c r="A1367" s="1">
        <f t="shared" si="46"/>
        <v>22.766666666666655</v>
      </c>
      <c r="B1367" s="2"/>
      <c r="C1367" s="3"/>
      <c r="D1367" s="1"/>
      <c r="E1367" s="1"/>
      <c r="F1367" s="1"/>
      <c r="G1367" s="1"/>
      <c r="H1367" s="1"/>
      <c r="I1367" s="1"/>
      <c r="J1367" s="1"/>
      <c r="K1367" s="1"/>
      <c r="L1367" s="1"/>
      <c r="M1367" s="1">
        <f t="shared" si="45"/>
        <v>0</v>
      </c>
    </row>
    <row r="1368" spans="1:13">
      <c r="A1368" s="1">
        <f t="shared" si="46"/>
        <v>22.783333333333321</v>
      </c>
      <c r="B1368" s="2"/>
      <c r="C1368" s="3"/>
      <c r="D1368" s="1"/>
      <c r="E1368" s="1"/>
      <c r="F1368" s="1"/>
      <c r="G1368" s="1"/>
      <c r="H1368" s="1"/>
      <c r="I1368" s="1"/>
      <c r="J1368" s="1"/>
      <c r="K1368" s="1"/>
      <c r="L1368" s="1"/>
      <c r="M1368" s="1">
        <f t="shared" si="45"/>
        <v>0</v>
      </c>
    </row>
    <row r="1369" spans="1:13">
      <c r="A1369" s="1">
        <f t="shared" si="46"/>
        <v>22.799999999999986</v>
      </c>
      <c r="B1369" s="2"/>
      <c r="C1369" s="3"/>
      <c r="D1369" s="1"/>
      <c r="E1369" s="1"/>
      <c r="F1369" s="1"/>
      <c r="G1369" s="1"/>
      <c r="H1369" s="1"/>
      <c r="I1369" s="1"/>
      <c r="J1369" s="1"/>
      <c r="K1369" s="1"/>
      <c r="L1369" s="1"/>
      <c r="M1369" s="1">
        <f t="shared" si="45"/>
        <v>0</v>
      </c>
    </row>
    <row r="1370" spans="1:13">
      <c r="A1370" s="1">
        <f t="shared" si="46"/>
        <v>22.816666666666652</v>
      </c>
      <c r="B1370" s="2"/>
      <c r="C1370" s="3"/>
      <c r="D1370" s="1"/>
      <c r="E1370" s="1"/>
      <c r="F1370" s="1"/>
      <c r="G1370" s="1"/>
      <c r="H1370" s="1"/>
      <c r="I1370" s="1"/>
      <c r="J1370" s="1"/>
      <c r="K1370" s="1"/>
      <c r="L1370" s="1"/>
      <c r="M1370" s="1">
        <f t="shared" si="45"/>
        <v>0</v>
      </c>
    </row>
    <row r="1371" spans="1:13">
      <c r="A1371" s="1">
        <f t="shared" si="46"/>
        <v>22.833333333333318</v>
      </c>
      <c r="B1371" s="2"/>
      <c r="C1371" s="3"/>
      <c r="D1371" s="1"/>
      <c r="E1371" s="1"/>
      <c r="F1371" s="1"/>
      <c r="G1371" s="1"/>
      <c r="H1371" s="1"/>
      <c r="I1371" s="1"/>
      <c r="J1371" s="1"/>
      <c r="K1371" s="1"/>
      <c r="L1371" s="1"/>
      <c r="M1371" s="1">
        <f t="shared" si="45"/>
        <v>0</v>
      </c>
    </row>
    <row r="1372" spans="1:13">
      <c r="A1372" s="1">
        <f t="shared" si="46"/>
        <v>22.849999999999984</v>
      </c>
      <c r="B1372" s="2"/>
      <c r="C1372" s="3"/>
      <c r="D1372" s="1"/>
      <c r="E1372" s="1"/>
      <c r="F1372" s="1"/>
      <c r="G1372" s="1"/>
      <c r="H1372" s="1"/>
      <c r="I1372" s="1"/>
      <c r="J1372" s="1"/>
      <c r="K1372" s="1"/>
      <c r="L1372" s="1"/>
      <c r="M1372" s="1">
        <f t="shared" si="45"/>
        <v>0</v>
      </c>
    </row>
    <row r="1373" spans="1:13">
      <c r="A1373" s="1">
        <f t="shared" si="46"/>
        <v>22.866666666666649</v>
      </c>
      <c r="B1373" s="2"/>
      <c r="C1373" s="3"/>
      <c r="D1373" s="1"/>
      <c r="E1373" s="1"/>
      <c r="F1373" s="1"/>
      <c r="G1373" s="1"/>
      <c r="H1373" s="1"/>
      <c r="I1373" s="1"/>
      <c r="J1373" s="1"/>
      <c r="K1373" s="1"/>
      <c r="L1373" s="1"/>
      <c r="M1373" s="1">
        <f t="shared" si="45"/>
        <v>0</v>
      </c>
    </row>
    <row r="1374" spans="1:13">
      <c r="A1374" s="1">
        <f t="shared" si="46"/>
        <v>22.883333333333315</v>
      </c>
      <c r="B1374" s="2"/>
      <c r="C1374" s="3"/>
      <c r="D1374" s="1"/>
      <c r="E1374" s="1"/>
      <c r="F1374" s="1"/>
      <c r="G1374" s="1"/>
      <c r="H1374" s="1"/>
      <c r="I1374" s="1"/>
      <c r="J1374" s="1"/>
      <c r="K1374" s="1"/>
      <c r="L1374" s="1"/>
      <c r="M1374" s="1">
        <f t="shared" si="45"/>
        <v>0</v>
      </c>
    </row>
    <row r="1375" spans="1:13">
      <c r="A1375" s="1">
        <f t="shared" si="46"/>
        <v>22.899999999999981</v>
      </c>
      <c r="B1375" s="2"/>
      <c r="C1375" s="3"/>
      <c r="D1375" s="1"/>
      <c r="E1375" s="1"/>
      <c r="F1375" s="1"/>
      <c r="G1375" s="1"/>
      <c r="H1375" s="1"/>
      <c r="I1375" s="1"/>
      <c r="J1375" s="1"/>
      <c r="K1375" s="1"/>
      <c r="L1375" s="1"/>
      <c r="M1375" s="1">
        <f t="shared" si="45"/>
        <v>0</v>
      </c>
    </row>
    <row r="1376" spans="1:13">
      <c r="A1376" s="1">
        <f t="shared" si="46"/>
        <v>22.916666666666647</v>
      </c>
      <c r="B1376" s="2"/>
      <c r="C1376" s="3"/>
      <c r="D1376" s="1"/>
      <c r="E1376" s="1"/>
      <c r="F1376" s="1"/>
      <c r="G1376" s="1"/>
      <c r="H1376" s="1"/>
      <c r="I1376" s="1"/>
      <c r="J1376" s="1"/>
      <c r="K1376" s="1"/>
      <c r="L1376" s="1"/>
      <c r="M1376" s="1">
        <f t="shared" si="45"/>
        <v>0</v>
      </c>
    </row>
    <row r="1377" spans="1:13">
      <c r="A1377" s="1">
        <f t="shared" si="46"/>
        <v>22.933333333333312</v>
      </c>
      <c r="B1377" s="2"/>
      <c r="C1377" s="3"/>
      <c r="D1377" s="1"/>
      <c r="E1377" s="1"/>
      <c r="F1377" s="1"/>
      <c r="G1377" s="1"/>
      <c r="H1377" s="1"/>
      <c r="I1377" s="1"/>
      <c r="J1377" s="1"/>
      <c r="K1377" s="1"/>
      <c r="L1377" s="1"/>
      <c r="M1377" s="1">
        <f t="shared" si="45"/>
        <v>0</v>
      </c>
    </row>
    <row r="1378" spans="1:13">
      <c r="A1378" s="1">
        <f t="shared" si="46"/>
        <v>22.949999999999978</v>
      </c>
      <c r="B1378" s="2"/>
      <c r="C1378" s="3"/>
      <c r="D1378" s="1"/>
      <c r="E1378" s="1"/>
      <c r="F1378" s="1"/>
      <c r="G1378" s="1"/>
      <c r="H1378" s="1"/>
      <c r="I1378" s="1"/>
      <c r="J1378" s="1"/>
      <c r="K1378" s="1"/>
      <c r="L1378" s="1"/>
      <c r="M1378" s="1">
        <f t="shared" si="45"/>
        <v>0</v>
      </c>
    </row>
    <row r="1379" spans="1:13">
      <c r="A1379" s="1">
        <f t="shared" si="46"/>
        <v>22.966666666666644</v>
      </c>
      <c r="B1379" s="2"/>
      <c r="C1379" s="3"/>
      <c r="D1379" s="1"/>
      <c r="E1379" s="1"/>
      <c r="F1379" s="1"/>
      <c r="G1379" s="1"/>
      <c r="H1379" s="1"/>
      <c r="I1379" s="1"/>
      <c r="J1379" s="1"/>
      <c r="K1379" s="1"/>
      <c r="L1379" s="1"/>
      <c r="M1379" s="1">
        <f t="shared" si="45"/>
        <v>0</v>
      </c>
    </row>
    <row r="1380" spans="1:13">
      <c r="A1380" s="1">
        <f t="shared" si="46"/>
        <v>22.983333333333309</v>
      </c>
      <c r="B1380" s="2"/>
      <c r="C1380" s="3"/>
      <c r="D1380" s="1"/>
      <c r="E1380" s="1"/>
      <c r="F1380" s="1"/>
      <c r="G1380" s="1"/>
      <c r="H1380" s="1"/>
      <c r="I1380" s="1"/>
      <c r="J1380" s="1"/>
      <c r="K1380" s="1"/>
      <c r="L1380" s="1"/>
      <c r="M1380" s="1">
        <f t="shared" si="45"/>
        <v>0</v>
      </c>
    </row>
    <row r="1381" spans="1:13">
      <c r="A1381" s="1">
        <f t="shared" si="46"/>
        <v>22.999999999999975</v>
      </c>
      <c r="B1381" s="2"/>
      <c r="C1381" s="3"/>
      <c r="D1381" s="1"/>
      <c r="E1381" s="1"/>
      <c r="F1381" s="1"/>
      <c r="G1381" s="1"/>
      <c r="H1381" s="1"/>
      <c r="I1381" s="1"/>
      <c r="J1381" s="1"/>
      <c r="K1381" s="1"/>
      <c r="L1381" s="1"/>
      <c r="M1381" s="1">
        <f t="shared" si="45"/>
        <v>0</v>
      </c>
    </row>
    <row r="1382" spans="1:13">
      <c r="A1382" s="1">
        <f t="shared" si="46"/>
        <v>23.016666666666641</v>
      </c>
      <c r="B1382" s="2"/>
      <c r="C1382" s="3"/>
      <c r="D1382" s="1"/>
      <c r="E1382" s="1"/>
      <c r="F1382" s="1"/>
      <c r="G1382" s="1"/>
      <c r="H1382" s="1"/>
      <c r="I1382" s="1"/>
      <c r="J1382" s="1"/>
      <c r="K1382" s="1"/>
      <c r="L1382" s="1"/>
      <c r="M1382" s="1">
        <f t="shared" si="45"/>
        <v>0</v>
      </c>
    </row>
    <row r="1383" spans="1:13">
      <c r="A1383" s="1">
        <f t="shared" si="46"/>
        <v>23.033333333333307</v>
      </c>
      <c r="B1383" s="2"/>
      <c r="C1383" s="3"/>
      <c r="D1383" s="1"/>
      <c r="E1383" s="1"/>
      <c r="F1383" s="1"/>
      <c r="G1383" s="1"/>
      <c r="H1383" s="1"/>
      <c r="I1383" s="1"/>
      <c r="J1383" s="1"/>
      <c r="K1383" s="1"/>
      <c r="L1383" s="1"/>
      <c r="M1383" s="1">
        <f t="shared" si="45"/>
        <v>0</v>
      </c>
    </row>
    <row r="1384" spans="1:13">
      <c r="A1384" s="1">
        <f t="shared" si="46"/>
        <v>23.049999999999972</v>
      </c>
      <c r="B1384" s="2"/>
      <c r="C1384" s="3"/>
      <c r="D1384" s="1"/>
      <c r="E1384" s="1"/>
      <c r="F1384" s="1"/>
      <c r="G1384" s="1"/>
      <c r="H1384" s="1"/>
      <c r="I1384" s="1"/>
      <c r="J1384" s="1"/>
      <c r="K1384" s="1"/>
      <c r="L1384" s="1"/>
      <c r="M1384" s="1">
        <f t="shared" si="45"/>
        <v>0</v>
      </c>
    </row>
    <row r="1385" spans="1:13">
      <c r="A1385" s="1">
        <f t="shared" si="46"/>
        <v>23.066666666666638</v>
      </c>
      <c r="B1385" s="2"/>
      <c r="C1385" s="3"/>
      <c r="D1385" s="1"/>
      <c r="E1385" s="1"/>
      <c r="F1385" s="1"/>
      <c r="G1385" s="1"/>
      <c r="H1385" s="1"/>
      <c r="I1385" s="1"/>
      <c r="J1385" s="1"/>
      <c r="K1385" s="1"/>
      <c r="L1385" s="1"/>
      <c r="M1385" s="1">
        <f t="shared" si="45"/>
        <v>0</v>
      </c>
    </row>
    <row r="1386" spans="1:13">
      <c r="A1386" s="1">
        <f t="shared" si="46"/>
        <v>23.083333333333304</v>
      </c>
      <c r="B1386" s="2"/>
      <c r="C1386" s="3"/>
      <c r="D1386" s="1"/>
      <c r="E1386" s="1"/>
      <c r="F1386" s="1"/>
      <c r="G1386" s="1"/>
      <c r="H1386" s="1"/>
      <c r="I1386" s="1"/>
      <c r="J1386" s="1"/>
      <c r="K1386" s="1"/>
      <c r="L1386" s="1"/>
      <c r="M1386" s="1">
        <f t="shared" si="45"/>
        <v>0</v>
      </c>
    </row>
    <row r="1387" spans="1:13">
      <c r="A1387" s="1">
        <f t="shared" si="46"/>
        <v>23.099999999999969</v>
      </c>
      <c r="B1387" s="2"/>
      <c r="C1387" s="3"/>
      <c r="D1387" s="1"/>
      <c r="E1387" s="1"/>
      <c r="F1387" s="1"/>
      <c r="G1387" s="1"/>
      <c r="H1387" s="1"/>
      <c r="I1387" s="1"/>
      <c r="J1387" s="1"/>
      <c r="K1387" s="1"/>
      <c r="L1387" s="1"/>
      <c r="M1387" s="1">
        <f t="shared" si="45"/>
        <v>0</v>
      </c>
    </row>
    <row r="1388" spans="1:13">
      <c r="A1388" s="1">
        <f t="shared" si="46"/>
        <v>23.116666666666635</v>
      </c>
      <c r="B1388" s="2"/>
      <c r="C1388" s="3"/>
      <c r="D1388" s="1"/>
      <c r="E1388" s="1"/>
      <c r="F1388" s="1"/>
      <c r="G1388" s="1"/>
      <c r="H1388" s="1"/>
      <c r="I1388" s="1"/>
      <c r="J1388" s="1"/>
      <c r="K1388" s="1"/>
      <c r="L1388" s="1"/>
      <c r="M1388" s="1">
        <f t="shared" si="45"/>
        <v>0</v>
      </c>
    </row>
    <row r="1389" spans="1:13">
      <c r="A1389" s="1">
        <f t="shared" si="46"/>
        <v>23.133333333333301</v>
      </c>
      <c r="B1389" s="2"/>
      <c r="C1389" s="3"/>
      <c r="D1389" s="1"/>
      <c r="E1389" s="1"/>
      <c r="F1389" s="1"/>
      <c r="G1389" s="1"/>
      <c r="H1389" s="1"/>
      <c r="I1389" s="1"/>
      <c r="J1389" s="1"/>
      <c r="K1389" s="1"/>
      <c r="L1389" s="1"/>
      <c r="M1389" s="1">
        <f t="shared" si="45"/>
        <v>0</v>
      </c>
    </row>
    <row r="1390" spans="1:13">
      <c r="A1390" s="1">
        <f t="shared" si="46"/>
        <v>23.149999999999967</v>
      </c>
      <c r="B1390" s="2"/>
      <c r="C1390" s="3"/>
      <c r="D1390" s="1"/>
      <c r="E1390" s="1"/>
      <c r="F1390" s="1"/>
      <c r="G1390" s="1"/>
      <c r="H1390" s="1"/>
      <c r="I1390" s="1"/>
      <c r="J1390" s="1"/>
      <c r="K1390" s="1"/>
      <c r="L1390" s="1"/>
      <c r="M1390" s="1">
        <f t="shared" si="45"/>
        <v>0</v>
      </c>
    </row>
    <row r="1391" spans="1:13">
      <c r="A1391" s="1">
        <f t="shared" si="46"/>
        <v>23.166666666666632</v>
      </c>
      <c r="B1391" s="2"/>
      <c r="C1391" s="3"/>
      <c r="D1391" s="1"/>
      <c r="E1391" s="1"/>
      <c r="F1391" s="1"/>
      <c r="G1391" s="1"/>
      <c r="H1391" s="1"/>
      <c r="I1391" s="1"/>
      <c r="J1391" s="1"/>
      <c r="K1391" s="1"/>
      <c r="L1391" s="1"/>
      <c r="M1391" s="1">
        <f t="shared" si="45"/>
        <v>0</v>
      </c>
    </row>
    <row r="1392" spans="1:13">
      <c r="A1392" s="1">
        <f t="shared" si="46"/>
        <v>23.183333333333298</v>
      </c>
      <c r="B1392" s="2"/>
      <c r="C1392" s="3"/>
      <c r="D1392" s="1"/>
      <c r="E1392" s="1"/>
      <c r="F1392" s="1"/>
      <c r="G1392" s="1"/>
      <c r="H1392" s="1"/>
      <c r="I1392" s="1"/>
      <c r="J1392" s="1"/>
      <c r="K1392" s="1"/>
      <c r="L1392" s="1"/>
      <c r="M1392" s="1">
        <f t="shared" si="45"/>
        <v>0</v>
      </c>
    </row>
    <row r="1393" spans="1:13">
      <c r="A1393" s="1">
        <f t="shared" si="46"/>
        <v>23.199999999999964</v>
      </c>
      <c r="B1393" s="2"/>
      <c r="C1393" s="3"/>
      <c r="D1393" s="1"/>
      <c r="E1393" s="1"/>
      <c r="F1393" s="1"/>
      <c r="G1393" s="1"/>
      <c r="H1393" s="1"/>
      <c r="I1393" s="1"/>
      <c r="J1393" s="1"/>
      <c r="K1393" s="1"/>
      <c r="L1393" s="1"/>
      <c r="M1393" s="1">
        <f t="shared" si="45"/>
        <v>0</v>
      </c>
    </row>
    <row r="1394" spans="1:13">
      <c r="A1394" s="1">
        <f t="shared" si="46"/>
        <v>23.216666666666629</v>
      </c>
      <c r="B1394" s="2"/>
      <c r="C1394" s="3"/>
      <c r="D1394" s="1"/>
      <c r="E1394" s="1"/>
      <c r="F1394" s="1"/>
      <c r="G1394" s="1"/>
      <c r="H1394" s="1"/>
      <c r="I1394" s="1"/>
      <c r="J1394" s="1"/>
      <c r="K1394" s="1"/>
      <c r="L1394" s="1"/>
      <c r="M1394" s="1">
        <f t="shared" si="45"/>
        <v>0</v>
      </c>
    </row>
    <row r="1395" spans="1:13">
      <c r="A1395" s="1">
        <f t="shared" si="46"/>
        <v>23.233333333333295</v>
      </c>
      <c r="B1395" s="2"/>
      <c r="C1395" s="3"/>
      <c r="D1395" s="1"/>
      <c r="E1395" s="1"/>
      <c r="F1395" s="1"/>
      <c r="G1395" s="1"/>
      <c r="H1395" s="1"/>
      <c r="I1395" s="1"/>
      <c r="J1395" s="1"/>
      <c r="K1395" s="1"/>
      <c r="L1395" s="1"/>
      <c r="M1395" s="1">
        <f t="shared" si="45"/>
        <v>0</v>
      </c>
    </row>
    <row r="1396" spans="1:13">
      <c r="A1396" s="1">
        <f t="shared" si="46"/>
        <v>23.249999999999961</v>
      </c>
      <c r="B1396" s="2"/>
      <c r="C1396" s="3"/>
      <c r="D1396" s="1"/>
      <c r="E1396" s="1"/>
      <c r="F1396" s="1"/>
      <c r="G1396" s="1"/>
      <c r="H1396" s="1"/>
      <c r="I1396" s="1"/>
      <c r="J1396" s="1"/>
      <c r="K1396" s="1"/>
      <c r="L1396" s="1"/>
      <c r="M1396" s="1">
        <f t="shared" si="45"/>
        <v>0</v>
      </c>
    </row>
    <row r="1397" spans="1:13">
      <c r="A1397" s="1">
        <f t="shared" si="46"/>
        <v>23.266666666666627</v>
      </c>
      <c r="B1397" s="2"/>
      <c r="C1397" s="3"/>
      <c r="D1397" s="1"/>
      <c r="E1397" s="1"/>
      <c r="F1397" s="1"/>
      <c r="G1397" s="1"/>
      <c r="H1397" s="1"/>
      <c r="I1397" s="1"/>
      <c r="J1397" s="1"/>
      <c r="K1397" s="1"/>
      <c r="L1397" s="1"/>
      <c r="M1397" s="1">
        <f t="shared" si="45"/>
        <v>0</v>
      </c>
    </row>
    <row r="1398" spans="1:13">
      <c r="A1398" s="1">
        <f t="shared" si="46"/>
        <v>23.283333333333292</v>
      </c>
      <c r="B1398" s="2"/>
      <c r="C1398" s="3"/>
      <c r="D1398" s="1"/>
      <c r="E1398" s="1"/>
      <c r="F1398" s="1"/>
      <c r="G1398" s="1"/>
      <c r="H1398" s="1"/>
      <c r="I1398" s="1"/>
      <c r="J1398" s="1"/>
      <c r="K1398" s="1"/>
      <c r="L1398" s="1"/>
      <c r="M1398" s="1">
        <f t="shared" si="45"/>
        <v>0</v>
      </c>
    </row>
    <row r="1399" spans="1:13">
      <c r="A1399" s="1">
        <f t="shared" si="46"/>
        <v>23.299999999999958</v>
      </c>
      <c r="B1399" s="2"/>
      <c r="C1399" s="3"/>
      <c r="D1399" s="1"/>
      <c r="E1399" s="1"/>
      <c r="F1399" s="1"/>
      <c r="G1399" s="1"/>
      <c r="H1399" s="1"/>
      <c r="I1399" s="1"/>
      <c r="J1399" s="1"/>
      <c r="K1399" s="1"/>
      <c r="L1399" s="1"/>
      <c r="M1399" s="1">
        <f t="shared" si="45"/>
        <v>0</v>
      </c>
    </row>
    <row r="1400" spans="1:13">
      <c r="A1400" s="1">
        <f t="shared" si="46"/>
        <v>23.316666666666624</v>
      </c>
      <c r="B1400" s="2"/>
      <c r="C1400" s="3"/>
      <c r="D1400" s="1"/>
      <c r="E1400" s="1"/>
      <c r="F1400" s="1"/>
      <c r="G1400" s="1"/>
      <c r="H1400" s="1"/>
      <c r="I1400" s="1"/>
      <c r="J1400" s="1"/>
      <c r="K1400" s="1"/>
      <c r="L1400" s="1"/>
      <c r="M1400" s="1">
        <f t="shared" si="45"/>
        <v>0</v>
      </c>
    </row>
    <row r="1401" spans="1:13">
      <c r="A1401" s="1">
        <f t="shared" si="46"/>
        <v>23.33333333333329</v>
      </c>
      <c r="B1401" s="2"/>
      <c r="C1401" s="3"/>
      <c r="D1401" s="1"/>
      <c r="E1401" s="1"/>
      <c r="F1401" s="1"/>
      <c r="G1401" s="1"/>
      <c r="H1401" s="1"/>
      <c r="I1401" s="1"/>
      <c r="J1401" s="1"/>
      <c r="K1401" s="1"/>
      <c r="L1401" s="1"/>
      <c r="M1401" s="1">
        <f t="shared" si="45"/>
        <v>0</v>
      </c>
    </row>
    <row r="1402" spans="1:13">
      <c r="A1402" s="1">
        <f t="shared" si="46"/>
        <v>23.349999999999955</v>
      </c>
      <c r="B1402" s="2"/>
      <c r="C1402" s="3"/>
      <c r="D1402" s="1"/>
      <c r="E1402" s="1"/>
      <c r="F1402" s="1"/>
      <c r="G1402" s="1"/>
      <c r="H1402" s="1"/>
      <c r="I1402" s="1"/>
      <c r="J1402" s="1"/>
      <c r="K1402" s="1"/>
      <c r="L1402" s="1"/>
      <c r="M1402" s="1">
        <f t="shared" si="45"/>
        <v>0</v>
      </c>
    </row>
    <row r="1403" spans="1:13">
      <c r="A1403" s="1">
        <f t="shared" si="46"/>
        <v>23.366666666666621</v>
      </c>
      <c r="B1403" s="2"/>
      <c r="C1403" s="3"/>
      <c r="D1403" s="1"/>
      <c r="E1403" s="1"/>
      <c r="F1403" s="1"/>
      <c r="G1403" s="1"/>
      <c r="H1403" s="1"/>
      <c r="I1403" s="1"/>
      <c r="J1403" s="1"/>
      <c r="K1403" s="1"/>
      <c r="L1403" s="1"/>
      <c r="M1403" s="1">
        <f t="shared" si="45"/>
        <v>0</v>
      </c>
    </row>
    <row r="1404" spans="1:13">
      <c r="A1404" s="1">
        <f t="shared" si="46"/>
        <v>23.383333333333287</v>
      </c>
      <c r="B1404" s="2"/>
      <c r="C1404" s="3"/>
      <c r="D1404" s="1"/>
      <c r="E1404" s="1"/>
      <c r="F1404" s="1"/>
      <c r="G1404" s="1"/>
      <c r="H1404" s="1"/>
      <c r="I1404" s="1"/>
      <c r="J1404" s="1"/>
      <c r="K1404" s="1"/>
      <c r="L1404" s="1"/>
      <c r="M1404" s="1">
        <f t="shared" si="45"/>
        <v>0</v>
      </c>
    </row>
    <row r="1405" spans="1:13">
      <c r="A1405" s="1">
        <f t="shared" si="46"/>
        <v>23.399999999999952</v>
      </c>
      <c r="B1405" s="2"/>
      <c r="C1405" s="3"/>
      <c r="D1405" s="1"/>
      <c r="E1405" s="1"/>
      <c r="F1405" s="1"/>
      <c r="G1405" s="1"/>
      <c r="H1405" s="1"/>
      <c r="I1405" s="1"/>
      <c r="J1405" s="1"/>
      <c r="K1405" s="1"/>
      <c r="L1405" s="1"/>
      <c r="M1405" s="1">
        <f t="shared" si="45"/>
        <v>0</v>
      </c>
    </row>
    <row r="1406" spans="1:13">
      <c r="A1406" s="1">
        <f t="shared" si="46"/>
        <v>23.416666666666618</v>
      </c>
      <c r="B1406" s="2"/>
      <c r="C1406" s="3"/>
      <c r="D1406" s="1"/>
      <c r="E1406" s="1"/>
      <c r="F1406" s="1"/>
      <c r="G1406" s="1"/>
      <c r="H1406" s="1"/>
      <c r="I1406" s="1"/>
      <c r="J1406" s="1"/>
      <c r="K1406" s="1"/>
      <c r="L1406" s="1"/>
      <c r="M1406" s="1">
        <f t="shared" si="45"/>
        <v>0</v>
      </c>
    </row>
    <row r="1407" spans="1:13">
      <c r="A1407" s="1">
        <f t="shared" si="46"/>
        <v>23.433333333333284</v>
      </c>
      <c r="B1407" s="2"/>
      <c r="C1407" s="3"/>
      <c r="D1407" s="1"/>
      <c r="E1407" s="1"/>
      <c r="F1407" s="1"/>
      <c r="G1407" s="1"/>
      <c r="H1407" s="1"/>
      <c r="I1407" s="1"/>
      <c r="J1407" s="1"/>
      <c r="K1407" s="1"/>
      <c r="L1407" s="1"/>
      <c r="M1407" s="1">
        <f t="shared" si="45"/>
        <v>0</v>
      </c>
    </row>
    <row r="1408" spans="1:13">
      <c r="A1408" s="1">
        <f t="shared" si="46"/>
        <v>23.44999999999995</v>
      </c>
      <c r="B1408" s="2"/>
      <c r="C1408" s="3"/>
      <c r="D1408" s="1"/>
      <c r="E1408" s="1"/>
      <c r="F1408" s="1"/>
      <c r="G1408" s="1"/>
      <c r="H1408" s="1"/>
      <c r="I1408" s="1"/>
      <c r="J1408" s="1"/>
      <c r="K1408" s="1"/>
      <c r="L1408" s="1"/>
      <c r="M1408" s="1">
        <f t="shared" si="45"/>
        <v>0</v>
      </c>
    </row>
    <row r="1409" spans="1:13">
      <c r="A1409" s="1">
        <f t="shared" si="46"/>
        <v>23.466666666666615</v>
      </c>
      <c r="B1409" s="2"/>
      <c r="C1409" s="3"/>
      <c r="D1409" s="1"/>
      <c r="E1409" s="1"/>
      <c r="F1409" s="1"/>
      <c r="G1409" s="1"/>
      <c r="H1409" s="1"/>
      <c r="I1409" s="1"/>
      <c r="J1409" s="1"/>
      <c r="K1409" s="1"/>
      <c r="L1409" s="1"/>
      <c r="M1409" s="1">
        <f t="shared" si="45"/>
        <v>0</v>
      </c>
    </row>
    <row r="1410" spans="1:13">
      <c r="A1410" s="1">
        <f t="shared" si="46"/>
        <v>23.483333333333281</v>
      </c>
      <c r="B1410" s="2"/>
      <c r="C1410" s="3"/>
      <c r="D1410" s="1"/>
      <c r="E1410" s="1"/>
      <c r="F1410" s="1"/>
      <c r="G1410" s="1"/>
      <c r="H1410" s="1"/>
      <c r="I1410" s="1"/>
      <c r="J1410" s="1"/>
      <c r="K1410" s="1"/>
      <c r="L1410" s="1"/>
      <c r="M1410" s="1">
        <f t="shared" si="45"/>
        <v>0</v>
      </c>
    </row>
    <row r="1411" spans="1:13">
      <c r="A1411" s="1">
        <f t="shared" si="46"/>
        <v>23.499999999999947</v>
      </c>
      <c r="B1411" s="2"/>
      <c r="C1411" s="3"/>
      <c r="D1411" s="1"/>
      <c r="E1411" s="1"/>
      <c r="F1411" s="1"/>
      <c r="G1411" s="1"/>
      <c r="H1411" s="1"/>
      <c r="I1411" s="1"/>
      <c r="J1411" s="1"/>
      <c r="K1411" s="1"/>
      <c r="L1411" s="1"/>
      <c r="M1411" s="1">
        <f t="shared" ref="M1411:M1474" si="47">J1411*K1411</f>
        <v>0</v>
      </c>
    </row>
    <row r="1412" spans="1:13">
      <c r="A1412" s="1">
        <f t="shared" si="46"/>
        <v>23.516666666666612</v>
      </c>
      <c r="B1412" s="2"/>
      <c r="C1412" s="3"/>
      <c r="D1412" s="1"/>
      <c r="E1412" s="1"/>
      <c r="F1412" s="1"/>
      <c r="G1412" s="1"/>
      <c r="H1412" s="1"/>
      <c r="I1412" s="1"/>
      <c r="J1412" s="1"/>
      <c r="K1412" s="1"/>
      <c r="L1412" s="1"/>
      <c r="M1412" s="1">
        <f t="shared" si="47"/>
        <v>0</v>
      </c>
    </row>
    <row r="1413" spans="1:13">
      <c r="A1413" s="1">
        <f t="shared" si="46"/>
        <v>23.533333333333278</v>
      </c>
      <c r="B1413" s="2"/>
      <c r="C1413" s="3"/>
      <c r="D1413" s="1"/>
      <c r="E1413" s="1"/>
      <c r="F1413" s="1"/>
      <c r="G1413" s="1"/>
      <c r="H1413" s="1"/>
      <c r="I1413" s="1"/>
      <c r="J1413" s="1"/>
      <c r="K1413" s="1"/>
      <c r="L1413" s="1"/>
      <c r="M1413" s="1">
        <f t="shared" si="47"/>
        <v>0</v>
      </c>
    </row>
    <row r="1414" spans="1:13">
      <c r="A1414" s="1">
        <f t="shared" ref="A1414:A1477" si="48">A1413+60/3600</f>
        <v>23.549999999999944</v>
      </c>
      <c r="B1414" s="2"/>
      <c r="C1414" s="3"/>
      <c r="D1414" s="1"/>
      <c r="E1414" s="1"/>
      <c r="F1414" s="1"/>
      <c r="G1414" s="1"/>
      <c r="H1414" s="1"/>
      <c r="I1414" s="1"/>
      <c r="J1414" s="1"/>
      <c r="K1414" s="1"/>
      <c r="L1414" s="1"/>
      <c r="M1414" s="1">
        <f t="shared" si="47"/>
        <v>0</v>
      </c>
    </row>
    <row r="1415" spans="1:13">
      <c r="A1415" s="1">
        <f t="shared" si="48"/>
        <v>23.56666666666661</v>
      </c>
      <c r="B1415" s="2"/>
      <c r="C1415" s="3"/>
      <c r="D1415" s="1"/>
      <c r="E1415" s="1"/>
      <c r="F1415" s="1"/>
      <c r="G1415" s="1"/>
      <c r="H1415" s="1"/>
      <c r="I1415" s="1"/>
      <c r="J1415" s="1"/>
      <c r="K1415" s="1"/>
      <c r="L1415" s="1"/>
      <c r="M1415" s="1">
        <f t="shared" si="47"/>
        <v>0</v>
      </c>
    </row>
    <row r="1416" spans="1:13">
      <c r="A1416" s="1">
        <f t="shared" si="48"/>
        <v>23.583333333333275</v>
      </c>
      <c r="B1416" s="2"/>
      <c r="C1416" s="3"/>
      <c r="D1416" s="1"/>
      <c r="E1416" s="1"/>
      <c r="F1416" s="1"/>
      <c r="G1416" s="1"/>
      <c r="H1416" s="1"/>
      <c r="I1416" s="1"/>
      <c r="J1416" s="1"/>
      <c r="K1416" s="1"/>
      <c r="L1416" s="1"/>
      <c r="M1416" s="1">
        <f t="shared" si="47"/>
        <v>0</v>
      </c>
    </row>
    <row r="1417" spans="1:13">
      <c r="A1417" s="1">
        <f t="shared" si="48"/>
        <v>23.599999999999941</v>
      </c>
      <c r="B1417" s="2"/>
      <c r="C1417" s="3"/>
      <c r="D1417" s="1"/>
      <c r="E1417" s="1"/>
      <c r="F1417" s="1"/>
      <c r="G1417" s="1"/>
      <c r="H1417" s="1"/>
      <c r="I1417" s="1"/>
      <c r="J1417" s="1"/>
      <c r="K1417" s="1"/>
      <c r="L1417" s="1"/>
      <c r="M1417" s="1">
        <f t="shared" si="47"/>
        <v>0</v>
      </c>
    </row>
    <row r="1418" spans="1:13">
      <c r="A1418" s="1">
        <f t="shared" si="48"/>
        <v>23.616666666666607</v>
      </c>
      <c r="B1418" s="2"/>
      <c r="C1418" s="3"/>
      <c r="D1418" s="1"/>
      <c r="E1418" s="1"/>
      <c r="F1418" s="1"/>
      <c r="G1418" s="1"/>
      <c r="H1418" s="1"/>
      <c r="I1418" s="1"/>
      <c r="J1418" s="1"/>
      <c r="K1418" s="1"/>
      <c r="L1418" s="1"/>
      <c r="M1418" s="1">
        <f t="shared" si="47"/>
        <v>0</v>
      </c>
    </row>
    <row r="1419" spans="1:13">
      <c r="A1419" s="1">
        <f t="shared" si="48"/>
        <v>23.633333333333272</v>
      </c>
      <c r="B1419" s="2"/>
      <c r="C1419" s="3"/>
      <c r="D1419" s="1"/>
      <c r="E1419" s="1"/>
      <c r="F1419" s="1"/>
      <c r="G1419" s="1"/>
      <c r="H1419" s="1"/>
      <c r="I1419" s="1"/>
      <c r="J1419" s="1"/>
      <c r="K1419" s="1"/>
      <c r="L1419" s="1"/>
      <c r="M1419" s="1">
        <f t="shared" si="47"/>
        <v>0</v>
      </c>
    </row>
    <row r="1420" spans="1:13">
      <c r="A1420" s="1">
        <f t="shared" si="48"/>
        <v>23.649999999999938</v>
      </c>
      <c r="B1420" s="2"/>
      <c r="C1420" s="3"/>
      <c r="D1420" s="1"/>
      <c r="E1420" s="1"/>
      <c r="F1420" s="1"/>
      <c r="G1420" s="1"/>
      <c r="H1420" s="1"/>
      <c r="I1420" s="1"/>
      <c r="J1420" s="1"/>
      <c r="K1420" s="1"/>
      <c r="L1420" s="1"/>
      <c r="M1420" s="1">
        <f t="shared" si="47"/>
        <v>0</v>
      </c>
    </row>
    <row r="1421" spans="1:13">
      <c r="A1421" s="1">
        <f t="shared" si="48"/>
        <v>23.666666666666604</v>
      </c>
      <c r="B1421" s="2"/>
      <c r="C1421" s="3"/>
      <c r="D1421" s="1"/>
      <c r="E1421" s="1"/>
      <c r="F1421" s="1"/>
      <c r="G1421" s="1"/>
      <c r="H1421" s="1"/>
      <c r="I1421" s="1"/>
      <c r="J1421" s="1"/>
      <c r="K1421" s="1"/>
      <c r="L1421" s="1"/>
      <c r="M1421" s="1">
        <f t="shared" si="47"/>
        <v>0</v>
      </c>
    </row>
    <row r="1422" spans="1:13">
      <c r="A1422" s="1">
        <f t="shared" si="48"/>
        <v>23.68333333333327</v>
      </c>
      <c r="B1422" s="2"/>
      <c r="C1422" s="3"/>
      <c r="D1422" s="1"/>
      <c r="E1422" s="1"/>
      <c r="F1422" s="1"/>
      <c r="G1422" s="1"/>
      <c r="H1422" s="1"/>
      <c r="I1422" s="1"/>
      <c r="J1422" s="1"/>
      <c r="K1422" s="1"/>
      <c r="L1422" s="1"/>
      <c r="M1422" s="1">
        <f t="shared" si="47"/>
        <v>0</v>
      </c>
    </row>
    <row r="1423" spans="1:13">
      <c r="A1423" s="1">
        <f t="shared" si="48"/>
        <v>23.699999999999935</v>
      </c>
      <c r="B1423" s="2"/>
      <c r="C1423" s="3"/>
      <c r="D1423" s="1"/>
      <c r="E1423" s="1"/>
      <c r="F1423" s="1"/>
      <c r="G1423" s="1"/>
      <c r="H1423" s="1"/>
      <c r="I1423" s="1"/>
      <c r="J1423" s="1"/>
      <c r="K1423" s="1"/>
      <c r="L1423" s="1"/>
      <c r="M1423" s="1">
        <f t="shared" si="47"/>
        <v>0</v>
      </c>
    </row>
    <row r="1424" spans="1:13">
      <c r="A1424" s="1">
        <f t="shared" si="48"/>
        <v>23.716666666666601</v>
      </c>
      <c r="B1424" s="2"/>
      <c r="C1424" s="3"/>
      <c r="D1424" s="1"/>
      <c r="E1424" s="1"/>
      <c r="F1424" s="1"/>
      <c r="G1424" s="1"/>
      <c r="H1424" s="1"/>
      <c r="I1424" s="1"/>
      <c r="J1424" s="1"/>
      <c r="K1424" s="1"/>
      <c r="L1424" s="1"/>
      <c r="M1424" s="1">
        <f t="shared" si="47"/>
        <v>0</v>
      </c>
    </row>
    <row r="1425" spans="1:13">
      <c r="A1425" s="1">
        <f t="shared" si="48"/>
        <v>23.733333333333267</v>
      </c>
      <c r="B1425" s="2"/>
      <c r="C1425" s="3"/>
      <c r="D1425" s="1"/>
      <c r="E1425" s="1"/>
      <c r="F1425" s="1"/>
      <c r="G1425" s="1"/>
      <c r="H1425" s="1"/>
      <c r="I1425" s="1"/>
      <c r="J1425" s="1"/>
      <c r="K1425" s="1"/>
      <c r="L1425" s="1"/>
      <c r="M1425" s="1">
        <f t="shared" si="47"/>
        <v>0</v>
      </c>
    </row>
    <row r="1426" spans="1:13">
      <c r="A1426" s="1">
        <f t="shared" si="48"/>
        <v>23.749999999999932</v>
      </c>
      <c r="B1426" s="2"/>
      <c r="C1426" s="3"/>
      <c r="D1426" s="1"/>
      <c r="E1426" s="1"/>
      <c r="F1426" s="1"/>
      <c r="G1426" s="1"/>
      <c r="H1426" s="1"/>
      <c r="I1426" s="1"/>
      <c r="J1426" s="1"/>
      <c r="K1426" s="1"/>
      <c r="L1426" s="1"/>
      <c r="M1426" s="1">
        <f t="shared" si="47"/>
        <v>0</v>
      </c>
    </row>
    <row r="1427" spans="1:13">
      <c r="A1427" s="1">
        <f t="shared" si="48"/>
        <v>23.766666666666598</v>
      </c>
      <c r="B1427" s="2"/>
      <c r="C1427" s="3"/>
      <c r="D1427" s="1"/>
      <c r="E1427" s="1"/>
      <c r="F1427" s="1"/>
      <c r="G1427" s="1"/>
      <c r="H1427" s="1"/>
      <c r="I1427" s="1"/>
      <c r="J1427" s="1"/>
      <c r="K1427" s="1"/>
      <c r="L1427" s="1"/>
      <c r="M1427" s="1">
        <f t="shared" si="47"/>
        <v>0</v>
      </c>
    </row>
    <row r="1428" spans="1:13">
      <c r="A1428" s="1">
        <f t="shared" si="48"/>
        <v>23.783333333333264</v>
      </c>
      <c r="B1428" s="2"/>
      <c r="C1428" s="3"/>
      <c r="D1428" s="1"/>
      <c r="E1428" s="1"/>
      <c r="F1428" s="1"/>
      <c r="G1428" s="1"/>
      <c r="H1428" s="1"/>
      <c r="I1428" s="1"/>
      <c r="J1428" s="1"/>
      <c r="K1428" s="1"/>
      <c r="L1428" s="1"/>
      <c r="M1428" s="1">
        <f t="shared" si="47"/>
        <v>0</v>
      </c>
    </row>
    <row r="1429" spans="1:13">
      <c r="A1429" s="1">
        <f t="shared" si="48"/>
        <v>23.79999999999993</v>
      </c>
      <c r="B1429" s="2"/>
      <c r="C1429" s="3"/>
      <c r="D1429" s="1"/>
      <c r="E1429" s="1"/>
      <c r="F1429" s="1"/>
      <c r="G1429" s="1"/>
      <c r="H1429" s="1"/>
      <c r="I1429" s="1"/>
      <c r="J1429" s="1"/>
      <c r="K1429" s="1"/>
      <c r="L1429" s="1"/>
      <c r="M1429" s="1">
        <f t="shared" si="47"/>
        <v>0</v>
      </c>
    </row>
    <row r="1430" spans="1:13">
      <c r="A1430" s="1">
        <f t="shared" si="48"/>
        <v>23.816666666666595</v>
      </c>
      <c r="B1430" s="2"/>
      <c r="C1430" s="3"/>
      <c r="D1430" s="1"/>
      <c r="E1430" s="1"/>
      <c r="F1430" s="1"/>
      <c r="G1430" s="1"/>
      <c r="H1430" s="1"/>
      <c r="I1430" s="1"/>
      <c r="J1430" s="1"/>
      <c r="K1430" s="1"/>
      <c r="L1430" s="1"/>
      <c r="M1430" s="1">
        <f t="shared" si="47"/>
        <v>0</v>
      </c>
    </row>
    <row r="1431" spans="1:13">
      <c r="A1431" s="1">
        <f t="shared" si="48"/>
        <v>23.833333333333261</v>
      </c>
      <c r="B1431" s="2"/>
      <c r="C1431" s="3"/>
      <c r="D1431" s="1"/>
      <c r="E1431" s="1"/>
      <c r="F1431" s="1"/>
      <c r="G1431" s="1"/>
      <c r="H1431" s="1"/>
      <c r="I1431" s="1"/>
      <c r="J1431" s="1"/>
      <c r="K1431" s="1"/>
      <c r="L1431" s="1"/>
      <c r="M1431" s="1">
        <f t="shared" si="47"/>
        <v>0</v>
      </c>
    </row>
    <row r="1432" spans="1:13">
      <c r="A1432" s="1">
        <f t="shared" si="48"/>
        <v>23.849999999999927</v>
      </c>
      <c r="B1432" s="2"/>
      <c r="C1432" s="3"/>
      <c r="D1432" s="1"/>
      <c r="E1432" s="1"/>
      <c r="F1432" s="1"/>
      <c r="G1432" s="1"/>
      <c r="H1432" s="1"/>
      <c r="I1432" s="1"/>
      <c r="J1432" s="1"/>
      <c r="K1432" s="1"/>
      <c r="L1432" s="1"/>
      <c r="M1432" s="1">
        <f t="shared" si="47"/>
        <v>0</v>
      </c>
    </row>
    <row r="1433" spans="1:13">
      <c r="A1433" s="1">
        <f t="shared" si="48"/>
        <v>23.866666666666593</v>
      </c>
      <c r="B1433" s="2"/>
      <c r="C1433" s="3"/>
      <c r="D1433" s="1"/>
      <c r="E1433" s="1"/>
      <c r="F1433" s="1"/>
      <c r="G1433" s="1"/>
      <c r="H1433" s="1"/>
      <c r="I1433" s="1"/>
      <c r="J1433" s="1"/>
      <c r="K1433" s="1"/>
      <c r="L1433" s="1"/>
      <c r="M1433" s="1">
        <f t="shared" si="47"/>
        <v>0</v>
      </c>
    </row>
    <row r="1434" spans="1:13">
      <c r="A1434" s="1">
        <f t="shared" si="48"/>
        <v>23.883333333333258</v>
      </c>
      <c r="B1434" s="2"/>
      <c r="C1434" s="3"/>
      <c r="D1434" s="1"/>
      <c r="E1434" s="1"/>
      <c r="F1434" s="1"/>
      <c r="G1434" s="1"/>
      <c r="H1434" s="1"/>
      <c r="I1434" s="1"/>
      <c r="J1434" s="1"/>
      <c r="K1434" s="1"/>
      <c r="L1434" s="1"/>
      <c r="M1434" s="1">
        <f t="shared" si="47"/>
        <v>0</v>
      </c>
    </row>
    <row r="1435" spans="1:13">
      <c r="A1435" s="1">
        <f t="shared" si="48"/>
        <v>23.899999999999924</v>
      </c>
      <c r="B1435" s="2"/>
      <c r="C1435" s="3"/>
      <c r="D1435" s="1"/>
      <c r="E1435" s="1"/>
      <c r="F1435" s="1"/>
      <c r="G1435" s="1"/>
      <c r="H1435" s="1"/>
      <c r="I1435" s="1"/>
      <c r="J1435" s="1"/>
      <c r="K1435" s="1"/>
      <c r="L1435" s="1"/>
      <c r="M1435" s="1">
        <f t="shared" si="47"/>
        <v>0</v>
      </c>
    </row>
    <row r="1436" spans="1:13">
      <c r="A1436" s="1">
        <f t="shared" si="48"/>
        <v>23.91666666666659</v>
      </c>
      <c r="B1436" s="2"/>
      <c r="C1436" s="3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f t="shared" si="47"/>
        <v>0</v>
      </c>
    </row>
    <row r="1437" spans="1:13">
      <c r="A1437" s="1">
        <f t="shared" si="48"/>
        <v>23.933333333333255</v>
      </c>
      <c r="B1437" s="2"/>
      <c r="C1437" s="3"/>
      <c r="D1437" s="1"/>
      <c r="E1437" s="1"/>
      <c r="F1437" s="1"/>
      <c r="G1437" s="1"/>
      <c r="H1437" s="1"/>
      <c r="I1437" s="1"/>
      <c r="J1437" s="1"/>
      <c r="K1437" s="1"/>
      <c r="L1437" s="1"/>
      <c r="M1437" s="1">
        <f t="shared" si="47"/>
        <v>0</v>
      </c>
    </row>
    <row r="1438" spans="1:13">
      <c r="A1438" s="1">
        <f t="shared" si="48"/>
        <v>23.949999999999921</v>
      </c>
      <c r="B1438" s="2"/>
      <c r="C1438" s="3"/>
      <c r="D1438" s="1"/>
      <c r="E1438" s="1"/>
      <c r="F1438" s="1"/>
      <c r="G1438" s="1"/>
      <c r="H1438" s="1"/>
      <c r="I1438" s="1"/>
      <c r="J1438" s="1"/>
      <c r="K1438" s="1"/>
      <c r="L1438" s="1"/>
      <c r="M1438" s="1">
        <f t="shared" si="47"/>
        <v>0</v>
      </c>
    </row>
    <row r="1439" spans="1:13">
      <c r="A1439" s="1">
        <f t="shared" si="48"/>
        <v>23.966666666666587</v>
      </c>
      <c r="B1439" s="2"/>
      <c r="C1439" s="3"/>
      <c r="D1439" s="1"/>
      <c r="E1439" s="1"/>
      <c r="F1439" s="1"/>
      <c r="G1439" s="1"/>
      <c r="H1439" s="1"/>
      <c r="I1439" s="1"/>
      <c r="J1439" s="1"/>
      <c r="K1439" s="1"/>
      <c r="L1439" s="1"/>
      <c r="M1439" s="1">
        <f t="shared" si="47"/>
        <v>0</v>
      </c>
    </row>
    <row r="1440" spans="1:13">
      <c r="A1440" s="1">
        <f t="shared" si="48"/>
        <v>23.983333333333253</v>
      </c>
      <c r="B1440" s="2"/>
      <c r="C1440" s="3"/>
      <c r="D1440" s="1"/>
      <c r="E1440" s="1"/>
      <c r="F1440" s="1"/>
      <c r="G1440" s="1"/>
      <c r="H1440" s="1"/>
      <c r="I1440" s="1"/>
      <c r="J1440" s="1"/>
      <c r="K1440" s="1"/>
      <c r="L1440" s="1"/>
      <c r="M1440" s="1">
        <f t="shared" si="47"/>
        <v>0</v>
      </c>
    </row>
    <row r="1441" spans="1:13">
      <c r="A1441" s="1">
        <f t="shared" si="48"/>
        <v>23.999999999999918</v>
      </c>
      <c r="B1441" s="2"/>
      <c r="C1441" s="3"/>
      <c r="D1441" s="1"/>
      <c r="E1441" s="1"/>
      <c r="F1441" s="1"/>
      <c r="G1441" s="1"/>
      <c r="H1441" s="1"/>
      <c r="I1441" s="1"/>
      <c r="J1441" s="1"/>
      <c r="K1441" s="1"/>
      <c r="L1441" s="1"/>
      <c r="M1441" s="1">
        <f t="shared" si="47"/>
        <v>0</v>
      </c>
    </row>
    <row r="1442" spans="1:13">
      <c r="A1442" s="1">
        <f t="shared" si="48"/>
        <v>24.016666666666584</v>
      </c>
      <c r="B1442" s="2"/>
      <c r="C1442" s="3"/>
      <c r="D1442" s="1"/>
      <c r="E1442" s="1"/>
      <c r="F1442" s="1"/>
      <c r="G1442" s="1"/>
      <c r="H1442" s="1"/>
      <c r="I1442" s="1"/>
      <c r="J1442" s="1"/>
      <c r="K1442" s="1"/>
      <c r="L1442" s="1"/>
      <c r="M1442" s="1">
        <f t="shared" si="47"/>
        <v>0</v>
      </c>
    </row>
    <row r="1443" spans="1:13">
      <c r="A1443" s="1">
        <f t="shared" si="48"/>
        <v>24.03333333333325</v>
      </c>
      <c r="B1443" s="2"/>
      <c r="C1443" s="3"/>
      <c r="D1443" s="1"/>
      <c r="E1443" s="1"/>
      <c r="F1443" s="1"/>
      <c r="G1443" s="1"/>
      <c r="H1443" s="1"/>
      <c r="I1443" s="1"/>
      <c r="J1443" s="1"/>
      <c r="K1443" s="1"/>
      <c r="L1443" s="1"/>
      <c r="M1443" s="1">
        <f t="shared" si="47"/>
        <v>0</v>
      </c>
    </row>
    <row r="1444" spans="1:13">
      <c r="A1444" s="1">
        <f t="shared" si="48"/>
        <v>24.049999999999915</v>
      </c>
      <c r="B1444" s="2"/>
      <c r="C1444" s="3"/>
      <c r="D1444" s="1"/>
      <c r="E1444" s="1"/>
      <c r="F1444" s="1"/>
      <c r="G1444" s="1"/>
      <c r="H1444" s="1"/>
      <c r="I1444" s="1"/>
      <c r="J1444" s="1"/>
      <c r="K1444" s="1"/>
      <c r="L1444" s="1"/>
      <c r="M1444" s="1">
        <f t="shared" si="47"/>
        <v>0</v>
      </c>
    </row>
    <row r="1445" spans="1:13">
      <c r="A1445" s="1">
        <f t="shared" si="48"/>
        <v>24.066666666666581</v>
      </c>
      <c r="B1445" s="2"/>
      <c r="C1445" s="3"/>
      <c r="D1445" s="1"/>
      <c r="E1445" s="1"/>
      <c r="F1445" s="1"/>
      <c r="G1445" s="1"/>
      <c r="H1445" s="1"/>
      <c r="I1445" s="1"/>
      <c r="J1445" s="1"/>
      <c r="K1445" s="1"/>
      <c r="L1445" s="1"/>
      <c r="M1445" s="1">
        <f t="shared" si="47"/>
        <v>0</v>
      </c>
    </row>
    <row r="1446" spans="1:13">
      <c r="A1446" s="1">
        <f t="shared" si="48"/>
        <v>24.083333333333247</v>
      </c>
      <c r="B1446" s="2"/>
      <c r="C1446" s="3"/>
      <c r="D1446" s="1"/>
      <c r="E1446" s="1"/>
      <c r="F1446" s="1"/>
      <c r="G1446" s="1"/>
      <c r="H1446" s="1"/>
      <c r="I1446" s="1"/>
      <c r="J1446" s="1"/>
      <c r="K1446" s="1"/>
      <c r="L1446" s="1"/>
      <c r="M1446" s="1">
        <f t="shared" si="47"/>
        <v>0</v>
      </c>
    </row>
    <row r="1447" spans="1:13">
      <c r="A1447" s="1">
        <f t="shared" si="48"/>
        <v>24.099999999999913</v>
      </c>
      <c r="B1447" s="2"/>
      <c r="C1447" s="3"/>
      <c r="D1447" s="1"/>
      <c r="E1447" s="1"/>
      <c r="F1447" s="1"/>
      <c r="G1447" s="1"/>
      <c r="H1447" s="1"/>
      <c r="I1447" s="1"/>
      <c r="J1447" s="1"/>
      <c r="K1447" s="1"/>
      <c r="L1447" s="1"/>
      <c r="M1447" s="1">
        <f t="shared" si="47"/>
        <v>0</v>
      </c>
    </row>
    <row r="1448" spans="1:13">
      <c r="A1448" s="1">
        <f t="shared" si="48"/>
        <v>24.116666666666578</v>
      </c>
      <c r="B1448" s="2"/>
      <c r="C1448" s="3"/>
      <c r="D1448" s="1"/>
      <c r="E1448" s="1"/>
      <c r="F1448" s="1"/>
      <c r="G1448" s="1"/>
      <c r="H1448" s="1"/>
      <c r="I1448" s="1"/>
      <c r="J1448" s="1"/>
      <c r="K1448" s="1"/>
      <c r="L1448" s="1"/>
      <c r="M1448" s="1">
        <f t="shared" si="47"/>
        <v>0</v>
      </c>
    </row>
    <row r="1449" spans="1:13">
      <c r="A1449" s="1">
        <f t="shared" si="48"/>
        <v>24.133333333333244</v>
      </c>
      <c r="B1449" s="2"/>
      <c r="C1449" s="3"/>
      <c r="D1449" s="1"/>
      <c r="E1449" s="1"/>
      <c r="F1449" s="1"/>
      <c r="G1449" s="1"/>
      <c r="H1449" s="1"/>
      <c r="I1449" s="1"/>
      <c r="J1449" s="1"/>
      <c r="K1449" s="1"/>
      <c r="L1449" s="1"/>
      <c r="M1449" s="1">
        <f t="shared" si="47"/>
        <v>0</v>
      </c>
    </row>
    <row r="1450" spans="1:13">
      <c r="A1450" s="1">
        <f t="shared" si="48"/>
        <v>24.14999999999991</v>
      </c>
      <c r="B1450" s="2"/>
      <c r="C1450" s="3"/>
      <c r="D1450" s="1"/>
      <c r="E1450" s="1"/>
      <c r="F1450" s="1"/>
      <c r="G1450" s="1"/>
      <c r="H1450" s="1"/>
      <c r="I1450" s="1"/>
      <c r="J1450" s="1"/>
      <c r="K1450" s="1"/>
      <c r="L1450" s="1"/>
      <c r="M1450" s="1">
        <f t="shared" si="47"/>
        <v>0</v>
      </c>
    </row>
    <row r="1451" spans="1:13">
      <c r="A1451" s="1">
        <f t="shared" si="48"/>
        <v>24.166666666666575</v>
      </c>
      <c r="B1451" s="2"/>
      <c r="C1451" s="3"/>
      <c r="D1451" s="1"/>
      <c r="E1451" s="1"/>
      <c r="F1451" s="1"/>
      <c r="G1451" s="1"/>
      <c r="H1451" s="1"/>
      <c r="I1451" s="1"/>
      <c r="J1451" s="1"/>
      <c r="K1451" s="1"/>
      <c r="L1451" s="1"/>
      <c r="M1451" s="1">
        <f t="shared" si="47"/>
        <v>0</v>
      </c>
    </row>
    <row r="1452" spans="1:13">
      <c r="A1452" s="1">
        <f t="shared" si="48"/>
        <v>24.183333333333241</v>
      </c>
      <c r="B1452" s="2"/>
      <c r="C1452" s="3"/>
      <c r="D1452" s="1"/>
      <c r="E1452" s="1"/>
      <c r="F1452" s="1"/>
      <c r="G1452" s="1"/>
      <c r="H1452" s="1"/>
      <c r="I1452" s="1"/>
      <c r="J1452" s="1"/>
      <c r="K1452" s="1"/>
      <c r="L1452" s="1"/>
      <c r="M1452" s="1">
        <f t="shared" si="47"/>
        <v>0</v>
      </c>
    </row>
    <row r="1453" spans="1:13">
      <c r="A1453" s="1">
        <f t="shared" si="48"/>
        <v>24.199999999999907</v>
      </c>
      <c r="B1453" s="2"/>
      <c r="C1453" s="3"/>
      <c r="D1453" s="1"/>
      <c r="E1453" s="1"/>
      <c r="F1453" s="1"/>
      <c r="G1453" s="1"/>
      <c r="H1453" s="1"/>
      <c r="I1453" s="1"/>
      <c r="J1453" s="1"/>
      <c r="K1453" s="1"/>
      <c r="L1453" s="1"/>
      <c r="M1453" s="1">
        <f t="shared" si="47"/>
        <v>0</v>
      </c>
    </row>
    <row r="1454" spans="1:13">
      <c r="A1454" s="1">
        <f t="shared" si="48"/>
        <v>24.216666666666573</v>
      </c>
      <c r="B1454" s="2"/>
      <c r="C1454" s="3"/>
      <c r="D1454" s="1"/>
      <c r="E1454" s="1"/>
      <c r="F1454" s="1"/>
      <c r="G1454" s="1"/>
      <c r="H1454" s="1"/>
      <c r="I1454" s="1"/>
      <c r="J1454" s="1"/>
      <c r="K1454" s="1"/>
      <c r="L1454" s="1"/>
      <c r="M1454" s="1">
        <f t="shared" si="47"/>
        <v>0</v>
      </c>
    </row>
    <row r="1455" spans="1:13">
      <c r="A1455" s="1">
        <f t="shared" si="48"/>
        <v>24.233333333333238</v>
      </c>
      <c r="B1455" s="2"/>
      <c r="C1455" s="3"/>
      <c r="D1455" s="1"/>
      <c r="E1455" s="1"/>
      <c r="F1455" s="1"/>
      <c r="G1455" s="1"/>
      <c r="H1455" s="1"/>
      <c r="I1455" s="1"/>
      <c r="J1455" s="1"/>
      <c r="K1455" s="1"/>
      <c r="L1455" s="1"/>
      <c r="M1455" s="1">
        <f t="shared" si="47"/>
        <v>0</v>
      </c>
    </row>
    <row r="1456" spans="1:13">
      <c r="A1456" s="1">
        <f t="shared" si="48"/>
        <v>24.249999999999904</v>
      </c>
      <c r="B1456" s="2"/>
      <c r="C1456" s="3"/>
      <c r="D1456" s="1"/>
      <c r="E1456" s="1"/>
      <c r="F1456" s="1"/>
      <c r="G1456" s="1"/>
      <c r="H1456" s="1"/>
      <c r="I1456" s="1"/>
      <c r="J1456" s="1"/>
      <c r="K1456" s="1"/>
      <c r="L1456" s="1"/>
      <c r="M1456" s="1">
        <f t="shared" si="47"/>
        <v>0</v>
      </c>
    </row>
    <row r="1457" spans="1:13">
      <c r="A1457" s="1">
        <f t="shared" si="48"/>
        <v>24.26666666666657</v>
      </c>
      <c r="B1457" s="2"/>
      <c r="C1457" s="3"/>
      <c r="D1457" s="1"/>
      <c r="E1457" s="1"/>
      <c r="F1457" s="1"/>
      <c r="G1457" s="1"/>
      <c r="H1457" s="1"/>
      <c r="I1457" s="1"/>
      <c r="J1457" s="1"/>
      <c r="K1457" s="1"/>
      <c r="L1457" s="1"/>
      <c r="M1457" s="1">
        <f t="shared" si="47"/>
        <v>0</v>
      </c>
    </row>
    <row r="1458" spans="1:13">
      <c r="A1458" s="1">
        <f t="shared" si="48"/>
        <v>24.283333333333236</v>
      </c>
      <c r="B1458" s="2"/>
      <c r="C1458" s="3"/>
      <c r="D1458" s="1"/>
      <c r="E1458" s="1"/>
      <c r="F1458" s="1"/>
      <c r="G1458" s="1"/>
      <c r="H1458" s="1"/>
      <c r="I1458" s="1"/>
      <c r="J1458" s="1"/>
      <c r="K1458" s="1"/>
      <c r="L1458" s="1"/>
      <c r="M1458" s="1">
        <f t="shared" si="47"/>
        <v>0</v>
      </c>
    </row>
    <row r="1459" spans="1:13">
      <c r="A1459" s="1">
        <f t="shared" si="48"/>
        <v>24.299999999999901</v>
      </c>
      <c r="B1459" s="2"/>
      <c r="C1459" s="3"/>
      <c r="D1459" s="1"/>
      <c r="E1459" s="1"/>
      <c r="F1459" s="1"/>
      <c r="G1459" s="1"/>
      <c r="H1459" s="1"/>
      <c r="I1459" s="1"/>
      <c r="J1459" s="1"/>
      <c r="K1459" s="1"/>
      <c r="L1459" s="1"/>
      <c r="M1459" s="1">
        <f t="shared" si="47"/>
        <v>0</v>
      </c>
    </row>
    <row r="1460" spans="1:13">
      <c r="A1460" s="1">
        <f t="shared" si="48"/>
        <v>24.316666666666567</v>
      </c>
      <c r="B1460" s="2"/>
      <c r="C1460" s="3"/>
      <c r="D1460" s="1"/>
      <c r="E1460" s="1"/>
      <c r="F1460" s="1"/>
      <c r="G1460" s="1"/>
      <c r="H1460" s="1"/>
      <c r="I1460" s="1"/>
      <c r="J1460" s="1"/>
      <c r="K1460" s="1"/>
      <c r="L1460" s="1"/>
      <c r="M1460" s="1">
        <f t="shared" si="47"/>
        <v>0</v>
      </c>
    </row>
    <row r="1461" spans="1:13">
      <c r="A1461" s="1">
        <f t="shared" si="48"/>
        <v>24.333333333333233</v>
      </c>
      <c r="B1461" s="2"/>
      <c r="C1461" s="3"/>
      <c r="D1461" s="1"/>
      <c r="E1461" s="1"/>
      <c r="F1461" s="1"/>
      <c r="G1461" s="1"/>
      <c r="H1461" s="1"/>
      <c r="I1461" s="1"/>
      <c r="J1461" s="1"/>
      <c r="K1461" s="1"/>
      <c r="L1461" s="1"/>
      <c r="M1461" s="1">
        <f t="shared" si="47"/>
        <v>0</v>
      </c>
    </row>
    <row r="1462" spans="1:13">
      <c r="A1462" s="1">
        <f t="shared" si="48"/>
        <v>24.349999999999898</v>
      </c>
      <c r="B1462" s="2"/>
      <c r="C1462" s="3"/>
      <c r="D1462" s="1"/>
      <c r="E1462" s="1"/>
      <c r="F1462" s="1"/>
      <c r="G1462" s="1"/>
      <c r="H1462" s="1"/>
      <c r="I1462" s="1"/>
      <c r="J1462" s="1"/>
      <c r="K1462" s="1"/>
      <c r="L1462" s="1"/>
      <c r="M1462" s="1">
        <f t="shared" si="47"/>
        <v>0</v>
      </c>
    </row>
    <row r="1463" spans="1:13">
      <c r="A1463" s="1">
        <f t="shared" si="48"/>
        <v>24.366666666666564</v>
      </c>
      <c r="B1463" s="2"/>
      <c r="C1463" s="3"/>
      <c r="D1463" s="1"/>
      <c r="E1463" s="1"/>
      <c r="F1463" s="1"/>
      <c r="G1463" s="1"/>
      <c r="H1463" s="1"/>
      <c r="I1463" s="1"/>
      <c r="J1463" s="1"/>
      <c r="K1463" s="1"/>
      <c r="L1463" s="1"/>
      <c r="M1463" s="1">
        <f t="shared" si="47"/>
        <v>0</v>
      </c>
    </row>
    <row r="1464" spans="1:13">
      <c r="A1464" s="1">
        <f t="shared" si="48"/>
        <v>24.38333333333323</v>
      </c>
      <c r="B1464" s="2"/>
      <c r="C1464" s="3"/>
      <c r="D1464" s="1"/>
      <c r="E1464" s="1"/>
      <c r="F1464" s="1"/>
      <c r="G1464" s="1"/>
      <c r="H1464" s="1"/>
      <c r="I1464" s="1"/>
      <c r="J1464" s="1"/>
      <c r="K1464" s="1"/>
      <c r="L1464" s="1"/>
      <c r="M1464" s="1">
        <f t="shared" si="47"/>
        <v>0</v>
      </c>
    </row>
    <row r="1465" spans="1:13">
      <c r="A1465" s="1">
        <f t="shared" si="48"/>
        <v>24.399999999999896</v>
      </c>
      <c r="B1465" s="2"/>
      <c r="C1465" s="3"/>
      <c r="D1465" s="1"/>
      <c r="E1465" s="1"/>
      <c r="F1465" s="1"/>
      <c r="G1465" s="1"/>
      <c r="H1465" s="1"/>
      <c r="I1465" s="1"/>
      <c r="J1465" s="1"/>
      <c r="K1465" s="1"/>
      <c r="L1465" s="1"/>
      <c r="M1465" s="1">
        <f t="shared" si="47"/>
        <v>0</v>
      </c>
    </row>
    <row r="1466" spans="1:13">
      <c r="A1466" s="1">
        <f t="shared" si="48"/>
        <v>24.416666666666561</v>
      </c>
      <c r="B1466" s="2"/>
      <c r="C1466" s="3"/>
      <c r="D1466" s="1"/>
      <c r="E1466" s="1"/>
      <c r="F1466" s="1"/>
      <c r="G1466" s="1"/>
      <c r="H1466" s="1"/>
      <c r="I1466" s="1"/>
      <c r="J1466" s="1"/>
      <c r="K1466" s="1"/>
      <c r="L1466" s="1"/>
      <c r="M1466" s="1">
        <f t="shared" si="47"/>
        <v>0</v>
      </c>
    </row>
    <row r="1467" spans="1:13">
      <c r="A1467" s="1">
        <f t="shared" si="48"/>
        <v>24.433333333333227</v>
      </c>
      <c r="B1467" s="2"/>
      <c r="C1467" s="3"/>
      <c r="D1467" s="1"/>
      <c r="E1467" s="1"/>
      <c r="F1467" s="1"/>
      <c r="G1467" s="1"/>
      <c r="H1467" s="1"/>
      <c r="I1467" s="1"/>
      <c r="J1467" s="1"/>
      <c r="K1467" s="1"/>
      <c r="L1467" s="1"/>
      <c r="M1467" s="1">
        <f t="shared" si="47"/>
        <v>0</v>
      </c>
    </row>
    <row r="1468" spans="1:13">
      <c r="A1468" s="1">
        <f t="shared" si="48"/>
        <v>24.449999999999893</v>
      </c>
      <c r="B1468" s="2"/>
      <c r="C1468" s="3"/>
      <c r="D1468" s="1"/>
      <c r="E1468" s="1"/>
      <c r="F1468" s="1"/>
      <c r="G1468" s="1"/>
      <c r="H1468" s="1"/>
      <c r="I1468" s="1"/>
      <c r="J1468" s="1"/>
      <c r="K1468" s="1"/>
      <c r="L1468" s="1"/>
      <c r="M1468" s="1">
        <f t="shared" si="47"/>
        <v>0</v>
      </c>
    </row>
    <row r="1469" spans="1:13">
      <c r="A1469" s="1">
        <f t="shared" si="48"/>
        <v>24.466666666666558</v>
      </c>
      <c r="B1469" s="2"/>
      <c r="C1469" s="3"/>
      <c r="D1469" s="1"/>
      <c r="E1469" s="1"/>
      <c r="F1469" s="1"/>
      <c r="G1469" s="1"/>
      <c r="H1469" s="1"/>
      <c r="I1469" s="1"/>
      <c r="J1469" s="1"/>
      <c r="K1469" s="1"/>
      <c r="L1469" s="1"/>
      <c r="M1469" s="1">
        <f t="shared" si="47"/>
        <v>0</v>
      </c>
    </row>
    <row r="1470" spans="1:13">
      <c r="A1470" s="1">
        <f t="shared" si="48"/>
        <v>24.483333333333224</v>
      </c>
      <c r="B1470" s="2"/>
      <c r="C1470" s="3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f t="shared" si="47"/>
        <v>0</v>
      </c>
    </row>
    <row r="1471" spans="1:13">
      <c r="A1471" s="1">
        <f t="shared" si="48"/>
        <v>24.49999999999989</v>
      </c>
      <c r="B1471" s="2"/>
      <c r="C1471" s="3"/>
      <c r="D1471" s="1"/>
      <c r="E1471" s="1"/>
      <c r="F1471" s="1"/>
      <c r="G1471" s="1"/>
      <c r="H1471" s="1"/>
      <c r="I1471" s="1"/>
      <c r="J1471" s="1"/>
      <c r="K1471" s="1"/>
      <c r="L1471" s="1"/>
      <c r="M1471" s="1">
        <f t="shared" si="47"/>
        <v>0</v>
      </c>
    </row>
    <row r="1472" spans="1:13">
      <c r="A1472" s="1">
        <f t="shared" si="48"/>
        <v>24.516666666666556</v>
      </c>
      <c r="B1472" s="2"/>
      <c r="C1472" s="3"/>
      <c r="D1472" s="1"/>
      <c r="E1472" s="1"/>
      <c r="F1472" s="1"/>
      <c r="G1472" s="1"/>
      <c r="H1472" s="1"/>
      <c r="I1472" s="1"/>
      <c r="J1472" s="1"/>
      <c r="K1472" s="1"/>
      <c r="L1472" s="1"/>
      <c r="M1472" s="1">
        <f t="shared" si="47"/>
        <v>0</v>
      </c>
    </row>
    <row r="1473" spans="1:13">
      <c r="A1473" s="1">
        <f t="shared" si="48"/>
        <v>24.533333333333221</v>
      </c>
      <c r="B1473" s="2"/>
      <c r="C1473" s="3"/>
      <c r="D1473" s="1"/>
      <c r="E1473" s="1"/>
      <c r="F1473" s="1"/>
      <c r="G1473" s="1"/>
      <c r="H1473" s="1"/>
      <c r="I1473" s="1"/>
      <c r="J1473" s="1"/>
      <c r="K1473" s="1"/>
      <c r="L1473" s="1"/>
      <c r="M1473" s="1">
        <f t="shared" si="47"/>
        <v>0</v>
      </c>
    </row>
    <row r="1474" spans="1:13">
      <c r="A1474" s="1">
        <f t="shared" si="48"/>
        <v>24.549999999999887</v>
      </c>
      <c r="B1474" s="2"/>
      <c r="C1474" s="3"/>
      <c r="D1474" s="1"/>
      <c r="E1474" s="1"/>
      <c r="F1474" s="1"/>
      <c r="G1474" s="1"/>
      <c r="H1474" s="1"/>
      <c r="I1474" s="1"/>
      <c r="J1474" s="1"/>
      <c r="K1474" s="1"/>
      <c r="L1474" s="1"/>
      <c r="M1474" s="1">
        <f t="shared" si="47"/>
        <v>0</v>
      </c>
    </row>
    <row r="1475" spans="1:13">
      <c r="A1475" s="1">
        <f t="shared" si="48"/>
        <v>24.566666666666553</v>
      </c>
      <c r="B1475" s="2"/>
      <c r="C1475" s="3"/>
      <c r="D1475" s="1"/>
      <c r="E1475" s="1"/>
      <c r="F1475" s="1"/>
      <c r="G1475" s="1"/>
      <c r="H1475" s="1"/>
      <c r="I1475" s="1"/>
      <c r="J1475" s="1"/>
      <c r="K1475" s="1"/>
      <c r="L1475" s="1"/>
      <c r="M1475" s="1">
        <f t="shared" ref="M1475:M1538" si="49">J1475*K1475</f>
        <v>0</v>
      </c>
    </row>
    <row r="1476" spans="1:13">
      <c r="A1476" s="1">
        <f t="shared" si="48"/>
        <v>24.583333333333218</v>
      </c>
      <c r="B1476" s="2"/>
      <c r="C1476" s="3"/>
      <c r="D1476" s="1"/>
      <c r="E1476" s="1"/>
      <c r="F1476" s="1"/>
      <c r="G1476" s="1"/>
      <c r="H1476" s="1"/>
      <c r="I1476" s="1"/>
      <c r="J1476" s="1"/>
      <c r="K1476" s="1"/>
      <c r="L1476" s="1"/>
      <c r="M1476" s="1">
        <f t="shared" si="49"/>
        <v>0</v>
      </c>
    </row>
    <row r="1477" spans="1:13">
      <c r="A1477" s="1">
        <f t="shared" si="48"/>
        <v>24.599999999999884</v>
      </c>
      <c r="B1477" s="2"/>
      <c r="C1477" s="3"/>
      <c r="D1477" s="1"/>
      <c r="E1477" s="1"/>
      <c r="F1477" s="1"/>
      <c r="G1477" s="1"/>
      <c r="H1477" s="1"/>
      <c r="I1477" s="1"/>
      <c r="J1477" s="1"/>
      <c r="K1477" s="1"/>
      <c r="L1477" s="1"/>
      <c r="M1477" s="1">
        <f t="shared" si="49"/>
        <v>0</v>
      </c>
    </row>
    <row r="1478" spans="1:13">
      <c r="A1478" s="1">
        <f t="shared" ref="A1478:A1541" si="50">A1477+60/3600</f>
        <v>24.61666666666655</v>
      </c>
      <c r="B1478" s="2"/>
      <c r="C1478" s="3"/>
      <c r="D1478" s="1"/>
      <c r="E1478" s="1"/>
      <c r="F1478" s="1"/>
      <c r="G1478" s="1"/>
      <c r="H1478" s="1"/>
      <c r="I1478" s="1"/>
      <c r="J1478" s="1"/>
      <c r="K1478" s="1"/>
      <c r="L1478" s="1"/>
      <c r="M1478" s="1">
        <f t="shared" si="49"/>
        <v>0</v>
      </c>
    </row>
    <row r="1479" spans="1:13">
      <c r="A1479" s="1">
        <f t="shared" si="50"/>
        <v>24.633333333333216</v>
      </c>
      <c r="B1479" s="2"/>
      <c r="C1479" s="3"/>
      <c r="D1479" s="1"/>
      <c r="E1479" s="1"/>
      <c r="F1479" s="1"/>
      <c r="G1479" s="1"/>
      <c r="H1479" s="1"/>
      <c r="I1479" s="1"/>
      <c r="J1479" s="1"/>
      <c r="K1479" s="1"/>
      <c r="L1479" s="1"/>
      <c r="M1479" s="1">
        <f t="shared" si="49"/>
        <v>0</v>
      </c>
    </row>
    <row r="1480" spans="1:13">
      <c r="A1480" s="1">
        <f t="shared" si="50"/>
        <v>24.649999999999881</v>
      </c>
      <c r="B1480" s="2"/>
      <c r="C1480" s="3"/>
      <c r="D1480" s="1"/>
      <c r="E1480" s="1"/>
      <c r="F1480" s="1"/>
      <c r="G1480" s="1"/>
      <c r="H1480" s="1"/>
      <c r="I1480" s="1"/>
      <c r="J1480" s="1"/>
      <c r="K1480" s="1"/>
      <c r="L1480" s="1"/>
      <c r="M1480" s="1">
        <f t="shared" si="49"/>
        <v>0</v>
      </c>
    </row>
    <row r="1481" spans="1:13">
      <c r="A1481" s="1">
        <f t="shared" si="50"/>
        <v>24.666666666666547</v>
      </c>
      <c r="B1481" s="2"/>
      <c r="C1481" s="3"/>
      <c r="D1481" s="1"/>
      <c r="E1481" s="1"/>
      <c r="F1481" s="1"/>
      <c r="G1481" s="1"/>
      <c r="H1481" s="1"/>
      <c r="I1481" s="1"/>
      <c r="J1481" s="1"/>
      <c r="K1481" s="1"/>
      <c r="L1481" s="1"/>
      <c r="M1481" s="1">
        <f t="shared" si="49"/>
        <v>0</v>
      </c>
    </row>
    <row r="1482" spans="1:13">
      <c r="A1482" s="1">
        <f t="shared" si="50"/>
        <v>24.683333333333213</v>
      </c>
      <c r="B1482" s="2"/>
      <c r="C1482" s="3"/>
      <c r="D1482" s="1"/>
      <c r="E1482" s="1"/>
      <c r="F1482" s="1"/>
      <c r="G1482" s="1"/>
      <c r="H1482" s="1"/>
      <c r="I1482" s="1"/>
      <c r="J1482" s="1"/>
      <c r="K1482" s="1"/>
      <c r="L1482" s="1"/>
      <c r="M1482" s="1">
        <f t="shared" si="49"/>
        <v>0</v>
      </c>
    </row>
    <row r="1483" spans="1:13">
      <c r="A1483" s="1">
        <f t="shared" si="50"/>
        <v>24.699999999999878</v>
      </c>
      <c r="B1483" s="2"/>
      <c r="C1483" s="3"/>
      <c r="D1483" s="1"/>
      <c r="E1483" s="1"/>
      <c r="F1483" s="1"/>
      <c r="G1483" s="1"/>
      <c r="H1483" s="1"/>
      <c r="I1483" s="1"/>
      <c r="J1483" s="1"/>
      <c r="K1483" s="1"/>
      <c r="L1483" s="1"/>
      <c r="M1483" s="1">
        <f t="shared" si="49"/>
        <v>0</v>
      </c>
    </row>
    <row r="1484" spans="1:13">
      <c r="A1484" s="1">
        <f t="shared" si="50"/>
        <v>24.716666666666544</v>
      </c>
      <c r="B1484" s="2"/>
      <c r="C1484" s="3"/>
      <c r="D1484" s="1"/>
      <c r="E1484" s="1"/>
      <c r="F1484" s="1"/>
      <c r="G1484" s="1"/>
      <c r="H1484" s="1"/>
      <c r="I1484" s="1"/>
      <c r="J1484" s="1"/>
      <c r="K1484" s="1"/>
      <c r="L1484" s="1"/>
      <c r="M1484" s="1">
        <f t="shared" si="49"/>
        <v>0</v>
      </c>
    </row>
    <row r="1485" spans="1:13">
      <c r="A1485" s="1">
        <f t="shared" si="50"/>
        <v>24.73333333333321</v>
      </c>
      <c r="B1485" s="2"/>
      <c r="C1485" s="3"/>
      <c r="D1485" s="1"/>
      <c r="E1485" s="1"/>
      <c r="F1485" s="1"/>
      <c r="G1485" s="1"/>
      <c r="H1485" s="1"/>
      <c r="I1485" s="1"/>
      <c r="J1485" s="1"/>
      <c r="K1485" s="1"/>
      <c r="L1485" s="1"/>
      <c r="M1485" s="1">
        <f t="shared" si="49"/>
        <v>0</v>
      </c>
    </row>
    <row r="1486" spans="1:13">
      <c r="A1486" s="1">
        <f t="shared" si="50"/>
        <v>24.749999999999876</v>
      </c>
      <c r="B1486" s="2"/>
      <c r="C1486" s="3"/>
      <c r="D1486" s="1"/>
      <c r="E1486" s="1"/>
      <c r="F1486" s="1"/>
      <c r="G1486" s="1"/>
      <c r="H1486" s="1"/>
      <c r="I1486" s="1"/>
      <c r="J1486" s="1"/>
      <c r="K1486" s="1"/>
      <c r="L1486" s="1"/>
      <c r="M1486" s="1">
        <f t="shared" si="49"/>
        <v>0</v>
      </c>
    </row>
    <row r="1487" spans="1:13">
      <c r="A1487" s="1">
        <f t="shared" si="50"/>
        <v>24.766666666666541</v>
      </c>
      <c r="B1487" s="2"/>
      <c r="C1487" s="3"/>
      <c r="D1487" s="1"/>
      <c r="E1487" s="1"/>
      <c r="F1487" s="1"/>
      <c r="G1487" s="1"/>
      <c r="H1487" s="1"/>
      <c r="I1487" s="1"/>
      <c r="J1487" s="1"/>
      <c r="K1487" s="1"/>
      <c r="L1487" s="1"/>
      <c r="M1487" s="1">
        <f t="shared" si="49"/>
        <v>0</v>
      </c>
    </row>
    <row r="1488" spans="1:13">
      <c r="A1488" s="1">
        <f t="shared" si="50"/>
        <v>24.783333333333207</v>
      </c>
      <c r="B1488" s="2"/>
      <c r="C1488" s="3"/>
      <c r="D1488" s="1"/>
      <c r="E1488" s="1"/>
      <c r="F1488" s="1"/>
      <c r="G1488" s="1"/>
      <c r="H1488" s="1"/>
      <c r="I1488" s="1"/>
      <c r="J1488" s="1"/>
      <c r="K1488" s="1"/>
      <c r="L1488" s="1"/>
      <c r="M1488" s="1">
        <f t="shared" si="49"/>
        <v>0</v>
      </c>
    </row>
    <row r="1489" spans="1:13">
      <c r="A1489" s="1">
        <f t="shared" si="50"/>
        <v>24.799999999999873</v>
      </c>
      <c r="B1489" s="2"/>
      <c r="C1489" s="3"/>
      <c r="D1489" s="1"/>
      <c r="E1489" s="1"/>
      <c r="F1489" s="1"/>
      <c r="G1489" s="1"/>
      <c r="H1489" s="1"/>
      <c r="I1489" s="1"/>
      <c r="J1489" s="1"/>
      <c r="K1489" s="1"/>
      <c r="L1489" s="1"/>
      <c r="M1489" s="1">
        <f t="shared" si="49"/>
        <v>0</v>
      </c>
    </row>
    <row r="1490" spans="1:13">
      <c r="A1490" s="1">
        <f t="shared" si="50"/>
        <v>24.816666666666539</v>
      </c>
      <c r="B1490" s="2"/>
      <c r="C1490" s="3"/>
      <c r="D1490" s="1"/>
      <c r="E1490" s="1"/>
      <c r="F1490" s="1"/>
      <c r="G1490" s="1"/>
      <c r="H1490" s="1"/>
      <c r="I1490" s="1"/>
      <c r="J1490" s="1"/>
      <c r="K1490" s="1"/>
      <c r="L1490" s="1"/>
      <c r="M1490" s="1">
        <f t="shared" si="49"/>
        <v>0</v>
      </c>
    </row>
    <row r="1491" spans="1:13">
      <c r="A1491" s="1">
        <f t="shared" si="50"/>
        <v>24.833333333333204</v>
      </c>
      <c r="B1491" s="2"/>
      <c r="C1491" s="3"/>
      <c r="D1491" s="1"/>
      <c r="E1491" s="1"/>
      <c r="F1491" s="1"/>
      <c r="G1491" s="1"/>
      <c r="H1491" s="1"/>
      <c r="I1491" s="1"/>
      <c r="J1491" s="1"/>
      <c r="K1491" s="1"/>
      <c r="L1491" s="1"/>
      <c r="M1491" s="1">
        <f t="shared" si="49"/>
        <v>0</v>
      </c>
    </row>
    <row r="1492" spans="1:13">
      <c r="A1492" s="1">
        <f t="shared" si="50"/>
        <v>24.84999999999987</v>
      </c>
      <c r="B1492" s="2"/>
      <c r="C1492" s="3"/>
      <c r="D1492" s="1"/>
      <c r="E1492" s="1"/>
      <c r="F1492" s="1"/>
      <c r="G1492" s="1"/>
      <c r="H1492" s="1"/>
      <c r="I1492" s="1"/>
      <c r="J1492" s="1"/>
      <c r="K1492" s="1"/>
      <c r="L1492" s="1"/>
      <c r="M1492" s="1">
        <f t="shared" si="49"/>
        <v>0</v>
      </c>
    </row>
    <row r="1493" spans="1:13">
      <c r="A1493" s="1">
        <f t="shared" si="50"/>
        <v>24.866666666666536</v>
      </c>
      <c r="B1493" s="2"/>
      <c r="C1493" s="3"/>
      <c r="D1493" s="1"/>
      <c r="E1493" s="1"/>
      <c r="F1493" s="1"/>
      <c r="G1493" s="1"/>
      <c r="H1493" s="1"/>
      <c r="I1493" s="1"/>
      <c r="J1493" s="1"/>
      <c r="K1493" s="1"/>
      <c r="L1493" s="1"/>
      <c r="M1493" s="1">
        <f t="shared" si="49"/>
        <v>0</v>
      </c>
    </row>
    <row r="1494" spans="1:13">
      <c r="A1494" s="1">
        <f t="shared" si="50"/>
        <v>24.883333333333201</v>
      </c>
      <c r="B1494" s="2"/>
      <c r="C1494" s="3"/>
      <c r="D1494" s="1"/>
      <c r="E1494" s="1"/>
      <c r="F1494" s="1"/>
      <c r="G1494" s="1"/>
      <c r="H1494" s="1"/>
      <c r="I1494" s="1"/>
      <c r="J1494" s="1"/>
      <c r="K1494" s="1"/>
      <c r="L1494" s="1"/>
      <c r="M1494" s="1">
        <f t="shared" si="49"/>
        <v>0</v>
      </c>
    </row>
    <row r="1495" spans="1:13">
      <c r="A1495" s="1">
        <f t="shared" si="50"/>
        <v>24.899999999999867</v>
      </c>
      <c r="B1495" s="2"/>
      <c r="C1495" s="3"/>
      <c r="D1495" s="1"/>
      <c r="E1495" s="1"/>
      <c r="F1495" s="1"/>
      <c r="G1495" s="1"/>
      <c r="H1495" s="1"/>
      <c r="I1495" s="1"/>
      <c r="J1495" s="1"/>
      <c r="K1495" s="1"/>
      <c r="L1495" s="1"/>
      <c r="M1495" s="1">
        <f t="shared" si="49"/>
        <v>0</v>
      </c>
    </row>
    <row r="1496" spans="1:13">
      <c r="A1496" s="1">
        <f t="shared" si="50"/>
        <v>24.916666666666533</v>
      </c>
      <c r="B1496" s="2"/>
      <c r="C1496" s="3"/>
      <c r="D1496" s="1"/>
      <c r="E1496" s="1"/>
      <c r="F1496" s="1"/>
      <c r="G1496" s="1"/>
      <c r="H1496" s="1"/>
      <c r="I1496" s="1"/>
      <c r="J1496" s="1"/>
      <c r="K1496" s="1"/>
      <c r="L1496" s="1"/>
      <c r="M1496" s="1">
        <f t="shared" si="49"/>
        <v>0</v>
      </c>
    </row>
    <row r="1497" spans="1:13">
      <c r="A1497" s="1">
        <f t="shared" si="50"/>
        <v>24.933333333333199</v>
      </c>
      <c r="B1497" s="2"/>
      <c r="C1497" s="3"/>
      <c r="D1497" s="1"/>
      <c r="E1497" s="1"/>
      <c r="F1497" s="1"/>
      <c r="G1497" s="1"/>
      <c r="H1497" s="1"/>
      <c r="I1497" s="1"/>
      <c r="J1497" s="1"/>
      <c r="K1497" s="1"/>
      <c r="L1497" s="1"/>
      <c r="M1497" s="1">
        <f t="shared" si="49"/>
        <v>0</v>
      </c>
    </row>
    <row r="1498" spans="1:13">
      <c r="A1498" s="1">
        <f t="shared" si="50"/>
        <v>24.949999999999864</v>
      </c>
      <c r="B1498" s="2"/>
      <c r="C1498" s="3"/>
      <c r="D1498" s="1"/>
      <c r="E1498" s="1"/>
      <c r="F1498" s="1"/>
      <c r="G1498" s="1"/>
      <c r="H1498" s="1"/>
      <c r="I1498" s="1"/>
      <c r="J1498" s="1"/>
      <c r="K1498" s="1"/>
      <c r="L1498" s="1"/>
      <c r="M1498" s="1">
        <f t="shared" si="49"/>
        <v>0</v>
      </c>
    </row>
    <row r="1499" spans="1:13">
      <c r="A1499" s="1">
        <f t="shared" si="50"/>
        <v>24.96666666666653</v>
      </c>
      <c r="B1499" s="2"/>
      <c r="C1499" s="3"/>
      <c r="D1499" s="1"/>
      <c r="E1499" s="1"/>
      <c r="F1499" s="1"/>
      <c r="G1499" s="1"/>
      <c r="H1499" s="1"/>
      <c r="I1499" s="1"/>
      <c r="J1499" s="1"/>
      <c r="K1499" s="1"/>
      <c r="L1499" s="1"/>
      <c r="M1499" s="1">
        <f t="shared" si="49"/>
        <v>0</v>
      </c>
    </row>
    <row r="1500" spans="1:13">
      <c r="A1500" s="1">
        <f t="shared" si="50"/>
        <v>24.983333333333196</v>
      </c>
      <c r="B1500" s="2"/>
      <c r="C1500" s="3"/>
      <c r="D1500" s="1"/>
      <c r="E1500" s="1"/>
      <c r="F1500" s="1"/>
      <c r="G1500" s="1"/>
      <c r="H1500" s="1"/>
      <c r="I1500" s="1"/>
      <c r="J1500" s="1"/>
      <c r="K1500" s="1"/>
      <c r="L1500" s="1"/>
      <c r="M1500" s="1">
        <f t="shared" si="49"/>
        <v>0</v>
      </c>
    </row>
    <row r="1501" spans="1:13">
      <c r="A1501" s="1">
        <f t="shared" si="50"/>
        <v>24.999999999999861</v>
      </c>
      <c r="B1501" s="2"/>
      <c r="C1501" s="3"/>
      <c r="D1501" s="1"/>
      <c r="E1501" s="1"/>
      <c r="F1501" s="1"/>
      <c r="G1501" s="1"/>
      <c r="H1501" s="1"/>
      <c r="I1501" s="1"/>
      <c r="J1501" s="1"/>
      <c r="K1501" s="1"/>
      <c r="L1501" s="1"/>
      <c r="M1501" s="1">
        <f t="shared" si="49"/>
        <v>0</v>
      </c>
    </row>
    <row r="1502" spans="1:13">
      <c r="A1502" s="1">
        <f t="shared" si="50"/>
        <v>25.016666666666527</v>
      </c>
      <c r="B1502" s="2"/>
      <c r="C1502" s="3"/>
      <c r="D1502" s="1"/>
      <c r="E1502" s="1"/>
      <c r="F1502" s="1"/>
      <c r="G1502" s="1"/>
      <c r="H1502" s="1"/>
      <c r="I1502" s="1"/>
      <c r="J1502" s="1"/>
      <c r="K1502" s="1"/>
      <c r="L1502" s="1"/>
      <c r="M1502" s="1">
        <f t="shared" si="49"/>
        <v>0</v>
      </c>
    </row>
    <row r="1503" spans="1:13">
      <c r="A1503" s="1">
        <f t="shared" si="50"/>
        <v>25.033333333333193</v>
      </c>
      <c r="B1503" s="2"/>
      <c r="C1503" s="3"/>
      <c r="D1503" s="1"/>
      <c r="E1503" s="1"/>
      <c r="F1503" s="1"/>
      <c r="G1503" s="1"/>
      <c r="H1503" s="1"/>
      <c r="I1503" s="1"/>
      <c r="J1503" s="1"/>
      <c r="K1503" s="1"/>
      <c r="L1503" s="1"/>
      <c r="M1503" s="1">
        <f t="shared" si="49"/>
        <v>0</v>
      </c>
    </row>
    <row r="1504" spans="1:13">
      <c r="A1504" s="1">
        <f t="shared" si="50"/>
        <v>25.049999999999859</v>
      </c>
      <c r="B1504" s="2"/>
      <c r="C1504" s="3"/>
      <c r="D1504" s="1"/>
      <c r="E1504" s="1"/>
      <c r="F1504" s="1"/>
      <c r="G1504" s="1"/>
      <c r="H1504" s="1"/>
      <c r="I1504" s="1"/>
      <c r="J1504" s="1"/>
      <c r="K1504" s="1"/>
      <c r="L1504" s="1"/>
      <c r="M1504" s="1">
        <f t="shared" si="49"/>
        <v>0</v>
      </c>
    </row>
    <row r="1505" spans="1:13">
      <c r="A1505" s="1">
        <f t="shared" si="50"/>
        <v>25.066666666666524</v>
      </c>
      <c r="B1505" s="2"/>
      <c r="C1505" s="3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f t="shared" si="49"/>
        <v>0</v>
      </c>
    </row>
    <row r="1506" spans="1:13">
      <c r="A1506" s="1">
        <f t="shared" si="50"/>
        <v>25.08333333333319</v>
      </c>
      <c r="B1506" s="2"/>
      <c r="C1506" s="3"/>
      <c r="D1506" s="1"/>
      <c r="E1506" s="1"/>
      <c r="F1506" s="1"/>
      <c r="G1506" s="1"/>
      <c r="H1506" s="1"/>
      <c r="I1506" s="1"/>
      <c r="J1506" s="1"/>
      <c r="K1506" s="1"/>
      <c r="L1506" s="1"/>
      <c r="M1506" s="1">
        <f t="shared" si="49"/>
        <v>0</v>
      </c>
    </row>
    <row r="1507" spans="1:13">
      <c r="A1507" s="1">
        <f t="shared" si="50"/>
        <v>25.099999999999856</v>
      </c>
      <c r="B1507" s="2"/>
      <c r="C1507" s="3"/>
      <c r="D1507" s="1"/>
      <c r="E1507" s="1"/>
      <c r="F1507" s="1"/>
      <c r="G1507" s="1"/>
      <c r="H1507" s="1"/>
      <c r="I1507" s="1"/>
      <c r="J1507" s="1"/>
      <c r="K1507" s="1"/>
      <c r="L1507" s="1"/>
      <c r="M1507" s="1">
        <f t="shared" si="49"/>
        <v>0</v>
      </c>
    </row>
    <row r="1508" spans="1:13">
      <c r="A1508" s="1">
        <f t="shared" si="50"/>
        <v>25.116666666666521</v>
      </c>
      <c r="B1508" s="2"/>
      <c r="C1508" s="3"/>
      <c r="D1508" s="1"/>
      <c r="E1508" s="1"/>
      <c r="F1508" s="1"/>
      <c r="G1508" s="1"/>
      <c r="H1508" s="1"/>
      <c r="I1508" s="1"/>
      <c r="J1508" s="1"/>
      <c r="K1508" s="1"/>
      <c r="L1508" s="1"/>
      <c r="M1508" s="1">
        <f t="shared" si="49"/>
        <v>0</v>
      </c>
    </row>
    <row r="1509" spans="1:13">
      <c r="A1509" s="1">
        <f t="shared" si="50"/>
        <v>25.133333333333187</v>
      </c>
      <c r="B1509" s="2"/>
      <c r="C1509" s="3"/>
      <c r="D1509" s="1"/>
      <c r="E1509" s="1"/>
      <c r="F1509" s="1"/>
      <c r="G1509" s="1"/>
      <c r="H1509" s="1"/>
      <c r="I1509" s="1"/>
      <c r="J1509" s="1"/>
      <c r="K1509" s="1"/>
      <c r="L1509" s="1"/>
      <c r="M1509" s="1">
        <f t="shared" si="49"/>
        <v>0</v>
      </c>
    </row>
    <row r="1510" spans="1:13">
      <c r="A1510" s="1">
        <f t="shared" si="50"/>
        <v>25.149999999999853</v>
      </c>
      <c r="B1510" s="2"/>
      <c r="C1510" s="3"/>
      <c r="D1510" s="1"/>
      <c r="E1510" s="1"/>
      <c r="F1510" s="1"/>
      <c r="G1510" s="1"/>
      <c r="H1510" s="1"/>
      <c r="I1510" s="1"/>
      <c r="J1510" s="1"/>
      <c r="K1510" s="1"/>
      <c r="L1510" s="1"/>
      <c r="M1510" s="1">
        <f t="shared" si="49"/>
        <v>0</v>
      </c>
    </row>
    <row r="1511" spans="1:13">
      <c r="A1511" s="1">
        <f t="shared" si="50"/>
        <v>25.166666666666519</v>
      </c>
      <c r="B1511" s="2"/>
      <c r="C1511" s="3"/>
      <c r="D1511" s="1"/>
      <c r="E1511" s="1"/>
      <c r="F1511" s="1"/>
      <c r="G1511" s="1"/>
      <c r="H1511" s="1"/>
      <c r="I1511" s="1"/>
      <c r="J1511" s="1"/>
      <c r="K1511" s="1"/>
      <c r="L1511" s="1"/>
      <c r="M1511" s="1">
        <f t="shared" si="49"/>
        <v>0</v>
      </c>
    </row>
    <row r="1512" spans="1:13">
      <c r="A1512" s="1">
        <f t="shared" si="50"/>
        <v>25.183333333333184</v>
      </c>
      <c r="B1512" s="2"/>
      <c r="C1512" s="3"/>
      <c r="D1512" s="1"/>
      <c r="E1512" s="1"/>
      <c r="F1512" s="1"/>
      <c r="G1512" s="1"/>
      <c r="H1512" s="1"/>
      <c r="I1512" s="1"/>
      <c r="J1512" s="1"/>
      <c r="K1512" s="1"/>
      <c r="L1512" s="1"/>
      <c r="M1512" s="1">
        <f t="shared" si="49"/>
        <v>0</v>
      </c>
    </row>
    <row r="1513" spans="1:13">
      <c r="A1513" s="1">
        <f t="shared" si="50"/>
        <v>25.19999999999985</v>
      </c>
      <c r="B1513" s="2"/>
      <c r="C1513" s="3"/>
      <c r="D1513" s="1"/>
      <c r="E1513" s="1"/>
      <c r="F1513" s="1"/>
      <c r="G1513" s="1"/>
      <c r="H1513" s="1"/>
      <c r="I1513" s="1"/>
      <c r="J1513" s="1"/>
      <c r="K1513" s="1"/>
      <c r="L1513" s="1"/>
      <c r="M1513" s="1">
        <f t="shared" si="49"/>
        <v>0</v>
      </c>
    </row>
    <row r="1514" spans="1:13">
      <c r="A1514" s="1">
        <f t="shared" si="50"/>
        <v>25.216666666666516</v>
      </c>
      <c r="B1514" s="2"/>
      <c r="C1514" s="3"/>
      <c r="D1514" s="1"/>
      <c r="E1514" s="1"/>
      <c r="F1514" s="1"/>
      <c r="G1514" s="1"/>
      <c r="H1514" s="1"/>
      <c r="I1514" s="1"/>
      <c r="J1514" s="1"/>
      <c r="K1514" s="1"/>
      <c r="L1514" s="1"/>
      <c r="M1514" s="1">
        <f t="shared" si="49"/>
        <v>0</v>
      </c>
    </row>
    <row r="1515" spans="1:13">
      <c r="A1515" s="1">
        <f t="shared" si="50"/>
        <v>25.233333333333182</v>
      </c>
      <c r="B1515" s="2"/>
      <c r="C1515" s="3"/>
      <c r="D1515" s="1"/>
      <c r="E1515" s="1"/>
      <c r="F1515" s="1"/>
      <c r="G1515" s="1"/>
      <c r="H1515" s="1"/>
      <c r="I1515" s="1"/>
      <c r="J1515" s="1"/>
      <c r="K1515" s="1"/>
      <c r="L1515" s="1"/>
      <c r="M1515" s="1">
        <f t="shared" si="49"/>
        <v>0</v>
      </c>
    </row>
    <row r="1516" spans="1:13">
      <c r="A1516" s="1">
        <f t="shared" si="50"/>
        <v>25.249999999999847</v>
      </c>
      <c r="B1516" s="2"/>
      <c r="C1516" s="3"/>
      <c r="D1516" s="1"/>
      <c r="E1516" s="1"/>
      <c r="F1516" s="1"/>
      <c r="G1516" s="1"/>
      <c r="H1516" s="1"/>
      <c r="I1516" s="1"/>
      <c r="J1516" s="1"/>
      <c r="K1516" s="1"/>
      <c r="L1516" s="1"/>
      <c r="M1516" s="1">
        <f t="shared" si="49"/>
        <v>0</v>
      </c>
    </row>
    <row r="1517" spans="1:13">
      <c r="A1517" s="1">
        <f t="shared" si="50"/>
        <v>25.266666666666513</v>
      </c>
      <c r="B1517" s="2"/>
      <c r="C1517" s="3"/>
      <c r="D1517" s="1"/>
      <c r="E1517" s="1"/>
      <c r="F1517" s="1"/>
      <c r="G1517" s="1"/>
      <c r="H1517" s="1"/>
      <c r="I1517" s="1"/>
      <c r="J1517" s="1"/>
      <c r="K1517" s="1"/>
      <c r="L1517" s="1"/>
      <c r="M1517" s="1">
        <f t="shared" si="49"/>
        <v>0</v>
      </c>
    </row>
    <row r="1518" spans="1:13">
      <c r="A1518" s="1">
        <f t="shared" si="50"/>
        <v>25.283333333333179</v>
      </c>
      <c r="B1518" s="2"/>
      <c r="C1518" s="3"/>
      <c r="D1518" s="1"/>
      <c r="E1518" s="1"/>
      <c r="F1518" s="1"/>
      <c r="G1518" s="1"/>
      <c r="H1518" s="1"/>
      <c r="I1518" s="1"/>
      <c r="J1518" s="1"/>
      <c r="K1518" s="1"/>
      <c r="L1518" s="1"/>
      <c r="M1518" s="1">
        <f t="shared" si="49"/>
        <v>0</v>
      </c>
    </row>
    <row r="1519" spans="1:13">
      <c r="A1519" s="1">
        <f t="shared" si="50"/>
        <v>25.299999999999844</v>
      </c>
      <c r="B1519" s="2"/>
      <c r="C1519" s="3"/>
      <c r="D1519" s="1"/>
      <c r="E1519" s="1"/>
      <c r="F1519" s="1"/>
      <c r="G1519" s="1"/>
      <c r="H1519" s="1"/>
      <c r="I1519" s="1"/>
      <c r="J1519" s="1"/>
      <c r="K1519" s="1"/>
      <c r="L1519" s="1"/>
      <c r="M1519" s="1">
        <f t="shared" si="49"/>
        <v>0</v>
      </c>
    </row>
    <row r="1520" spans="1:13">
      <c r="A1520" s="1">
        <f t="shared" si="50"/>
        <v>25.31666666666651</v>
      </c>
      <c r="B1520" s="2"/>
      <c r="C1520" s="3"/>
      <c r="D1520" s="1"/>
      <c r="E1520" s="1"/>
      <c r="F1520" s="1"/>
      <c r="G1520" s="1"/>
      <c r="H1520" s="1"/>
      <c r="I1520" s="1"/>
      <c r="J1520" s="1"/>
      <c r="K1520" s="1"/>
      <c r="L1520" s="1"/>
      <c r="M1520" s="1">
        <f t="shared" si="49"/>
        <v>0</v>
      </c>
    </row>
    <row r="1521" spans="1:13">
      <c r="A1521" s="1">
        <f t="shared" si="50"/>
        <v>25.333333333333176</v>
      </c>
      <c r="B1521" s="2"/>
      <c r="C1521" s="3"/>
      <c r="D1521" s="1"/>
      <c r="E1521" s="1"/>
      <c r="F1521" s="1"/>
      <c r="G1521" s="1"/>
      <c r="H1521" s="1"/>
      <c r="I1521" s="1"/>
      <c r="J1521" s="1"/>
      <c r="K1521" s="1"/>
      <c r="L1521" s="1"/>
      <c r="M1521" s="1">
        <f t="shared" si="49"/>
        <v>0</v>
      </c>
    </row>
    <row r="1522" spans="1:13">
      <c r="A1522" s="1">
        <f t="shared" si="50"/>
        <v>25.349999999999842</v>
      </c>
      <c r="B1522" s="2"/>
      <c r="C1522" s="3"/>
      <c r="D1522" s="1"/>
      <c r="E1522" s="1"/>
      <c r="F1522" s="1"/>
      <c r="G1522" s="1"/>
      <c r="H1522" s="1"/>
      <c r="I1522" s="1"/>
      <c r="J1522" s="1"/>
      <c r="K1522" s="1"/>
      <c r="L1522" s="1"/>
      <c r="M1522" s="1">
        <f t="shared" si="49"/>
        <v>0</v>
      </c>
    </row>
    <row r="1523" spans="1:13">
      <c r="A1523" s="1">
        <f t="shared" si="50"/>
        <v>25.366666666666507</v>
      </c>
      <c r="B1523" s="2"/>
      <c r="C1523" s="3"/>
      <c r="D1523" s="1"/>
      <c r="E1523" s="1"/>
      <c r="F1523" s="1"/>
      <c r="G1523" s="1"/>
      <c r="H1523" s="1"/>
      <c r="I1523" s="1"/>
      <c r="J1523" s="1"/>
      <c r="K1523" s="1"/>
      <c r="L1523" s="1"/>
      <c r="M1523" s="1">
        <f t="shared" si="49"/>
        <v>0</v>
      </c>
    </row>
    <row r="1524" spans="1:13">
      <c r="A1524" s="1">
        <f t="shared" si="50"/>
        <v>25.383333333333173</v>
      </c>
      <c r="B1524" s="2"/>
      <c r="C1524" s="3"/>
      <c r="D1524" s="1"/>
      <c r="E1524" s="1"/>
      <c r="F1524" s="1"/>
      <c r="G1524" s="1"/>
      <c r="H1524" s="1"/>
      <c r="I1524" s="1"/>
      <c r="J1524" s="1"/>
      <c r="K1524" s="1"/>
      <c r="L1524" s="1"/>
      <c r="M1524" s="1">
        <f t="shared" si="49"/>
        <v>0</v>
      </c>
    </row>
    <row r="1525" spans="1:13">
      <c r="A1525" s="1">
        <f t="shared" si="50"/>
        <v>25.399999999999839</v>
      </c>
      <c r="B1525" s="2"/>
      <c r="C1525" s="3"/>
      <c r="D1525" s="1"/>
      <c r="E1525" s="1"/>
      <c r="F1525" s="1"/>
      <c r="G1525" s="1"/>
      <c r="H1525" s="1"/>
      <c r="I1525" s="1"/>
      <c r="J1525" s="1"/>
      <c r="K1525" s="1"/>
      <c r="L1525" s="1"/>
      <c r="M1525" s="1">
        <f t="shared" si="49"/>
        <v>0</v>
      </c>
    </row>
    <row r="1526" spans="1:13">
      <c r="A1526" s="1">
        <f t="shared" si="50"/>
        <v>25.416666666666504</v>
      </c>
      <c r="B1526" s="2"/>
      <c r="C1526" s="3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f t="shared" si="49"/>
        <v>0</v>
      </c>
    </row>
    <row r="1527" spans="1:13">
      <c r="A1527" s="1">
        <f t="shared" si="50"/>
        <v>25.43333333333317</v>
      </c>
      <c r="B1527" s="2"/>
      <c r="C1527" s="3"/>
      <c r="D1527" s="1"/>
      <c r="E1527" s="1"/>
      <c r="F1527" s="1"/>
      <c r="G1527" s="1"/>
      <c r="H1527" s="1"/>
      <c r="I1527" s="1"/>
      <c r="J1527" s="1"/>
      <c r="K1527" s="1"/>
      <c r="L1527" s="1"/>
      <c r="M1527" s="1">
        <f t="shared" si="49"/>
        <v>0</v>
      </c>
    </row>
    <row r="1528" spans="1:13">
      <c r="A1528" s="1">
        <f t="shared" si="50"/>
        <v>25.449999999999836</v>
      </c>
      <c r="B1528" s="2"/>
      <c r="C1528" s="3"/>
      <c r="D1528" s="1"/>
      <c r="E1528" s="1"/>
      <c r="F1528" s="1"/>
      <c r="G1528" s="1"/>
      <c r="H1528" s="1"/>
      <c r="I1528" s="1"/>
      <c r="J1528" s="1"/>
      <c r="K1528" s="1"/>
      <c r="L1528" s="1"/>
      <c r="M1528" s="1">
        <f t="shared" si="49"/>
        <v>0</v>
      </c>
    </row>
    <row r="1529" spans="1:13">
      <c r="A1529" s="1">
        <f t="shared" si="50"/>
        <v>25.466666666666502</v>
      </c>
      <c r="B1529" s="2"/>
      <c r="C1529" s="3"/>
      <c r="D1529" s="1"/>
      <c r="E1529" s="1"/>
      <c r="F1529" s="1"/>
      <c r="G1529" s="1"/>
      <c r="H1529" s="1"/>
      <c r="I1529" s="1"/>
      <c r="J1529" s="1"/>
      <c r="K1529" s="1"/>
      <c r="L1529" s="1"/>
      <c r="M1529" s="1">
        <f t="shared" si="49"/>
        <v>0</v>
      </c>
    </row>
    <row r="1530" spans="1:13">
      <c r="A1530" s="1">
        <f t="shared" si="50"/>
        <v>25.483333333333167</v>
      </c>
      <c r="B1530" s="2"/>
      <c r="C1530" s="3"/>
      <c r="D1530" s="1"/>
      <c r="E1530" s="1"/>
      <c r="F1530" s="1"/>
      <c r="G1530" s="1"/>
      <c r="H1530" s="1"/>
      <c r="I1530" s="1"/>
      <c r="J1530" s="1"/>
      <c r="K1530" s="1"/>
      <c r="L1530" s="1"/>
      <c r="M1530" s="1">
        <f t="shared" si="49"/>
        <v>0</v>
      </c>
    </row>
    <row r="1531" spans="1:13">
      <c r="A1531" s="1">
        <f t="shared" si="50"/>
        <v>25.499999999999833</v>
      </c>
      <c r="B1531" s="2"/>
      <c r="C1531" s="3"/>
      <c r="D1531" s="1"/>
      <c r="E1531" s="1"/>
      <c r="F1531" s="1"/>
      <c r="G1531" s="1"/>
      <c r="H1531" s="1"/>
      <c r="I1531" s="1"/>
      <c r="J1531" s="1"/>
      <c r="K1531" s="1"/>
      <c r="L1531" s="1"/>
      <c r="M1531" s="1">
        <f t="shared" si="49"/>
        <v>0</v>
      </c>
    </row>
    <row r="1532" spans="1:13">
      <c r="A1532" s="1">
        <f t="shared" si="50"/>
        <v>25.516666666666499</v>
      </c>
      <c r="B1532" s="2"/>
      <c r="C1532" s="3"/>
      <c r="D1532" s="1"/>
      <c r="E1532" s="1"/>
      <c r="F1532" s="1"/>
      <c r="G1532" s="1"/>
      <c r="H1532" s="1"/>
      <c r="I1532" s="1"/>
      <c r="J1532" s="1"/>
      <c r="K1532" s="1"/>
      <c r="L1532" s="1"/>
      <c r="M1532" s="1">
        <f t="shared" si="49"/>
        <v>0</v>
      </c>
    </row>
    <row r="1533" spans="1:13">
      <c r="A1533" s="1">
        <f t="shared" si="50"/>
        <v>25.533333333333164</v>
      </c>
      <c r="B1533" s="2"/>
      <c r="C1533" s="3"/>
      <c r="D1533" s="1"/>
      <c r="E1533" s="1"/>
      <c r="F1533" s="1"/>
      <c r="G1533" s="1"/>
      <c r="H1533" s="1"/>
      <c r="I1533" s="1"/>
      <c r="J1533" s="1"/>
      <c r="K1533" s="1"/>
      <c r="L1533" s="1"/>
      <c r="M1533" s="1">
        <f t="shared" si="49"/>
        <v>0</v>
      </c>
    </row>
    <row r="1534" spans="1:13">
      <c r="A1534" s="1">
        <f t="shared" si="50"/>
        <v>25.54999999999983</v>
      </c>
      <c r="B1534" s="2"/>
      <c r="C1534" s="3"/>
      <c r="D1534" s="1"/>
      <c r="E1534" s="1"/>
      <c r="F1534" s="1"/>
      <c r="G1534" s="1"/>
      <c r="H1534" s="1"/>
      <c r="I1534" s="1"/>
      <c r="J1534" s="1"/>
      <c r="K1534" s="1"/>
      <c r="L1534" s="1"/>
      <c r="M1534" s="1">
        <f t="shared" si="49"/>
        <v>0</v>
      </c>
    </row>
    <row r="1535" spans="1:13">
      <c r="A1535" s="1">
        <f t="shared" si="50"/>
        <v>25.566666666666496</v>
      </c>
      <c r="B1535" s="2"/>
      <c r="C1535" s="3"/>
      <c r="D1535" s="1"/>
      <c r="E1535" s="1"/>
      <c r="F1535" s="1"/>
      <c r="G1535" s="1"/>
      <c r="H1535" s="1"/>
      <c r="I1535" s="1"/>
      <c r="J1535" s="1"/>
      <c r="K1535" s="1"/>
      <c r="L1535" s="1"/>
      <c r="M1535" s="1">
        <f t="shared" si="49"/>
        <v>0</v>
      </c>
    </row>
    <row r="1536" spans="1:13">
      <c r="A1536" s="1">
        <f t="shared" si="50"/>
        <v>25.583333333333162</v>
      </c>
      <c r="B1536" s="2"/>
      <c r="C1536" s="3"/>
      <c r="D1536" s="1"/>
      <c r="E1536" s="1"/>
      <c r="F1536" s="1"/>
      <c r="G1536" s="1"/>
      <c r="H1536" s="1"/>
      <c r="I1536" s="1"/>
      <c r="J1536" s="1"/>
      <c r="K1536" s="1"/>
      <c r="L1536" s="1"/>
      <c r="M1536" s="1">
        <f t="shared" si="49"/>
        <v>0</v>
      </c>
    </row>
    <row r="1537" spans="1:13">
      <c r="A1537" s="1">
        <f t="shared" si="50"/>
        <v>25.599999999999827</v>
      </c>
      <c r="B1537" s="2"/>
      <c r="C1537" s="3"/>
      <c r="D1537" s="1"/>
      <c r="E1537" s="1"/>
      <c r="F1537" s="1"/>
      <c r="G1537" s="1"/>
      <c r="H1537" s="1"/>
      <c r="I1537" s="1"/>
      <c r="J1537" s="1"/>
      <c r="K1537" s="1"/>
      <c r="L1537" s="1"/>
      <c r="M1537" s="1">
        <f t="shared" si="49"/>
        <v>0</v>
      </c>
    </row>
    <row r="1538" spans="1:13">
      <c r="A1538" s="1">
        <f t="shared" si="50"/>
        <v>25.616666666666493</v>
      </c>
      <c r="B1538" s="2"/>
      <c r="C1538" s="3"/>
      <c r="D1538" s="1"/>
      <c r="E1538" s="1"/>
      <c r="F1538" s="1"/>
      <c r="G1538" s="1"/>
      <c r="H1538" s="1"/>
      <c r="I1538" s="1"/>
      <c r="J1538" s="1"/>
      <c r="K1538" s="1"/>
      <c r="L1538" s="1"/>
      <c r="M1538" s="1">
        <f t="shared" si="49"/>
        <v>0</v>
      </c>
    </row>
    <row r="1539" spans="1:13">
      <c r="A1539" s="1">
        <f t="shared" si="50"/>
        <v>25.633333333333159</v>
      </c>
      <c r="B1539" s="2"/>
      <c r="C1539" s="3"/>
      <c r="D1539" s="1"/>
      <c r="E1539" s="1"/>
      <c r="F1539" s="1"/>
      <c r="G1539" s="1"/>
      <c r="H1539" s="1"/>
      <c r="I1539" s="1"/>
      <c r="J1539" s="1"/>
      <c r="K1539" s="1"/>
      <c r="L1539" s="1"/>
      <c r="M1539" s="1">
        <f t="shared" ref="M1539:M1602" si="51">J1539*K1539</f>
        <v>0</v>
      </c>
    </row>
    <row r="1540" spans="1:13">
      <c r="A1540" s="1">
        <f t="shared" si="50"/>
        <v>25.649999999999824</v>
      </c>
      <c r="B1540" s="2"/>
      <c r="C1540" s="3"/>
      <c r="D1540" s="1"/>
      <c r="E1540" s="1"/>
      <c r="F1540" s="1"/>
      <c r="G1540" s="1"/>
      <c r="H1540" s="1"/>
      <c r="I1540" s="1"/>
      <c r="J1540" s="1"/>
      <c r="K1540" s="1"/>
      <c r="L1540" s="1"/>
      <c r="M1540" s="1">
        <f t="shared" si="51"/>
        <v>0</v>
      </c>
    </row>
    <row r="1541" spans="1:13">
      <c r="A1541" s="1">
        <f t="shared" si="50"/>
        <v>25.66666666666649</v>
      </c>
      <c r="B1541" s="2"/>
      <c r="C1541" s="3"/>
      <c r="D1541" s="1"/>
      <c r="E1541" s="1"/>
      <c r="F1541" s="1"/>
      <c r="G1541" s="1"/>
      <c r="H1541" s="1"/>
      <c r="I1541" s="1"/>
      <c r="J1541" s="1"/>
      <c r="K1541" s="1"/>
      <c r="L1541" s="1"/>
      <c r="M1541" s="1">
        <f t="shared" si="51"/>
        <v>0</v>
      </c>
    </row>
    <row r="1542" spans="1:13">
      <c r="A1542" s="1">
        <f t="shared" ref="A1542:A1605" si="52">A1541+60/3600</f>
        <v>25.683333333333156</v>
      </c>
      <c r="B1542" s="2"/>
      <c r="C1542" s="3"/>
      <c r="D1542" s="1"/>
      <c r="E1542" s="1"/>
      <c r="F1542" s="1"/>
      <c r="G1542" s="1"/>
      <c r="H1542" s="1"/>
      <c r="I1542" s="1"/>
      <c r="J1542" s="1"/>
      <c r="K1542" s="1"/>
      <c r="L1542" s="1"/>
      <c r="M1542" s="1">
        <f t="shared" si="51"/>
        <v>0</v>
      </c>
    </row>
    <row r="1543" spans="1:13">
      <c r="A1543" s="1">
        <f t="shared" si="52"/>
        <v>25.699999999999822</v>
      </c>
      <c r="B1543" s="2"/>
      <c r="C1543" s="3"/>
      <c r="D1543" s="1"/>
      <c r="E1543" s="1"/>
      <c r="F1543" s="1"/>
      <c r="G1543" s="1"/>
      <c r="H1543" s="1"/>
      <c r="I1543" s="1"/>
      <c r="J1543" s="1"/>
      <c r="K1543" s="1"/>
      <c r="L1543" s="1"/>
      <c r="M1543" s="1">
        <f t="shared" si="51"/>
        <v>0</v>
      </c>
    </row>
    <row r="1544" spans="1:13">
      <c r="A1544" s="1">
        <f t="shared" si="52"/>
        <v>25.716666666666487</v>
      </c>
      <c r="B1544" s="2"/>
      <c r="C1544" s="3"/>
      <c r="D1544" s="1"/>
      <c r="E1544" s="1"/>
      <c r="F1544" s="1"/>
      <c r="G1544" s="1"/>
      <c r="H1544" s="1"/>
      <c r="I1544" s="1"/>
      <c r="J1544" s="1"/>
      <c r="K1544" s="1"/>
      <c r="L1544" s="1"/>
      <c r="M1544" s="1">
        <f t="shared" si="51"/>
        <v>0</v>
      </c>
    </row>
    <row r="1545" spans="1:13">
      <c r="A1545" s="1">
        <f t="shared" si="52"/>
        <v>25.733333333333153</v>
      </c>
      <c r="B1545" s="2"/>
      <c r="C1545" s="3"/>
      <c r="D1545" s="1"/>
      <c r="E1545" s="1"/>
      <c r="F1545" s="1"/>
      <c r="G1545" s="1"/>
      <c r="H1545" s="1"/>
      <c r="I1545" s="1"/>
      <c r="J1545" s="1"/>
      <c r="K1545" s="1"/>
      <c r="L1545" s="1"/>
      <c r="M1545" s="1">
        <f t="shared" si="51"/>
        <v>0</v>
      </c>
    </row>
    <row r="1546" spans="1:13">
      <c r="A1546" s="1">
        <f t="shared" si="52"/>
        <v>25.749999999999819</v>
      </c>
      <c r="B1546" s="2"/>
      <c r="C1546" s="3"/>
      <c r="D1546" s="1"/>
      <c r="E1546" s="1"/>
      <c r="F1546" s="1"/>
      <c r="G1546" s="1"/>
      <c r="H1546" s="1"/>
      <c r="I1546" s="1"/>
      <c r="J1546" s="1"/>
      <c r="K1546" s="1"/>
      <c r="L1546" s="1"/>
      <c r="M1546" s="1">
        <f t="shared" si="51"/>
        <v>0</v>
      </c>
    </row>
    <row r="1547" spans="1:13">
      <c r="A1547" s="1">
        <f t="shared" si="52"/>
        <v>25.766666666666485</v>
      </c>
      <c r="B1547" s="2"/>
      <c r="C1547" s="3"/>
      <c r="D1547" s="1"/>
      <c r="E1547" s="1"/>
      <c r="F1547" s="1"/>
      <c r="G1547" s="1"/>
      <c r="H1547" s="1"/>
      <c r="I1547" s="1"/>
      <c r="J1547" s="1"/>
      <c r="K1547" s="1"/>
      <c r="L1547" s="1"/>
      <c r="M1547" s="1">
        <f t="shared" si="51"/>
        <v>0</v>
      </c>
    </row>
    <row r="1548" spans="1:13">
      <c r="A1548" s="1">
        <f t="shared" si="52"/>
        <v>25.78333333333315</v>
      </c>
      <c r="B1548" s="2"/>
      <c r="C1548" s="3"/>
      <c r="D1548" s="1"/>
      <c r="E1548" s="1"/>
      <c r="F1548" s="1"/>
      <c r="G1548" s="1"/>
      <c r="H1548" s="1"/>
      <c r="I1548" s="1"/>
      <c r="J1548" s="1"/>
      <c r="K1548" s="1"/>
      <c r="L1548" s="1"/>
      <c r="M1548" s="1">
        <f t="shared" si="51"/>
        <v>0</v>
      </c>
    </row>
    <row r="1549" spans="1:13">
      <c r="A1549" s="1">
        <f t="shared" si="52"/>
        <v>25.799999999999816</v>
      </c>
      <c r="B1549" s="2"/>
      <c r="C1549" s="3"/>
      <c r="D1549" s="1"/>
      <c r="E1549" s="1"/>
      <c r="F1549" s="1"/>
      <c r="G1549" s="1"/>
      <c r="H1549" s="1"/>
      <c r="I1549" s="1"/>
      <c r="J1549" s="1"/>
      <c r="K1549" s="1"/>
      <c r="L1549" s="1"/>
      <c r="M1549" s="1">
        <f t="shared" si="51"/>
        <v>0</v>
      </c>
    </row>
    <row r="1550" spans="1:13">
      <c r="A1550" s="1">
        <f t="shared" si="52"/>
        <v>25.816666666666482</v>
      </c>
      <c r="B1550" s="2"/>
      <c r="C1550" s="3"/>
      <c r="D1550" s="1"/>
      <c r="E1550" s="1"/>
      <c r="F1550" s="1"/>
      <c r="G1550" s="1"/>
      <c r="H1550" s="1"/>
      <c r="I1550" s="1"/>
      <c r="J1550" s="1"/>
      <c r="K1550" s="1"/>
      <c r="L1550" s="1"/>
      <c r="M1550" s="1">
        <f t="shared" si="51"/>
        <v>0</v>
      </c>
    </row>
    <row r="1551" spans="1:13">
      <c r="A1551" s="1">
        <f t="shared" si="52"/>
        <v>25.833333333333147</v>
      </c>
      <c r="B1551" s="2"/>
      <c r="C1551" s="3"/>
      <c r="D1551" s="1"/>
      <c r="E1551" s="1"/>
      <c r="F1551" s="1"/>
      <c r="G1551" s="1"/>
      <c r="H1551" s="1"/>
      <c r="I1551" s="1"/>
      <c r="J1551" s="1"/>
      <c r="K1551" s="1"/>
      <c r="L1551" s="1"/>
      <c r="M1551" s="1">
        <f t="shared" si="51"/>
        <v>0</v>
      </c>
    </row>
    <row r="1552" spans="1:13">
      <c r="A1552" s="1">
        <f t="shared" si="52"/>
        <v>25.849999999999813</v>
      </c>
      <c r="B1552" s="2"/>
      <c r="C1552" s="3"/>
      <c r="D1552" s="1"/>
      <c r="E1552" s="1"/>
      <c r="F1552" s="1"/>
      <c r="G1552" s="1"/>
      <c r="H1552" s="1"/>
      <c r="I1552" s="1"/>
      <c r="J1552" s="1"/>
      <c r="K1552" s="1"/>
      <c r="L1552" s="1"/>
      <c r="M1552" s="1">
        <f t="shared" si="51"/>
        <v>0</v>
      </c>
    </row>
    <row r="1553" spans="1:13">
      <c r="A1553" s="1">
        <f t="shared" si="52"/>
        <v>25.866666666666479</v>
      </c>
      <c r="B1553" s="2"/>
      <c r="C1553" s="3"/>
      <c r="D1553" s="1"/>
      <c r="E1553" s="1"/>
      <c r="F1553" s="1"/>
      <c r="G1553" s="1"/>
      <c r="H1553" s="1"/>
      <c r="I1553" s="1"/>
      <c r="J1553" s="1"/>
      <c r="K1553" s="1"/>
      <c r="L1553" s="1"/>
      <c r="M1553" s="1">
        <f t="shared" si="51"/>
        <v>0</v>
      </c>
    </row>
    <row r="1554" spans="1:13">
      <c r="A1554" s="1">
        <f t="shared" si="52"/>
        <v>25.883333333333145</v>
      </c>
      <c r="B1554" s="2"/>
      <c r="C1554" s="3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f t="shared" si="51"/>
        <v>0</v>
      </c>
    </row>
    <row r="1555" spans="1:13">
      <c r="A1555" s="1">
        <f t="shared" si="52"/>
        <v>25.89999999999981</v>
      </c>
      <c r="B1555" s="2"/>
      <c r="C1555" s="3"/>
      <c r="D1555" s="1"/>
      <c r="E1555" s="1"/>
      <c r="F1555" s="1"/>
      <c r="G1555" s="1"/>
      <c r="H1555" s="1"/>
      <c r="I1555" s="1"/>
      <c r="J1555" s="1"/>
      <c r="K1555" s="1"/>
      <c r="L1555" s="1"/>
      <c r="M1555" s="1">
        <f t="shared" si="51"/>
        <v>0</v>
      </c>
    </row>
    <row r="1556" spans="1:13">
      <c r="A1556" s="1">
        <f t="shared" si="52"/>
        <v>25.916666666666476</v>
      </c>
      <c r="B1556" s="2"/>
      <c r="C1556" s="3"/>
      <c r="D1556" s="1"/>
      <c r="E1556" s="1"/>
      <c r="F1556" s="1"/>
      <c r="G1556" s="1"/>
      <c r="H1556" s="1"/>
      <c r="I1556" s="1"/>
      <c r="J1556" s="1"/>
      <c r="K1556" s="1"/>
      <c r="L1556" s="1"/>
      <c r="M1556" s="1">
        <f t="shared" si="51"/>
        <v>0</v>
      </c>
    </row>
    <row r="1557" spans="1:13">
      <c r="A1557" s="1">
        <f t="shared" si="52"/>
        <v>25.933333333333142</v>
      </c>
      <c r="B1557" s="2"/>
      <c r="C1557" s="3"/>
      <c r="D1557" s="1"/>
      <c r="E1557" s="1"/>
      <c r="F1557" s="1"/>
      <c r="G1557" s="1"/>
      <c r="H1557" s="1"/>
      <c r="I1557" s="1"/>
      <c r="J1557" s="1"/>
      <c r="K1557" s="1"/>
      <c r="L1557" s="1"/>
      <c r="M1557" s="1">
        <f t="shared" si="51"/>
        <v>0</v>
      </c>
    </row>
    <row r="1558" spans="1:13">
      <c r="A1558" s="1">
        <f t="shared" si="52"/>
        <v>25.949999999999807</v>
      </c>
      <c r="B1558" s="2"/>
      <c r="C1558" s="3"/>
      <c r="D1558" s="1"/>
      <c r="E1558" s="1"/>
      <c r="F1558" s="1"/>
      <c r="G1558" s="1"/>
      <c r="H1558" s="1"/>
      <c r="I1558" s="1"/>
      <c r="J1558" s="1"/>
      <c r="K1558" s="1"/>
      <c r="L1558" s="1"/>
      <c r="M1558" s="1">
        <f t="shared" si="51"/>
        <v>0</v>
      </c>
    </row>
    <row r="1559" spans="1:13">
      <c r="A1559" s="1">
        <f t="shared" si="52"/>
        <v>25.966666666666473</v>
      </c>
      <c r="B1559" s="2"/>
      <c r="C1559" s="3"/>
      <c r="D1559" s="1"/>
      <c r="E1559" s="1"/>
      <c r="F1559" s="1"/>
      <c r="G1559" s="1"/>
      <c r="H1559" s="1"/>
      <c r="I1559" s="1"/>
      <c r="J1559" s="1"/>
      <c r="K1559" s="1"/>
      <c r="L1559" s="1"/>
      <c r="M1559" s="1">
        <f t="shared" si="51"/>
        <v>0</v>
      </c>
    </row>
    <row r="1560" spans="1:13">
      <c r="A1560" s="1">
        <f t="shared" si="52"/>
        <v>25.983333333333139</v>
      </c>
      <c r="B1560" s="2"/>
      <c r="C1560" s="3"/>
      <c r="D1560" s="1"/>
      <c r="E1560" s="1"/>
      <c r="F1560" s="1"/>
      <c r="G1560" s="1"/>
      <c r="H1560" s="1"/>
      <c r="I1560" s="1"/>
      <c r="J1560" s="1"/>
      <c r="K1560" s="1"/>
      <c r="L1560" s="1"/>
      <c r="M1560" s="1">
        <f t="shared" si="51"/>
        <v>0</v>
      </c>
    </row>
    <row r="1561" spans="1:13">
      <c r="A1561" s="1">
        <f t="shared" si="52"/>
        <v>25.999999999999805</v>
      </c>
      <c r="B1561" s="2"/>
      <c r="C1561" s="3"/>
      <c r="D1561" s="1"/>
      <c r="E1561" s="1"/>
      <c r="F1561" s="1"/>
      <c r="G1561" s="1"/>
      <c r="H1561" s="1"/>
      <c r="I1561" s="1"/>
      <c r="J1561" s="1"/>
      <c r="K1561" s="1"/>
      <c r="L1561" s="1"/>
      <c r="M1561" s="1">
        <f t="shared" si="51"/>
        <v>0</v>
      </c>
    </row>
    <row r="1562" spans="1:13">
      <c r="A1562" s="1">
        <f t="shared" si="52"/>
        <v>26.01666666666647</v>
      </c>
      <c r="B1562" s="2"/>
      <c r="C1562" s="3"/>
      <c r="D1562" s="1"/>
      <c r="E1562" s="1"/>
      <c r="F1562" s="1"/>
      <c r="G1562" s="1"/>
      <c r="H1562" s="1"/>
      <c r="I1562" s="1"/>
      <c r="J1562" s="1"/>
      <c r="K1562" s="1"/>
      <c r="L1562" s="1"/>
      <c r="M1562" s="1">
        <f t="shared" si="51"/>
        <v>0</v>
      </c>
    </row>
    <row r="1563" spans="1:13">
      <c r="A1563" s="1">
        <f t="shared" si="52"/>
        <v>26.033333333333136</v>
      </c>
      <c r="B1563" s="2"/>
      <c r="C1563" s="3"/>
      <c r="D1563" s="1"/>
      <c r="E1563" s="1"/>
      <c r="F1563" s="1"/>
      <c r="G1563" s="1"/>
      <c r="H1563" s="1"/>
      <c r="I1563" s="1"/>
      <c r="J1563" s="1"/>
      <c r="K1563" s="1"/>
      <c r="L1563" s="1"/>
      <c r="M1563" s="1">
        <f t="shared" si="51"/>
        <v>0</v>
      </c>
    </row>
    <row r="1564" spans="1:13">
      <c r="A1564" s="1">
        <f t="shared" si="52"/>
        <v>26.049999999999802</v>
      </c>
      <c r="B1564" s="2"/>
      <c r="C1564" s="3"/>
      <c r="D1564" s="1"/>
      <c r="E1564" s="1"/>
      <c r="F1564" s="1"/>
      <c r="G1564" s="1"/>
      <c r="H1564" s="1"/>
      <c r="I1564" s="1"/>
      <c r="J1564" s="1"/>
      <c r="K1564" s="1"/>
      <c r="L1564" s="1"/>
      <c r="M1564" s="1">
        <f t="shared" si="51"/>
        <v>0</v>
      </c>
    </row>
    <row r="1565" spans="1:13">
      <c r="A1565" s="1">
        <f t="shared" si="52"/>
        <v>26.066666666666467</v>
      </c>
      <c r="B1565" s="2"/>
      <c r="C1565" s="3"/>
      <c r="D1565" s="1"/>
      <c r="E1565" s="1"/>
      <c r="F1565" s="1"/>
      <c r="G1565" s="1"/>
      <c r="H1565" s="1"/>
      <c r="I1565" s="1"/>
      <c r="J1565" s="1"/>
      <c r="K1565" s="1"/>
      <c r="L1565" s="1"/>
      <c r="M1565" s="1">
        <f t="shared" si="51"/>
        <v>0</v>
      </c>
    </row>
    <row r="1566" spans="1:13">
      <c r="A1566" s="1">
        <f t="shared" si="52"/>
        <v>26.083333333333133</v>
      </c>
      <c r="B1566" s="2"/>
      <c r="C1566" s="3"/>
      <c r="D1566" s="1"/>
      <c r="E1566" s="1"/>
      <c r="F1566" s="1"/>
      <c r="G1566" s="1"/>
      <c r="H1566" s="1"/>
      <c r="I1566" s="1"/>
      <c r="J1566" s="1"/>
      <c r="K1566" s="1"/>
      <c r="L1566" s="1"/>
      <c r="M1566" s="1">
        <f t="shared" si="51"/>
        <v>0</v>
      </c>
    </row>
    <row r="1567" spans="1:13">
      <c r="A1567" s="1">
        <f t="shared" si="52"/>
        <v>26.099999999999799</v>
      </c>
      <c r="B1567" s="2"/>
      <c r="C1567" s="3"/>
      <c r="D1567" s="1"/>
      <c r="E1567" s="1"/>
      <c r="F1567" s="1"/>
      <c r="G1567" s="1"/>
      <c r="H1567" s="1"/>
      <c r="I1567" s="1"/>
      <c r="J1567" s="1"/>
      <c r="K1567" s="1"/>
      <c r="L1567" s="1"/>
      <c r="M1567" s="1">
        <f t="shared" si="51"/>
        <v>0</v>
      </c>
    </row>
    <row r="1568" spans="1:13">
      <c r="A1568" s="1">
        <f t="shared" si="52"/>
        <v>26.116666666666465</v>
      </c>
      <c r="B1568" s="2"/>
      <c r="C1568" s="3"/>
      <c r="D1568" s="1"/>
      <c r="E1568" s="1"/>
      <c r="F1568" s="1"/>
      <c r="G1568" s="1"/>
      <c r="H1568" s="1"/>
      <c r="I1568" s="1"/>
      <c r="J1568" s="1"/>
      <c r="K1568" s="1"/>
      <c r="L1568" s="1"/>
      <c r="M1568" s="1">
        <f t="shared" si="51"/>
        <v>0</v>
      </c>
    </row>
    <row r="1569" spans="1:13">
      <c r="A1569" s="1">
        <f t="shared" si="52"/>
        <v>26.13333333333313</v>
      </c>
      <c r="B1569" s="2"/>
      <c r="C1569" s="3"/>
      <c r="D1569" s="1"/>
      <c r="E1569" s="1"/>
      <c r="F1569" s="1"/>
      <c r="G1569" s="1"/>
      <c r="H1569" s="1"/>
      <c r="I1569" s="1"/>
      <c r="J1569" s="1"/>
      <c r="K1569" s="1"/>
      <c r="L1569" s="1"/>
      <c r="M1569" s="1">
        <f t="shared" si="51"/>
        <v>0</v>
      </c>
    </row>
    <row r="1570" spans="1:13">
      <c r="A1570" s="1">
        <f t="shared" si="52"/>
        <v>26.149999999999796</v>
      </c>
      <c r="B1570" s="2"/>
      <c r="C1570" s="3"/>
      <c r="D1570" s="1"/>
      <c r="E1570" s="1"/>
      <c r="F1570" s="1"/>
      <c r="G1570" s="1"/>
      <c r="H1570" s="1"/>
      <c r="I1570" s="1"/>
      <c r="J1570" s="1"/>
      <c r="K1570" s="1"/>
      <c r="L1570" s="1"/>
      <c r="M1570" s="1">
        <f t="shared" si="51"/>
        <v>0</v>
      </c>
    </row>
    <row r="1571" spans="1:13">
      <c r="A1571" s="1">
        <f t="shared" si="52"/>
        <v>26.166666666666462</v>
      </c>
      <c r="B1571" s="2"/>
      <c r="C1571" s="3"/>
      <c r="D1571" s="1"/>
      <c r="E1571" s="1"/>
      <c r="F1571" s="1"/>
      <c r="G1571" s="1"/>
      <c r="H1571" s="1"/>
      <c r="I1571" s="1"/>
      <c r="J1571" s="1"/>
      <c r="K1571" s="1"/>
      <c r="L1571" s="1"/>
      <c r="M1571" s="1">
        <f t="shared" si="51"/>
        <v>0</v>
      </c>
    </row>
    <row r="1572" spans="1:13">
      <c r="A1572" s="1">
        <f t="shared" si="52"/>
        <v>26.183333333333128</v>
      </c>
      <c r="B1572" s="2"/>
      <c r="C1572" s="3"/>
      <c r="D1572" s="1"/>
      <c r="E1572" s="1"/>
      <c r="F1572" s="1"/>
      <c r="G1572" s="1"/>
      <c r="H1572" s="1"/>
      <c r="I1572" s="1"/>
      <c r="J1572" s="1"/>
      <c r="K1572" s="1"/>
      <c r="L1572" s="1"/>
      <c r="M1572" s="1">
        <f t="shared" si="51"/>
        <v>0</v>
      </c>
    </row>
    <row r="1573" spans="1:13">
      <c r="A1573" s="1">
        <f t="shared" si="52"/>
        <v>26.199999999999793</v>
      </c>
      <c r="B1573" s="2"/>
      <c r="C1573" s="3"/>
      <c r="D1573" s="1"/>
      <c r="E1573" s="1"/>
      <c r="F1573" s="1"/>
      <c r="G1573" s="1"/>
      <c r="H1573" s="1"/>
      <c r="I1573" s="1"/>
      <c r="J1573" s="1"/>
      <c r="K1573" s="1"/>
      <c r="L1573" s="1"/>
      <c r="M1573" s="1">
        <f t="shared" si="51"/>
        <v>0</v>
      </c>
    </row>
    <row r="1574" spans="1:13">
      <c r="A1574" s="1">
        <f t="shared" si="52"/>
        <v>26.216666666666459</v>
      </c>
      <c r="B1574" s="2"/>
      <c r="C1574" s="3"/>
      <c r="D1574" s="1"/>
      <c r="E1574" s="1"/>
      <c r="F1574" s="1"/>
      <c r="G1574" s="1"/>
      <c r="H1574" s="1"/>
      <c r="I1574" s="1"/>
      <c r="J1574" s="1"/>
      <c r="K1574" s="1"/>
      <c r="L1574" s="1"/>
      <c r="M1574" s="1">
        <f t="shared" si="51"/>
        <v>0</v>
      </c>
    </row>
    <row r="1575" spans="1:13">
      <c r="A1575" s="1">
        <f t="shared" si="52"/>
        <v>26.233333333333125</v>
      </c>
      <c r="B1575" s="2"/>
      <c r="C1575" s="3"/>
      <c r="D1575" s="1"/>
      <c r="E1575" s="1"/>
      <c r="F1575" s="1"/>
      <c r="G1575" s="1"/>
      <c r="H1575" s="1"/>
      <c r="I1575" s="1"/>
      <c r="J1575" s="1"/>
      <c r="K1575" s="1"/>
      <c r="L1575" s="1"/>
      <c r="M1575" s="1">
        <f t="shared" si="51"/>
        <v>0</v>
      </c>
    </row>
    <row r="1576" spans="1:13">
      <c r="A1576" s="1">
        <f t="shared" si="52"/>
        <v>26.24999999999979</v>
      </c>
      <c r="B1576" s="2"/>
      <c r="C1576" s="3"/>
      <c r="D1576" s="1"/>
      <c r="E1576" s="1"/>
      <c r="F1576" s="1"/>
      <c r="G1576" s="1"/>
      <c r="H1576" s="1"/>
      <c r="I1576" s="1"/>
      <c r="J1576" s="1"/>
      <c r="K1576" s="1"/>
      <c r="L1576" s="1"/>
      <c r="M1576" s="1">
        <f t="shared" si="51"/>
        <v>0</v>
      </c>
    </row>
    <row r="1577" spans="1:13">
      <c r="A1577" s="1">
        <f t="shared" si="52"/>
        <v>26.266666666666456</v>
      </c>
      <c r="B1577" s="2"/>
      <c r="C1577" s="3"/>
      <c r="D1577" s="1"/>
      <c r="E1577" s="1"/>
      <c r="F1577" s="1"/>
      <c r="G1577" s="1"/>
      <c r="H1577" s="1"/>
      <c r="I1577" s="1"/>
      <c r="J1577" s="1"/>
      <c r="K1577" s="1"/>
      <c r="L1577" s="1"/>
      <c r="M1577" s="1">
        <f t="shared" si="51"/>
        <v>0</v>
      </c>
    </row>
    <row r="1578" spans="1:13">
      <c r="A1578" s="1">
        <f t="shared" si="52"/>
        <v>26.283333333333122</v>
      </c>
      <c r="B1578" s="2"/>
      <c r="C1578" s="3"/>
      <c r="D1578" s="1"/>
      <c r="E1578" s="1"/>
      <c r="F1578" s="1"/>
      <c r="G1578" s="1"/>
      <c r="H1578" s="1"/>
      <c r="I1578" s="1"/>
      <c r="J1578" s="1"/>
      <c r="K1578" s="1"/>
      <c r="L1578" s="1"/>
      <c r="M1578" s="1">
        <f t="shared" si="51"/>
        <v>0</v>
      </c>
    </row>
    <row r="1579" spans="1:13">
      <c r="A1579" s="1">
        <f t="shared" si="52"/>
        <v>26.299999999999788</v>
      </c>
      <c r="B1579" s="2"/>
      <c r="C1579" s="3"/>
      <c r="D1579" s="1"/>
      <c r="E1579" s="1"/>
      <c r="F1579" s="1"/>
      <c r="G1579" s="1"/>
      <c r="H1579" s="1"/>
      <c r="I1579" s="1"/>
      <c r="J1579" s="1"/>
      <c r="K1579" s="1"/>
      <c r="L1579" s="1"/>
      <c r="M1579" s="1">
        <f t="shared" si="51"/>
        <v>0</v>
      </c>
    </row>
    <row r="1580" spans="1:13">
      <c r="A1580" s="1">
        <f t="shared" si="52"/>
        <v>26.316666666666453</v>
      </c>
      <c r="B1580" s="2"/>
      <c r="C1580" s="3"/>
      <c r="D1580" s="1"/>
      <c r="E1580" s="1"/>
      <c r="F1580" s="1"/>
      <c r="G1580" s="1"/>
      <c r="H1580" s="1"/>
      <c r="I1580" s="1"/>
      <c r="J1580" s="1"/>
      <c r="K1580" s="1"/>
      <c r="L1580" s="1"/>
      <c r="M1580" s="1">
        <f t="shared" si="51"/>
        <v>0</v>
      </c>
    </row>
    <row r="1581" spans="1:13">
      <c r="A1581" s="1">
        <f t="shared" si="52"/>
        <v>26.333333333333119</v>
      </c>
      <c r="B1581" s="2"/>
      <c r="C1581" s="3"/>
      <c r="D1581" s="1"/>
      <c r="E1581" s="1"/>
      <c r="F1581" s="1"/>
      <c r="G1581" s="1"/>
      <c r="H1581" s="1"/>
      <c r="I1581" s="1"/>
      <c r="J1581" s="1"/>
      <c r="K1581" s="1"/>
      <c r="L1581" s="1"/>
      <c r="M1581" s="1">
        <f t="shared" si="51"/>
        <v>0</v>
      </c>
    </row>
    <row r="1582" spans="1:13">
      <c r="A1582" s="1">
        <f t="shared" si="52"/>
        <v>26.349999999999785</v>
      </c>
      <c r="B1582" s="2"/>
      <c r="C1582" s="3"/>
      <c r="D1582" s="1"/>
      <c r="E1582" s="1"/>
      <c r="F1582" s="1"/>
      <c r="G1582" s="1"/>
      <c r="H1582" s="1"/>
      <c r="I1582" s="1"/>
      <c r="J1582" s="1"/>
      <c r="K1582" s="1"/>
      <c r="L1582" s="1"/>
      <c r="M1582" s="1">
        <f t="shared" si="51"/>
        <v>0</v>
      </c>
    </row>
    <row r="1583" spans="1:13">
      <c r="A1583" s="1">
        <f t="shared" si="52"/>
        <v>26.36666666666645</v>
      </c>
      <c r="B1583" s="2"/>
      <c r="C1583" s="3"/>
      <c r="D1583" s="1"/>
      <c r="E1583" s="1"/>
      <c r="F1583" s="1"/>
      <c r="G1583" s="1"/>
      <c r="H1583" s="1"/>
      <c r="I1583" s="1"/>
      <c r="J1583" s="1"/>
      <c r="K1583" s="1"/>
      <c r="L1583" s="1"/>
      <c r="M1583" s="1">
        <f t="shared" si="51"/>
        <v>0</v>
      </c>
    </row>
    <row r="1584" spans="1:13">
      <c r="A1584" s="1">
        <f t="shared" si="52"/>
        <v>26.383333333333116</v>
      </c>
      <c r="B1584" s="2"/>
      <c r="C1584" s="3"/>
      <c r="D1584" s="1"/>
      <c r="E1584" s="1"/>
      <c r="F1584" s="1"/>
      <c r="G1584" s="1"/>
      <c r="H1584" s="1"/>
      <c r="I1584" s="1"/>
      <c r="J1584" s="1"/>
      <c r="K1584" s="1"/>
      <c r="L1584" s="1"/>
      <c r="M1584" s="1">
        <f t="shared" si="51"/>
        <v>0</v>
      </c>
    </row>
    <row r="1585" spans="1:13">
      <c r="A1585" s="1">
        <f t="shared" si="52"/>
        <v>26.399999999999782</v>
      </c>
      <c r="B1585" s="2"/>
      <c r="C1585" s="3"/>
      <c r="D1585" s="1"/>
      <c r="E1585" s="1"/>
      <c r="F1585" s="1"/>
      <c r="G1585" s="1"/>
      <c r="H1585" s="1"/>
      <c r="I1585" s="1"/>
      <c r="J1585" s="1"/>
      <c r="K1585" s="1"/>
      <c r="L1585" s="1"/>
      <c r="M1585" s="1">
        <f t="shared" si="51"/>
        <v>0</v>
      </c>
    </row>
    <row r="1586" spans="1:13">
      <c r="A1586" s="1">
        <f t="shared" si="52"/>
        <v>26.416666666666448</v>
      </c>
      <c r="B1586" s="2"/>
      <c r="C1586" s="3"/>
      <c r="D1586" s="1"/>
      <c r="E1586" s="1"/>
      <c r="F1586" s="1"/>
      <c r="G1586" s="1"/>
      <c r="H1586" s="1"/>
      <c r="I1586" s="1"/>
      <c r="J1586" s="1"/>
      <c r="K1586" s="1"/>
      <c r="L1586" s="1"/>
      <c r="M1586" s="1">
        <f t="shared" si="51"/>
        <v>0</v>
      </c>
    </row>
    <row r="1587" spans="1:13">
      <c r="A1587" s="1">
        <f t="shared" si="52"/>
        <v>26.433333333333113</v>
      </c>
      <c r="B1587" s="2"/>
      <c r="C1587" s="3"/>
      <c r="D1587" s="1"/>
      <c r="E1587" s="1"/>
      <c r="F1587" s="1"/>
      <c r="G1587" s="1"/>
      <c r="H1587" s="1"/>
      <c r="I1587" s="1"/>
      <c r="J1587" s="1"/>
      <c r="K1587" s="1"/>
      <c r="L1587" s="1"/>
      <c r="M1587" s="1">
        <f t="shared" si="51"/>
        <v>0</v>
      </c>
    </row>
    <row r="1588" spans="1:13">
      <c r="A1588" s="1">
        <f t="shared" si="52"/>
        <v>26.449999999999779</v>
      </c>
      <c r="B1588" s="2"/>
      <c r="C1588" s="3"/>
      <c r="D1588" s="1"/>
      <c r="E1588" s="1"/>
      <c r="F1588" s="1"/>
      <c r="G1588" s="1"/>
      <c r="H1588" s="1"/>
      <c r="I1588" s="1"/>
      <c r="J1588" s="1"/>
      <c r="K1588" s="1"/>
      <c r="L1588" s="1"/>
      <c r="M1588" s="1">
        <f t="shared" si="51"/>
        <v>0</v>
      </c>
    </row>
    <row r="1589" spans="1:13">
      <c r="A1589" s="1">
        <f t="shared" si="52"/>
        <v>26.466666666666445</v>
      </c>
      <c r="B1589" s="2"/>
      <c r="C1589" s="3"/>
      <c r="D1589" s="1"/>
      <c r="E1589" s="1"/>
      <c r="F1589" s="1"/>
      <c r="G1589" s="1"/>
      <c r="H1589" s="1"/>
      <c r="I1589" s="1"/>
      <c r="J1589" s="1"/>
      <c r="K1589" s="1"/>
      <c r="L1589" s="1"/>
      <c r="M1589" s="1">
        <f t="shared" si="51"/>
        <v>0</v>
      </c>
    </row>
    <row r="1590" spans="1:13">
      <c r="A1590" s="1">
        <f t="shared" si="52"/>
        <v>26.48333333333311</v>
      </c>
      <c r="B1590" s="2"/>
      <c r="C1590" s="3"/>
      <c r="D1590" s="1"/>
      <c r="E1590" s="1"/>
      <c r="F1590" s="1"/>
      <c r="G1590" s="1"/>
      <c r="H1590" s="1"/>
      <c r="I1590" s="1"/>
      <c r="J1590" s="1"/>
      <c r="K1590" s="1"/>
      <c r="L1590" s="1"/>
      <c r="M1590" s="1">
        <f t="shared" si="51"/>
        <v>0</v>
      </c>
    </row>
    <row r="1591" spans="1:13">
      <c r="A1591" s="1">
        <f t="shared" si="52"/>
        <v>26.499999999999776</v>
      </c>
      <c r="B1591" s="2"/>
      <c r="C1591" s="3"/>
      <c r="D1591" s="1"/>
      <c r="E1591" s="1"/>
      <c r="F1591" s="1"/>
      <c r="G1591" s="1"/>
      <c r="H1591" s="1"/>
      <c r="I1591" s="1"/>
      <c r="J1591" s="1"/>
      <c r="K1591" s="1"/>
      <c r="L1591" s="1"/>
      <c r="M1591" s="1">
        <f t="shared" si="51"/>
        <v>0</v>
      </c>
    </row>
    <row r="1592" spans="1:13">
      <c r="A1592" s="1">
        <f t="shared" si="52"/>
        <v>26.516666666666442</v>
      </c>
      <c r="B1592" s="2"/>
      <c r="C1592" s="3"/>
      <c r="D1592" s="1"/>
      <c r="E1592" s="1"/>
      <c r="F1592" s="1"/>
      <c r="G1592" s="1"/>
      <c r="H1592" s="1"/>
      <c r="I1592" s="1"/>
      <c r="J1592" s="1"/>
      <c r="K1592" s="1"/>
      <c r="L1592" s="1"/>
      <c r="M1592" s="1">
        <f t="shared" si="51"/>
        <v>0</v>
      </c>
    </row>
    <row r="1593" spans="1:13">
      <c r="A1593" s="1">
        <f t="shared" si="52"/>
        <v>26.533333333333108</v>
      </c>
      <c r="B1593" s="2"/>
      <c r="C1593" s="3"/>
      <c r="D1593" s="1"/>
      <c r="E1593" s="1"/>
      <c r="F1593" s="1"/>
      <c r="G1593" s="1"/>
      <c r="H1593" s="1"/>
      <c r="I1593" s="1"/>
      <c r="J1593" s="1"/>
      <c r="K1593" s="1"/>
      <c r="L1593" s="1"/>
      <c r="M1593" s="1">
        <f t="shared" si="51"/>
        <v>0</v>
      </c>
    </row>
    <row r="1594" spans="1:13">
      <c r="A1594" s="1">
        <f t="shared" si="52"/>
        <v>26.549999999999773</v>
      </c>
      <c r="B1594" s="2"/>
      <c r="C1594" s="3"/>
      <c r="D1594" s="1"/>
      <c r="E1594" s="1"/>
      <c r="F1594" s="1"/>
      <c r="G1594" s="1"/>
      <c r="H1594" s="1"/>
      <c r="I1594" s="1"/>
      <c r="J1594" s="1"/>
      <c r="K1594" s="1"/>
      <c r="L1594" s="1"/>
      <c r="M1594" s="1">
        <f t="shared" si="51"/>
        <v>0</v>
      </c>
    </row>
    <row r="1595" spans="1:13">
      <c r="A1595" s="1">
        <f t="shared" si="52"/>
        <v>26.566666666666439</v>
      </c>
      <c r="B1595" s="2"/>
      <c r="C1595" s="3"/>
      <c r="D1595" s="1"/>
      <c r="E1595" s="1"/>
      <c r="F1595" s="1"/>
      <c r="G1595" s="1"/>
      <c r="H1595" s="1"/>
      <c r="I1595" s="1"/>
      <c r="J1595" s="1"/>
      <c r="K1595" s="1"/>
      <c r="L1595" s="1"/>
      <c r="M1595" s="1">
        <f t="shared" si="51"/>
        <v>0</v>
      </c>
    </row>
    <row r="1596" spans="1:13">
      <c r="A1596" s="1">
        <f t="shared" si="52"/>
        <v>26.583333333333105</v>
      </c>
      <c r="B1596" s="2"/>
      <c r="C1596" s="3"/>
      <c r="D1596" s="1"/>
      <c r="E1596" s="1"/>
      <c r="F1596" s="1"/>
      <c r="G1596" s="1"/>
      <c r="H1596" s="1"/>
      <c r="I1596" s="1"/>
      <c r="J1596" s="1"/>
      <c r="K1596" s="1"/>
      <c r="L1596" s="1"/>
      <c r="M1596" s="1">
        <f t="shared" si="51"/>
        <v>0</v>
      </c>
    </row>
    <row r="1597" spans="1:13">
      <c r="A1597" s="1">
        <f t="shared" si="52"/>
        <v>26.59999999999977</v>
      </c>
      <c r="B1597" s="2"/>
      <c r="C1597" s="3"/>
      <c r="D1597" s="1"/>
      <c r="E1597" s="1"/>
      <c r="F1597" s="1"/>
      <c r="G1597" s="1"/>
      <c r="H1597" s="1"/>
      <c r="I1597" s="1"/>
      <c r="J1597" s="1"/>
      <c r="K1597" s="1"/>
      <c r="L1597" s="1"/>
      <c r="M1597" s="1">
        <f t="shared" si="51"/>
        <v>0</v>
      </c>
    </row>
    <row r="1598" spans="1:13">
      <c r="A1598" s="1">
        <f t="shared" si="52"/>
        <v>26.616666666666436</v>
      </c>
      <c r="B1598" s="2"/>
      <c r="C1598" s="3"/>
      <c r="D1598" s="1"/>
      <c r="E1598" s="1"/>
      <c r="F1598" s="1"/>
      <c r="G1598" s="1"/>
      <c r="H1598" s="1"/>
      <c r="I1598" s="1"/>
      <c r="J1598" s="1"/>
      <c r="K1598" s="1"/>
      <c r="L1598" s="1"/>
      <c r="M1598" s="1">
        <f t="shared" si="51"/>
        <v>0</v>
      </c>
    </row>
    <row r="1599" spans="1:13">
      <c r="A1599" s="1">
        <f t="shared" si="52"/>
        <v>26.633333333333102</v>
      </c>
      <c r="B1599" s="2"/>
      <c r="C1599" s="3"/>
      <c r="D1599" s="1"/>
      <c r="E1599" s="1"/>
      <c r="F1599" s="1"/>
      <c r="G1599" s="1"/>
      <c r="H1599" s="1"/>
      <c r="I1599" s="1"/>
      <c r="J1599" s="1"/>
      <c r="K1599" s="1"/>
      <c r="L1599" s="1"/>
      <c r="M1599" s="1">
        <f t="shared" si="51"/>
        <v>0</v>
      </c>
    </row>
    <row r="1600" spans="1:13">
      <c r="A1600" s="1">
        <f t="shared" si="52"/>
        <v>26.649999999999768</v>
      </c>
      <c r="B1600" s="2"/>
      <c r="C1600" s="3"/>
      <c r="D1600" s="1"/>
      <c r="E1600" s="1"/>
      <c r="F1600" s="1"/>
      <c r="G1600" s="1"/>
      <c r="H1600" s="1"/>
      <c r="I1600" s="1"/>
      <c r="J1600" s="1"/>
      <c r="K1600" s="1"/>
      <c r="L1600" s="1"/>
      <c r="M1600" s="1">
        <f t="shared" si="51"/>
        <v>0</v>
      </c>
    </row>
    <row r="1601" spans="1:13">
      <c r="A1601" s="1">
        <f t="shared" si="52"/>
        <v>26.666666666666433</v>
      </c>
      <c r="B1601" s="2"/>
      <c r="C1601" s="3"/>
      <c r="D1601" s="1"/>
      <c r="E1601" s="1"/>
      <c r="F1601" s="1"/>
      <c r="G1601" s="1"/>
      <c r="H1601" s="1"/>
      <c r="I1601" s="1"/>
      <c r="J1601" s="1"/>
      <c r="K1601" s="1"/>
      <c r="L1601" s="1"/>
      <c r="M1601" s="1">
        <f t="shared" si="51"/>
        <v>0</v>
      </c>
    </row>
    <row r="1602" spans="1:13">
      <c r="A1602" s="1">
        <f t="shared" si="52"/>
        <v>26.683333333333099</v>
      </c>
      <c r="B1602" s="2"/>
      <c r="C1602" s="3"/>
      <c r="D1602" s="1"/>
      <c r="E1602" s="1"/>
      <c r="F1602" s="1"/>
      <c r="G1602" s="1"/>
      <c r="H1602" s="1"/>
      <c r="I1602" s="1"/>
      <c r="J1602" s="1"/>
      <c r="K1602" s="1"/>
      <c r="L1602" s="1"/>
      <c r="M1602" s="1">
        <f t="shared" si="51"/>
        <v>0</v>
      </c>
    </row>
    <row r="1603" spans="1:13">
      <c r="A1603" s="1">
        <f t="shared" si="52"/>
        <v>26.699999999999765</v>
      </c>
      <c r="B1603" s="2"/>
      <c r="C1603" s="3"/>
      <c r="D1603" s="1"/>
      <c r="E1603" s="1"/>
      <c r="F1603" s="1"/>
      <c r="G1603" s="1"/>
      <c r="H1603" s="1"/>
      <c r="I1603" s="1"/>
      <c r="J1603" s="1"/>
      <c r="K1603" s="1"/>
      <c r="L1603" s="1"/>
      <c r="M1603" s="1">
        <f t="shared" ref="M1603:M1666" si="53">J1603*K1603</f>
        <v>0</v>
      </c>
    </row>
    <row r="1604" spans="1:13">
      <c r="A1604" s="1">
        <f t="shared" si="52"/>
        <v>26.716666666666431</v>
      </c>
      <c r="B1604" s="2"/>
      <c r="C1604" s="3"/>
      <c r="D1604" s="1"/>
      <c r="E1604" s="1"/>
      <c r="F1604" s="1"/>
      <c r="G1604" s="1"/>
      <c r="H1604" s="1"/>
      <c r="I1604" s="1"/>
      <c r="J1604" s="1"/>
      <c r="K1604" s="1"/>
      <c r="L1604" s="1"/>
      <c r="M1604" s="1">
        <f t="shared" si="53"/>
        <v>0</v>
      </c>
    </row>
    <row r="1605" spans="1:13">
      <c r="A1605" s="1">
        <f t="shared" si="52"/>
        <v>26.733333333333096</v>
      </c>
      <c r="B1605" s="2"/>
      <c r="C1605" s="3"/>
      <c r="D1605" s="1"/>
      <c r="E1605" s="1"/>
      <c r="F1605" s="1"/>
      <c r="G1605" s="1"/>
      <c r="H1605" s="1"/>
      <c r="I1605" s="1"/>
      <c r="J1605" s="1"/>
      <c r="K1605" s="1"/>
      <c r="L1605" s="1"/>
      <c r="M1605" s="1">
        <f t="shared" si="53"/>
        <v>0</v>
      </c>
    </row>
    <row r="1606" spans="1:13">
      <c r="A1606" s="1">
        <f t="shared" ref="A1606:A1669" si="54">A1605+60/3600</f>
        <v>26.749999999999762</v>
      </c>
      <c r="B1606" s="2"/>
      <c r="C1606" s="3"/>
      <c r="D1606" s="1"/>
      <c r="E1606" s="1"/>
      <c r="F1606" s="1"/>
      <c r="G1606" s="1"/>
      <c r="H1606" s="1"/>
      <c r="I1606" s="1"/>
      <c r="J1606" s="1"/>
      <c r="K1606" s="1"/>
      <c r="L1606" s="1"/>
      <c r="M1606" s="1">
        <f t="shared" si="53"/>
        <v>0</v>
      </c>
    </row>
    <row r="1607" spans="1:13">
      <c r="A1607" s="1">
        <f t="shared" si="54"/>
        <v>26.766666666666428</v>
      </c>
      <c r="B1607" s="2"/>
      <c r="C1607" s="3"/>
      <c r="D1607" s="1"/>
      <c r="E1607" s="1"/>
      <c r="F1607" s="1"/>
      <c r="G1607" s="1"/>
      <c r="H1607" s="1"/>
      <c r="I1607" s="1"/>
      <c r="J1607" s="1"/>
      <c r="K1607" s="1"/>
      <c r="L1607" s="1"/>
      <c r="M1607" s="1">
        <f t="shared" si="53"/>
        <v>0</v>
      </c>
    </row>
    <row r="1608" spans="1:13">
      <c r="A1608" s="1">
        <f t="shared" si="54"/>
        <v>26.783333333333093</v>
      </c>
      <c r="B1608" s="2"/>
      <c r="C1608" s="3"/>
      <c r="D1608" s="1"/>
      <c r="E1608" s="1"/>
      <c r="F1608" s="1"/>
      <c r="G1608" s="1"/>
      <c r="H1608" s="1"/>
      <c r="I1608" s="1"/>
      <c r="J1608" s="1"/>
      <c r="K1608" s="1"/>
      <c r="L1608" s="1"/>
      <c r="M1608" s="1">
        <f t="shared" si="53"/>
        <v>0</v>
      </c>
    </row>
    <row r="1609" spans="1:13">
      <c r="A1609" s="1">
        <f t="shared" si="54"/>
        <v>26.799999999999759</v>
      </c>
      <c r="B1609" s="2"/>
      <c r="C1609" s="3"/>
      <c r="D1609" s="1"/>
      <c r="E1609" s="1"/>
      <c r="F1609" s="1"/>
      <c r="G1609" s="1"/>
      <c r="H1609" s="1"/>
      <c r="I1609" s="1"/>
      <c r="J1609" s="1"/>
      <c r="K1609" s="1"/>
      <c r="L1609" s="1"/>
      <c r="M1609" s="1">
        <f t="shared" si="53"/>
        <v>0</v>
      </c>
    </row>
    <row r="1610" spans="1:13">
      <c r="A1610" s="1">
        <f t="shared" si="54"/>
        <v>26.816666666666425</v>
      </c>
      <c r="B1610" s="2"/>
      <c r="C1610" s="3"/>
      <c r="D1610" s="1"/>
      <c r="E1610" s="1"/>
      <c r="F1610" s="1"/>
      <c r="G1610" s="1"/>
      <c r="H1610" s="1"/>
      <c r="I1610" s="1"/>
      <c r="J1610" s="1"/>
      <c r="K1610" s="1"/>
      <c r="L1610" s="1"/>
      <c r="M1610" s="1">
        <f t="shared" si="53"/>
        <v>0</v>
      </c>
    </row>
    <row r="1611" spans="1:13">
      <c r="A1611" s="1">
        <f t="shared" si="54"/>
        <v>26.833333333333091</v>
      </c>
      <c r="B1611" s="2"/>
      <c r="C1611" s="3"/>
      <c r="D1611" s="1"/>
      <c r="E1611" s="1"/>
      <c r="F1611" s="1"/>
      <c r="G1611" s="1"/>
      <c r="H1611" s="1"/>
      <c r="I1611" s="1"/>
      <c r="J1611" s="1"/>
      <c r="K1611" s="1"/>
      <c r="L1611" s="1"/>
      <c r="M1611" s="1">
        <f t="shared" si="53"/>
        <v>0</v>
      </c>
    </row>
    <row r="1612" spans="1:13">
      <c r="A1612" s="1">
        <f t="shared" si="54"/>
        <v>26.849999999999756</v>
      </c>
      <c r="B1612" s="2"/>
      <c r="C1612" s="3"/>
      <c r="D1612" s="1"/>
      <c r="E1612" s="1"/>
      <c r="F1612" s="1"/>
      <c r="G1612" s="1"/>
      <c r="H1612" s="1"/>
      <c r="I1612" s="1"/>
      <c r="J1612" s="1"/>
      <c r="K1612" s="1"/>
      <c r="L1612" s="1"/>
      <c r="M1612" s="1">
        <f t="shared" si="53"/>
        <v>0</v>
      </c>
    </row>
    <row r="1613" spans="1:13">
      <c r="A1613" s="1">
        <f t="shared" si="54"/>
        <v>26.866666666666422</v>
      </c>
      <c r="B1613" s="2"/>
      <c r="C1613" s="3"/>
      <c r="D1613" s="1"/>
      <c r="E1613" s="1"/>
      <c r="F1613" s="1"/>
      <c r="G1613" s="1"/>
      <c r="H1613" s="1"/>
      <c r="I1613" s="1"/>
      <c r="J1613" s="1"/>
      <c r="K1613" s="1"/>
      <c r="L1613" s="1"/>
      <c r="M1613" s="1">
        <f t="shared" si="53"/>
        <v>0</v>
      </c>
    </row>
    <row r="1614" spans="1:13">
      <c r="A1614" s="1">
        <f t="shared" si="54"/>
        <v>26.883333333333088</v>
      </c>
      <c r="B1614" s="2"/>
      <c r="C1614" s="3"/>
      <c r="D1614" s="1"/>
      <c r="E1614" s="1"/>
      <c r="F1614" s="1"/>
      <c r="G1614" s="1"/>
      <c r="H1614" s="1"/>
      <c r="I1614" s="1"/>
      <c r="J1614" s="1"/>
      <c r="K1614" s="1"/>
      <c r="L1614" s="1"/>
      <c r="M1614" s="1">
        <f t="shared" si="53"/>
        <v>0</v>
      </c>
    </row>
    <row r="1615" spans="1:13">
      <c r="A1615" s="1">
        <f t="shared" si="54"/>
        <v>26.899999999999753</v>
      </c>
      <c r="B1615" s="2"/>
      <c r="C1615" s="3"/>
      <c r="D1615" s="1"/>
      <c r="E1615" s="1"/>
      <c r="F1615" s="1"/>
      <c r="G1615" s="1"/>
      <c r="H1615" s="1"/>
      <c r="I1615" s="1"/>
      <c r="J1615" s="1"/>
      <c r="K1615" s="1"/>
      <c r="L1615" s="1"/>
      <c r="M1615" s="1">
        <f t="shared" si="53"/>
        <v>0</v>
      </c>
    </row>
    <row r="1616" spans="1:13">
      <c r="A1616" s="1">
        <f t="shared" si="54"/>
        <v>26.916666666666419</v>
      </c>
      <c r="B1616" s="2"/>
      <c r="C1616" s="3"/>
      <c r="D1616" s="1"/>
      <c r="E1616" s="1"/>
      <c r="F1616" s="1"/>
      <c r="G1616" s="1"/>
      <c r="H1616" s="1"/>
      <c r="I1616" s="1"/>
      <c r="J1616" s="1"/>
      <c r="K1616" s="1"/>
      <c r="L1616" s="1"/>
      <c r="M1616" s="1">
        <f t="shared" si="53"/>
        <v>0</v>
      </c>
    </row>
    <row r="1617" spans="1:13">
      <c r="A1617" s="1">
        <f t="shared" si="54"/>
        <v>26.933333333333085</v>
      </c>
      <c r="B1617" s="2"/>
      <c r="C1617" s="3"/>
      <c r="D1617" s="1"/>
      <c r="E1617" s="1"/>
      <c r="F1617" s="1"/>
      <c r="G1617" s="1"/>
      <c r="H1617" s="1"/>
      <c r="I1617" s="1"/>
      <c r="J1617" s="1"/>
      <c r="K1617" s="1"/>
      <c r="L1617" s="1"/>
      <c r="M1617" s="1">
        <f t="shared" si="53"/>
        <v>0</v>
      </c>
    </row>
    <row r="1618" spans="1:13">
      <c r="A1618" s="1">
        <f t="shared" si="54"/>
        <v>26.949999999999751</v>
      </c>
      <c r="B1618" s="2"/>
      <c r="C1618" s="3"/>
      <c r="D1618" s="1"/>
      <c r="E1618" s="1"/>
      <c r="F1618" s="1"/>
      <c r="G1618" s="1"/>
      <c r="H1618" s="1"/>
      <c r="I1618" s="1"/>
      <c r="J1618" s="1"/>
      <c r="K1618" s="1"/>
      <c r="L1618" s="1"/>
      <c r="M1618" s="1">
        <f t="shared" si="53"/>
        <v>0</v>
      </c>
    </row>
    <row r="1619" spans="1:13">
      <c r="A1619" s="1">
        <f t="shared" si="54"/>
        <v>26.966666666666416</v>
      </c>
      <c r="B1619" s="2"/>
      <c r="C1619" s="3"/>
      <c r="D1619" s="1"/>
      <c r="E1619" s="1"/>
      <c r="F1619" s="1"/>
      <c r="G1619" s="1"/>
      <c r="H1619" s="1"/>
      <c r="I1619" s="1"/>
      <c r="J1619" s="1"/>
      <c r="K1619" s="1"/>
      <c r="L1619" s="1"/>
      <c r="M1619" s="1">
        <f t="shared" si="53"/>
        <v>0</v>
      </c>
    </row>
    <row r="1620" spans="1:13">
      <c r="A1620" s="1">
        <f t="shared" si="54"/>
        <v>26.983333333333082</v>
      </c>
      <c r="B1620" s="2"/>
      <c r="C1620" s="3"/>
      <c r="D1620" s="1"/>
      <c r="E1620" s="1"/>
      <c r="F1620" s="1"/>
      <c r="G1620" s="1"/>
      <c r="H1620" s="1"/>
      <c r="I1620" s="1"/>
      <c r="J1620" s="1"/>
      <c r="K1620" s="1"/>
      <c r="L1620" s="1"/>
      <c r="M1620" s="1">
        <f t="shared" si="53"/>
        <v>0</v>
      </c>
    </row>
    <row r="1621" spans="1:13">
      <c r="A1621" s="1">
        <f t="shared" si="54"/>
        <v>26.999999999999748</v>
      </c>
      <c r="B1621" s="2"/>
      <c r="C1621" s="3"/>
      <c r="D1621" s="1"/>
      <c r="E1621" s="1"/>
      <c r="F1621" s="1"/>
      <c r="G1621" s="1"/>
      <c r="H1621" s="1"/>
      <c r="I1621" s="1"/>
      <c r="J1621" s="1"/>
      <c r="K1621" s="1"/>
      <c r="L1621" s="1"/>
      <c r="M1621" s="1">
        <f t="shared" si="53"/>
        <v>0</v>
      </c>
    </row>
    <row r="1622" spans="1:13">
      <c r="A1622" s="1">
        <f t="shared" si="54"/>
        <v>27.016666666666413</v>
      </c>
      <c r="B1622" s="2"/>
      <c r="C1622" s="3"/>
      <c r="D1622" s="1"/>
      <c r="E1622" s="1"/>
      <c r="F1622" s="1"/>
      <c r="G1622" s="1"/>
      <c r="H1622" s="1"/>
      <c r="I1622" s="1"/>
      <c r="J1622" s="1"/>
      <c r="K1622" s="1"/>
      <c r="L1622" s="1"/>
      <c r="M1622" s="1">
        <f t="shared" si="53"/>
        <v>0</v>
      </c>
    </row>
    <row r="1623" spans="1:13">
      <c r="A1623" s="1">
        <f t="shared" si="54"/>
        <v>27.033333333333079</v>
      </c>
      <c r="B1623" s="2"/>
      <c r="C1623" s="3"/>
      <c r="D1623" s="1"/>
      <c r="E1623" s="1"/>
      <c r="F1623" s="1"/>
      <c r="G1623" s="1"/>
      <c r="H1623" s="1"/>
      <c r="I1623" s="1"/>
      <c r="J1623" s="1"/>
      <c r="K1623" s="1"/>
      <c r="L1623" s="1"/>
      <c r="M1623" s="1">
        <f t="shared" si="53"/>
        <v>0</v>
      </c>
    </row>
    <row r="1624" spans="1:13">
      <c r="A1624" s="1">
        <f t="shared" si="54"/>
        <v>27.049999999999745</v>
      </c>
      <c r="B1624" s="2"/>
      <c r="C1624" s="3"/>
      <c r="D1624" s="1"/>
      <c r="E1624" s="1"/>
      <c r="F1624" s="1"/>
      <c r="G1624" s="1"/>
      <c r="H1624" s="1"/>
      <c r="I1624" s="1"/>
      <c r="J1624" s="1"/>
      <c r="K1624" s="1"/>
      <c r="L1624" s="1"/>
      <c r="M1624" s="1">
        <f t="shared" si="53"/>
        <v>0</v>
      </c>
    </row>
    <row r="1625" spans="1:13">
      <c r="A1625" s="1">
        <f t="shared" si="54"/>
        <v>27.066666666666411</v>
      </c>
      <c r="B1625" s="2"/>
      <c r="C1625" s="3"/>
      <c r="D1625" s="1"/>
      <c r="E1625" s="1"/>
      <c r="F1625" s="1"/>
      <c r="G1625" s="1"/>
      <c r="H1625" s="1"/>
      <c r="I1625" s="1"/>
      <c r="J1625" s="1"/>
      <c r="K1625" s="1"/>
      <c r="L1625" s="1"/>
      <c r="M1625" s="1">
        <f t="shared" si="53"/>
        <v>0</v>
      </c>
    </row>
    <row r="1626" spans="1:13">
      <c r="A1626" s="1">
        <f t="shared" si="54"/>
        <v>27.083333333333076</v>
      </c>
      <c r="B1626" s="2"/>
      <c r="C1626" s="3"/>
      <c r="D1626" s="1"/>
      <c r="E1626" s="1"/>
      <c r="F1626" s="1"/>
      <c r="G1626" s="1"/>
      <c r="H1626" s="1"/>
      <c r="I1626" s="1"/>
      <c r="J1626" s="1"/>
      <c r="K1626" s="1"/>
      <c r="L1626" s="1"/>
      <c r="M1626" s="1">
        <f t="shared" si="53"/>
        <v>0</v>
      </c>
    </row>
    <row r="1627" spans="1:13">
      <c r="A1627" s="1">
        <f t="shared" si="54"/>
        <v>27.099999999999742</v>
      </c>
      <c r="B1627" s="2"/>
      <c r="C1627" s="3"/>
      <c r="D1627" s="1"/>
      <c r="E1627" s="1"/>
      <c r="F1627" s="1"/>
      <c r="G1627" s="1"/>
      <c r="H1627" s="1"/>
      <c r="I1627" s="1"/>
      <c r="J1627" s="1"/>
      <c r="K1627" s="1"/>
      <c r="L1627" s="1"/>
      <c r="M1627" s="1">
        <f t="shared" si="53"/>
        <v>0</v>
      </c>
    </row>
    <row r="1628" spans="1:13">
      <c r="A1628" s="1">
        <f t="shared" si="54"/>
        <v>27.116666666666408</v>
      </c>
      <c r="B1628" s="2"/>
      <c r="C1628" s="3"/>
      <c r="D1628" s="1"/>
      <c r="E1628" s="1"/>
      <c r="F1628" s="1"/>
      <c r="G1628" s="1"/>
      <c r="H1628" s="1"/>
      <c r="I1628" s="1"/>
      <c r="J1628" s="1"/>
      <c r="K1628" s="1"/>
      <c r="L1628" s="1"/>
      <c r="M1628" s="1">
        <f t="shared" si="53"/>
        <v>0</v>
      </c>
    </row>
    <row r="1629" spans="1:13">
      <c r="A1629" s="1">
        <f t="shared" si="54"/>
        <v>27.133333333333074</v>
      </c>
      <c r="B1629" s="2"/>
      <c r="C1629" s="3"/>
      <c r="D1629" s="1"/>
      <c r="E1629" s="1"/>
      <c r="F1629" s="1"/>
      <c r="G1629" s="1"/>
      <c r="H1629" s="1"/>
      <c r="I1629" s="1"/>
      <c r="J1629" s="1"/>
      <c r="K1629" s="1"/>
      <c r="L1629" s="1"/>
      <c r="M1629" s="1">
        <f t="shared" si="53"/>
        <v>0</v>
      </c>
    </row>
    <row r="1630" spans="1:13">
      <c r="A1630" s="1">
        <f t="shared" si="54"/>
        <v>27.149999999999739</v>
      </c>
      <c r="B1630" s="2"/>
      <c r="C1630" s="3"/>
      <c r="D1630" s="1"/>
      <c r="E1630" s="1"/>
      <c r="F1630" s="1"/>
      <c r="G1630" s="1"/>
      <c r="H1630" s="1"/>
      <c r="I1630" s="1"/>
      <c r="J1630" s="1"/>
      <c r="K1630" s="1"/>
      <c r="L1630" s="1"/>
      <c r="M1630" s="1">
        <f t="shared" si="53"/>
        <v>0</v>
      </c>
    </row>
    <row r="1631" spans="1:13">
      <c r="A1631" s="1">
        <f t="shared" si="54"/>
        <v>27.166666666666405</v>
      </c>
      <c r="B1631" s="2"/>
      <c r="C1631" s="3"/>
      <c r="D1631" s="1"/>
      <c r="E1631" s="1"/>
      <c r="F1631" s="1"/>
      <c r="G1631" s="1"/>
      <c r="H1631" s="1"/>
      <c r="I1631" s="1"/>
      <c r="J1631" s="1"/>
      <c r="K1631" s="1"/>
      <c r="L1631" s="1"/>
      <c r="M1631" s="1">
        <f t="shared" si="53"/>
        <v>0</v>
      </c>
    </row>
    <row r="1632" spans="1:13">
      <c r="A1632" s="1">
        <f t="shared" si="54"/>
        <v>27.183333333333071</v>
      </c>
      <c r="B1632" s="2"/>
      <c r="C1632" s="3"/>
      <c r="D1632" s="1"/>
      <c r="E1632" s="1"/>
      <c r="F1632" s="1"/>
      <c r="G1632" s="1"/>
      <c r="H1632" s="1"/>
      <c r="I1632" s="1"/>
      <c r="J1632" s="1"/>
      <c r="K1632" s="1"/>
      <c r="L1632" s="1"/>
      <c r="M1632" s="1">
        <f t="shared" si="53"/>
        <v>0</v>
      </c>
    </row>
    <row r="1633" spans="1:13">
      <c r="A1633" s="1">
        <f t="shared" si="54"/>
        <v>27.199999999999736</v>
      </c>
      <c r="B1633" s="2"/>
      <c r="C1633" s="3"/>
      <c r="D1633" s="1"/>
      <c r="E1633" s="1"/>
      <c r="F1633" s="1"/>
      <c r="G1633" s="1"/>
      <c r="H1633" s="1"/>
      <c r="I1633" s="1"/>
      <c r="J1633" s="1"/>
      <c r="K1633" s="1"/>
      <c r="L1633" s="1"/>
      <c r="M1633" s="1">
        <f t="shared" si="53"/>
        <v>0</v>
      </c>
    </row>
    <row r="1634" spans="1:13">
      <c r="A1634" s="1">
        <f t="shared" si="54"/>
        <v>27.216666666666402</v>
      </c>
      <c r="B1634" s="2"/>
      <c r="C1634" s="3"/>
      <c r="D1634" s="1"/>
      <c r="E1634" s="1"/>
      <c r="F1634" s="1"/>
      <c r="G1634" s="1"/>
      <c r="H1634" s="1"/>
      <c r="I1634" s="1"/>
      <c r="J1634" s="1"/>
      <c r="K1634" s="1"/>
      <c r="L1634" s="1"/>
      <c r="M1634" s="1">
        <f t="shared" si="53"/>
        <v>0</v>
      </c>
    </row>
    <row r="1635" spans="1:13">
      <c r="A1635" s="1">
        <f t="shared" si="54"/>
        <v>27.233333333333068</v>
      </c>
      <c r="B1635" s="2"/>
      <c r="C1635" s="3"/>
      <c r="D1635" s="1"/>
      <c r="E1635" s="1"/>
      <c r="F1635" s="1"/>
      <c r="G1635" s="1"/>
      <c r="H1635" s="1"/>
      <c r="I1635" s="1"/>
      <c r="J1635" s="1"/>
      <c r="K1635" s="1"/>
      <c r="L1635" s="1"/>
      <c r="M1635" s="1">
        <f t="shared" si="53"/>
        <v>0</v>
      </c>
    </row>
    <row r="1636" spans="1:13">
      <c r="A1636" s="1">
        <f t="shared" si="54"/>
        <v>27.249999999999734</v>
      </c>
      <c r="B1636" s="2"/>
      <c r="C1636" s="3"/>
      <c r="D1636" s="1"/>
      <c r="E1636" s="1"/>
      <c r="F1636" s="1"/>
      <c r="G1636" s="1"/>
      <c r="H1636" s="1"/>
      <c r="I1636" s="1"/>
      <c r="J1636" s="1"/>
      <c r="K1636" s="1"/>
      <c r="L1636" s="1"/>
      <c r="M1636" s="1">
        <f t="shared" si="53"/>
        <v>0</v>
      </c>
    </row>
    <row r="1637" spans="1:13">
      <c r="A1637" s="1">
        <f t="shared" si="54"/>
        <v>27.266666666666399</v>
      </c>
      <c r="B1637" s="2"/>
      <c r="C1637" s="3"/>
      <c r="D1637" s="1"/>
      <c r="E1637" s="1"/>
      <c r="F1637" s="1"/>
      <c r="G1637" s="1"/>
      <c r="H1637" s="1"/>
      <c r="I1637" s="1"/>
      <c r="J1637" s="1"/>
      <c r="K1637" s="1"/>
      <c r="L1637" s="1"/>
      <c r="M1637" s="1">
        <f t="shared" si="53"/>
        <v>0</v>
      </c>
    </row>
    <row r="1638" spans="1:13">
      <c r="A1638" s="1">
        <f t="shared" si="54"/>
        <v>27.283333333333065</v>
      </c>
      <c r="B1638" s="2"/>
      <c r="C1638" s="3"/>
      <c r="D1638" s="1"/>
      <c r="E1638" s="1"/>
      <c r="F1638" s="1"/>
      <c r="G1638" s="1"/>
      <c r="H1638" s="1"/>
      <c r="I1638" s="1"/>
      <c r="J1638" s="1"/>
      <c r="K1638" s="1"/>
      <c r="L1638" s="1"/>
      <c r="M1638" s="1">
        <f t="shared" si="53"/>
        <v>0</v>
      </c>
    </row>
    <row r="1639" spans="1:13">
      <c r="A1639" s="1">
        <f t="shared" si="54"/>
        <v>27.299999999999731</v>
      </c>
      <c r="B1639" s="2"/>
      <c r="C1639" s="3"/>
      <c r="D1639" s="1"/>
      <c r="E1639" s="1"/>
      <c r="F1639" s="1"/>
      <c r="G1639" s="1"/>
      <c r="H1639" s="1"/>
      <c r="I1639" s="1"/>
      <c r="J1639" s="1"/>
      <c r="K1639" s="1"/>
      <c r="L1639" s="1"/>
      <c r="M1639" s="1">
        <f t="shared" si="53"/>
        <v>0</v>
      </c>
    </row>
    <row r="1640" spans="1:13">
      <c r="A1640" s="1">
        <f t="shared" si="54"/>
        <v>27.316666666666396</v>
      </c>
      <c r="B1640" s="2"/>
      <c r="C1640" s="3"/>
      <c r="D1640" s="1"/>
      <c r="E1640" s="1"/>
      <c r="F1640" s="1"/>
      <c r="G1640" s="1"/>
      <c r="H1640" s="1"/>
      <c r="I1640" s="1"/>
      <c r="J1640" s="1"/>
      <c r="K1640" s="1"/>
      <c r="L1640" s="1"/>
      <c r="M1640" s="1">
        <f t="shared" si="53"/>
        <v>0</v>
      </c>
    </row>
    <row r="1641" spans="1:13">
      <c r="A1641" s="1">
        <f t="shared" si="54"/>
        <v>27.333333333333062</v>
      </c>
      <c r="B1641" s="2"/>
      <c r="C1641" s="3"/>
      <c r="D1641" s="1"/>
      <c r="E1641" s="1"/>
      <c r="F1641" s="1"/>
      <c r="G1641" s="1"/>
      <c r="H1641" s="1"/>
      <c r="I1641" s="1"/>
      <c r="J1641" s="1"/>
      <c r="K1641" s="1"/>
      <c r="L1641" s="1"/>
      <c r="M1641" s="1">
        <f t="shared" si="53"/>
        <v>0</v>
      </c>
    </row>
    <row r="1642" spans="1:13">
      <c r="A1642" s="1">
        <f t="shared" si="54"/>
        <v>27.349999999999728</v>
      </c>
      <c r="B1642" s="2"/>
      <c r="C1642" s="3"/>
      <c r="D1642" s="1"/>
      <c r="E1642" s="1"/>
      <c r="F1642" s="1"/>
      <c r="G1642" s="1"/>
      <c r="H1642" s="1"/>
      <c r="I1642" s="1"/>
      <c r="J1642" s="1"/>
      <c r="K1642" s="1"/>
      <c r="L1642" s="1"/>
      <c r="M1642" s="1">
        <f t="shared" si="53"/>
        <v>0</v>
      </c>
    </row>
    <row r="1643" spans="1:13">
      <c r="A1643" s="1">
        <f t="shared" si="54"/>
        <v>27.366666666666394</v>
      </c>
      <c r="B1643" s="2"/>
      <c r="C1643" s="3"/>
      <c r="D1643" s="1"/>
      <c r="E1643" s="1"/>
      <c r="F1643" s="1"/>
      <c r="G1643" s="1"/>
      <c r="H1643" s="1"/>
      <c r="I1643" s="1"/>
      <c r="J1643" s="1"/>
      <c r="K1643" s="1"/>
      <c r="L1643" s="1"/>
      <c r="M1643" s="1">
        <f t="shared" si="53"/>
        <v>0</v>
      </c>
    </row>
    <row r="1644" spans="1:13">
      <c r="A1644" s="1">
        <f t="shared" si="54"/>
        <v>27.383333333333059</v>
      </c>
      <c r="B1644" s="2"/>
      <c r="C1644" s="3"/>
      <c r="D1644" s="1"/>
      <c r="E1644" s="1"/>
      <c r="F1644" s="1"/>
      <c r="G1644" s="1"/>
      <c r="H1644" s="1"/>
      <c r="I1644" s="1"/>
      <c r="J1644" s="1"/>
      <c r="K1644" s="1"/>
      <c r="L1644" s="1"/>
      <c r="M1644" s="1">
        <f t="shared" si="53"/>
        <v>0</v>
      </c>
    </row>
    <row r="1645" spans="1:13">
      <c r="A1645" s="1">
        <f t="shared" si="54"/>
        <v>27.399999999999725</v>
      </c>
      <c r="B1645" s="2"/>
      <c r="C1645" s="3"/>
      <c r="D1645" s="1"/>
      <c r="E1645" s="1"/>
      <c r="F1645" s="1"/>
      <c r="G1645" s="1"/>
      <c r="H1645" s="1"/>
      <c r="I1645" s="1"/>
      <c r="J1645" s="1"/>
      <c r="K1645" s="1"/>
      <c r="L1645" s="1"/>
      <c r="M1645" s="1">
        <f t="shared" si="53"/>
        <v>0</v>
      </c>
    </row>
    <row r="1646" spans="1:13">
      <c r="A1646" s="1">
        <f t="shared" si="54"/>
        <v>27.416666666666391</v>
      </c>
      <c r="B1646" s="2"/>
      <c r="C1646" s="3"/>
      <c r="D1646" s="1"/>
      <c r="E1646" s="1"/>
      <c r="F1646" s="1"/>
      <c r="G1646" s="1"/>
      <c r="H1646" s="1"/>
      <c r="I1646" s="1"/>
      <c r="J1646" s="1"/>
      <c r="K1646" s="1"/>
      <c r="L1646" s="1"/>
      <c r="M1646" s="1">
        <f t="shared" si="53"/>
        <v>0</v>
      </c>
    </row>
    <row r="1647" spans="1:13">
      <c r="A1647" s="1">
        <f t="shared" si="54"/>
        <v>27.433333333333056</v>
      </c>
      <c r="B1647" s="2"/>
      <c r="C1647" s="3"/>
      <c r="D1647" s="1"/>
      <c r="E1647" s="1"/>
      <c r="F1647" s="1"/>
      <c r="G1647" s="1"/>
      <c r="H1647" s="1"/>
      <c r="I1647" s="1"/>
      <c r="J1647" s="1"/>
      <c r="K1647" s="1"/>
      <c r="L1647" s="1"/>
      <c r="M1647" s="1">
        <f t="shared" si="53"/>
        <v>0</v>
      </c>
    </row>
    <row r="1648" spans="1:13">
      <c r="A1648" s="1">
        <f t="shared" si="54"/>
        <v>27.449999999999722</v>
      </c>
      <c r="B1648" s="2"/>
      <c r="C1648" s="3"/>
      <c r="D1648" s="1"/>
      <c r="E1648" s="1"/>
      <c r="F1648" s="1"/>
      <c r="G1648" s="1"/>
      <c r="H1648" s="1"/>
      <c r="I1648" s="1"/>
      <c r="J1648" s="1"/>
      <c r="K1648" s="1"/>
      <c r="L1648" s="1"/>
      <c r="M1648" s="1">
        <f t="shared" si="53"/>
        <v>0</v>
      </c>
    </row>
    <row r="1649" spans="1:13">
      <c r="A1649" s="1">
        <f t="shared" si="54"/>
        <v>27.466666666666388</v>
      </c>
      <c r="B1649" s="2"/>
      <c r="C1649" s="3"/>
      <c r="D1649" s="1"/>
      <c r="E1649" s="1"/>
      <c r="F1649" s="1"/>
      <c r="G1649" s="1"/>
      <c r="H1649" s="1"/>
      <c r="I1649" s="1"/>
      <c r="J1649" s="1"/>
      <c r="K1649" s="1"/>
      <c r="L1649" s="1"/>
      <c r="M1649" s="1">
        <f t="shared" si="53"/>
        <v>0</v>
      </c>
    </row>
    <row r="1650" spans="1:13">
      <c r="A1650" s="1">
        <f t="shared" si="54"/>
        <v>27.483333333333054</v>
      </c>
      <c r="B1650" s="2"/>
      <c r="C1650" s="3"/>
      <c r="D1650" s="1"/>
      <c r="E1650" s="1"/>
      <c r="F1650" s="1"/>
      <c r="G1650" s="1"/>
      <c r="H1650" s="1"/>
      <c r="I1650" s="1"/>
      <c r="J1650" s="1"/>
      <c r="K1650" s="1"/>
      <c r="L1650" s="1"/>
      <c r="M1650" s="1">
        <f t="shared" si="53"/>
        <v>0</v>
      </c>
    </row>
    <row r="1651" spans="1:13">
      <c r="A1651" s="1">
        <f t="shared" si="54"/>
        <v>27.499999999999719</v>
      </c>
      <c r="B1651" s="2"/>
      <c r="C1651" s="3"/>
      <c r="D1651" s="1"/>
      <c r="E1651" s="1"/>
      <c r="F1651" s="1"/>
      <c r="G1651" s="1"/>
      <c r="H1651" s="1"/>
      <c r="I1651" s="1"/>
      <c r="J1651" s="1"/>
      <c r="K1651" s="1"/>
      <c r="L1651" s="1"/>
      <c r="M1651" s="1">
        <f t="shared" si="53"/>
        <v>0</v>
      </c>
    </row>
    <row r="1652" spans="1:13">
      <c r="A1652" s="1">
        <f t="shared" si="54"/>
        <v>27.516666666666385</v>
      </c>
      <c r="B1652" s="2"/>
      <c r="C1652" s="3"/>
      <c r="D1652" s="1"/>
      <c r="E1652" s="1"/>
      <c r="F1652" s="1"/>
      <c r="G1652" s="1"/>
      <c r="H1652" s="1"/>
      <c r="I1652" s="1"/>
      <c r="J1652" s="1"/>
      <c r="K1652" s="1"/>
      <c r="L1652" s="1"/>
      <c r="M1652" s="1">
        <f t="shared" si="53"/>
        <v>0</v>
      </c>
    </row>
    <row r="1653" spans="1:13">
      <c r="A1653" s="1">
        <f t="shared" si="54"/>
        <v>27.533333333333051</v>
      </c>
      <c r="B1653" s="2"/>
      <c r="C1653" s="3"/>
      <c r="D1653" s="1"/>
      <c r="E1653" s="1"/>
      <c r="F1653" s="1"/>
      <c r="G1653" s="1"/>
      <c r="H1653" s="1"/>
      <c r="I1653" s="1"/>
      <c r="J1653" s="1"/>
      <c r="K1653" s="1"/>
      <c r="L1653" s="1"/>
      <c r="M1653" s="1">
        <f t="shared" si="53"/>
        <v>0</v>
      </c>
    </row>
    <row r="1654" spans="1:13">
      <c r="A1654" s="1">
        <f t="shared" si="54"/>
        <v>27.549999999999716</v>
      </c>
      <c r="B1654" s="2"/>
      <c r="C1654" s="3"/>
      <c r="D1654" s="1"/>
      <c r="E1654" s="1"/>
      <c r="F1654" s="1"/>
      <c r="G1654" s="1"/>
      <c r="H1654" s="1"/>
      <c r="I1654" s="1"/>
      <c r="J1654" s="1"/>
      <c r="K1654" s="1"/>
      <c r="L1654" s="1"/>
      <c r="M1654" s="1">
        <f t="shared" si="53"/>
        <v>0</v>
      </c>
    </row>
    <row r="1655" spans="1:13">
      <c r="A1655" s="1">
        <f t="shared" si="54"/>
        <v>27.566666666666382</v>
      </c>
      <c r="B1655" s="2"/>
      <c r="C1655" s="3"/>
      <c r="D1655" s="1"/>
      <c r="E1655" s="1"/>
      <c r="F1655" s="1"/>
      <c r="G1655" s="1"/>
      <c r="H1655" s="1"/>
      <c r="I1655" s="1"/>
      <c r="J1655" s="1"/>
      <c r="K1655" s="1"/>
      <c r="L1655" s="1"/>
      <c r="M1655" s="1">
        <f t="shared" si="53"/>
        <v>0</v>
      </c>
    </row>
    <row r="1656" spans="1:13">
      <c r="A1656" s="1">
        <f t="shared" si="54"/>
        <v>27.583333333333048</v>
      </c>
      <c r="B1656" s="2"/>
      <c r="C1656" s="3"/>
      <c r="D1656" s="1"/>
      <c r="E1656" s="1"/>
      <c r="F1656" s="1"/>
      <c r="G1656" s="1"/>
      <c r="H1656" s="1"/>
      <c r="I1656" s="1"/>
      <c r="J1656" s="1"/>
      <c r="K1656" s="1"/>
      <c r="L1656" s="1"/>
      <c r="M1656" s="1">
        <f t="shared" si="53"/>
        <v>0</v>
      </c>
    </row>
    <row r="1657" spans="1:13">
      <c r="A1657" s="1">
        <f t="shared" si="54"/>
        <v>27.599999999999714</v>
      </c>
      <c r="B1657" s="2"/>
      <c r="C1657" s="3"/>
      <c r="D1657" s="1"/>
      <c r="E1657" s="1"/>
      <c r="F1657" s="1"/>
      <c r="G1657" s="1"/>
      <c r="H1657" s="1"/>
      <c r="I1657" s="1"/>
      <c r="J1657" s="1"/>
      <c r="K1657" s="1"/>
      <c r="L1657" s="1"/>
      <c r="M1657" s="1">
        <f t="shared" si="53"/>
        <v>0</v>
      </c>
    </row>
    <row r="1658" spans="1:13">
      <c r="A1658" s="1">
        <f t="shared" si="54"/>
        <v>27.616666666666379</v>
      </c>
      <c r="B1658" s="2"/>
      <c r="C1658" s="3"/>
      <c r="D1658" s="1"/>
      <c r="E1658" s="1"/>
      <c r="F1658" s="1"/>
      <c r="G1658" s="1"/>
      <c r="H1658" s="1"/>
      <c r="I1658" s="1"/>
      <c r="J1658" s="1"/>
      <c r="K1658" s="1"/>
      <c r="L1658" s="1"/>
      <c r="M1658" s="1">
        <f t="shared" si="53"/>
        <v>0</v>
      </c>
    </row>
    <row r="1659" spans="1:13">
      <c r="A1659" s="1">
        <f t="shared" si="54"/>
        <v>27.633333333333045</v>
      </c>
      <c r="B1659" s="2"/>
      <c r="C1659" s="3"/>
      <c r="D1659" s="1"/>
      <c r="E1659" s="1"/>
      <c r="F1659" s="1"/>
      <c r="G1659" s="1"/>
      <c r="H1659" s="1"/>
      <c r="I1659" s="1"/>
      <c r="J1659" s="1"/>
      <c r="K1659" s="1"/>
      <c r="L1659" s="1"/>
      <c r="M1659" s="1">
        <f t="shared" si="53"/>
        <v>0</v>
      </c>
    </row>
    <row r="1660" spans="1:13">
      <c r="A1660" s="1">
        <f t="shared" si="54"/>
        <v>27.649999999999711</v>
      </c>
      <c r="B1660" s="2"/>
      <c r="C1660" s="3"/>
      <c r="D1660" s="1"/>
      <c r="E1660" s="1"/>
      <c r="F1660" s="1"/>
      <c r="G1660" s="1"/>
      <c r="H1660" s="1"/>
      <c r="I1660" s="1"/>
      <c r="J1660" s="1"/>
      <c r="K1660" s="1"/>
      <c r="L1660" s="1"/>
      <c r="M1660" s="1">
        <f t="shared" si="53"/>
        <v>0</v>
      </c>
    </row>
    <row r="1661" spans="1:13">
      <c r="A1661" s="1">
        <f t="shared" si="54"/>
        <v>27.666666666666377</v>
      </c>
      <c r="B1661" s="2"/>
      <c r="C1661" s="3"/>
      <c r="D1661" s="1"/>
      <c r="E1661" s="1"/>
      <c r="F1661" s="1"/>
      <c r="G1661" s="1"/>
      <c r="H1661" s="1"/>
      <c r="I1661" s="1"/>
      <c r="J1661" s="1"/>
      <c r="K1661" s="1"/>
      <c r="L1661" s="1"/>
      <c r="M1661" s="1">
        <f t="shared" si="53"/>
        <v>0</v>
      </c>
    </row>
    <row r="1662" spans="1:13">
      <c r="A1662" s="1">
        <f t="shared" si="54"/>
        <v>27.683333333333042</v>
      </c>
      <c r="B1662" s="2"/>
      <c r="C1662" s="3"/>
      <c r="D1662" s="1"/>
      <c r="E1662" s="1"/>
      <c r="F1662" s="1"/>
      <c r="G1662" s="1"/>
      <c r="H1662" s="1"/>
      <c r="I1662" s="1"/>
      <c r="J1662" s="1"/>
      <c r="K1662" s="1"/>
      <c r="L1662" s="1"/>
      <c r="M1662" s="1">
        <f t="shared" si="53"/>
        <v>0</v>
      </c>
    </row>
    <row r="1663" spans="1:13">
      <c r="A1663" s="1">
        <f t="shared" si="54"/>
        <v>27.699999999999708</v>
      </c>
      <c r="B1663" s="2"/>
      <c r="C1663" s="3"/>
      <c r="D1663" s="1"/>
      <c r="E1663" s="1"/>
      <c r="F1663" s="1"/>
      <c r="G1663" s="1"/>
      <c r="H1663" s="1"/>
      <c r="I1663" s="1"/>
      <c r="J1663" s="1"/>
      <c r="K1663" s="1"/>
      <c r="L1663" s="1"/>
      <c r="M1663" s="1">
        <f t="shared" si="53"/>
        <v>0</v>
      </c>
    </row>
    <row r="1664" spans="1:13">
      <c r="A1664" s="1">
        <f t="shared" si="54"/>
        <v>27.716666666666374</v>
      </c>
      <c r="B1664" s="2"/>
      <c r="C1664" s="3"/>
      <c r="D1664" s="1"/>
      <c r="E1664" s="1"/>
      <c r="F1664" s="1"/>
      <c r="G1664" s="1"/>
      <c r="H1664" s="1"/>
      <c r="I1664" s="1"/>
      <c r="J1664" s="1"/>
      <c r="K1664" s="1"/>
      <c r="L1664" s="1"/>
      <c r="M1664" s="1">
        <f t="shared" si="53"/>
        <v>0</v>
      </c>
    </row>
    <row r="1665" spans="1:13">
      <c r="A1665" s="1">
        <f t="shared" si="54"/>
        <v>27.733333333333039</v>
      </c>
      <c r="B1665" s="2"/>
      <c r="C1665" s="3"/>
      <c r="D1665" s="1"/>
      <c r="E1665" s="1"/>
      <c r="F1665" s="1"/>
      <c r="G1665" s="1"/>
      <c r="H1665" s="1"/>
      <c r="I1665" s="1"/>
      <c r="J1665" s="1"/>
      <c r="K1665" s="1"/>
      <c r="L1665" s="1"/>
      <c r="M1665" s="1">
        <f t="shared" si="53"/>
        <v>0</v>
      </c>
    </row>
    <row r="1666" spans="1:13">
      <c r="A1666" s="1">
        <f t="shared" si="54"/>
        <v>27.749999999999705</v>
      </c>
      <c r="B1666" s="2"/>
      <c r="C1666" s="3"/>
      <c r="D1666" s="1"/>
      <c r="E1666" s="1"/>
      <c r="F1666" s="1"/>
      <c r="G1666" s="1"/>
      <c r="H1666" s="1"/>
      <c r="I1666" s="1"/>
      <c r="J1666" s="1"/>
      <c r="K1666" s="1"/>
      <c r="L1666" s="1"/>
      <c r="M1666" s="1">
        <f t="shared" si="53"/>
        <v>0</v>
      </c>
    </row>
    <row r="1667" spans="1:13">
      <c r="A1667" s="1">
        <f t="shared" si="54"/>
        <v>27.766666666666371</v>
      </c>
      <c r="B1667" s="2"/>
      <c r="C1667" s="3"/>
      <c r="D1667" s="1"/>
      <c r="E1667" s="1"/>
      <c r="F1667" s="1"/>
      <c r="G1667" s="1"/>
      <c r="H1667" s="1"/>
      <c r="I1667" s="1"/>
      <c r="J1667" s="1"/>
      <c r="K1667" s="1"/>
      <c r="L1667" s="1"/>
      <c r="M1667" s="1">
        <f t="shared" ref="M1667:M1730" si="55">J1667*K1667</f>
        <v>0</v>
      </c>
    </row>
    <row r="1668" spans="1:13">
      <c r="A1668" s="1">
        <f t="shared" si="54"/>
        <v>27.783333333333037</v>
      </c>
      <c r="B1668" s="2"/>
      <c r="C1668" s="3"/>
      <c r="D1668" s="1"/>
      <c r="E1668" s="1"/>
      <c r="F1668" s="1"/>
      <c r="G1668" s="1"/>
      <c r="H1668" s="1"/>
      <c r="I1668" s="1"/>
      <c r="J1668" s="1"/>
      <c r="K1668" s="1"/>
      <c r="L1668" s="1"/>
      <c r="M1668" s="1">
        <f t="shared" si="55"/>
        <v>0</v>
      </c>
    </row>
    <row r="1669" spans="1:13">
      <c r="A1669" s="1">
        <f t="shared" si="54"/>
        <v>27.799999999999702</v>
      </c>
      <c r="B1669" s="2"/>
      <c r="C1669" s="3"/>
      <c r="D1669" s="1"/>
      <c r="E1669" s="1"/>
      <c r="F1669" s="1"/>
      <c r="G1669" s="1"/>
      <c r="H1669" s="1"/>
      <c r="I1669" s="1"/>
      <c r="J1669" s="1"/>
      <c r="K1669" s="1"/>
      <c r="L1669" s="1"/>
      <c r="M1669" s="1">
        <f t="shared" si="55"/>
        <v>0</v>
      </c>
    </row>
    <row r="1670" spans="1:13">
      <c r="A1670" s="1">
        <f t="shared" ref="A1670:A1733" si="56">A1669+60/3600</f>
        <v>27.816666666666368</v>
      </c>
      <c r="B1670" s="2"/>
      <c r="C1670" s="3"/>
      <c r="D1670" s="1"/>
      <c r="E1670" s="1"/>
      <c r="F1670" s="1"/>
      <c r="G1670" s="1"/>
      <c r="H1670" s="1"/>
      <c r="I1670" s="1"/>
      <c r="J1670" s="1"/>
      <c r="K1670" s="1"/>
      <c r="L1670" s="1"/>
      <c r="M1670" s="1">
        <f t="shared" si="55"/>
        <v>0</v>
      </c>
    </row>
    <row r="1671" spans="1:13">
      <c r="A1671" s="1">
        <f t="shared" si="56"/>
        <v>27.833333333333034</v>
      </c>
      <c r="B1671" s="2"/>
      <c r="C1671" s="3"/>
      <c r="D1671" s="1"/>
      <c r="E1671" s="1"/>
      <c r="F1671" s="1"/>
      <c r="G1671" s="1"/>
      <c r="H1671" s="1"/>
      <c r="I1671" s="1"/>
      <c r="J1671" s="1"/>
      <c r="K1671" s="1"/>
      <c r="L1671" s="1"/>
      <c r="M1671" s="1">
        <f t="shared" si="55"/>
        <v>0</v>
      </c>
    </row>
    <row r="1672" spans="1:13">
      <c r="A1672" s="1">
        <f t="shared" si="56"/>
        <v>27.849999999999699</v>
      </c>
      <c r="B1672" s="2"/>
      <c r="C1672" s="3"/>
      <c r="D1672" s="1"/>
      <c r="E1672" s="1"/>
      <c r="F1672" s="1"/>
      <c r="G1672" s="1"/>
      <c r="H1672" s="1"/>
      <c r="I1672" s="1"/>
      <c r="J1672" s="1"/>
      <c r="K1672" s="1"/>
      <c r="L1672" s="1"/>
      <c r="M1672" s="1">
        <f t="shared" si="55"/>
        <v>0</v>
      </c>
    </row>
    <row r="1673" spans="1:13">
      <c r="A1673" s="1">
        <f t="shared" si="56"/>
        <v>27.866666666666365</v>
      </c>
      <c r="B1673" s="2"/>
      <c r="C1673" s="3"/>
      <c r="D1673" s="1"/>
      <c r="E1673" s="1"/>
      <c r="F1673" s="1"/>
      <c r="G1673" s="1"/>
      <c r="H1673" s="1"/>
      <c r="I1673" s="1"/>
      <c r="J1673" s="1"/>
      <c r="K1673" s="1"/>
      <c r="L1673" s="1"/>
      <c r="M1673" s="1">
        <f t="shared" si="55"/>
        <v>0</v>
      </c>
    </row>
    <row r="1674" spans="1:13">
      <c r="A1674" s="1">
        <f t="shared" si="56"/>
        <v>27.883333333333031</v>
      </c>
      <c r="B1674" s="2"/>
      <c r="C1674" s="3"/>
      <c r="D1674" s="1"/>
      <c r="E1674" s="1"/>
      <c r="F1674" s="1"/>
      <c r="G1674" s="1"/>
      <c r="H1674" s="1"/>
      <c r="I1674" s="1"/>
      <c r="J1674" s="1"/>
      <c r="K1674" s="1"/>
      <c r="L1674" s="1"/>
      <c r="M1674" s="1">
        <f t="shared" si="55"/>
        <v>0</v>
      </c>
    </row>
    <row r="1675" spans="1:13">
      <c r="A1675" s="1">
        <f t="shared" si="56"/>
        <v>27.899999999999697</v>
      </c>
      <c r="B1675" s="2"/>
      <c r="C1675" s="3"/>
      <c r="D1675" s="1"/>
      <c r="E1675" s="1"/>
      <c r="F1675" s="1"/>
      <c r="G1675" s="1"/>
      <c r="H1675" s="1"/>
      <c r="I1675" s="1"/>
      <c r="J1675" s="1"/>
      <c r="K1675" s="1"/>
      <c r="L1675" s="1"/>
      <c r="M1675" s="1">
        <f t="shared" si="55"/>
        <v>0</v>
      </c>
    </row>
    <row r="1676" spans="1:13">
      <c r="A1676" s="1">
        <f t="shared" si="56"/>
        <v>27.916666666666362</v>
      </c>
      <c r="B1676" s="2"/>
      <c r="C1676" s="3"/>
      <c r="D1676" s="1"/>
      <c r="E1676" s="1"/>
      <c r="F1676" s="1"/>
      <c r="G1676" s="1"/>
      <c r="H1676" s="1"/>
      <c r="I1676" s="1"/>
      <c r="J1676" s="1"/>
      <c r="K1676" s="1"/>
      <c r="L1676" s="1"/>
      <c r="M1676" s="1">
        <f t="shared" si="55"/>
        <v>0</v>
      </c>
    </row>
    <row r="1677" spans="1:13">
      <c r="A1677" s="1">
        <f t="shared" si="56"/>
        <v>27.933333333333028</v>
      </c>
      <c r="B1677" s="2"/>
      <c r="C1677" s="3"/>
      <c r="D1677" s="1"/>
      <c r="E1677" s="1"/>
      <c r="F1677" s="1"/>
      <c r="G1677" s="1"/>
      <c r="H1677" s="1"/>
      <c r="I1677" s="1"/>
      <c r="J1677" s="1"/>
      <c r="K1677" s="1"/>
      <c r="L1677" s="1"/>
      <c r="M1677" s="1">
        <f t="shared" si="55"/>
        <v>0</v>
      </c>
    </row>
    <row r="1678" spans="1:13">
      <c r="A1678" s="1">
        <f t="shared" si="56"/>
        <v>27.949999999999694</v>
      </c>
      <c r="B1678" s="2"/>
      <c r="C1678" s="3"/>
      <c r="D1678" s="1"/>
      <c r="E1678" s="1"/>
      <c r="F1678" s="1"/>
      <c r="G1678" s="1"/>
      <c r="H1678" s="1"/>
      <c r="I1678" s="1"/>
      <c r="J1678" s="1"/>
      <c r="K1678" s="1"/>
      <c r="L1678" s="1"/>
      <c r="M1678" s="1">
        <f t="shared" si="55"/>
        <v>0</v>
      </c>
    </row>
    <row r="1679" spans="1:13">
      <c r="A1679" s="1">
        <f t="shared" si="56"/>
        <v>27.966666666666359</v>
      </c>
      <c r="B1679" s="2"/>
      <c r="C1679" s="3"/>
      <c r="D1679" s="1"/>
      <c r="E1679" s="1"/>
      <c r="F1679" s="1"/>
      <c r="G1679" s="1"/>
      <c r="H1679" s="1"/>
      <c r="I1679" s="1"/>
      <c r="J1679" s="1"/>
      <c r="K1679" s="1"/>
      <c r="L1679" s="1"/>
      <c r="M1679" s="1">
        <f t="shared" si="55"/>
        <v>0</v>
      </c>
    </row>
    <row r="1680" spans="1:13">
      <c r="A1680" s="1">
        <f t="shared" si="56"/>
        <v>27.983333333333025</v>
      </c>
      <c r="B1680" s="2"/>
      <c r="C1680" s="3"/>
      <c r="D1680" s="1"/>
      <c r="E1680" s="1"/>
      <c r="F1680" s="1"/>
      <c r="G1680" s="1"/>
      <c r="H1680" s="1"/>
      <c r="I1680" s="1"/>
      <c r="J1680" s="1"/>
      <c r="K1680" s="1"/>
      <c r="L1680" s="1"/>
      <c r="M1680" s="1">
        <f t="shared" si="55"/>
        <v>0</v>
      </c>
    </row>
    <row r="1681" spans="1:13">
      <c r="A1681" s="1">
        <f t="shared" si="56"/>
        <v>27.999999999999691</v>
      </c>
      <c r="B1681" s="2"/>
      <c r="C1681" s="3"/>
      <c r="D1681" s="1"/>
      <c r="E1681" s="1"/>
      <c r="F1681" s="1"/>
      <c r="G1681" s="1"/>
      <c r="H1681" s="1"/>
      <c r="I1681" s="1"/>
      <c r="J1681" s="1"/>
      <c r="K1681" s="1"/>
      <c r="L1681" s="1"/>
      <c r="M1681" s="1">
        <f t="shared" si="55"/>
        <v>0</v>
      </c>
    </row>
    <row r="1682" spans="1:13">
      <c r="A1682" s="1">
        <f t="shared" si="56"/>
        <v>28.016666666666357</v>
      </c>
      <c r="B1682" s="2"/>
      <c r="C1682" s="3"/>
      <c r="D1682" s="1"/>
      <c r="E1682" s="1"/>
      <c r="F1682" s="1"/>
      <c r="G1682" s="1"/>
      <c r="H1682" s="1"/>
      <c r="I1682" s="1"/>
      <c r="J1682" s="1"/>
      <c r="K1682" s="1"/>
      <c r="L1682" s="1"/>
      <c r="M1682" s="1">
        <f t="shared" si="55"/>
        <v>0</v>
      </c>
    </row>
    <row r="1683" spans="1:13">
      <c r="A1683" s="1">
        <f t="shared" si="56"/>
        <v>28.033333333333022</v>
      </c>
      <c r="B1683" s="2"/>
      <c r="C1683" s="3"/>
      <c r="D1683" s="1"/>
      <c r="E1683" s="1"/>
      <c r="F1683" s="1"/>
      <c r="G1683" s="1"/>
      <c r="H1683" s="1"/>
      <c r="I1683" s="1"/>
      <c r="J1683" s="1"/>
      <c r="K1683" s="1"/>
      <c r="L1683" s="1"/>
      <c r="M1683" s="1">
        <f t="shared" si="55"/>
        <v>0</v>
      </c>
    </row>
    <row r="1684" spans="1:13">
      <c r="A1684" s="1">
        <f t="shared" si="56"/>
        <v>28.049999999999688</v>
      </c>
      <c r="B1684" s="2"/>
      <c r="C1684" s="3"/>
      <c r="D1684" s="1"/>
      <c r="E1684" s="1"/>
      <c r="F1684" s="1"/>
      <c r="G1684" s="1"/>
      <c r="H1684" s="1"/>
      <c r="I1684" s="1"/>
      <c r="J1684" s="1"/>
      <c r="K1684" s="1"/>
      <c r="L1684" s="1"/>
      <c r="M1684" s="1">
        <f t="shared" si="55"/>
        <v>0</v>
      </c>
    </row>
    <row r="1685" spans="1:13">
      <c r="A1685" s="1">
        <f t="shared" si="56"/>
        <v>28.066666666666354</v>
      </c>
      <c r="B1685" s="2"/>
      <c r="C1685" s="3"/>
      <c r="D1685" s="1"/>
      <c r="E1685" s="1"/>
      <c r="F1685" s="1"/>
      <c r="G1685" s="1"/>
      <c r="H1685" s="1"/>
      <c r="I1685" s="1"/>
      <c r="J1685" s="1"/>
      <c r="K1685" s="1"/>
      <c r="L1685" s="1"/>
      <c r="M1685" s="1">
        <f t="shared" si="55"/>
        <v>0</v>
      </c>
    </row>
    <row r="1686" spans="1:13">
      <c r="A1686" s="1">
        <f t="shared" si="56"/>
        <v>28.08333333333302</v>
      </c>
      <c r="B1686" s="2"/>
      <c r="C1686" s="3"/>
      <c r="D1686" s="1"/>
      <c r="E1686" s="1"/>
      <c r="F1686" s="1"/>
      <c r="G1686" s="1"/>
      <c r="H1686" s="1"/>
      <c r="I1686" s="1"/>
      <c r="J1686" s="1"/>
      <c r="K1686" s="1"/>
      <c r="L1686" s="1"/>
      <c r="M1686" s="1">
        <f t="shared" si="55"/>
        <v>0</v>
      </c>
    </row>
    <row r="1687" spans="1:13">
      <c r="A1687" s="1">
        <f t="shared" si="56"/>
        <v>28.099999999999685</v>
      </c>
      <c r="B1687" s="2"/>
      <c r="C1687" s="3"/>
      <c r="D1687" s="1"/>
      <c r="E1687" s="1"/>
      <c r="F1687" s="1"/>
      <c r="G1687" s="1"/>
      <c r="H1687" s="1"/>
      <c r="I1687" s="1"/>
      <c r="J1687" s="1"/>
      <c r="K1687" s="1"/>
      <c r="L1687" s="1"/>
      <c r="M1687" s="1">
        <f t="shared" si="55"/>
        <v>0</v>
      </c>
    </row>
    <row r="1688" spans="1:13">
      <c r="A1688" s="1">
        <f t="shared" si="56"/>
        <v>28.116666666666351</v>
      </c>
      <c r="B1688" s="2"/>
      <c r="C1688" s="3"/>
      <c r="D1688" s="1"/>
      <c r="E1688" s="1"/>
      <c r="F1688" s="1"/>
      <c r="G1688" s="1"/>
      <c r="H1688" s="1"/>
      <c r="I1688" s="1"/>
      <c r="J1688" s="1"/>
      <c r="K1688" s="1"/>
      <c r="L1688" s="1"/>
      <c r="M1688" s="1">
        <f t="shared" si="55"/>
        <v>0</v>
      </c>
    </row>
    <row r="1689" spans="1:13">
      <c r="A1689" s="1">
        <f t="shared" si="56"/>
        <v>28.133333333333017</v>
      </c>
      <c r="B1689" s="2"/>
      <c r="C1689" s="3"/>
      <c r="D1689" s="1"/>
      <c r="E1689" s="1"/>
      <c r="F1689" s="1"/>
      <c r="G1689" s="1"/>
      <c r="H1689" s="1"/>
      <c r="I1689" s="1"/>
      <c r="J1689" s="1"/>
      <c r="K1689" s="1"/>
      <c r="L1689" s="1"/>
      <c r="M1689" s="1">
        <f t="shared" si="55"/>
        <v>0</v>
      </c>
    </row>
    <row r="1690" spans="1:13">
      <c r="A1690" s="1">
        <f t="shared" si="56"/>
        <v>28.149999999999682</v>
      </c>
      <c r="B1690" s="2"/>
      <c r="C1690" s="3"/>
      <c r="D1690" s="1"/>
      <c r="E1690" s="1"/>
      <c r="F1690" s="1"/>
      <c r="G1690" s="1"/>
      <c r="H1690" s="1"/>
      <c r="I1690" s="1"/>
      <c r="J1690" s="1"/>
      <c r="K1690" s="1"/>
      <c r="L1690" s="1"/>
      <c r="M1690" s="1">
        <f t="shared" si="55"/>
        <v>0</v>
      </c>
    </row>
    <row r="1691" spans="1:13">
      <c r="A1691" s="1">
        <f t="shared" si="56"/>
        <v>28.166666666666348</v>
      </c>
      <c r="B1691" s="2"/>
      <c r="C1691" s="3"/>
      <c r="D1691" s="1"/>
      <c r="E1691" s="1"/>
      <c r="F1691" s="1"/>
      <c r="G1691" s="1"/>
      <c r="H1691" s="1"/>
      <c r="I1691" s="1"/>
      <c r="J1691" s="1"/>
      <c r="K1691" s="1"/>
      <c r="L1691" s="1"/>
      <c r="M1691" s="1">
        <f t="shared" si="55"/>
        <v>0</v>
      </c>
    </row>
    <row r="1692" spans="1:13">
      <c r="A1692" s="1">
        <f t="shared" si="56"/>
        <v>28.183333333333014</v>
      </c>
      <c r="B1692" s="2"/>
      <c r="C1692" s="3"/>
      <c r="D1692" s="1"/>
      <c r="E1692" s="1"/>
      <c r="F1692" s="1"/>
      <c r="G1692" s="1"/>
      <c r="H1692" s="1"/>
      <c r="I1692" s="1"/>
      <c r="J1692" s="1"/>
      <c r="K1692" s="1"/>
      <c r="L1692" s="1"/>
      <c r="M1692" s="1">
        <f t="shared" si="55"/>
        <v>0</v>
      </c>
    </row>
    <row r="1693" spans="1:13">
      <c r="A1693" s="1">
        <f t="shared" si="56"/>
        <v>28.19999999999968</v>
      </c>
      <c r="B1693" s="2"/>
      <c r="C1693" s="3"/>
      <c r="D1693" s="1"/>
      <c r="E1693" s="1"/>
      <c r="F1693" s="1"/>
      <c r="G1693" s="1"/>
      <c r="H1693" s="1"/>
      <c r="I1693" s="1"/>
      <c r="J1693" s="1"/>
      <c r="K1693" s="1"/>
      <c r="L1693" s="1"/>
      <c r="M1693" s="1">
        <f t="shared" si="55"/>
        <v>0</v>
      </c>
    </row>
    <row r="1694" spans="1:13">
      <c r="A1694" s="1">
        <f t="shared" si="56"/>
        <v>28.216666666666345</v>
      </c>
      <c r="B1694" s="2"/>
      <c r="C1694" s="3"/>
      <c r="D1694" s="1"/>
      <c r="E1694" s="1"/>
      <c r="F1694" s="1"/>
      <c r="G1694" s="1"/>
      <c r="H1694" s="1"/>
      <c r="I1694" s="1"/>
      <c r="J1694" s="1"/>
      <c r="K1694" s="1"/>
      <c r="L1694" s="1"/>
      <c r="M1694" s="1">
        <f t="shared" si="55"/>
        <v>0</v>
      </c>
    </row>
    <row r="1695" spans="1:13">
      <c r="A1695" s="1">
        <f t="shared" si="56"/>
        <v>28.233333333333011</v>
      </c>
      <c r="B1695" s="2"/>
      <c r="C1695" s="3"/>
      <c r="D1695" s="1"/>
      <c r="E1695" s="1"/>
      <c r="F1695" s="1"/>
      <c r="G1695" s="1"/>
      <c r="H1695" s="1"/>
      <c r="I1695" s="1"/>
      <c r="J1695" s="1"/>
      <c r="K1695" s="1"/>
      <c r="L1695" s="1"/>
      <c r="M1695" s="1">
        <f t="shared" si="55"/>
        <v>0</v>
      </c>
    </row>
    <row r="1696" spans="1:13">
      <c r="A1696" s="1">
        <f t="shared" si="56"/>
        <v>28.249999999999677</v>
      </c>
      <c r="B1696" s="2"/>
      <c r="C1696" s="3"/>
      <c r="D1696" s="1"/>
      <c r="E1696" s="1"/>
      <c r="F1696" s="1"/>
      <c r="G1696" s="1"/>
      <c r="H1696" s="1"/>
      <c r="I1696" s="1"/>
      <c r="J1696" s="1"/>
      <c r="K1696" s="1"/>
      <c r="L1696" s="1"/>
      <c r="M1696" s="1">
        <f t="shared" si="55"/>
        <v>0</v>
      </c>
    </row>
    <row r="1697" spans="1:13">
      <c r="A1697" s="1">
        <f t="shared" si="56"/>
        <v>28.266666666666342</v>
      </c>
      <c r="B1697" s="2"/>
      <c r="C1697" s="3"/>
      <c r="D1697" s="1"/>
      <c r="E1697" s="1"/>
      <c r="F1697" s="1"/>
      <c r="G1697" s="1"/>
      <c r="H1697" s="1"/>
      <c r="I1697" s="1"/>
      <c r="J1697" s="1"/>
      <c r="K1697" s="1"/>
      <c r="L1697" s="1"/>
      <c r="M1697" s="1">
        <f t="shared" si="55"/>
        <v>0</v>
      </c>
    </row>
    <row r="1698" spans="1:13">
      <c r="A1698" s="1">
        <f t="shared" si="56"/>
        <v>28.283333333333008</v>
      </c>
      <c r="B1698" s="2"/>
      <c r="C1698" s="3"/>
      <c r="D1698" s="1"/>
      <c r="E1698" s="1"/>
      <c r="F1698" s="1"/>
      <c r="G1698" s="1"/>
      <c r="H1698" s="1"/>
      <c r="I1698" s="1"/>
      <c r="J1698" s="1"/>
      <c r="K1698" s="1"/>
      <c r="L1698" s="1"/>
      <c r="M1698" s="1">
        <f t="shared" si="55"/>
        <v>0</v>
      </c>
    </row>
    <row r="1699" spans="1:13">
      <c r="A1699" s="1">
        <f t="shared" si="56"/>
        <v>28.299999999999674</v>
      </c>
      <c r="B1699" s="2"/>
      <c r="C1699" s="3"/>
      <c r="D1699" s="1"/>
      <c r="E1699" s="1"/>
      <c r="F1699" s="1"/>
      <c r="G1699" s="1"/>
      <c r="H1699" s="1"/>
      <c r="I1699" s="1"/>
      <c r="J1699" s="1"/>
      <c r="K1699" s="1"/>
      <c r="L1699" s="1"/>
      <c r="M1699" s="1">
        <f t="shared" si="55"/>
        <v>0</v>
      </c>
    </row>
    <row r="1700" spans="1:13">
      <c r="A1700" s="1">
        <f t="shared" si="56"/>
        <v>28.31666666666634</v>
      </c>
      <c r="B1700" s="2"/>
      <c r="C1700" s="3"/>
      <c r="D1700" s="1"/>
      <c r="E1700" s="1"/>
      <c r="F1700" s="1"/>
      <c r="G1700" s="1"/>
      <c r="H1700" s="1"/>
      <c r="I1700" s="1"/>
      <c r="J1700" s="1"/>
      <c r="K1700" s="1"/>
      <c r="L1700" s="1"/>
      <c r="M1700" s="1">
        <f t="shared" si="55"/>
        <v>0</v>
      </c>
    </row>
    <row r="1701" spans="1:13">
      <c r="A1701" s="1">
        <f t="shared" si="56"/>
        <v>28.333333333333005</v>
      </c>
      <c r="B1701" s="2"/>
      <c r="C1701" s="3"/>
      <c r="D1701" s="1"/>
      <c r="E1701" s="1"/>
      <c r="F1701" s="1"/>
      <c r="G1701" s="1"/>
      <c r="H1701" s="1"/>
      <c r="I1701" s="1"/>
      <c r="J1701" s="1"/>
      <c r="K1701" s="1"/>
      <c r="L1701" s="1"/>
      <c r="M1701" s="1">
        <f t="shared" si="55"/>
        <v>0</v>
      </c>
    </row>
    <row r="1702" spans="1:13">
      <c r="A1702" s="1">
        <f t="shared" si="56"/>
        <v>28.349999999999671</v>
      </c>
      <c r="B1702" s="2"/>
      <c r="C1702" s="3"/>
      <c r="D1702" s="1"/>
      <c r="E1702" s="1"/>
      <c r="F1702" s="1"/>
      <c r="G1702" s="1"/>
      <c r="H1702" s="1"/>
      <c r="I1702" s="1"/>
      <c r="J1702" s="1"/>
      <c r="K1702" s="1"/>
      <c r="L1702" s="1"/>
      <c r="M1702" s="1">
        <f t="shared" si="55"/>
        <v>0</v>
      </c>
    </row>
    <row r="1703" spans="1:13">
      <c r="A1703" s="1">
        <f t="shared" si="56"/>
        <v>28.366666666666337</v>
      </c>
      <c r="B1703" s="2"/>
      <c r="C1703" s="3"/>
      <c r="D1703" s="1"/>
      <c r="E1703" s="1"/>
      <c r="F1703" s="1"/>
      <c r="G1703" s="1"/>
      <c r="H1703" s="1"/>
      <c r="I1703" s="1"/>
      <c r="J1703" s="1"/>
      <c r="K1703" s="1"/>
      <c r="L1703" s="1"/>
      <c r="M1703" s="1">
        <f t="shared" si="55"/>
        <v>0</v>
      </c>
    </row>
    <row r="1704" spans="1:13">
      <c r="A1704" s="1">
        <f t="shared" si="56"/>
        <v>28.383333333333002</v>
      </c>
      <c r="B1704" s="2"/>
      <c r="C1704" s="3"/>
      <c r="D1704" s="1"/>
      <c r="E1704" s="1"/>
      <c r="F1704" s="1"/>
      <c r="G1704" s="1"/>
      <c r="H1704" s="1"/>
      <c r="I1704" s="1"/>
      <c r="J1704" s="1"/>
      <c r="K1704" s="1"/>
      <c r="L1704" s="1"/>
      <c r="M1704" s="1">
        <f t="shared" si="55"/>
        <v>0</v>
      </c>
    </row>
    <row r="1705" spans="1:13">
      <c r="A1705" s="1">
        <f t="shared" si="56"/>
        <v>28.399999999999668</v>
      </c>
      <c r="B1705" s="2"/>
      <c r="C1705" s="3"/>
      <c r="D1705" s="1"/>
      <c r="E1705" s="1"/>
      <c r="F1705" s="1"/>
      <c r="G1705" s="1"/>
      <c r="H1705" s="1"/>
      <c r="I1705" s="1"/>
      <c r="J1705" s="1"/>
      <c r="K1705" s="1"/>
      <c r="L1705" s="1"/>
      <c r="M1705" s="1">
        <f t="shared" si="55"/>
        <v>0</v>
      </c>
    </row>
    <row r="1706" spans="1:13">
      <c r="A1706" s="1">
        <f t="shared" si="56"/>
        <v>28.416666666666334</v>
      </c>
      <c r="B1706" s="2"/>
      <c r="C1706" s="3"/>
      <c r="D1706" s="1"/>
      <c r="E1706" s="1"/>
      <c r="F1706" s="1"/>
      <c r="G1706" s="1"/>
      <c r="H1706" s="1"/>
      <c r="I1706" s="1"/>
      <c r="J1706" s="1"/>
      <c r="K1706" s="1"/>
      <c r="L1706" s="1"/>
      <c r="M1706" s="1">
        <f t="shared" si="55"/>
        <v>0</v>
      </c>
    </row>
    <row r="1707" spans="1:13">
      <c r="A1707" s="1">
        <f t="shared" si="56"/>
        <v>28.433333333333</v>
      </c>
      <c r="B1707" s="2"/>
      <c r="C1707" s="3"/>
      <c r="D1707" s="1"/>
      <c r="E1707" s="1"/>
      <c r="F1707" s="1"/>
      <c r="G1707" s="1"/>
      <c r="H1707" s="1"/>
      <c r="I1707" s="1"/>
      <c r="J1707" s="1"/>
      <c r="K1707" s="1"/>
      <c r="L1707" s="1"/>
      <c r="M1707" s="1">
        <f t="shared" si="55"/>
        <v>0</v>
      </c>
    </row>
    <row r="1708" spans="1:13">
      <c r="A1708" s="1">
        <f t="shared" si="56"/>
        <v>28.449999999999665</v>
      </c>
      <c r="B1708" s="2"/>
      <c r="C1708" s="3"/>
      <c r="D1708" s="1"/>
      <c r="E1708" s="1"/>
      <c r="F1708" s="1"/>
      <c r="G1708" s="1"/>
      <c r="H1708" s="1"/>
      <c r="I1708" s="1"/>
      <c r="J1708" s="1"/>
      <c r="K1708" s="1"/>
      <c r="L1708" s="1"/>
      <c r="M1708" s="1">
        <f t="shared" si="55"/>
        <v>0</v>
      </c>
    </row>
    <row r="1709" spans="1:13">
      <c r="A1709" s="1">
        <f t="shared" si="56"/>
        <v>28.466666666666331</v>
      </c>
      <c r="B1709" s="2"/>
      <c r="C1709" s="3"/>
      <c r="D1709" s="1"/>
      <c r="E1709" s="1"/>
      <c r="F1709" s="1"/>
      <c r="G1709" s="1"/>
      <c r="H1709" s="1"/>
      <c r="I1709" s="1"/>
      <c r="J1709" s="1"/>
      <c r="K1709" s="1"/>
      <c r="L1709" s="1"/>
      <c r="M1709" s="1">
        <f t="shared" si="55"/>
        <v>0</v>
      </c>
    </row>
    <row r="1710" spans="1:13">
      <c r="A1710" s="1">
        <f t="shared" si="56"/>
        <v>28.483333333332997</v>
      </c>
      <c r="B1710" s="2"/>
      <c r="C1710" s="3"/>
      <c r="D1710" s="1"/>
      <c r="E1710" s="1"/>
      <c r="F1710" s="1"/>
      <c r="G1710" s="1"/>
      <c r="H1710" s="1"/>
      <c r="I1710" s="1"/>
      <c r="J1710" s="1"/>
      <c r="K1710" s="1"/>
      <c r="L1710" s="1"/>
      <c r="M1710" s="1">
        <f t="shared" si="55"/>
        <v>0</v>
      </c>
    </row>
    <row r="1711" spans="1:13">
      <c r="A1711" s="1">
        <f t="shared" si="56"/>
        <v>28.499999999999662</v>
      </c>
      <c r="B1711" s="2"/>
      <c r="C1711" s="3"/>
      <c r="D1711" s="1"/>
      <c r="E1711" s="1"/>
      <c r="F1711" s="1"/>
      <c r="G1711" s="1"/>
      <c r="H1711" s="1"/>
      <c r="I1711" s="1"/>
      <c r="J1711" s="1"/>
      <c r="K1711" s="1"/>
      <c r="L1711" s="1"/>
      <c r="M1711" s="1">
        <f t="shared" si="55"/>
        <v>0</v>
      </c>
    </row>
    <row r="1712" spans="1:13">
      <c r="A1712" s="1">
        <f t="shared" si="56"/>
        <v>28.516666666666328</v>
      </c>
      <c r="B1712" s="2"/>
      <c r="C1712" s="3"/>
      <c r="D1712" s="1"/>
      <c r="E1712" s="1"/>
      <c r="F1712" s="1"/>
      <c r="G1712" s="1"/>
      <c r="H1712" s="1"/>
      <c r="I1712" s="1"/>
      <c r="J1712" s="1"/>
      <c r="K1712" s="1"/>
      <c r="L1712" s="1"/>
      <c r="M1712" s="1">
        <f t="shared" si="55"/>
        <v>0</v>
      </c>
    </row>
    <row r="1713" spans="1:13">
      <c r="A1713" s="1">
        <f t="shared" si="56"/>
        <v>28.533333333332994</v>
      </c>
      <c r="B1713" s="2"/>
      <c r="C1713" s="3"/>
      <c r="D1713" s="1"/>
      <c r="E1713" s="1"/>
      <c r="F1713" s="1"/>
      <c r="G1713" s="1"/>
      <c r="H1713" s="1"/>
      <c r="I1713" s="1"/>
      <c r="J1713" s="1"/>
      <c r="K1713" s="1"/>
      <c r="L1713" s="1"/>
      <c r="M1713" s="1">
        <f t="shared" si="55"/>
        <v>0</v>
      </c>
    </row>
    <row r="1714" spans="1:13">
      <c r="A1714" s="1">
        <f t="shared" si="56"/>
        <v>28.54999999999966</v>
      </c>
      <c r="B1714" s="2"/>
      <c r="C1714" s="3"/>
      <c r="D1714" s="1"/>
      <c r="E1714" s="1"/>
      <c r="F1714" s="1"/>
      <c r="G1714" s="1"/>
      <c r="H1714" s="1"/>
      <c r="I1714" s="1"/>
      <c r="J1714" s="1"/>
      <c r="K1714" s="1"/>
      <c r="L1714" s="1"/>
      <c r="M1714" s="1">
        <f t="shared" si="55"/>
        <v>0</v>
      </c>
    </row>
    <row r="1715" spans="1:13">
      <c r="A1715" s="1">
        <f t="shared" si="56"/>
        <v>28.566666666666325</v>
      </c>
      <c r="B1715" s="2"/>
      <c r="C1715" s="3"/>
      <c r="D1715" s="1"/>
      <c r="E1715" s="1"/>
      <c r="F1715" s="1"/>
      <c r="G1715" s="1"/>
      <c r="H1715" s="1"/>
      <c r="I1715" s="1"/>
      <c r="J1715" s="1"/>
      <c r="K1715" s="1"/>
      <c r="L1715" s="1"/>
      <c r="M1715" s="1">
        <f t="shared" si="55"/>
        <v>0</v>
      </c>
    </row>
    <row r="1716" spans="1:13">
      <c r="A1716" s="1">
        <f t="shared" si="56"/>
        <v>28.583333333332991</v>
      </c>
      <c r="B1716" s="2"/>
      <c r="C1716" s="3"/>
      <c r="D1716" s="1"/>
      <c r="E1716" s="1"/>
      <c r="F1716" s="1"/>
      <c r="G1716" s="1"/>
      <c r="H1716" s="1"/>
      <c r="I1716" s="1"/>
      <c r="J1716" s="1"/>
      <c r="K1716" s="1"/>
      <c r="L1716" s="1"/>
      <c r="M1716" s="1">
        <f t="shared" si="55"/>
        <v>0</v>
      </c>
    </row>
    <row r="1717" spans="1:13">
      <c r="A1717" s="1">
        <f t="shared" si="56"/>
        <v>28.599999999999657</v>
      </c>
      <c r="B1717" s="2"/>
      <c r="C1717" s="3"/>
      <c r="D1717" s="1"/>
      <c r="E1717" s="1"/>
      <c r="F1717" s="1"/>
      <c r="G1717" s="1"/>
      <c r="H1717" s="1"/>
      <c r="I1717" s="1"/>
      <c r="J1717" s="1"/>
      <c r="K1717" s="1"/>
      <c r="L1717" s="1"/>
      <c r="M1717" s="1">
        <f t="shared" si="55"/>
        <v>0</v>
      </c>
    </row>
    <row r="1718" spans="1:13">
      <c r="A1718" s="1">
        <f t="shared" si="56"/>
        <v>28.616666666666323</v>
      </c>
      <c r="B1718" s="2"/>
      <c r="C1718" s="3"/>
      <c r="D1718" s="1"/>
      <c r="E1718" s="1"/>
      <c r="F1718" s="1"/>
      <c r="G1718" s="1"/>
      <c r="H1718" s="1"/>
      <c r="I1718" s="1"/>
      <c r="J1718" s="1"/>
      <c r="K1718" s="1"/>
      <c r="L1718" s="1"/>
      <c r="M1718" s="1">
        <f t="shared" si="55"/>
        <v>0</v>
      </c>
    </row>
    <row r="1719" spans="1:13">
      <c r="A1719" s="1">
        <f t="shared" si="56"/>
        <v>28.633333333332988</v>
      </c>
      <c r="B1719" s="2"/>
      <c r="C1719" s="3"/>
      <c r="D1719" s="1"/>
      <c r="E1719" s="1"/>
      <c r="F1719" s="1"/>
      <c r="G1719" s="1"/>
      <c r="H1719" s="1"/>
      <c r="I1719" s="1"/>
      <c r="J1719" s="1"/>
      <c r="K1719" s="1"/>
      <c r="L1719" s="1"/>
      <c r="M1719" s="1">
        <f t="shared" si="55"/>
        <v>0</v>
      </c>
    </row>
    <row r="1720" spans="1:13">
      <c r="A1720" s="1">
        <f t="shared" si="56"/>
        <v>28.649999999999654</v>
      </c>
      <c r="B1720" s="2"/>
      <c r="C1720" s="3"/>
      <c r="D1720" s="1"/>
      <c r="E1720" s="1"/>
      <c r="F1720" s="1"/>
      <c r="G1720" s="1"/>
      <c r="H1720" s="1"/>
      <c r="I1720" s="1"/>
      <c r="J1720" s="1"/>
      <c r="K1720" s="1"/>
      <c r="L1720" s="1"/>
      <c r="M1720" s="1">
        <f t="shared" si="55"/>
        <v>0</v>
      </c>
    </row>
    <row r="1721" spans="1:13">
      <c r="A1721" s="1">
        <f t="shared" si="56"/>
        <v>28.66666666666632</v>
      </c>
      <c r="B1721" s="2"/>
      <c r="C1721" s="3"/>
      <c r="D1721" s="1"/>
      <c r="E1721" s="1"/>
      <c r="F1721" s="1"/>
      <c r="G1721" s="1"/>
      <c r="H1721" s="1"/>
      <c r="I1721" s="1"/>
      <c r="J1721" s="1"/>
      <c r="K1721" s="1"/>
      <c r="L1721" s="1"/>
      <c r="M1721" s="1">
        <f t="shared" si="55"/>
        <v>0</v>
      </c>
    </row>
    <row r="1722" spans="1:13">
      <c r="A1722" s="1">
        <f t="shared" si="56"/>
        <v>28.683333333332985</v>
      </c>
      <c r="B1722" s="2"/>
      <c r="C1722" s="3"/>
      <c r="D1722" s="1"/>
      <c r="E1722" s="1"/>
      <c r="F1722" s="1"/>
      <c r="G1722" s="1"/>
      <c r="H1722" s="1"/>
      <c r="I1722" s="1"/>
      <c r="J1722" s="1"/>
      <c r="K1722" s="1"/>
      <c r="L1722" s="1"/>
      <c r="M1722" s="1">
        <f t="shared" si="55"/>
        <v>0</v>
      </c>
    </row>
    <row r="1723" spans="1:13">
      <c r="A1723" s="1">
        <f t="shared" si="56"/>
        <v>28.699999999999651</v>
      </c>
      <c r="B1723" s="2"/>
      <c r="C1723" s="3"/>
      <c r="D1723" s="1"/>
      <c r="E1723" s="1"/>
      <c r="F1723" s="1"/>
      <c r="G1723" s="1"/>
      <c r="H1723" s="1"/>
      <c r="I1723" s="1"/>
      <c r="J1723" s="1"/>
      <c r="K1723" s="1"/>
      <c r="L1723" s="1"/>
      <c r="M1723" s="1">
        <f t="shared" si="55"/>
        <v>0</v>
      </c>
    </row>
    <row r="1724" spans="1:13">
      <c r="A1724" s="1">
        <f t="shared" si="56"/>
        <v>28.716666666666317</v>
      </c>
      <c r="B1724" s="2"/>
      <c r="C1724" s="3"/>
      <c r="D1724" s="1"/>
      <c r="E1724" s="1"/>
      <c r="F1724" s="1"/>
      <c r="G1724" s="1"/>
      <c r="H1724" s="1"/>
      <c r="I1724" s="1"/>
      <c r="J1724" s="1"/>
      <c r="K1724" s="1"/>
      <c r="L1724" s="1"/>
      <c r="M1724" s="1">
        <f t="shared" si="55"/>
        <v>0</v>
      </c>
    </row>
    <row r="1725" spans="1:13">
      <c r="A1725" s="1">
        <f t="shared" si="56"/>
        <v>28.733333333332983</v>
      </c>
      <c r="B1725" s="2"/>
      <c r="C1725" s="3"/>
      <c r="D1725" s="1"/>
      <c r="E1725" s="1"/>
      <c r="F1725" s="1"/>
      <c r="G1725" s="1"/>
      <c r="H1725" s="1"/>
      <c r="I1725" s="1"/>
      <c r="J1725" s="1"/>
      <c r="K1725" s="1"/>
      <c r="L1725" s="1"/>
      <c r="M1725" s="1">
        <f t="shared" si="55"/>
        <v>0</v>
      </c>
    </row>
    <row r="1726" spans="1:13">
      <c r="A1726" s="1">
        <f t="shared" si="56"/>
        <v>28.749999999999648</v>
      </c>
      <c r="B1726" s="2"/>
      <c r="C1726" s="3"/>
      <c r="D1726" s="1"/>
      <c r="E1726" s="1"/>
      <c r="F1726" s="1"/>
      <c r="G1726" s="1"/>
      <c r="H1726" s="1"/>
      <c r="I1726" s="1"/>
      <c r="J1726" s="1"/>
      <c r="K1726" s="1"/>
      <c r="L1726" s="1"/>
      <c r="M1726" s="1">
        <f t="shared" si="55"/>
        <v>0</v>
      </c>
    </row>
    <row r="1727" spans="1:13">
      <c r="A1727" s="1">
        <f t="shared" si="56"/>
        <v>28.766666666666314</v>
      </c>
      <c r="B1727" s="2"/>
      <c r="C1727" s="3"/>
      <c r="D1727" s="1"/>
      <c r="E1727" s="1"/>
      <c r="F1727" s="1"/>
      <c r="G1727" s="1"/>
      <c r="H1727" s="1"/>
      <c r="I1727" s="1"/>
      <c r="J1727" s="1"/>
      <c r="K1727" s="1"/>
      <c r="L1727" s="1"/>
      <c r="M1727" s="1">
        <f t="shared" si="55"/>
        <v>0</v>
      </c>
    </row>
    <row r="1728" spans="1:13">
      <c r="A1728" s="1">
        <f t="shared" si="56"/>
        <v>28.78333333333298</v>
      </c>
      <c r="B1728" s="2"/>
      <c r="C1728" s="3"/>
      <c r="D1728" s="1"/>
      <c r="E1728" s="1"/>
      <c r="F1728" s="1"/>
      <c r="G1728" s="1"/>
      <c r="H1728" s="1"/>
      <c r="I1728" s="1"/>
      <c r="J1728" s="1"/>
      <c r="K1728" s="1"/>
      <c r="L1728" s="1"/>
      <c r="M1728" s="1">
        <f t="shared" si="55"/>
        <v>0</v>
      </c>
    </row>
    <row r="1729" spans="1:13">
      <c r="A1729" s="1">
        <f t="shared" si="56"/>
        <v>28.799999999999645</v>
      </c>
      <c r="B1729" s="2"/>
      <c r="C1729" s="3"/>
      <c r="D1729" s="1"/>
      <c r="E1729" s="1"/>
      <c r="F1729" s="1"/>
      <c r="G1729" s="1"/>
      <c r="H1729" s="1"/>
      <c r="I1729" s="1"/>
      <c r="J1729" s="1"/>
      <c r="K1729" s="1"/>
      <c r="L1729" s="1"/>
      <c r="M1729" s="1">
        <f t="shared" si="55"/>
        <v>0</v>
      </c>
    </row>
    <row r="1730" spans="1:13">
      <c r="A1730" s="1">
        <f t="shared" si="56"/>
        <v>28.816666666666311</v>
      </c>
      <c r="B1730" s="2"/>
      <c r="C1730" s="3"/>
      <c r="D1730" s="1"/>
      <c r="E1730" s="1"/>
      <c r="F1730" s="1"/>
      <c r="G1730" s="1"/>
      <c r="H1730" s="1"/>
      <c r="I1730" s="1"/>
      <c r="J1730" s="1"/>
      <c r="K1730" s="1"/>
      <c r="L1730" s="1"/>
      <c r="M1730" s="1">
        <f t="shared" si="55"/>
        <v>0</v>
      </c>
    </row>
    <row r="1731" spans="1:13">
      <c r="A1731" s="1">
        <f t="shared" si="56"/>
        <v>28.833333333332977</v>
      </c>
      <c r="B1731" s="2"/>
      <c r="C1731" s="3"/>
      <c r="D1731" s="1"/>
      <c r="E1731" s="1"/>
      <c r="F1731" s="1"/>
      <c r="G1731" s="1"/>
      <c r="H1731" s="1"/>
      <c r="I1731" s="1"/>
      <c r="J1731" s="1"/>
      <c r="K1731" s="1"/>
      <c r="L1731" s="1"/>
      <c r="M1731" s="1">
        <f t="shared" ref="M1731:M1794" si="57">J1731*K1731</f>
        <v>0</v>
      </c>
    </row>
    <row r="1732" spans="1:13">
      <c r="A1732" s="1">
        <f t="shared" si="56"/>
        <v>28.849999999999643</v>
      </c>
      <c r="B1732" s="2"/>
      <c r="C1732" s="3"/>
      <c r="D1732" s="1"/>
      <c r="E1732" s="1"/>
      <c r="F1732" s="1"/>
      <c r="G1732" s="1"/>
      <c r="H1732" s="1"/>
      <c r="I1732" s="1"/>
      <c r="J1732" s="1"/>
      <c r="K1732" s="1"/>
      <c r="L1732" s="1"/>
      <c r="M1732" s="1">
        <f t="shared" si="57"/>
        <v>0</v>
      </c>
    </row>
    <row r="1733" spans="1:13">
      <c r="A1733" s="1">
        <f t="shared" si="56"/>
        <v>28.866666666666308</v>
      </c>
      <c r="B1733" s="2"/>
      <c r="C1733" s="3"/>
      <c r="D1733" s="1"/>
      <c r="E1733" s="1"/>
      <c r="F1733" s="1"/>
      <c r="G1733" s="1"/>
      <c r="H1733" s="1"/>
      <c r="I1733" s="1"/>
      <c r="J1733" s="1"/>
      <c r="K1733" s="1"/>
      <c r="L1733" s="1"/>
      <c r="M1733" s="1">
        <f t="shared" si="57"/>
        <v>0</v>
      </c>
    </row>
    <row r="1734" spans="1:13">
      <c r="A1734" s="1">
        <f t="shared" ref="A1734:A1797" si="58">A1733+60/3600</f>
        <v>28.883333333332974</v>
      </c>
      <c r="B1734" s="2"/>
      <c r="C1734" s="3"/>
      <c r="D1734" s="1"/>
      <c r="E1734" s="1"/>
      <c r="F1734" s="1"/>
      <c r="G1734" s="1"/>
      <c r="H1734" s="1"/>
      <c r="I1734" s="1"/>
      <c r="J1734" s="1"/>
      <c r="K1734" s="1"/>
      <c r="L1734" s="1"/>
      <c r="M1734" s="1">
        <f t="shared" si="57"/>
        <v>0</v>
      </c>
    </row>
    <row r="1735" spans="1:13">
      <c r="A1735" s="1">
        <f t="shared" si="58"/>
        <v>28.89999999999964</v>
      </c>
      <c r="B1735" s="2"/>
      <c r="C1735" s="3"/>
      <c r="D1735" s="1"/>
      <c r="E1735" s="1"/>
      <c r="F1735" s="1"/>
      <c r="G1735" s="1"/>
      <c r="H1735" s="1"/>
      <c r="I1735" s="1"/>
      <c r="J1735" s="1"/>
      <c r="K1735" s="1"/>
      <c r="L1735" s="1"/>
      <c r="M1735" s="1">
        <f t="shared" si="57"/>
        <v>0</v>
      </c>
    </row>
    <row r="1736" spans="1:13">
      <c r="A1736" s="1">
        <f t="shared" si="58"/>
        <v>28.916666666666305</v>
      </c>
      <c r="B1736" s="2"/>
      <c r="C1736" s="3"/>
      <c r="D1736" s="1"/>
      <c r="E1736" s="1"/>
      <c r="F1736" s="1"/>
      <c r="G1736" s="1"/>
      <c r="H1736" s="1"/>
      <c r="I1736" s="1"/>
      <c r="J1736" s="1"/>
      <c r="K1736" s="1"/>
      <c r="L1736" s="1"/>
      <c r="M1736" s="1">
        <f t="shared" si="57"/>
        <v>0</v>
      </c>
    </row>
    <row r="1737" spans="1:13">
      <c r="A1737" s="1">
        <f t="shared" si="58"/>
        <v>28.933333333332971</v>
      </c>
      <c r="B1737" s="2"/>
      <c r="C1737" s="3"/>
      <c r="D1737" s="1"/>
      <c r="E1737" s="1"/>
      <c r="F1737" s="1"/>
      <c r="G1737" s="1"/>
      <c r="H1737" s="1"/>
      <c r="I1737" s="1"/>
      <c r="J1737" s="1"/>
      <c r="K1737" s="1"/>
      <c r="L1737" s="1"/>
      <c r="M1737" s="1">
        <f t="shared" si="57"/>
        <v>0</v>
      </c>
    </row>
    <row r="1738" spans="1:13">
      <c r="A1738" s="1">
        <f t="shared" si="58"/>
        <v>28.949999999999637</v>
      </c>
      <c r="B1738" s="2"/>
      <c r="C1738" s="3"/>
      <c r="D1738" s="1"/>
      <c r="E1738" s="1"/>
      <c r="F1738" s="1"/>
      <c r="G1738" s="1"/>
      <c r="H1738" s="1"/>
      <c r="I1738" s="1"/>
      <c r="J1738" s="1"/>
      <c r="K1738" s="1"/>
      <c r="L1738" s="1"/>
      <c r="M1738" s="1">
        <f t="shared" si="57"/>
        <v>0</v>
      </c>
    </row>
    <row r="1739" spans="1:13">
      <c r="A1739" s="1">
        <f t="shared" si="58"/>
        <v>28.966666666666303</v>
      </c>
      <c r="B1739" s="2"/>
      <c r="C1739" s="3"/>
      <c r="D1739" s="1"/>
      <c r="E1739" s="1"/>
      <c r="F1739" s="1"/>
      <c r="G1739" s="1"/>
      <c r="H1739" s="1"/>
      <c r="I1739" s="1"/>
      <c r="J1739" s="1"/>
      <c r="K1739" s="1"/>
      <c r="L1739" s="1"/>
      <c r="M1739" s="1">
        <f t="shared" si="57"/>
        <v>0</v>
      </c>
    </row>
    <row r="1740" spans="1:13">
      <c r="A1740" s="1">
        <f t="shared" si="58"/>
        <v>28.983333333332968</v>
      </c>
      <c r="B1740" s="2"/>
      <c r="C1740" s="3"/>
      <c r="D1740" s="1"/>
      <c r="E1740" s="1"/>
      <c r="F1740" s="1"/>
      <c r="G1740" s="1"/>
      <c r="H1740" s="1"/>
      <c r="I1740" s="1"/>
      <c r="J1740" s="1"/>
      <c r="K1740" s="1"/>
      <c r="L1740" s="1"/>
      <c r="M1740" s="1">
        <f t="shared" si="57"/>
        <v>0</v>
      </c>
    </row>
    <row r="1741" spans="1:13">
      <c r="A1741" s="1">
        <f t="shared" si="58"/>
        <v>28.999999999999634</v>
      </c>
      <c r="B1741" s="2"/>
      <c r="C1741" s="3"/>
      <c r="D1741" s="1"/>
      <c r="E1741" s="1"/>
      <c r="F1741" s="1"/>
      <c r="G1741" s="1"/>
      <c r="H1741" s="1"/>
      <c r="I1741" s="1"/>
      <c r="J1741" s="1"/>
      <c r="K1741" s="1"/>
      <c r="L1741" s="1"/>
      <c r="M1741" s="1">
        <f t="shared" si="57"/>
        <v>0</v>
      </c>
    </row>
    <row r="1742" spans="1:13">
      <c r="A1742" s="1">
        <f t="shared" si="58"/>
        <v>29.0166666666663</v>
      </c>
      <c r="B1742" s="2"/>
      <c r="C1742" s="3"/>
      <c r="D1742" s="1"/>
      <c r="E1742" s="1"/>
      <c r="F1742" s="1"/>
      <c r="G1742" s="1"/>
      <c r="H1742" s="1"/>
      <c r="I1742" s="1"/>
      <c r="J1742" s="1"/>
      <c r="K1742" s="1"/>
      <c r="L1742" s="1"/>
      <c r="M1742" s="1">
        <f t="shared" si="57"/>
        <v>0</v>
      </c>
    </row>
    <row r="1743" spans="1:13">
      <c r="A1743" s="1">
        <f t="shared" si="58"/>
        <v>29.033333333332966</v>
      </c>
      <c r="B1743" s="2"/>
      <c r="C1743" s="3"/>
      <c r="D1743" s="1"/>
      <c r="E1743" s="1"/>
      <c r="F1743" s="1"/>
      <c r="G1743" s="1"/>
      <c r="H1743" s="1"/>
      <c r="I1743" s="1"/>
      <c r="J1743" s="1"/>
      <c r="K1743" s="1"/>
      <c r="L1743" s="1"/>
      <c r="M1743" s="1">
        <f t="shared" si="57"/>
        <v>0</v>
      </c>
    </row>
    <row r="1744" spans="1:13">
      <c r="A1744" s="1">
        <f t="shared" si="58"/>
        <v>29.049999999999631</v>
      </c>
      <c r="B1744" s="2"/>
      <c r="C1744" s="3"/>
      <c r="D1744" s="1"/>
      <c r="E1744" s="1"/>
      <c r="F1744" s="1"/>
      <c r="G1744" s="1"/>
      <c r="H1744" s="1"/>
      <c r="I1744" s="1"/>
      <c r="J1744" s="1"/>
      <c r="K1744" s="1"/>
      <c r="L1744" s="1"/>
      <c r="M1744" s="1">
        <f t="shared" si="57"/>
        <v>0</v>
      </c>
    </row>
    <row r="1745" spans="1:13">
      <c r="A1745" s="1">
        <f t="shared" si="58"/>
        <v>29.066666666666297</v>
      </c>
      <c r="B1745" s="2"/>
      <c r="C1745" s="3"/>
      <c r="D1745" s="1"/>
      <c r="E1745" s="1"/>
      <c r="F1745" s="1"/>
      <c r="G1745" s="1"/>
      <c r="H1745" s="1"/>
      <c r="I1745" s="1"/>
      <c r="J1745" s="1"/>
      <c r="K1745" s="1"/>
      <c r="L1745" s="1"/>
      <c r="M1745" s="1">
        <f t="shared" si="57"/>
        <v>0</v>
      </c>
    </row>
    <row r="1746" spans="1:13">
      <c r="A1746" s="1">
        <f t="shared" si="58"/>
        <v>29.083333333332963</v>
      </c>
      <c r="B1746" s="2"/>
      <c r="C1746" s="3"/>
      <c r="D1746" s="1"/>
      <c r="E1746" s="1"/>
      <c r="F1746" s="1"/>
      <c r="G1746" s="1"/>
      <c r="H1746" s="1"/>
      <c r="I1746" s="1"/>
      <c r="J1746" s="1"/>
      <c r="K1746" s="1"/>
      <c r="L1746" s="1"/>
      <c r="M1746" s="1">
        <f t="shared" si="57"/>
        <v>0</v>
      </c>
    </row>
    <row r="1747" spans="1:13">
      <c r="A1747" s="1">
        <f t="shared" si="58"/>
        <v>29.099999999999628</v>
      </c>
      <c r="B1747" s="2"/>
      <c r="C1747" s="3"/>
      <c r="D1747" s="1"/>
      <c r="E1747" s="1"/>
      <c r="F1747" s="1"/>
      <c r="G1747" s="1"/>
      <c r="H1747" s="1"/>
      <c r="I1747" s="1"/>
      <c r="J1747" s="1"/>
      <c r="K1747" s="1"/>
      <c r="L1747" s="1"/>
      <c r="M1747" s="1">
        <f t="shared" si="57"/>
        <v>0</v>
      </c>
    </row>
    <row r="1748" spans="1:13">
      <c r="A1748" s="1">
        <f t="shared" si="58"/>
        <v>29.116666666666294</v>
      </c>
      <c r="B1748" s="2"/>
      <c r="C1748" s="3"/>
      <c r="D1748" s="1"/>
      <c r="E1748" s="1"/>
      <c r="F1748" s="1"/>
      <c r="G1748" s="1"/>
      <c r="H1748" s="1"/>
      <c r="I1748" s="1"/>
      <c r="J1748" s="1"/>
      <c r="K1748" s="1"/>
      <c r="L1748" s="1"/>
      <c r="M1748" s="1">
        <f t="shared" si="57"/>
        <v>0</v>
      </c>
    </row>
    <row r="1749" spans="1:13">
      <c r="A1749" s="1">
        <f t="shared" si="58"/>
        <v>29.13333333333296</v>
      </c>
      <c r="B1749" s="2"/>
      <c r="C1749" s="3"/>
      <c r="D1749" s="1"/>
      <c r="E1749" s="1"/>
      <c r="F1749" s="1"/>
      <c r="G1749" s="1"/>
      <c r="H1749" s="1"/>
      <c r="I1749" s="1"/>
      <c r="J1749" s="1"/>
      <c r="K1749" s="1"/>
      <c r="L1749" s="1"/>
      <c r="M1749" s="1">
        <f t="shared" si="57"/>
        <v>0</v>
      </c>
    </row>
    <row r="1750" spans="1:13">
      <c r="A1750" s="1">
        <f t="shared" si="58"/>
        <v>29.149999999999626</v>
      </c>
      <c r="B1750" s="2"/>
      <c r="C1750" s="3"/>
      <c r="D1750" s="1"/>
      <c r="E1750" s="1"/>
      <c r="F1750" s="1"/>
      <c r="G1750" s="1"/>
      <c r="H1750" s="1"/>
      <c r="I1750" s="1"/>
      <c r="J1750" s="1"/>
      <c r="K1750" s="1"/>
      <c r="L1750" s="1"/>
      <c r="M1750" s="1">
        <f t="shared" si="57"/>
        <v>0</v>
      </c>
    </row>
    <row r="1751" spans="1:13">
      <c r="A1751" s="1">
        <f t="shared" si="58"/>
        <v>29.166666666666291</v>
      </c>
      <c r="B1751" s="2"/>
      <c r="C1751" s="3"/>
      <c r="D1751" s="1"/>
      <c r="E1751" s="1"/>
      <c r="F1751" s="1"/>
      <c r="G1751" s="1"/>
      <c r="H1751" s="1"/>
      <c r="I1751" s="1"/>
      <c r="J1751" s="1"/>
      <c r="K1751" s="1"/>
      <c r="L1751" s="1"/>
      <c r="M1751" s="1">
        <f t="shared" si="57"/>
        <v>0</v>
      </c>
    </row>
    <row r="1752" spans="1:13">
      <c r="A1752" s="1">
        <f t="shared" si="58"/>
        <v>29.183333333332957</v>
      </c>
      <c r="B1752" s="2"/>
      <c r="C1752" s="3"/>
      <c r="D1752" s="1"/>
      <c r="E1752" s="1"/>
      <c r="F1752" s="1"/>
      <c r="G1752" s="1"/>
      <c r="H1752" s="1"/>
      <c r="I1752" s="1"/>
      <c r="J1752" s="1"/>
      <c r="K1752" s="1"/>
      <c r="L1752" s="1"/>
      <c r="M1752" s="1">
        <f t="shared" si="57"/>
        <v>0</v>
      </c>
    </row>
    <row r="1753" spans="1:13">
      <c r="A1753" s="1">
        <f t="shared" si="58"/>
        <v>29.199999999999623</v>
      </c>
      <c r="B1753" s="2"/>
      <c r="C1753" s="3"/>
      <c r="D1753" s="1"/>
      <c r="E1753" s="1"/>
      <c r="F1753" s="1"/>
      <c r="G1753" s="1"/>
      <c r="H1753" s="1"/>
      <c r="I1753" s="1"/>
      <c r="J1753" s="1"/>
      <c r="K1753" s="1"/>
      <c r="L1753" s="1"/>
      <c r="M1753" s="1">
        <f t="shared" si="57"/>
        <v>0</v>
      </c>
    </row>
    <row r="1754" spans="1:13">
      <c r="A1754" s="1">
        <f t="shared" si="58"/>
        <v>29.216666666666288</v>
      </c>
      <c r="B1754" s="2"/>
      <c r="C1754" s="3"/>
      <c r="D1754" s="1"/>
      <c r="E1754" s="1"/>
      <c r="F1754" s="1"/>
      <c r="G1754" s="1"/>
      <c r="H1754" s="1"/>
      <c r="I1754" s="1"/>
      <c r="J1754" s="1"/>
      <c r="K1754" s="1"/>
      <c r="L1754" s="1"/>
      <c r="M1754" s="1">
        <f t="shared" si="57"/>
        <v>0</v>
      </c>
    </row>
    <row r="1755" spans="1:13">
      <c r="A1755" s="1">
        <f t="shared" si="58"/>
        <v>29.233333333332954</v>
      </c>
      <c r="B1755" s="2"/>
      <c r="C1755" s="3"/>
      <c r="D1755" s="1"/>
      <c r="E1755" s="1"/>
      <c r="F1755" s="1"/>
      <c r="G1755" s="1"/>
      <c r="H1755" s="1"/>
      <c r="I1755" s="1"/>
      <c r="J1755" s="1"/>
      <c r="K1755" s="1"/>
      <c r="L1755" s="1"/>
      <c r="M1755" s="1">
        <f t="shared" si="57"/>
        <v>0</v>
      </c>
    </row>
    <row r="1756" spans="1:13">
      <c r="A1756" s="1">
        <f t="shared" si="58"/>
        <v>29.24999999999962</v>
      </c>
      <c r="B1756" s="2"/>
      <c r="C1756" s="3"/>
      <c r="D1756" s="1"/>
      <c r="E1756" s="1"/>
      <c r="F1756" s="1"/>
      <c r="G1756" s="1"/>
      <c r="H1756" s="1"/>
      <c r="I1756" s="1"/>
      <c r="J1756" s="1"/>
      <c r="K1756" s="1"/>
      <c r="L1756" s="1"/>
      <c r="M1756" s="1">
        <f t="shared" si="57"/>
        <v>0</v>
      </c>
    </row>
    <row r="1757" spans="1:13">
      <c r="A1757" s="1">
        <f t="shared" si="58"/>
        <v>29.266666666666286</v>
      </c>
      <c r="B1757" s="2"/>
      <c r="C1757" s="3"/>
      <c r="D1757" s="1"/>
      <c r="E1757" s="1"/>
      <c r="F1757" s="1"/>
      <c r="G1757" s="1"/>
      <c r="H1757" s="1"/>
      <c r="I1757" s="1"/>
      <c r="J1757" s="1"/>
      <c r="K1757" s="1"/>
      <c r="L1757" s="1"/>
      <c r="M1757" s="1">
        <f t="shared" si="57"/>
        <v>0</v>
      </c>
    </row>
    <row r="1758" spans="1:13">
      <c r="A1758" s="1">
        <f t="shared" si="58"/>
        <v>29.283333333332951</v>
      </c>
      <c r="B1758" s="2"/>
      <c r="C1758" s="3"/>
      <c r="D1758" s="1"/>
      <c r="E1758" s="1"/>
      <c r="F1758" s="1"/>
      <c r="G1758" s="1"/>
      <c r="H1758" s="1"/>
      <c r="I1758" s="1"/>
      <c r="J1758" s="1"/>
      <c r="K1758" s="1"/>
      <c r="L1758" s="1"/>
      <c r="M1758" s="1">
        <f t="shared" si="57"/>
        <v>0</v>
      </c>
    </row>
    <row r="1759" spans="1:13">
      <c r="A1759" s="1">
        <f t="shared" si="58"/>
        <v>29.299999999999617</v>
      </c>
      <c r="B1759" s="2"/>
      <c r="C1759" s="3"/>
      <c r="D1759" s="1"/>
      <c r="E1759" s="1"/>
      <c r="F1759" s="1"/>
      <c r="G1759" s="1"/>
      <c r="H1759" s="1"/>
      <c r="I1759" s="1"/>
      <c r="J1759" s="1"/>
      <c r="K1759" s="1"/>
      <c r="L1759" s="1"/>
      <c r="M1759" s="1">
        <f t="shared" si="57"/>
        <v>0</v>
      </c>
    </row>
    <row r="1760" spans="1:13">
      <c r="A1760" s="1">
        <f t="shared" si="58"/>
        <v>29.316666666666283</v>
      </c>
      <c r="B1760" s="2"/>
      <c r="C1760" s="3"/>
      <c r="D1760" s="1"/>
      <c r="E1760" s="1"/>
      <c r="F1760" s="1"/>
      <c r="G1760" s="1"/>
      <c r="H1760" s="1"/>
      <c r="I1760" s="1"/>
      <c r="J1760" s="1"/>
      <c r="K1760" s="1"/>
      <c r="L1760" s="1"/>
      <c r="M1760" s="1">
        <f t="shared" si="57"/>
        <v>0</v>
      </c>
    </row>
    <row r="1761" spans="1:13">
      <c r="A1761" s="1">
        <f t="shared" si="58"/>
        <v>29.333333333332948</v>
      </c>
      <c r="B1761" s="2"/>
      <c r="C1761" s="3"/>
      <c r="D1761" s="1"/>
      <c r="E1761" s="1"/>
      <c r="F1761" s="1"/>
      <c r="G1761" s="1"/>
      <c r="H1761" s="1"/>
      <c r="I1761" s="1"/>
      <c r="J1761" s="1"/>
      <c r="K1761" s="1"/>
      <c r="L1761" s="1"/>
      <c r="M1761" s="1">
        <f t="shared" si="57"/>
        <v>0</v>
      </c>
    </row>
    <row r="1762" spans="1:13">
      <c r="A1762" s="1">
        <f t="shared" si="58"/>
        <v>29.349999999999614</v>
      </c>
      <c r="B1762" s="2"/>
      <c r="C1762" s="3"/>
      <c r="D1762" s="1"/>
      <c r="E1762" s="1"/>
      <c r="F1762" s="1"/>
      <c r="G1762" s="1"/>
      <c r="H1762" s="1"/>
      <c r="I1762" s="1"/>
      <c r="J1762" s="1"/>
      <c r="K1762" s="1"/>
      <c r="L1762" s="1"/>
      <c r="M1762" s="1">
        <f t="shared" si="57"/>
        <v>0</v>
      </c>
    </row>
    <row r="1763" spans="1:13">
      <c r="A1763" s="1">
        <f t="shared" si="58"/>
        <v>29.36666666666628</v>
      </c>
      <c r="B1763" s="2"/>
      <c r="C1763" s="3"/>
      <c r="D1763" s="1"/>
      <c r="E1763" s="1"/>
      <c r="F1763" s="1"/>
      <c r="G1763" s="1"/>
      <c r="H1763" s="1"/>
      <c r="I1763" s="1"/>
      <c r="J1763" s="1"/>
      <c r="K1763" s="1"/>
      <c r="L1763" s="1"/>
      <c r="M1763" s="1">
        <f t="shared" si="57"/>
        <v>0</v>
      </c>
    </row>
    <row r="1764" spans="1:13">
      <c r="A1764" s="1">
        <f t="shared" si="58"/>
        <v>29.383333333332946</v>
      </c>
      <c r="B1764" s="2"/>
      <c r="C1764" s="3"/>
      <c r="D1764" s="1"/>
      <c r="E1764" s="1"/>
      <c r="F1764" s="1"/>
      <c r="G1764" s="1"/>
      <c r="H1764" s="1"/>
      <c r="I1764" s="1"/>
      <c r="J1764" s="1"/>
      <c r="K1764" s="1"/>
      <c r="L1764" s="1"/>
      <c r="M1764" s="1">
        <f t="shared" si="57"/>
        <v>0</v>
      </c>
    </row>
    <row r="1765" spans="1:13">
      <c r="A1765" s="1">
        <f t="shared" si="58"/>
        <v>29.399999999999611</v>
      </c>
      <c r="B1765" s="2"/>
      <c r="C1765" s="3"/>
      <c r="D1765" s="1"/>
      <c r="E1765" s="1"/>
      <c r="F1765" s="1"/>
      <c r="G1765" s="1"/>
      <c r="H1765" s="1"/>
      <c r="I1765" s="1"/>
      <c r="J1765" s="1"/>
      <c r="K1765" s="1"/>
      <c r="L1765" s="1"/>
      <c r="M1765" s="1">
        <f t="shared" si="57"/>
        <v>0</v>
      </c>
    </row>
    <row r="1766" spans="1:13">
      <c r="A1766" s="1">
        <f t="shared" si="58"/>
        <v>29.416666666666277</v>
      </c>
      <c r="B1766" s="2"/>
      <c r="C1766" s="3"/>
      <c r="D1766" s="1"/>
      <c r="E1766" s="1"/>
      <c r="F1766" s="1"/>
      <c r="G1766" s="1"/>
      <c r="H1766" s="1"/>
      <c r="I1766" s="1"/>
      <c r="J1766" s="1"/>
      <c r="K1766" s="1"/>
      <c r="L1766" s="1"/>
      <c r="M1766" s="1">
        <f t="shared" si="57"/>
        <v>0</v>
      </c>
    </row>
    <row r="1767" spans="1:13">
      <c r="A1767" s="1">
        <f t="shared" si="58"/>
        <v>29.433333333332943</v>
      </c>
      <c r="B1767" s="2"/>
      <c r="C1767" s="3"/>
      <c r="D1767" s="1"/>
      <c r="E1767" s="1"/>
      <c r="F1767" s="1"/>
      <c r="G1767" s="1"/>
      <c r="H1767" s="1"/>
      <c r="I1767" s="1"/>
      <c r="J1767" s="1"/>
      <c r="K1767" s="1"/>
      <c r="L1767" s="1"/>
      <c r="M1767" s="1">
        <f t="shared" si="57"/>
        <v>0</v>
      </c>
    </row>
    <row r="1768" spans="1:13">
      <c r="A1768" s="1">
        <f t="shared" si="58"/>
        <v>29.449999999999608</v>
      </c>
      <c r="B1768" s="2"/>
      <c r="C1768" s="3"/>
      <c r="D1768" s="1"/>
      <c r="E1768" s="1"/>
      <c r="F1768" s="1"/>
      <c r="G1768" s="1"/>
      <c r="H1768" s="1"/>
      <c r="I1768" s="1"/>
      <c r="J1768" s="1"/>
      <c r="K1768" s="1"/>
      <c r="L1768" s="1"/>
      <c r="M1768" s="1">
        <f t="shared" si="57"/>
        <v>0</v>
      </c>
    </row>
    <row r="1769" spans="1:13">
      <c r="A1769" s="1">
        <f t="shared" si="58"/>
        <v>29.466666666666274</v>
      </c>
      <c r="B1769" s="2"/>
      <c r="C1769" s="3"/>
      <c r="D1769" s="1"/>
      <c r="E1769" s="1"/>
      <c r="F1769" s="1"/>
      <c r="G1769" s="1"/>
      <c r="H1769" s="1"/>
      <c r="I1769" s="1"/>
      <c r="J1769" s="1"/>
      <c r="K1769" s="1"/>
      <c r="L1769" s="1"/>
      <c r="M1769" s="1">
        <f t="shared" si="57"/>
        <v>0</v>
      </c>
    </row>
    <row r="1770" spans="1:13">
      <c r="A1770" s="1">
        <f t="shared" si="58"/>
        <v>29.48333333333294</v>
      </c>
      <c r="B1770" s="2"/>
      <c r="C1770" s="3"/>
      <c r="D1770" s="1"/>
      <c r="E1770" s="1"/>
      <c r="F1770" s="1"/>
      <c r="G1770" s="1"/>
      <c r="H1770" s="1"/>
      <c r="I1770" s="1"/>
      <c r="J1770" s="1"/>
      <c r="K1770" s="1"/>
      <c r="L1770" s="1"/>
      <c r="M1770" s="1">
        <f t="shared" si="57"/>
        <v>0</v>
      </c>
    </row>
    <row r="1771" spans="1:13">
      <c r="A1771" s="1">
        <f t="shared" si="58"/>
        <v>29.499999999999606</v>
      </c>
      <c r="B1771" s="2"/>
      <c r="C1771" s="3"/>
      <c r="D1771" s="1"/>
      <c r="E1771" s="1"/>
      <c r="F1771" s="1"/>
      <c r="G1771" s="1"/>
      <c r="H1771" s="1"/>
      <c r="I1771" s="1"/>
      <c r="J1771" s="1"/>
      <c r="K1771" s="1"/>
      <c r="L1771" s="1"/>
      <c r="M1771" s="1">
        <f t="shared" si="57"/>
        <v>0</v>
      </c>
    </row>
    <row r="1772" spans="1:13">
      <c r="A1772" s="1">
        <f t="shared" si="58"/>
        <v>29.516666666666271</v>
      </c>
      <c r="B1772" s="2"/>
      <c r="C1772" s="3"/>
      <c r="D1772" s="1"/>
      <c r="E1772" s="1"/>
      <c r="F1772" s="1"/>
      <c r="G1772" s="1"/>
      <c r="H1772" s="1"/>
      <c r="I1772" s="1"/>
      <c r="J1772" s="1"/>
      <c r="K1772" s="1"/>
      <c r="L1772" s="1"/>
      <c r="M1772" s="1">
        <f t="shared" si="57"/>
        <v>0</v>
      </c>
    </row>
    <row r="1773" spans="1:13">
      <c r="A1773" s="1">
        <f t="shared" si="58"/>
        <v>29.533333333332937</v>
      </c>
      <c r="B1773" s="2"/>
      <c r="C1773" s="3"/>
      <c r="D1773" s="1"/>
      <c r="E1773" s="1"/>
      <c r="F1773" s="1"/>
      <c r="G1773" s="1"/>
      <c r="H1773" s="1"/>
      <c r="I1773" s="1"/>
      <c r="J1773" s="1"/>
      <c r="K1773" s="1"/>
      <c r="L1773" s="1"/>
      <c r="M1773" s="1">
        <f t="shared" si="57"/>
        <v>0</v>
      </c>
    </row>
    <row r="1774" spans="1:13">
      <c r="A1774" s="1">
        <f t="shared" si="58"/>
        <v>29.549999999999603</v>
      </c>
      <c r="B1774" s="2"/>
      <c r="C1774" s="3"/>
      <c r="D1774" s="1"/>
      <c r="E1774" s="1"/>
      <c r="F1774" s="1"/>
      <c r="G1774" s="1"/>
      <c r="H1774" s="1"/>
      <c r="I1774" s="1"/>
      <c r="J1774" s="1"/>
      <c r="K1774" s="1"/>
      <c r="L1774" s="1"/>
      <c r="M1774" s="1">
        <f t="shared" si="57"/>
        <v>0</v>
      </c>
    </row>
    <row r="1775" spans="1:13">
      <c r="A1775" s="1">
        <f t="shared" si="58"/>
        <v>29.566666666666269</v>
      </c>
      <c r="B1775" s="2"/>
      <c r="C1775" s="3"/>
      <c r="D1775" s="1"/>
      <c r="E1775" s="1"/>
      <c r="F1775" s="1"/>
      <c r="G1775" s="1"/>
      <c r="H1775" s="1"/>
      <c r="I1775" s="1"/>
      <c r="J1775" s="1"/>
      <c r="K1775" s="1"/>
      <c r="L1775" s="1"/>
      <c r="M1775" s="1">
        <f t="shared" si="57"/>
        <v>0</v>
      </c>
    </row>
    <row r="1776" spans="1:13">
      <c r="A1776" s="1">
        <f t="shared" si="58"/>
        <v>29.583333333332934</v>
      </c>
      <c r="B1776" s="2"/>
      <c r="C1776" s="3"/>
      <c r="D1776" s="1"/>
      <c r="E1776" s="1"/>
      <c r="F1776" s="1"/>
      <c r="G1776" s="1"/>
      <c r="H1776" s="1"/>
      <c r="I1776" s="1"/>
      <c r="J1776" s="1"/>
      <c r="K1776" s="1"/>
      <c r="L1776" s="1"/>
      <c r="M1776" s="1">
        <f t="shared" si="57"/>
        <v>0</v>
      </c>
    </row>
    <row r="1777" spans="1:13">
      <c r="A1777" s="1">
        <f t="shared" si="58"/>
        <v>29.5999999999996</v>
      </c>
      <c r="B1777" s="2"/>
      <c r="C1777" s="3"/>
      <c r="D1777" s="1"/>
      <c r="E1777" s="1"/>
      <c r="F1777" s="1"/>
      <c r="G1777" s="1"/>
      <c r="H1777" s="1"/>
      <c r="I1777" s="1"/>
      <c r="J1777" s="1"/>
      <c r="K1777" s="1"/>
      <c r="L1777" s="1"/>
      <c r="M1777" s="1">
        <f t="shared" si="57"/>
        <v>0</v>
      </c>
    </row>
    <row r="1778" spans="1:13">
      <c r="A1778" s="1">
        <f t="shared" si="58"/>
        <v>29.616666666666266</v>
      </c>
      <c r="B1778" s="2"/>
      <c r="C1778" s="3"/>
      <c r="D1778" s="1"/>
      <c r="E1778" s="1"/>
      <c r="F1778" s="1"/>
      <c r="G1778" s="1"/>
      <c r="H1778" s="1"/>
      <c r="I1778" s="1"/>
      <c r="J1778" s="1"/>
      <c r="K1778" s="1"/>
      <c r="L1778" s="1"/>
      <c r="M1778" s="1">
        <f t="shared" si="57"/>
        <v>0</v>
      </c>
    </row>
    <row r="1779" spans="1:13">
      <c r="A1779" s="1">
        <f t="shared" si="58"/>
        <v>29.633333333332931</v>
      </c>
      <c r="B1779" s="2"/>
      <c r="C1779" s="3"/>
      <c r="D1779" s="1"/>
      <c r="E1779" s="1"/>
      <c r="F1779" s="1"/>
      <c r="G1779" s="1"/>
      <c r="H1779" s="1"/>
      <c r="I1779" s="1"/>
      <c r="J1779" s="1"/>
      <c r="K1779" s="1"/>
      <c r="L1779" s="1"/>
      <c r="M1779" s="1">
        <f t="shared" si="57"/>
        <v>0</v>
      </c>
    </row>
    <row r="1780" spans="1:13">
      <c r="A1780" s="1">
        <f t="shared" si="58"/>
        <v>29.649999999999597</v>
      </c>
      <c r="B1780" s="2"/>
      <c r="C1780" s="3"/>
      <c r="D1780" s="1"/>
      <c r="E1780" s="1"/>
      <c r="F1780" s="1"/>
      <c r="G1780" s="1"/>
      <c r="H1780" s="1"/>
      <c r="I1780" s="1"/>
      <c r="J1780" s="1"/>
      <c r="K1780" s="1"/>
      <c r="L1780" s="1"/>
      <c r="M1780" s="1">
        <f t="shared" si="57"/>
        <v>0</v>
      </c>
    </row>
    <row r="1781" spans="1:13">
      <c r="A1781" s="1">
        <f t="shared" si="58"/>
        <v>29.666666666666263</v>
      </c>
      <c r="B1781" s="2"/>
      <c r="C1781" s="3"/>
      <c r="D1781" s="1"/>
      <c r="E1781" s="1"/>
      <c r="F1781" s="1"/>
      <c r="G1781" s="1"/>
      <c r="H1781" s="1"/>
      <c r="I1781" s="1"/>
      <c r="J1781" s="1"/>
      <c r="K1781" s="1"/>
      <c r="L1781" s="1"/>
      <c r="M1781" s="1">
        <f t="shared" si="57"/>
        <v>0</v>
      </c>
    </row>
    <row r="1782" spans="1:13">
      <c r="A1782" s="1">
        <f t="shared" si="58"/>
        <v>29.683333333332929</v>
      </c>
      <c r="B1782" s="2"/>
      <c r="C1782" s="3"/>
      <c r="D1782" s="1"/>
      <c r="E1782" s="1"/>
      <c r="F1782" s="1"/>
      <c r="G1782" s="1"/>
      <c r="H1782" s="1"/>
      <c r="I1782" s="1"/>
      <c r="J1782" s="1"/>
      <c r="K1782" s="1"/>
      <c r="L1782" s="1"/>
      <c r="M1782" s="1">
        <f t="shared" si="57"/>
        <v>0</v>
      </c>
    </row>
    <row r="1783" spans="1:13">
      <c r="A1783" s="1">
        <f t="shared" si="58"/>
        <v>29.699999999999594</v>
      </c>
      <c r="B1783" s="2"/>
      <c r="C1783" s="3"/>
      <c r="D1783" s="1"/>
      <c r="E1783" s="1"/>
      <c r="F1783" s="1"/>
      <c r="G1783" s="1"/>
      <c r="H1783" s="1"/>
      <c r="I1783" s="1"/>
      <c r="J1783" s="1"/>
      <c r="K1783" s="1"/>
      <c r="L1783" s="1"/>
      <c r="M1783" s="1">
        <f t="shared" si="57"/>
        <v>0</v>
      </c>
    </row>
    <row r="1784" spans="1:13">
      <c r="A1784" s="1">
        <f t="shared" si="58"/>
        <v>29.71666666666626</v>
      </c>
      <c r="B1784" s="2"/>
      <c r="C1784" s="3"/>
      <c r="D1784" s="1"/>
      <c r="E1784" s="1"/>
      <c r="F1784" s="1"/>
      <c r="G1784" s="1"/>
      <c r="H1784" s="1"/>
      <c r="I1784" s="1"/>
      <c r="J1784" s="1"/>
      <c r="K1784" s="1"/>
      <c r="L1784" s="1"/>
      <c r="M1784" s="1">
        <f t="shared" si="57"/>
        <v>0</v>
      </c>
    </row>
    <row r="1785" spans="1:13">
      <c r="A1785" s="1">
        <f t="shared" si="58"/>
        <v>29.733333333332926</v>
      </c>
      <c r="B1785" s="2"/>
      <c r="C1785" s="3"/>
      <c r="D1785" s="1"/>
      <c r="E1785" s="1"/>
      <c r="F1785" s="1"/>
      <c r="G1785" s="1"/>
      <c r="H1785" s="1"/>
      <c r="I1785" s="1"/>
      <c r="J1785" s="1"/>
      <c r="K1785" s="1"/>
      <c r="L1785" s="1"/>
      <c r="M1785" s="1">
        <f t="shared" si="57"/>
        <v>0</v>
      </c>
    </row>
    <row r="1786" spans="1:13">
      <c r="A1786" s="1">
        <f t="shared" si="58"/>
        <v>29.749999999999591</v>
      </c>
      <c r="B1786" s="2"/>
      <c r="C1786" s="3"/>
      <c r="D1786" s="1"/>
      <c r="E1786" s="1"/>
      <c r="F1786" s="1"/>
      <c r="G1786" s="1"/>
      <c r="H1786" s="1"/>
      <c r="I1786" s="1"/>
      <c r="J1786" s="1"/>
      <c r="K1786" s="1"/>
      <c r="L1786" s="1"/>
      <c r="M1786" s="1">
        <f t="shared" si="57"/>
        <v>0</v>
      </c>
    </row>
    <row r="1787" spans="1:13">
      <c r="A1787" s="1">
        <f t="shared" si="58"/>
        <v>29.766666666666257</v>
      </c>
      <c r="B1787" s="2"/>
      <c r="C1787" s="3"/>
      <c r="D1787" s="1"/>
      <c r="E1787" s="1"/>
      <c r="F1787" s="1"/>
      <c r="G1787" s="1"/>
      <c r="H1787" s="1"/>
      <c r="I1787" s="1"/>
      <c r="J1787" s="1"/>
      <c r="K1787" s="1"/>
      <c r="L1787" s="1"/>
      <c r="M1787" s="1">
        <f t="shared" si="57"/>
        <v>0</v>
      </c>
    </row>
    <row r="1788" spans="1:13">
      <c r="A1788" s="1">
        <f t="shared" si="58"/>
        <v>29.783333333332923</v>
      </c>
      <c r="B1788" s="2"/>
      <c r="C1788" s="3"/>
      <c r="D1788" s="1"/>
      <c r="E1788" s="1"/>
      <c r="F1788" s="1"/>
      <c r="G1788" s="1"/>
      <c r="H1788" s="1"/>
      <c r="I1788" s="1"/>
      <c r="J1788" s="1"/>
      <c r="K1788" s="1"/>
      <c r="L1788" s="1"/>
      <c r="M1788" s="1">
        <f t="shared" si="57"/>
        <v>0</v>
      </c>
    </row>
    <row r="1789" spans="1:13">
      <c r="A1789" s="1">
        <f t="shared" si="58"/>
        <v>29.799999999999589</v>
      </c>
      <c r="B1789" s="2"/>
      <c r="C1789" s="3"/>
      <c r="D1789" s="1"/>
      <c r="E1789" s="1"/>
      <c r="F1789" s="1"/>
      <c r="G1789" s="1"/>
      <c r="H1789" s="1"/>
      <c r="I1789" s="1"/>
      <c r="J1789" s="1"/>
      <c r="K1789" s="1"/>
      <c r="L1789" s="1"/>
      <c r="M1789" s="1">
        <f t="shared" si="57"/>
        <v>0</v>
      </c>
    </row>
    <row r="1790" spans="1:13">
      <c r="A1790" s="1">
        <f t="shared" si="58"/>
        <v>29.816666666666254</v>
      </c>
      <c r="B1790" s="2"/>
      <c r="C1790" s="3"/>
      <c r="D1790" s="1"/>
      <c r="E1790" s="1"/>
      <c r="F1790" s="1"/>
      <c r="G1790" s="1"/>
      <c r="H1790" s="1"/>
      <c r="I1790" s="1"/>
      <c r="J1790" s="1"/>
      <c r="K1790" s="1"/>
      <c r="L1790" s="1"/>
      <c r="M1790" s="1">
        <f t="shared" si="57"/>
        <v>0</v>
      </c>
    </row>
    <row r="1791" spans="1:13">
      <c r="A1791" s="1">
        <f t="shared" si="58"/>
        <v>29.83333333333292</v>
      </c>
      <c r="B1791" s="2"/>
      <c r="C1791" s="3"/>
      <c r="D1791" s="1"/>
      <c r="E1791" s="1"/>
      <c r="F1791" s="1"/>
      <c r="G1791" s="1"/>
      <c r="H1791" s="1"/>
      <c r="I1791" s="1"/>
      <c r="J1791" s="1"/>
      <c r="K1791" s="1"/>
      <c r="L1791" s="1"/>
      <c r="M1791" s="1">
        <f t="shared" si="57"/>
        <v>0</v>
      </c>
    </row>
    <row r="1792" spans="1:13">
      <c r="A1792" s="1">
        <f t="shared" si="58"/>
        <v>29.849999999999586</v>
      </c>
      <c r="B1792" s="2"/>
      <c r="C1792" s="3"/>
      <c r="D1792" s="1"/>
      <c r="E1792" s="1"/>
      <c r="F1792" s="1"/>
      <c r="G1792" s="1"/>
      <c r="H1792" s="1"/>
      <c r="I1792" s="1"/>
      <c r="J1792" s="1"/>
      <c r="K1792" s="1"/>
      <c r="L1792" s="1"/>
      <c r="M1792" s="1">
        <f t="shared" si="57"/>
        <v>0</v>
      </c>
    </row>
    <row r="1793" spans="1:13">
      <c r="A1793" s="1">
        <f t="shared" si="58"/>
        <v>29.866666666666251</v>
      </c>
      <c r="B1793" s="2"/>
      <c r="C1793" s="3"/>
      <c r="D1793" s="1"/>
      <c r="E1793" s="1"/>
      <c r="F1793" s="1"/>
      <c r="G1793" s="1"/>
      <c r="H1793" s="1"/>
      <c r="I1793" s="1"/>
      <c r="J1793" s="1"/>
      <c r="K1793" s="1"/>
      <c r="L1793" s="1"/>
      <c r="M1793" s="1">
        <f t="shared" si="57"/>
        <v>0</v>
      </c>
    </row>
    <row r="1794" spans="1:13">
      <c r="A1794" s="1">
        <f t="shared" si="58"/>
        <v>29.883333333332917</v>
      </c>
      <c r="B1794" s="2"/>
      <c r="C1794" s="3"/>
      <c r="D1794" s="1"/>
      <c r="E1794" s="1"/>
      <c r="F1794" s="1"/>
      <c r="G1794" s="1"/>
      <c r="H1794" s="1"/>
      <c r="I1794" s="1"/>
      <c r="J1794" s="1"/>
      <c r="K1794" s="1"/>
      <c r="L1794" s="1"/>
      <c r="M1794" s="1">
        <f t="shared" si="57"/>
        <v>0</v>
      </c>
    </row>
    <row r="1795" spans="1:13">
      <c r="A1795" s="1">
        <f t="shared" si="58"/>
        <v>29.899999999999583</v>
      </c>
      <c r="B1795" s="2"/>
      <c r="C1795" s="3"/>
      <c r="D1795" s="1"/>
      <c r="E1795" s="1"/>
      <c r="F1795" s="1"/>
      <c r="G1795" s="1"/>
      <c r="H1795" s="1"/>
      <c r="I1795" s="1"/>
      <c r="J1795" s="1"/>
      <c r="K1795" s="1"/>
      <c r="L1795" s="1"/>
      <c r="M1795" s="1">
        <f t="shared" ref="M1795:M1858" si="59">J1795*K1795</f>
        <v>0</v>
      </c>
    </row>
    <row r="1796" spans="1:13">
      <c r="A1796" s="1">
        <f t="shared" si="58"/>
        <v>29.916666666666249</v>
      </c>
      <c r="B1796" s="2"/>
      <c r="C1796" s="3"/>
      <c r="D1796" s="1"/>
      <c r="E1796" s="1"/>
      <c r="F1796" s="1"/>
      <c r="G1796" s="1"/>
      <c r="H1796" s="1"/>
      <c r="I1796" s="1"/>
      <c r="J1796" s="1"/>
      <c r="K1796" s="1"/>
      <c r="L1796" s="1"/>
      <c r="M1796" s="1">
        <f t="shared" si="59"/>
        <v>0</v>
      </c>
    </row>
    <row r="1797" spans="1:13">
      <c r="A1797" s="1">
        <f t="shared" si="58"/>
        <v>29.933333333332914</v>
      </c>
      <c r="B1797" s="2"/>
      <c r="C1797" s="3"/>
      <c r="D1797" s="1"/>
      <c r="E1797" s="1"/>
      <c r="F1797" s="1"/>
      <c r="G1797" s="1"/>
      <c r="H1797" s="1"/>
      <c r="I1797" s="1"/>
      <c r="J1797" s="1"/>
      <c r="K1797" s="1"/>
      <c r="L1797" s="1"/>
      <c r="M1797" s="1">
        <f t="shared" si="59"/>
        <v>0</v>
      </c>
    </row>
    <row r="1798" spans="1:13">
      <c r="A1798" s="1">
        <f t="shared" ref="A1798:A1861" si="60">A1797+60/3600</f>
        <v>29.94999999999958</v>
      </c>
      <c r="B1798" s="2"/>
      <c r="C1798" s="3"/>
      <c r="D1798" s="1"/>
      <c r="E1798" s="1"/>
      <c r="F1798" s="1"/>
      <c r="G1798" s="1"/>
      <c r="H1798" s="1"/>
      <c r="I1798" s="1"/>
      <c r="J1798" s="1"/>
      <c r="K1798" s="1"/>
      <c r="L1798" s="1"/>
      <c r="M1798" s="1">
        <f t="shared" si="59"/>
        <v>0</v>
      </c>
    </row>
    <row r="1799" spans="1:13">
      <c r="A1799" s="1">
        <f t="shared" si="60"/>
        <v>29.966666666666246</v>
      </c>
      <c r="B1799" s="2"/>
      <c r="C1799" s="3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f t="shared" si="59"/>
        <v>0</v>
      </c>
    </row>
    <row r="1800" spans="1:13">
      <c r="A1800" s="1">
        <f t="shared" si="60"/>
        <v>29.983333333332912</v>
      </c>
      <c r="B1800" s="2"/>
      <c r="C1800" s="3"/>
      <c r="D1800" s="1"/>
      <c r="E1800" s="1"/>
      <c r="F1800" s="1"/>
      <c r="G1800" s="1"/>
      <c r="H1800" s="1"/>
      <c r="I1800" s="1"/>
      <c r="J1800" s="1"/>
      <c r="K1800" s="1"/>
      <c r="L1800" s="1"/>
      <c r="M1800" s="1">
        <f t="shared" si="59"/>
        <v>0</v>
      </c>
    </row>
    <row r="1801" spans="1:13">
      <c r="A1801" s="1">
        <f t="shared" si="60"/>
        <v>29.999999999999577</v>
      </c>
      <c r="B1801" s="2"/>
      <c r="C1801" s="3"/>
      <c r="D1801" s="1"/>
      <c r="E1801" s="1"/>
      <c r="F1801" s="1"/>
      <c r="G1801" s="1"/>
      <c r="H1801" s="1"/>
      <c r="I1801" s="1"/>
      <c r="J1801" s="1"/>
      <c r="K1801" s="1"/>
      <c r="L1801" s="1"/>
      <c r="M1801" s="1">
        <f t="shared" si="59"/>
        <v>0</v>
      </c>
    </row>
    <row r="1802" spans="1:13">
      <c r="A1802" s="1">
        <f t="shared" si="60"/>
        <v>30.016666666666243</v>
      </c>
      <c r="B1802" s="2"/>
      <c r="C1802" s="3"/>
      <c r="D1802" s="1"/>
      <c r="E1802" s="1"/>
      <c r="F1802" s="1"/>
      <c r="G1802" s="1"/>
      <c r="H1802" s="1"/>
      <c r="I1802" s="1"/>
      <c r="J1802" s="1"/>
      <c r="K1802" s="1"/>
      <c r="L1802" s="1"/>
      <c r="M1802" s="1">
        <f t="shared" si="59"/>
        <v>0</v>
      </c>
    </row>
    <row r="1803" spans="1:13">
      <c r="A1803" s="1">
        <f t="shared" si="60"/>
        <v>30.033333333332909</v>
      </c>
      <c r="B1803" s="2"/>
      <c r="C1803" s="3"/>
      <c r="D1803" s="1"/>
      <c r="E1803" s="1"/>
      <c r="F1803" s="1"/>
      <c r="G1803" s="1"/>
      <c r="H1803" s="1"/>
      <c r="I1803" s="1"/>
      <c r="J1803" s="1"/>
      <c r="K1803" s="1"/>
      <c r="L1803" s="1"/>
      <c r="M1803" s="1">
        <f t="shared" si="59"/>
        <v>0</v>
      </c>
    </row>
    <row r="1804" spans="1:13">
      <c r="A1804" s="1">
        <f t="shared" si="60"/>
        <v>30.049999999999574</v>
      </c>
      <c r="B1804" s="2"/>
      <c r="C1804" s="3"/>
      <c r="D1804" s="1"/>
      <c r="E1804" s="1"/>
      <c r="F1804" s="1"/>
      <c r="G1804" s="1"/>
      <c r="H1804" s="1"/>
      <c r="I1804" s="1"/>
      <c r="J1804" s="1"/>
      <c r="K1804" s="1"/>
      <c r="L1804" s="1"/>
      <c r="M1804" s="1">
        <f t="shared" si="59"/>
        <v>0</v>
      </c>
    </row>
    <row r="1805" spans="1:13">
      <c r="A1805" s="1">
        <f t="shared" si="60"/>
        <v>30.06666666666624</v>
      </c>
      <c r="B1805" s="2"/>
      <c r="C1805" s="3"/>
      <c r="D1805" s="1"/>
      <c r="E1805" s="1"/>
      <c r="F1805" s="1"/>
      <c r="G1805" s="1"/>
      <c r="H1805" s="1"/>
      <c r="I1805" s="1"/>
      <c r="J1805" s="1"/>
      <c r="K1805" s="1"/>
      <c r="L1805" s="1"/>
      <c r="M1805" s="1">
        <f t="shared" si="59"/>
        <v>0</v>
      </c>
    </row>
    <row r="1806" spans="1:13">
      <c r="A1806" s="1">
        <f t="shared" si="60"/>
        <v>30.083333333332906</v>
      </c>
      <c r="B1806" s="2"/>
      <c r="C1806" s="3"/>
      <c r="D1806" s="1"/>
      <c r="E1806" s="1"/>
      <c r="F1806" s="1"/>
      <c r="G1806" s="1"/>
      <c r="H1806" s="1"/>
      <c r="I1806" s="1"/>
      <c r="J1806" s="1"/>
      <c r="K1806" s="1"/>
      <c r="L1806" s="1"/>
      <c r="M1806" s="1">
        <f t="shared" si="59"/>
        <v>0</v>
      </c>
    </row>
    <row r="1807" spans="1:13">
      <c r="A1807" s="1">
        <f t="shared" si="60"/>
        <v>30.099999999999572</v>
      </c>
      <c r="B1807" s="2"/>
      <c r="C1807" s="3"/>
      <c r="D1807" s="1"/>
      <c r="E1807" s="1"/>
      <c r="F1807" s="1"/>
      <c r="G1807" s="1"/>
      <c r="H1807" s="1"/>
      <c r="I1807" s="1"/>
      <c r="J1807" s="1"/>
      <c r="K1807" s="1"/>
      <c r="L1807" s="1"/>
      <c r="M1807" s="1">
        <f t="shared" si="59"/>
        <v>0</v>
      </c>
    </row>
    <row r="1808" spans="1:13">
      <c r="A1808" s="1">
        <f t="shared" si="60"/>
        <v>30.116666666666237</v>
      </c>
      <c r="B1808" s="2"/>
      <c r="C1808" s="3"/>
      <c r="D1808" s="1"/>
      <c r="E1808" s="1"/>
      <c r="F1808" s="1"/>
      <c r="G1808" s="1"/>
      <c r="H1808" s="1"/>
      <c r="I1808" s="1"/>
      <c r="J1808" s="1"/>
      <c r="K1808" s="1"/>
      <c r="L1808" s="1"/>
      <c r="M1808" s="1">
        <f t="shared" si="59"/>
        <v>0</v>
      </c>
    </row>
    <row r="1809" spans="1:13">
      <c r="A1809" s="1">
        <f t="shared" si="60"/>
        <v>30.133333333332903</v>
      </c>
      <c r="B1809" s="2"/>
      <c r="C1809" s="3"/>
      <c r="D1809" s="1"/>
      <c r="E1809" s="1"/>
      <c r="F1809" s="1"/>
      <c r="G1809" s="1"/>
      <c r="H1809" s="1"/>
      <c r="I1809" s="1"/>
      <c r="J1809" s="1"/>
      <c r="K1809" s="1"/>
      <c r="L1809" s="1"/>
      <c r="M1809" s="1">
        <f t="shared" si="59"/>
        <v>0</v>
      </c>
    </row>
    <row r="1810" spans="1:13">
      <c r="A1810" s="1">
        <f t="shared" si="60"/>
        <v>30.149999999999569</v>
      </c>
      <c r="B1810" s="2"/>
      <c r="C1810" s="3"/>
      <c r="D1810" s="1"/>
      <c r="E1810" s="1"/>
      <c r="F1810" s="1"/>
      <c r="G1810" s="1"/>
      <c r="H1810" s="1"/>
      <c r="I1810" s="1"/>
      <c r="J1810" s="1"/>
      <c r="K1810" s="1"/>
      <c r="L1810" s="1"/>
      <c r="M1810" s="1">
        <f t="shared" si="59"/>
        <v>0</v>
      </c>
    </row>
    <row r="1811" spans="1:13">
      <c r="A1811" s="1">
        <f t="shared" si="60"/>
        <v>30.166666666666234</v>
      </c>
      <c r="B1811" s="2"/>
      <c r="C1811" s="3"/>
      <c r="D1811" s="1"/>
      <c r="E1811" s="1"/>
      <c r="F1811" s="1"/>
      <c r="G1811" s="1"/>
      <c r="H1811" s="1"/>
      <c r="I1811" s="1"/>
      <c r="J1811" s="1"/>
      <c r="K1811" s="1"/>
      <c r="L1811" s="1"/>
      <c r="M1811" s="1">
        <f t="shared" si="59"/>
        <v>0</v>
      </c>
    </row>
    <row r="1812" spans="1:13">
      <c r="A1812" s="1">
        <f t="shared" si="60"/>
        <v>30.1833333333329</v>
      </c>
      <c r="B1812" s="2"/>
      <c r="C1812" s="3"/>
      <c r="D1812" s="1"/>
      <c r="E1812" s="1"/>
      <c r="F1812" s="1"/>
      <c r="G1812" s="1"/>
      <c r="H1812" s="1"/>
      <c r="I1812" s="1"/>
      <c r="J1812" s="1"/>
      <c r="K1812" s="1"/>
      <c r="L1812" s="1"/>
      <c r="M1812" s="1">
        <f t="shared" si="59"/>
        <v>0</v>
      </c>
    </row>
    <row r="1813" spans="1:13">
      <c r="A1813" s="1">
        <f t="shared" si="60"/>
        <v>30.199999999999566</v>
      </c>
      <c r="B1813" s="2"/>
      <c r="C1813" s="3"/>
      <c r="D1813" s="1"/>
      <c r="E1813" s="1"/>
      <c r="F1813" s="1"/>
      <c r="G1813" s="1"/>
      <c r="H1813" s="1"/>
      <c r="I1813" s="1"/>
      <c r="J1813" s="1"/>
      <c r="K1813" s="1"/>
      <c r="L1813" s="1"/>
      <c r="M1813" s="1">
        <f t="shared" si="59"/>
        <v>0</v>
      </c>
    </row>
    <row r="1814" spans="1:13">
      <c r="A1814" s="1">
        <f t="shared" si="60"/>
        <v>30.216666666666232</v>
      </c>
      <c r="B1814" s="2"/>
      <c r="C1814" s="3"/>
      <c r="D1814" s="1"/>
      <c r="E1814" s="1"/>
      <c r="F1814" s="1"/>
      <c r="G1814" s="1"/>
      <c r="H1814" s="1"/>
      <c r="I1814" s="1"/>
      <c r="J1814" s="1"/>
      <c r="K1814" s="1"/>
      <c r="L1814" s="1"/>
      <c r="M1814" s="1">
        <f t="shared" si="59"/>
        <v>0</v>
      </c>
    </row>
    <row r="1815" spans="1:13">
      <c r="A1815" s="1">
        <f t="shared" si="60"/>
        <v>30.233333333332897</v>
      </c>
      <c r="B1815" s="2"/>
      <c r="C1815" s="3"/>
      <c r="D1815" s="1"/>
      <c r="E1815" s="1"/>
      <c r="F1815" s="1"/>
      <c r="G1815" s="1"/>
      <c r="H1815" s="1"/>
      <c r="I1815" s="1"/>
      <c r="J1815" s="1"/>
      <c r="K1815" s="1"/>
      <c r="L1815" s="1"/>
      <c r="M1815" s="1">
        <f t="shared" si="59"/>
        <v>0</v>
      </c>
    </row>
    <row r="1816" spans="1:13">
      <c r="A1816" s="1">
        <f t="shared" si="60"/>
        <v>30.249999999999563</v>
      </c>
      <c r="B1816" s="2"/>
      <c r="C1816" s="3"/>
      <c r="D1816" s="1"/>
      <c r="E1816" s="1"/>
      <c r="F1816" s="1"/>
      <c r="G1816" s="1"/>
      <c r="H1816" s="1"/>
      <c r="I1816" s="1"/>
      <c r="J1816" s="1"/>
      <c r="K1816" s="1"/>
      <c r="L1816" s="1"/>
      <c r="M1816" s="1">
        <f t="shared" si="59"/>
        <v>0</v>
      </c>
    </row>
    <row r="1817" spans="1:13">
      <c r="A1817" s="1">
        <f t="shared" si="60"/>
        <v>30.266666666666229</v>
      </c>
      <c r="B1817" s="2"/>
      <c r="C1817" s="3"/>
      <c r="D1817" s="1"/>
      <c r="E1817" s="1"/>
      <c r="F1817" s="1"/>
      <c r="G1817" s="1"/>
      <c r="H1817" s="1"/>
      <c r="I1817" s="1"/>
      <c r="J1817" s="1"/>
      <c r="K1817" s="1"/>
      <c r="L1817" s="1"/>
      <c r="M1817" s="1">
        <f t="shared" si="59"/>
        <v>0</v>
      </c>
    </row>
    <row r="1818" spans="1:13">
      <c r="A1818" s="1">
        <f t="shared" si="60"/>
        <v>30.283333333332894</v>
      </c>
      <c r="B1818" s="2"/>
      <c r="C1818" s="3"/>
      <c r="D1818" s="1"/>
      <c r="E1818" s="1"/>
      <c r="F1818" s="1"/>
      <c r="G1818" s="1"/>
      <c r="H1818" s="1"/>
      <c r="I1818" s="1"/>
      <c r="J1818" s="1"/>
      <c r="K1818" s="1"/>
      <c r="L1818" s="1"/>
      <c r="M1818" s="1">
        <f t="shared" si="59"/>
        <v>0</v>
      </c>
    </row>
    <row r="1819" spans="1:13">
      <c r="A1819" s="1">
        <f t="shared" si="60"/>
        <v>30.29999999999956</v>
      </c>
      <c r="B1819" s="2"/>
      <c r="C1819" s="3"/>
      <c r="D1819" s="1"/>
      <c r="E1819" s="1"/>
      <c r="F1819" s="1"/>
      <c r="G1819" s="1"/>
      <c r="H1819" s="1"/>
      <c r="I1819" s="1"/>
      <c r="J1819" s="1"/>
      <c r="K1819" s="1"/>
      <c r="L1819" s="1"/>
      <c r="M1819" s="1">
        <f t="shared" si="59"/>
        <v>0</v>
      </c>
    </row>
    <row r="1820" spans="1:13">
      <c r="A1820" s="1">
        <f t="shared" si="60"/>
        <v>30.316666666666226</v>
      </c>
      <c r="B1820" s="2"/>
      <c r="C1820" s="3"/>
      <c r="D1820" s="1"/>
      <c r="E1820" s="1"/>
      <c r="F1820" s="1"/>
      <c r="G1820" s="1"/>
      <c r="H1820" s="1"/>
      <c r="I1820" s="1"/>
      <c r="J1820" s="1"/>
      <c r="K1820" s="1"/>
      <c r="L1820" s="1"/>
      <c r="M1820" s="1">
        <f t="shared" si="59"/>
        <v>0</v>
      </c>
    </row>
    <row r="1821" spans="1:13">
      <c r="A1821" s="1">
        <f t="shared" si="60"/>
        <v>30.333333333332892</v>
      </c>
      <c r="B1821" s="2"/>
      <c r="C1821" s="3"/>
      <c r="D1821" s="1"/>
      <c r="E1821" s="1"/>
      <c r="F1821" s="1"/>
      <c r="G1821" s="1"/>
      <c r="H1821" s="1"/>
      <c r="I1821" s="1"/>
      <c r="J1821" s="1"/>
      <c r="K1821" s="1"/>
      <c r="L1821" s="1"/>
      <c r="M1821" s="1">
        <f t="shared" si="59"/>
        <v>0</v>
      </c>
    </row>
    <row r="1822" spans="1:13">
      <c r="A1822" s="1">
        <f t="shared" si="60"/>
        <v>30.349999999999557</v>
      </c>
      <c r="B1822" s="2"/>
      <c r="C1822" s="3"/>
      <c r="D1822" s="1"/>
      <c r="E1822" s="1"/>
      <c r="F1822" s="1"/>
      <c r="G1822" s="1"/>
      <c r="H1822" s="1"/>
      <c r="I1822" s="1"/>
      <c r="J1822" s="1"/>
      <c r="K1822" s="1"/>
      <c r="L1822" s="1"/>
      <c r="M1822" s="1">
        <f t="shared" si="59"/>
        <v>0</v>
      </c>
    </row>
    <row r="1823" spans="1:13">
      <c r="A1823" s="1">
        <f t="shared" si="60"/>
        <v>30.366666666666223</v>
      </c>
      <c r="B1823" s="2"/>
      <c r="C1823" s="3"/>
      <c r="D1823" s="1"/>
      <c r="E1823" s="1"/>
      <c r="F1823" s="1"/>
      <c r="G1823" s="1"/>
      <c r="H1823" s="1"/>
      <c r="I1823" s="1"/>
      <c r="J1823" s="1"/>
      <c r="K1823" s="1"/>
      <c r="L1823" s="1"/>
      <c r="M1823" s="1">
        <f t="shared" si="59"/>
        <v>0</v>
      </c>
    </row>
    <row r="1824" spans="1:13">
      <c r="A1824" s="1">
        <f t="shared" si="60"/>
        <v>30.383333333332889</v>
      </c>
      <c r="B1824" s="2"/>
      <c r="C1824" s="3"/>
      <c r="D1824" s="1"/>
      <c r="E1824" s="1"/>
      <c r="F1824" s="1"/>
      <c r="G1824" s="1"/>
      <c r="H1824" s="1"/>
      <c r="I1824" s="1"/>
      <c r="J1824" s="1"/>
      <c r="K1824" s="1"/>
      <c r="L1824" s="1"/>
      <c r="M1824" s="1">
        <f t="shared" si="59"/>
        <v>0</v>
      </c>
    </row>
    <row r="1825" spans="1:13">
      <c r="A1825" s="1">
        <f t="shared" si="60"/>
        <v>30.399999999999554</v>
      </c>
      <c r="B1825" s="2"/>
      <c r="C1825" s="3"/>
      <c r="D1825" s="1"/>
      <c r="E1825" s="1"/>
      <c r="F1825" s="1"/>
      <c r="G1825" s="1"/>
      <c r="H1825" s="1"/>
      <c r="I1825" s="1"/>
      <c r="J1825" s="1"/>
      <c r="K1825" s="1"/>
      <c r="L1825" s="1"/>
      <c r="M1825" s="1">
        <f t="shared" si="59"/>
        <v>0</v>
      </c>
    </row>
    <row r="1826" spans="1:13">
      <c r="A1826" s="1">
        <f t="shared" si="60"/>
        <v>30.41666666666622</v>
      </c>
      <c r="B1826" s="2"/>
      <c r="C1826" s="3"/>
      <c r="D1826" s="1"/>
      <c r="E1826" s="1"/>
      <c r="F1826" s="1"/>
      <c r="G1826" s="1"/>
      <c r="H1826" s="1"/>
      <c r="I1826" s="1"/>
      <c r="J1826" s="1"/>
      <c r="K1826" s="1"/>
      <c r="L1826" s="1"/>
      <c r="M1826" s="1">
        <f t="shared" si="59"/>
        <v>0</v>
      </c>
    </row>
    <row r="1827" spans="1:13">
      <c r="A1827" s="1">
        <f t="shared" si="60"/>
        <v>30.433333333332886</v>
      </c>
      <c r="B1827" s="2"/>
      <c r="C1827" s="3"/>
      <c r="D1827" s="1"/>
      <c r="E1827" s="1"/>
      <c r="F1827" s="1"/>
      <c r="G1827" s="1"/>
      <c r="H1827" s="1"/>
      <c r="I1827" s="1"/>
      <c r="J1827" s="1"/>
      <c r="K1827" s="1"/>
      <c r="L1827" s="1"/>
      <c r="M1827" s="1">
        <f t="shared" si="59"/>
        <v>0</v>
      </c>
    </row>
    <row r="1828" spans="1:13">
      <c r="A1828" s="1">
        <f t="shared" si="60"/>
        <v>30.449999999999552</v>
      </c>
      <c r="B1828" s="2"/>
      <c r="C1828" s="3"/>
      <c r="D1828" s="1"/>
      <c r="E1828" s="1"/>
      <c r="F1828" s="1"/>
      <c r="G1828" s="1"/>
      <c r="H1828" s="1"/>
      <c r="I1828" s="1"/>
      <c r="J1828" s="1"/>
      <c r="K1828" s="1"/>
      <c r="L1828" s="1"/>
      <c r="M1828" s="1">
        <f t="shared" si="59"/>
        <v>0</v>
      </c>
    </row>
    <row r="1829" spans="1:13">
      <c r="A1829" s="1">
        <f t="shared" si="60"/>
        <v>30.466666666666217</v>
      </c>
      <c r="B1829" s="2"/>
      <c r="C1829" s="3"/>
      <c r="D1829" s="1"/>
      <c r="E1829" s="1"/>
      <c r="F1829" s="1"/>
      <c r="G1829" s="1"/>
      <c r="H1829" s="1"/>
      <c r="I1829" s="1"/>
      <c r="J1829" s="1"/>
      <c r="K1829" s="1"/>
      <c r="L1829" s="1"/>
      <c r="M1829" s="1">
        <f t="shared" si="59"/>
        <v>0</v>
      </c>
    </row>
    <row r="1830" spans="1:13">
      <c r="A1830" s="1">
        <f t="shared" si="60"/>
        <v>30.483333333332883</v>
      </c>
      <c r="B1830" s="2"/>
      <c r="C1830" s="3"/>
      <c r="D1830" s="1"/>
      <c r="E1830" s="1"/>
      <c r="F1830" s="1"/>
      <c r="G1830" s="1"/>
      <c r="H1830" s="1"/>
      <c r="I1830" s="1"/>
      <c r="J1830" s="1"/>
      <c r="K1830" s="1"/>
      <c r="L1830" s="1"/>
      <c r="M1830" s="1">
        <f t="shared" si="59"/>
        <v>0</v>
      </c>
    </row>
    <row r="1831" spans="1:13">
      <c r="A1831" s="1">
        <f t="shared" si="60"/>
        <v>30.499999999999549</v>
      </c>
      <c r="B1831" s="2"/>
      <c r="C1831" s="3"/>
      <c r="D1831" s="1"/>
      <c r="E1831" s="1"/>
      <c r="F1831" s="1"/>
      <c r="G1831" s="1"/>
      <c r="H1831" s="1"/>
      <c r="I1831" s="1"/>
      <c r="J1831" s="1"/>
      <c r="K1831" s="1"/>
      <c r="L1831" s="1"/>
      <c r="M1831" s="1">
        <f t="shared" si="59"/>
        <v>0</v>
      </c>
    </row>
    <row r="1832" spans="1:13">
      <c r="A1832" s="1">
        <f t="shared" si="60"/>
        <v>30.516666666666215</v>
      </c>
      <c r="B1832" s="2"/>
      <c r="C1832" s="3"/>
      <c r="D1832" s="1"/>
      <c r="E1832" s="1"/>
      <c r="F1832" s="1"/>
      <c r="G1832" s="1"/>
      <c r="H1832" s="1"/>
      <c r="I1832" s="1"/>
      <c r="J1832" s="1"/>
      <c r="K1832" s="1"/>
      <c r="L1832" s="1"/>
      <c r="M1832" s="1">
        <f t="shared" si="59"/>
        <v>0</v>
      </c>
    </row>
    <row r="1833" spans="1:13">
      <c r="A1833" s="1">
        <f t="shared" si="60"/>
        <v>30.53333333333288</v>
      </c>
      <c r="B1833" s="2"/>
      <c r="C1833" s="3"/>
      <c r="D1833" s="1"/>
      <c r="E1833" s="1"/>
      <c r="F1833" s="1"/>
      <c r="G1833" s="1"/>
      <c r="H1833" s="1"/>
      <c r="I1833" s="1"/>
      <c r="J1833" s="1"/>
      <c r="K1833" s="1"/>
      <c r="L1833" s="1"/>
      <c r="M1833" s="1">
        <f t="shared" si="59"/>
        <v>0</v>
      </c>
    </row>
    <row r="1834" spans="1:13">
      <c r="A1834" s="1">
        <f t="shared" si="60"/>
        <v>30.549999999999546</v>
      </c>
      <c r="B1834" s="2"/>
      <c r="C1834" s="3"/>
      <c r="D1834" s="1"/>
      <c r="E1834" s="1"/>
      <c r="F1834" s="1"/>
      <c r="G1834" s="1"/>
      <c r="H1834" s="1"/>
      <c r="I1834" s="1"/>
      <c r="J1834" s="1"/>
      <c r="K1834" s="1"/>
      <c r="L1834" s="1"/>
      <c r="M1834" s="1">
        <f t="shared" si="59"/>
        <v>0</v>
      </c>
    </row>
    <row r="1835" spans="1:13">
      <c r="A1835" s="1">
        <f t="shared" si="60"/>
        <v>30.566666666666212</v>
      </c>
      <c r="B1835" s="2"/>
      <c r="C1835" s="3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f t="shared" si="59"/>
        <v>0</v>
      </c>
    </row>
    <row r="1836" spans="1:13">
      <c r="A1836" s="1">
        <f t="shared" si="60"/>
        <v>30.583333333332877</v>
      </c>
      <c r="B1836" s="2"/>
      <c r="C1836" s="3"/>
      <c r="D1836" s="1"/>
      <c r="E1836" s="1"/>
      <c r="F1836" s="1"/>
      <c r="G1836" s="1"/>
      <c r="H1836" s="1"/>
      <c r="I1836" s="1"/>
      <c r="J1836" s="1"/>
      <c r="K1836" s="1"/>
      <c r="L1836" s="1"/>
      <c r="M1836" s="1">
        <f t="shared" si="59"/>
        <v>0</v>
      </c>
    </row>
    <row r="1837" spans="1:13">
      <c r="A1837" s="1">
        <f t="shared" si="60"/>
        <v>30.599999999999543</v>
      </c>
      <c r="B1837" s="2"/>
      <c r="C1837" s="3"/>
      <c r="D1837" s="1"/>
      <c r="E1837" s="1"/>
      <c r="F1837" s="1"/>
      <c r="G1837" s="1"/>
      <c r="H1837" s="1"/>
      <c r="I1837" s="1"/>
      <c r="J1837" s="1"/>
      <c r="K1837" s="1"/>
      <c r="L1837" s="1"/>
      <c r="M1837" s="1">
        <f t="shared" si="59"/>
        <v>0</v>
      </c>
    </row>
    <row r="1838" spans="1:13">
      <c r="A1838" s="1">
        <f t="shared" si="60"/>
        <v>30.616666666666209</v>
      </c>
      <c r="B1838" s="2"/>
      <c r="C1838" s="3"/>
      <c r="D1838" s="1"/>
      <c r="E1838" s="1"/>
      <c r="F1838" s="1"/>
      <c r="G1838" s="1"/>
      <c r="H1838" s="1"/>
      <c r="I1838" s="1"/>
      <c r="J1838" s="1"/>
      <c r="K1838" s="1"/>
      <c r="L1838" s="1"/>
      <c r="M1838" s="1">
        <f t="shared" si="59"/>
        <v>0</v>
      </c>
    </row>
    <row r="1839" spans="1:13">
      <c r="A1839" s="1">
        <f t="shared" si="60"/>
        <v>30.633333333332875</v>
      </c>
      <c r="B1839" s="2"/>
      <c r="C1839" s="3"/>
      <c r="D1839" s="1"/>
      <c r="E1839" s="1"/>
      <c r="F1839" s="1"/>
      <c r="G1839" s="1"/>
      <c r="H1839" s="1"/>
      <c r="I1839" s="1"/>
      <c r="J1839" s="1"/>
      <c r="K1839" s="1"/>
      <c r="L1839" s="1"/>
      <c r="M1839" s="1">
        <f t="shared" si="59"/>
        <v>0</v>
      </c>
    </row>
    <row r="1840" spans="1:13">
      <c r="A1840" s="1">
        <f t="shared" si="60"/>
        <v>30.64999999999954</v>
      </c>
      <c r="B1840" s="2"/>
      <c r="C1840" s="3"/>
      <c r="D1840" s="1"/>
      <c r="E1840" s="1"/>
      <c r="F1840" s="1"/>
      <c r="G1840" s="1"/>
      <c r="H1840" s="1"/>
      <c r="I1840" s="1"/>
      <c r="J1840" s="1"/>
      <c r="K1840" s="1"/>
      <c r="L1840" s="1"/>
      <c r="M1840" s="1">
        <f t="shared" si="59"/>
        <v>0</v>
      </c>
    </row>
    <row r="1841" spans="1:13">
      <c r="A1841" s="1">
        <f t="shared" si="60"/>
        <v>30.666666666666206</v>
      </c>
      <c r="B1841" s="2"/>
      <c r="C1841" s="3"/>
      <c r="D1841" s="1"/>
      <c r="E1841" s="1"/>
      <c r="F1841" s="1"/>
      <c r="G1841" s="1"/>
      <c r="H1841" s="1"/>
      <c r="I1841" s="1"/>
      <c r="J1841" s="1"/>
      <c r="K1841" s="1"/>
      <c r="L1841" s="1"/>
      <c r="M1841" s="1">
        <f t="shared" si="59"/>
        <v>0</v>
      </c>
    </row>
    <row r="1842" spans="1:13">
      <c r="A1842" s="1">
        <f t="shared" si="60"/>
        <v>30.683333333332872</v>
      </c>
      <c r="B1842" s="2"/>
      <c r="C1842" s="3"/>
      <c r="D1842" s="1"/>
      <c r="E1842" s="1"/>
      <c r="F1842" s="1"/>
      <c r="G1842" s="1"/>
      <c r="H1842" s="1"/>
      <c r="I1842" s="1"/>
      <c r="J1842" s="1"/>
      <c r="K1842" s="1"/>
      <c r="L1842" s="1"/>
      <c r="M1842" s="1">
        <f t="shared" si="59"/>
        <v>0</v>
      </c>
    </row>
    <row r="1843" spans="1:13">
      <c r="A1843" s="1">
        <f t="shared" si="60"/>
        <v>30.699999999999537</v>
      </c>
      <c r="B1843" s="2"/>
      <c r="C1843" s="3"/>
      <c r="D1843" s="1"/>
      <c r="E1843" s="1"/>
      <c r="F1843" s="1"/>
      <c r="G1843" s="1"/>
      <c r="H1843" s="1"/>
      <c r="I1843" s="1"/>
      <c r="J1843" s="1"/>
      <c r="K1843" s="1"/>
      <c r="L1843" s="1"/>
      <c r="M1843" s="1">
        <f t="shared" si="59"/>
        <v>0</v>
      </c>
    </row>
    <row r="1844" spans="1:13">
      <c r="A1844" s="1">
        <f t="shared" si="60"/>
        <v>30.716666666666203</v>
      </c>
      <c r="B1844" s="2"/>
      <c r="C1844" s="3"/>
      <c r="D1844" s="1"/>
      <c r="E1844" s="1"/>
      <c r="F1844" s="1"/>
      <c r="G1844" s="1"/>
      <c r="H1844" s="1"/>
      <c r="I1844" s="1"/>
      <c r="J1844" s="1"/>
      <c r="K1844" s="1"/>
      <c r="L1844" s="1"/>
      <c r="M1844" s="1">
        <f t="shared" si="59"/>
        <v>0</v>
      </c>
    </row>
    <row r="1845" spans="1:13">
      <c r="A1845" s="1">
        <f t="shared" si="60"/>
        <v>30.733333333332869</v>
      </c>
      <c r="B1845" s="2"/>
      <c r="C1845" s="3"/>
      <c r="D1845" s="1"/>
      <c r="E1845" s="1"/>
      <c r="F1845" s="1"/>
      <c r="G1845" s="1"/>
      <c r="H1845" s="1"/>
      <c r="I1845" s="1"/>
      <c r="J1845" s="1"/>
      <c r="K1845" s="1"/>
      <c r="L1845" s="1"/>
      <c r="M1845" s="1">
        <f t="shared" si="59"/>
        <v>0</v>
      </c>
    </row>
    <row r="1846" spans="1:13">
      <c r="A1846" s="1">
        <f t="shared" si="60"/>
        <v>30.749999999999535</v>
      </c>
      <c r="B1846" s="2"/>
      <c r="C1846" s="3"/>
      <c r="D1846" s="1"/>
      <c r="E1846" s="1"/>
      <c r="F1846" s="1"/>
      <c r="G1846" s="1"/>
      <c r="H1846" s="1"/>
      <c r="I1846" s="1"/>
      <c r="J1846" s="1"/>
      <c r="K1846" s="1"/>
      <c r="L1846" s="1"/>
      <c r="M1846" s="1">
        <f t="shared" si="59"/>
        <v>0</v>
      </c>
    </row>
    <row r="1847" spans="1:13">
      <c r="A1847" s="1">
        <f t="shared" si="60"/>
        <v>30.7666666666662</v>
      </c>
      <c r="B1847" s="2"/>
      <c r="C1847" s="3"/>
      <c r="D1847" s="1"/>
      <c r="E1847" s="1"/>
      <c r="F1847" s="1"/>
      <c r="G1847" s="1"/>
      <c r="H1847" s="1"/>
      <c r="I1847" s="1"/>
      <c r="J1847" s="1"/>
      <c r="K1847" s="1"/>
      <c r="L1847" s="1"/>
      <c r="M1847" s="1">
        <f t="shared" si="59"/>
        <v>0</v>
      </c>
    </row>
    <row r="1848" spans="1:13">
      <c r="A1848" s="1">
        <f t="shared" si="60"/>
        <v>30.783333333332866</v>
      </c>
      <c r="B1848" s="2"/>
      <c r="C1848" s="3"/>
      <c r="D1848" s="1"/>
      <c r="E1848" s="1"/>
      <c r="F1848" s="1"/>
      <c r="G1848" s="1"/>
      <c r="H1848" s="1"/>
      <c r="I1848" s="1"/>
      <c r="J1848" s="1"/>
      <c r="K1848" s="1"/>
      <c r="L1848" s="1"/>
      <c r="M1848" s="1">
        <f t="shared" si="59"/>
        <v>0</v>
      </c>
    </row>
    <row r="1849" spans="1:13">
      <c r="A1849" s="1">
        <f t="shared" si="60"/>
        <v>30.799999999999532</v>
      </c>
      <c r="B1849" s="2"/>
      <c r="C1849" s="3"/>
      <c r="D1849" s="1"/>
      <c r="E1849" s="1"/>
      <c r="F1849" s="1"/>
      <c r="G1849" s="1"/>
      <c r="H1849" s="1"/>
      <c r="I1849" s="1"/>
      <c r="J1849" s="1"/>
      <c r="K1849" s="1"/>
      <c r="L1849" s="1"/>
      <c r="M1849" s="1">
        <f t="shared" si="59"/>
        <v>0</v>
      </c>
    </row>
    <row r="1850" spans="1:13">
      <c r="A1850" s="1">
        <f t="shared" si="60"/>
        <v>30.816666666666197</v>
      </c>
      <c r="B1850" s="2"/>
      <c r="C1850" s="3"/>
      <c r="D1850" s="1"/>
      <c r="E1850" s="1"/>
      <c r="F1850" s="1"/>
      <c r="G1850" s="1"/>
      <c r="H1850" s="1"/>
      <c r="I1850" s="1"/>
      <c r="J1850" s="1"/>
      <c r="K1850" s="1"/>
      <c r="L1850" s="1"/>
      <c r="M1850" s="1">
        <f t="shared" si="59"/>
        <v>0</v>
      </c>
    </row>
    <row r="1851" spans="1:13">
      <c r="A1851" s="1">
        <f t="shared" si="60"/>
        <v>30.833333333332863</v>
      </c>
      <c r="B1851" s="2"/>
      <c r="C1851" s="3"/>
      <c r="D1851" s="1"/>
      <c r="E1851" s="1"/>
      <c r="F1851" s="1"/>
      <c r="G1851" s="1"/>
      <c r="H1851" s="1"/>
      <c r="I1851" s="1"/>
      <c r="J1851" s="1"/>
      <c r="K1851" s="1"/>
      <c r="L1851" s="1"/>
      <c r="M1851" s="1">
        <f t="shared" si="59"/>
        <v>0</v>
      </c>
    </row>
    <row r="1852" spans="1:13">
      <c r="A1852" s="1">
        <f t="shared" si="60"/>
        <v>30.849999999999529</v>
      </c>
      <c r="B1852" s="2"/>
      <c r="C1852" s="3"/>
      <c r="D1852" s="1"/>
      <c r="E1852" s="1"/>
      <c r="F1852" s="1"/>
      <c r="G1852" s="1"/>
      <c r="H1852" s="1"/>
      <c r="I1852" s="1"/>
      <c r="J1852" s="1"/>
      <c r="K1852" s="1"/>
      <c r="L1852" s="1"/>
      <c r="M1852" s="1">
        <f t="shared" si="59"/>
        <v>0</v>
      </c>
    </row>
    <row r="1853" spans="1:13">
      <c r="A1853" s="1">
        <f t="shared" si="60"/>
        <v>30.866666666666195</v>
      </c>
      <c r="B1853" s="2"/>
      <c r="C1853" s="3"/>
      <c r="D1853" s="1"/>
      <c r="E1853" s="1"/>
      <c r="F1853" s="1"/>
      <c r="G1853" s="1"/>
      <c r="H1853" s="1"/>
      <c r="I1853" s="1"/>
      <c r="J1853" s="1"/>
      <c r="K1853" s="1"/>
      <c r="L1853" s="1"/>
      <c r="M1853" s="1">
        <f t="shared" si="59"/>
        <v>0</v>
      </c>
    </row>
    <row r="1854" spans="1:13">
      <c r="A1854" s="1">
        <f t="shared" si="60"/>
        <v>30.88333333333286</v>
      </c>
      <c r="B1854" s="2"/>
      <c r="C1854" s="3"/>
      <c r="D1854" s="1"/>
      <c r="E1854" s="1"/>
      <c r="F1854" s="1"/>
      <c r="G1854" s="1"/>
      <c r="H1854" s="1"/>
      <c r="I1854" s="1"/>
      <c r="J1854" s="1"/>
      <c r="K1854" s="1"/>
      <c r="L1854" s="1"/>
      <c r="M1854" s="1">
        <f t="shared" si="59"/>
        <v>0</v>
      </c>
    </row>
    <row r="1855" spans="1:13">
      <c r="A1855" s="1">
        <f t="shared" si="60"/>
        <v>30.899999999999526</v>
      </c>
      <c r="B1855" s="2"/>
      <c r="C1855" s="3"/>
      <c r="D1855" s="1"/>
      <c r="E1855" s="1"/>
      <c r="F1855" s="1"/>
      <c r="G1855" s="1"/>
      <c r="H1855" s="1"/>
      <c r="I1855" s="1"/>
      <c r="J1855" s="1"/>
      <c r="K1855" s="1"/>
      <c r="L1855" s="1"/>
      <c r="M1855" s="1">
        <f t="shared" si="59"/>
        <v>0</v>
      </c>
    </row>
    <row r="1856" spans="1:13">
      <c r="A1856" s="1">
        <f t="shared" si="60"/>
        <v>30.916666666666192</v>
      </c>
      <c r="B1856" s="2"/>
      <c r="C1856" s="3"/>
      <c r="D1856" s="1"/>
      <c r="E1856" s="1"/>
      <c r="F1856" s="1"/>
      <c r="G1856" s="1"/>
      <c r="H1856" s="1"/>
      <c r="I1856" s="1"/>
      <c r="J1856" s="1"/>
      <c r="K1856" s="1"/>
      <c r="L1856" s="1"/>
      <c r="M1856" s="1">
        <f t="shared" si="59"/>
        <v>0</v>
      </c>
    </row>
    <row r="1857" spans="1:13">
      <c r="A1857" s="1">
        <f t="shared" si="60"/>
        <v>30.933333333332858</v>
      </c>
      <c r="B1857" s="2"/>
      <c r="C1857" s="3"/>
      <c r="D1857" s="1"/>
      <c r="E1857" s="1"/>
      <c r="F1857" s="1"/>
      <c r="G1857" s="1"/>
      <c r="H1857" s="1"/>
      <c r="I1857" s="1"/>
      <c r="J1857" s="1"/>
      <c r="K1857" s="1"/>
      <c r="L1857" s="1"/>
      <c r="M1857" s="1">
        <f t="shared" si="59"/>
        <v>0</v>
      </c>
    </row>
    <row r="1858" spans="1:13">
      <c r="A1858" s="1">
        <f t="shared" si="60"/>
        <v>30.949999999999523</v>
      </c>
      <c r="B1858" s="2"/>
      <c r="C1858" s="3"/>
      <c r="D1858" s="1"/>
      <c r="E1858" s="1"/>
      <c r="F1858" s="1"/>
      <c r="G1858" s="1"/>
      <c r="H1858" s="1"/>
      <c r="I1858" s="1"/>
      <c r="J1858" s="1"/>
      <c r="K1858" s="1"/>
      <c r="L1858" s="1"/>
      <c r="M1858" s="1">
        <f t="shared" si="59"/>
        <v>0</v>
      </c>
    </row>
    <row r="1859" spans="1:13">
      <c r="A1859" s="1">
        <f t="shared" si="60"/>
        <v>30.966666666666189</v>
      </c>
      <c r="B1859" s="2"/>
      <c r="C1859" s="3"/>
      <c r="D1859" s="1"/>
      <c r="E1859" s="1"/>
      <c r="F1859" s="1"/>
      <c r="G1859" s="1"/>
      <c r="H1859" s="1"/>
      <c r="I1859" s="1"/>
      <c r="J1859" s="1"/>
      <c r="K1859" s="1"/>
      <c r="L1859" s="1"/>
      <c r="M1859" s="1">
        <f t="shared" ref="M1859:M1922" si="61">J1859*K1859</f>
        <v>0</v>
      </c>
    </row>
    <row r="1860" spans="1:13">
      <c r="A1860" s="1">
        <f t="shared" si="60"/>
        <v>30.983333333332855</v>
      </c>
      <c r="B1860" s="2"/>
      <c r="C1860" s="3"/>
      <c r="D1860" s="1"/>
      <c r="E1860" s="1"/>
      <c r="F1860" s="1"/>
      <c r="G1860" s="1"/>
      <c r="H1860" s="1"/>
      <c r="I1860" s="1"/>
      <c r="J1860" s="1"/>
      <c r="K1860" s="1"/>
      <c r="L1860" s="1"/>
      <c r="M1860" s="1">
        <f t="shared" si="61"/>
        <v>0</v>
      </c>
    </row>
    <row r="1861" spans="1:13">
      <c r="A1861" s="1">
        <f t="shared" si="60"/>
        <v>30.99999999999952</v>
      </c>
      <c r="B1861" s="2"/>
      <c r="C1861" s="3"/>
      <c r="D1861" s="1"/>
      <c r="E1861" s="1"/>
      <c r="F1861" s="1"/>
      <c r="G1861" s="1"/>
      <c r="H1861" s="1"/>
      <c r="I1861" s="1"/>
      <c r="J1861" s="1"/>
      <c r="K1861" s="1"/>
      <c r="L1861" s="1"/>
      <c r="M1861" s="1">
        <f t="shared" si="61"/>
        <v>0</v>
      </c>
    </row>
    <row r="1862" spans="1:13">
      <c r="A1862" s="1">
        <f t="shared" ref="A1862:A1925" si="62">A1861+60/3600</f>
        <v>31.016666666666186</v>
      </c>
      <c r="B1862" s="2"/>
      <c r="C1862" s="3"/>
      <c r="D1862" s="1"/>
      <c r="E1862" s="1"/>
      <c r="F1862" s="1"/>
      <c r="G1862" s="1"/>
      <c r="H1862" s="1"/>
      <c r="I1862" s="1"/>
      <c r="J1862" s="1"/>
      <c r="K1862" s="1"/>
      <c r="L1862" s="1"/>
      <c r="M1862" s="1">
        <f t="shared" si="61"/>
        <v>0</v>
      </c>
    </row>
    <row r="1863" spans="1:13">
      <c r="A1863" s="1">
        <f t="shared" si="62"/>
        <v>31.033333333332852</v>
      </c>
      <c r="B1863" s="2"/>
      <c r="C1863" s="3"/>
      <c r="D1863" s="1"/>
      <c r="E1863" s="1"/>
      <c r="F1863" s="1"/>
      <c r="G1863" s="1"/>
      <c r="H1863" s="1"/>
      <c r="I1863" s="1"/>
      <c r="J1863" s="1"/>
      <c r="K1863" s="1"/>
      <c r="L1863" s="1"/>
      <c r="M1863" s="1">
        <f t="shared" si="61"/>
        <v>0</v>
      </c>
    </row>
    <row r="1864" spans="1:13">
      <c r="A1864" s="1">
        <f t="shared" si="62"/>
        <v>31.049999999999518</v>
      </c>
      <c r="B1864" s="2"/>
      <c r="C1864" s="3"/>
      <c r="D1864" s="1"/>
      <c r="E1864" s="1"/>
      <c r="F1864" s="1"/>
      <c r="G1864" s="1"/>
      <c r="H1864" s="1"/>
      <c r="I1864" s="1"/>
      <c r="J1864" s="1"/>
      <c r="K1864" s="1"/>
      <c r="L1864" s="1"/>
      <c r="M1864" s="1">
        <f t="shared" si="61"/>
        <v>0</v>
      </c>
    </row>
    <row r="1865" spans="1:13">
      <c r="A1865" s="1">
        <f t="shared" si="62"/>
        <v>31.066666666666183</v>
      </c>
      <c r="B1865" s="2"/>
      <c r="C1865" s="3"/>
      <c r="D1865" s="1"/>
      <c r="E1865" s="1"/>
      <c r="F1865" s="1"/>
      <c r="G1865" s="1"/>
      <c r="H1865" s="1"/>
      <c r="I1865" s="1"/>
      <c r="J1865" s="1"/>
      <c r="K1865" s="1"/>
      <c r="L1865" s="1"/>
      <c r="M1865" s="1">
        <f t="shared" si="61"/>
        <v>0</v>
      </c>
    </row>
    <row r="1866" spans="1:13">
      <c r="A1866" s="1">
        <f t="shared" si="62"/>
        <v>31.083333333332849</v>
      </c>
      <c r="B1866" s="2"/>
      <c r="C1866" s="3"/>
      <c r="D1866" s="1"/>
      <c r="E1866" s="1"/>
      <c r="F1866" s="1"/>
      <c r="G1866" s="1"/>
      <c r="H1866" s="1"/>
      <c r="I1866" s="1"/>
      <c r="J1866" s="1"/>
      <c r="K1866" s="1"/>
      <c r="L1866" s="1"/>
      <c r="M1866" s="1">
        <f t="shared" si="61"/>
        <v>0</v>
      </c>
    </row>
    <row r="1867" spans="1:13">
      <c r="A1867" s="1">
        <f t="shared" si="62"/>
        <v>31.099999999999515</v>
      </c>
      <c r="B1867" s="2"/>
      <c r="C1867" s="3"/>
      <c r="D1867" s="1"/>
      <c r="E1867" s="1"/>
      <c r="F1867" s="1"/>
      <c r="G1867" s="1"/>
      <c r="H1867" s="1"/>
      <c r="I1867" s="1"/>
      <c r="J1867" s="1"/>
      <c r="K1867" s="1"/>
      <c r="L1867" s="1"/>
      <c r="M1867" s="1">
        <f t="shared" si="61"/>
        <v>0</v>
      </c>
    </row>
    <row r="1868" spans="1:13">
      <c r="A1868" s="1">
        <f t="shared" si="62"/>
        <v>31.11666666666618</v>
      </c>
      <c r="B1868" s="2"/>
      <c r="C1868" s="3"/>
      <c r="D1868" s="1"/>
      <c r="E1868" s="1"/>
      <c r="F1868" s="1"/>
      <c r="G1868" s="1"/>
      <c r="H1868" s="1"/>
      <c r="I1868" s="1"/>
      <c r="J1868" s="1"/>
      <c r="K1868" s="1"/>
      <c r="L1868" s="1"/>
      <c r="M1868" s="1">
        <f t="shared" si="61"/>
        <v>0</v>
      </c>
    </row>
    <row r="1869" spans="1:13">
      <c r="A1869" s="1">
        <f t="shared" si="62"/>
        <v>31.133333333332846</v>
      </c>
      <c r="B1869" s="2"/>
      <c r="C1869" s="3"/>
      <c r="D1869" s="1"/>
      <c r="E1869" s="1"/>
      <c r="F1869" s="1"/>
      <c r="G1869" s="1"/>
      <c r="H1869" s="1"/>
      <c r="I1869" s="1"/>
      <c r="J1869" s="1"/>
      <c r="K1869" s="1"/>
      <c r="L1869" s="1"/>
      <c r="M1869" s="1">
        <f t="shared" si="61"/>
        <v>0</v>
      </c>
    </row>
    <row r="1870" spans="1:13">
      <c r="A1870" s="1">
        <f t="shared" si="62"/>
        <v>31.149999999999512</v>
      </c>
      <c r="B1870" s="2"/>
      <c r="C1870" s="3"/>
      <c r="D1870" s="1"/>
      <c r="E1870" s="1"/>
      <c r="F1870" s="1"/>
      <c r="G1870" s="1"/>
      <c r="H1870" s="1"/>
      <c r="I1870" s="1"/>
      <c r="J1870" s="1"/>
      <c r="K1870" s="1"/>
      <c r="L1870" s="1"/>
      <c r="M1870" s="1">
        <f t="shared" si="61"/>
        <v>0</v>
      </c>
    </row>
    <row r="1871" spans="1:13">
      <c r="A1871" s="1">
        <f t="shared" si="62"/>
        <v>31.166666666666178</v>
      </c>
      <c r="B1871" s="2"/>
      <c r="C1871" s="3"/>
      <c r="D1871" s="1"/>
      <c r="E1871" s="1"/>
      <c r="F1871" s="1"/>
      <c r="G1871" s="1"/>
      <c r="H1871" s="1"/>
      <c r="I1871" s="1"/>
      <c r="J1871" s="1"/>
      <c r="K1871" s="1"/>
      <c r="L1871" s="1"/>
      <c r="M1871" s="1">
        <f t="shared" si="61"/>
        <v>0</v>
      </c>
    </row>
    <row r="1872" spans="1:13">
      <c r="A1872" s="1">
        <f t="shared" si="62"/>
        <v>31.183333333332843</v>
      </c>
      <c r="B1872" s="2"/>
      <c r="C1872" s="3"/>
      <c r="D1872" s="1"/>
      <c r="E1872" s="1"/>
      <c r="F1872" s="1"/>
      <c r="G1872" s="1"/>
      <c r="H1872" s="1"/>
      <c r="I1872" s="1"/>
      <c r="J1872" s="1"/>
      <c r="K1872" s="1"/>
      <c r="L1872" s="1"/>
      <c r="M1872" s="1">
        <f t="shared" si="61"/>
        <v>0</v>
      </c>
    </row>
    <row r="1873" spans="1:13">
      <c r="A1873" s="1">
        <f t="shared" si="62"/>
        <v>31.199999999999509</v>
      </c>
      <c r="B1873" s="2"/>
      <c r="C1873" s="3"/>
      <c r="D1873" s="1"/>
      <c r="E1873" s="1"/>
      <c r="F1873" s="1"/>
      <c r="G1873" s="1"/>
      <c r="H1873" s="1"/>
      <c r="I1873" s="1"/>
      <c r="J1873" s="1"/>
      <c r="K1873" s="1"/>
      <c r="L1873" s="1"/>
      <c r="M1873" s="1">
        <f t="shared" si="61"/>
        <v>0</v>
      </c>
    </row>
    <row r="1874" spans="1:13">
      <c r="A1874" s="1">
        <f t="shared" si="62"/>
        <v>31.216666666666175</v>
      </c>
      <c r="B1874" s="2"/>
      <c r="C1874" s="3"/>
      <c r="D1874" s="1"/>
      <c r="E1874" s="1"/>
      <c r="F1874" s="1"/>
      <c r="G1874" s="1"/>
      <c r="H1874" s="1"/>
      <c r="I1874" s="1"/>
      <c r="J1874" s="1"/>
      <c r="K1874" s="1"/>
      <c r="L1874" s="1"/>
      <c r="M1874" s="1">
        <f t="shared" si="61"/>
        <v>0</v>
      </c>
    </row>
    <row r="1875" spans="1:13">
      <c r="A1875" s="1">
        <f t="shared" si="62"/>
        <v>31.23333333333284</v>
      </c>
      <c r="B1875" s="2"/>
      <c r="C1875" s="3"/>
      <c r="D1875" s="1"/>
      <c r="E1875" s="1"/>
      <c r="F1875" s="1"/>
      <c r="G1875" s="1"/>
      <c r="H1875" s="1"/>
      <c r="I1875" s="1"/>
      <c r="J1875" s="1"/>
      <c r="K1875" s="1"/>
      <c r="L1875" s="1"/>
      <c r="M1875" s="1">
        <f t="shared" si="61"/>
        <v>0</v>
      </c>
    </row>
    <row r="1876" spans="1:13">
      <c r="A1876" s="1">
        <f t="shared" si="62"/>
        <v>31.249999999999506</v>
      </c>
      <c r="B1876" s="2"/>
      <c r="C1876" s="3"/>
      <c r="D1876" s="1"/>
      <c r="E1876" s="1"/>
      <c r="F1876" s="1"/>
      <c r="G1876" s="1"/>
      <c r="H1876" s="1"/>
      <c r="I1876" s="1"/>
      <c r="J1876" s="1"/>
      <c r="K1876" s="1"/>
      <c r="L1876" s="1"/>
      <c r="M1876" s="1">
        <f t="shared" si="61"/>
        <v>0</v>
      </c>
    </row>
    <row r="1877" spans="1:13">
      <c r="A1877" s="1">
        <f t="shared" si="62"/>
        <v>31.266666666666172</v>
      </c>
      <c r="B1877" s="2"/>
      <c r="C1877" s="3"/>
      <c r="D1877" s="1"/>
      <c r="E1877" s="1"/>
      <c r="F1877" s="1"/>
      <c r="G1877" s="1"/>
      <c r="H1877" s="1"/>
      <c r="I1877" s="1"/>
      <c r="J1877" s="1"/>
      <c r="K1877" s="1"/>
      <c r="L1877" s="1"/>
      <c r="M1877" s="1">
        <f t="shared" si="61"/>
        <v>0</v>
      </c>
    </row>
    <row r="1878" spans="1:13">
      <c r="A1878" s="1">
        <f t="shared" si="62"/>
        <v>31.283333333332838</v>
      </c>
      <c r="B1878" s="2"/>
      <c r="C1878" s="3"/>
      <c r="D1878" s="1"/>
      <c r="E1878" s="1"/>
      <c r="F1878" s="1"/>
      <c r="G1878" s="1"/>
      <c r="H1878" s="1"/>
      <c r="I1878" s="1"/>
      <c r="J1878" s="1"/>
      <c r="K1878" s="1"/>
      <c r="L1878" s="1"/>
      <c r="M1878" s="1">
        <f t="shared" si="61"/>
        <v>0</v>
      </c>
    </row>
    <row r="1879" spans="1:13">
      <c r="A1879" s="1">
        <f t="shared" si="62"/>
        <v>31.299999999999503</v>
      </c>
      <c r="B1879" s="2"/>
      <c r="C1879" s="3"/>
      <c r="D1879" s="1"/>
      <c r="E1879" s="1"/>
      <c r="F1879" s="1"/>
      <c r="G1879" s="1"/>
      <c r="H1879" s="1"/>
      <c r="I1879" s="1"/>
      <c r="J1879" s="1"/>
      <c r="K1879" s="1"/>
      <c r="L1879" s="1"/>
      <c r="M1879" s="1">
        <f t="shared" si="61"/>
        <v>0</v>
      </c>
    </row>
    <row r="1880" spans="1:13">
      <c r="A1880" s="1">
        <f t="shared" si="62"/>
        <v>31.316666666666169</v>
      </c>
      <c r="B1880" s="2"/>
      <c r="C1880" s="3"/>
      <c r="D1880" s="1"/>
      <c r="E1880" s="1"/>
      <c r="F1880" s="1"/>
      <c r="G1880" s="1"/>
      <c r="H1880" s="1"/>
      <c r="I1880" s="1"/>
      <c r="J1880" s="1"/>
      <c r="K1880" s="1"/>
      <c r="L1880" s="1"/>
      <c r="M1880" s="1">
        <f t="shared" si="61"/>
        <v>0</v>
      </c>
    </row>
    <row r="1881" spans="1:13">
      <c r="A1881" s="1">
        <f t="shared" si="62"/>
        <v>31.333333333332835</v>
      </c>
      <c r="B1881" s="2"/>
      <c r="C1881" s="3"/>
      <c r="D1881" s="1"/>
      <c r="E1881" s="1"/>
      <c r="F1881" s="1"/>
      <c r="G1881" s="1"/>
      <c r="H1881" s="1"/>
      <c r="I1881" s="1"/>
      <c r="J1881" s="1"/>
      <c r="K1881" s="1"/>
      <c r="L1881" s="1"/>
      <c r="M1881" s="1">
        <f t="shared" si="61"/>
        <v>0</v>
      </c>
    </row>
    <row r="1882" spans="1:13">
      <c r="A1882" s="1">
        <f t="shared" si="62"/>
        <v>31.3499999999995</v>
      </c>
      <c r="B1882" s="2"/>
      <c r="C1882" s="3"/>
      <c r="D1882" s="1"/>
      <c r="E1882" s="1"/>
      <c r="F1882" s="1"/>
      <c r="G1882" s="1"/>
      <c r="H1882" s="1"/>
      <c r="I1882" s="1"/>
      <c r="J1882" s="1"/>
      <c r="K1882" s="1"/>
      <c r="L1882" s="1"/>
      <c r="M1882" s="1">
        <f t="shared" si="61"/>
        <v>0</v>
      </c>
    </row>
    <row r="1883" spans="1:13">
      <c r="A1883" s="1">
        <f t="shared" si="62"/>
        <v>31.366666666666166</v>
      </c>
      <c r="B1883" s="2"/>
      <c r="C1883" s="3"/>
      <c r="D1883" s="1"/>
      <c r="E1883" s="1"/>
      <c r="F1883" s="1"/>
      <c r="G1883" s="1"/>
      <c r="H1883" s="1"/>
      <c r="I1883" s="1"/>
      <c r="J1883" s="1"/>
      <c r="K1883" s="1"/>
      <c r="L1883" s="1"/>
      <c r="M1883" s="1">
        <f t="shared" si="61"/>
        <v>0</v>
      </c>
    </row>
    <row r="1884" spans="1:13">
      <c r="A1884" s="1">
        <f t="shared" si="62"/>
        <v>31.383333333332832</v>
      </c>
      <c r="B1884" s="2"/>
      <c r="C1884" s="3"/>
      <c r="D1884" s="1"/>
      <c r="E1884" s="1"/>
      <c r="F1884" s="1"/>
      <c r="G1884" s="1"/>
      <c r="H1884" s="1"/>
      <c r="I1884" s="1"/>
      <c r="J1884" s="1"/>
      <c r="K1884" s="1"/>
      <c r="L1884" s="1"/>
      <c r="M1884" s="1">
        <f t="shared" si="61"/>
        <v>0</v>
      </c>
    </row>
    <row r="1885" spans="1:13">
      <c r="A1885" s="1">
        <f t="shared" si="62"/>
        <v>31.399999999999498</v>
      </c>
      <c r="B1885" s="2"/>
      <c r="C1885" s="3"/>
      <c r="D1885" s="1"/>
      <c r="E1885" s="1"/>
      <c r="F1885" s="1"/>
      <c r="G1885" s="1"/>
      <c r="H1885" s="1"/>
      <c r="I1885" s="1"/>
      <c r="J1885" s="1"/>
      <c r="K1885" s="1"/>
      <c r="L1885" s="1"/>
      <c r="M1885" s="1">
        <f t="shared" si="61"/>
        <v>0</v>
      </c>
    </row>
    <row r="1886" spans="1:13">
      <c r="A1886" s="1">
        <f t="shared" si="62"/>
        <v>31.416666666666163</v>
      </c>
      <c r="B1886" s="2"/>
      <c r="C1886" s="3"/>
      <c r="D1886" s="1"/>
      <c r="E1886" s="1"/>
      <c r="F1886" s="1"/>
      <c r="G1886" s="1"/>
      <c r="H1886" s="1"/>
      <c r="I1886" s="1"/>
      <c r="J1886" s="1"/>
      <c r="K1886" s="1"/>
      <c r="L1886" s="1"/>
      <c r="M1886" s="1">
        <f t="shared" si="61"/>
        <v>0</v>
      </c>
    </row>
    <row r="1887" spans="1:13">
      <c r="A1887" s="1">
        <f t="shared" si="62"/>
        <v>31.433333333332829</v>
      </c>
      <c r="B1887" s="2"/>
      <c r="C1887" s="3"/>
      <c r="D1887" s="1"/>
      <c r="E1887" s="1"/>
      <c r="F1887" s="1"/>
      <c r="G1887" s="1"/>
      <c r="H1887" s="1"/>
      <c r="I1887" s="1"/>
      <c r="J1887" s="1"/>
      <c r="K1887" s="1"/>
      <c r="L1887" s="1"/>
      <c r="M1887" s="1">
        <f t="shared" si="61"/>
        <v>0</v>
      </c>
    </row>
    <row r="1888" spans="1:13">
      <c r="A1888" s="1">
        <f t="shared" si="62"/>
        <v>31.449999999999495</v>
      </c>
      <c r="B1888" s="2"/>
      <c r="C1888" s="3"/>
      <c r="D1888" s="1"/>
      <c r="E1888" s="1"/>
      <c r="F1888" s="1"/>
      <c r="G1888" s="1"/>
      <c r="H1888" s="1"/>
      <c r="I1888" s="1"/>
      <c r="J1888" s="1"/>
      <c r="K1888" s="1"/>
      <c r="L1888" s="1"/>
      <c r="M1888" s="1">
        <f t="shared" si="61"/>
        <v>0</v>
      </c>
    </row>
    <row r="1889" spans="1:13">
      <c r="A1889" s="1">
        <f t="shared" si="62"/>
        <v>31.466666666666161</v>
      </c>
      <c r="B1889" s="2"/>
      <c r="C1889" s="3"/>
      <c r="D1889" s="1"/>
      <c r="E1889" s="1"/>
      <c r="F1889" s="1"/>
      <c r="G1889" s="1"/>
      <c r="H1889" s="1"/>
      <c r="I1889" s="1"/>
      <c r="J1889" s="1"/>
      <c r="K1889" s="1"/>
      <c r="L1889" s="1"/>
      <c r="M1889" s="1">
        <f t="shared" si="61"/>
        <v>0</v>
      </c>
    </row>
    <row r="1890" spans="1:13">
      <c r="A1890" s="1">
        <f t="shared" si="62"/>
        <v>31.483333333332826</v>
      </c>
      <c r="B1890" s="2"/>
      <c r="C1890" s="3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f t="shared" si="61"/>
        <v>0</v>
      </c>
    </row>
    <row r="1891" spans="1:13">
      <c r="A1891" s="1">
        <f t="shared" si="62"/>
        <v>31.499999999999492</v>
      </c>
      <c r="B1891" s="2"/>
      <c r="C1891" s="3"/>
      <c r="D1891" s="1"/>
      <c r="E1891" s="1"/>
      <c r="F1891" s="1"/>
      <c r="G1891" s="1"/>
      <c r="H1891" s="1"/>
      <c r="I1891" s="1"/>
      <c r="J1891" s="1"/>
      <c r="K1891" s="1"/>
      <c r="L1891" s="1"/>
      <c r="M1891" s="1">
        <f t="shared" si="61"/>
        <v>0</v>
      </c>
    </row>
    <row r="1892" spans="1:13">
      <c r="A1892" s="1">
        <f t="shared" si="62"/>
        <v>31.516666666666158</v>
      </c>
      <c r="B1892" s="2"/>
      <c r="C1892" s="3"/>
      <c r="D1892" s="1"/>
      <c r="E1892" s="1"/>
      <c r="F1892" s="1"/>
      <c r="G1892" s="1"/>
      <c r="H1892" s="1"/>
      <c r="I1892" s="1"/>
      <c r="J1892" s="1"/>
      <c r="K1892" s="1"/>
      <c r="L1892" s="1"/>
      <c r="M1892" s="1">
        <f t="shared" si="61"/>
        <v>0</v>
      </c>
    </row>
    <row r="1893" spans="1:13">
      <c r="A1893" s="1">
        <f t="shared" si="62"/>
        <v>31.533333333332823</v>
      </c>
      <c r="B1893" s="2"/>
      <c r="C1893" s="3"/>
      <c r="D1893" s="1"/>
      <c r="E1893" s="1"/>
      <c r="F1893" s="1"/>
      <c r="G1893" s="1"/>
      <c r="H1893" s="1"/>
      <c r="I1893" s="1"/>
      <c r="J1893" s="1"/>
      <c r="K1893" s="1"/>
      <c r="L1893" s="1"/>
      <c r="M1893" s="1">
        <f t="shared" si="61"/>
        <v>0</v>
      </c>
    </row>
    <row r="1894" spans="1:13">
      <c r="A1894" s="1">
        <f t="shared" si="62"/>
        <v>31.549999999999489</v>
      </c>
      <c r="B1894" s="2"/>
      <c r="C1894" s="3"/>
      <c r="D1894" s="1"/>
      <c r="E1894" s="1"/>
      <c r="F1894" s="1"/>
      <c r="G1894" s="1"/>
      <c r="H1894" s="1"/>
      <c r="I1894" s="1"/>
      <c r="J1894" s="1"/>
      <c r="K1894" s="1"/>
      <c r="L1894" s="1"/>
      <c r="M1894" s="1">
        <f t="shared" si="61"/>
        <v>0</v>
      </c>
    </row>
    <row r="1895" spans="1:13">
      <c r="A1895" s="1">
        <f t="shared" si="62"/>
        <v>31.566666666666155</v>
      </c>
      <c r="B1895" s="2"/>
      <c r="C1895" s="3"/>
      <c r="D1895" s="1"/>
      <c r="E1895" s="1"/>
      <c r="F1895" s="1"/>
      <c r="G1895" s="1"/>
      <c r="H1895" s="1"/>
      <c r="I1895" s="1"/>
      <c r="J1895" s="1"/>
      <c r="K1895" s="1"/>
      <c r="L1895" s="1"/>
      <c r="M1895" s="1">
        <f t="shared" si="61"/>
        <v>0</v>
      </c>
    </row>
    <row r="1896" spans="1:13">
      <c r="A1896" s="1">
        <f t="shared" si="62"/>
        <v>31.583333333332821</v>
      </c>
      <c r="B1896" s="2"/>
      <c r="C1896" s="3"/>
      <c r="D1896" s="1"/>
      <c r="E1896" s="1"/>
      <c r="F1896" s="1"/>
      <c r="G1896" s="1"/>
      <c r="H1896" s="1"/>
      <c r="I1896" s="1"/>
      <c r="J1896" s="1"/>
      <c r="K1896" s="1"/>
      <c r="L1896" s="1"/>
      <c r="M1896" s="1">
        <f t="shared" si="61"/>
        <v>0</v>
      </c>
    </row>
    <row r="1897" spans="1:13">
      <c r="A1897" s="1">
        <f t="shared" si="62"/>
        <v>31.599999999999486</v>
      </c>
      <c r="B1897" s="2"/>
      <c r="C1897" s="3"/>
      <c r="D1897" s="1"/>
      <c r="E1897" s="1"/>
      <c r="F1897" s="1"/>
      <c r="G1897" s="1"/>
      <c r="H1897" s="1"/>
      <c r="I1897" s="1"/>
      <c r="J1897" s="1"/>
      <c r="K1897" s="1"/>
      <c r="L1897" s="1"/>
      <c r="M1897" s="1">
        <f t="shared" si="61"/>
        <v>0</v>
      </c>
    </row>
    <row r="1898" spans="1:13">
      <c r="A1898" s="1">
        <f t="shared" si="62"/>
        <v>31.616666666666152</v>
      </c>
      <c r="B1898" s="2"/>
      <c r="C1898" s="3"/>
      <c r="D1898" s="1"/>
      <c r="E1898" s="1"/>
      <c r="F1898" s="1"/>
      <c r="G1898" s="1"/>
      <c r="H1898" s="1"/>
      <c r="I1898" s="1"/>
      <c r="J1898" s="1"/>
      <c r="K1898" s="1"/>
      <c r="L1898" s="1"/>
      <c r="M1898" s="1">
        <f t="shared" si="61"/>
        <v>0</v>
      </c>
    </row>
    <row r="1899" spans="1:13">
      <c r="A1899" s="1">
        <f t="shared" si="62"/>
        <v>31.633333333332818</v>
      </c>
      <c r="B1899" s="2"/>
      <c r="C1899" s="3"/>
      <c r="D1899" s="1"/>
      <c r="E1899" s="1"/>
      <c r="F1899" s="1"/>
      <c r="G1899" s="1"/>
      <c r="H1899" s="1"/>
      <c r="I1899" s="1"/>
      <c r="J1899" s="1"/>
      <c r="K1899" s="1"/>
      <c r="L1899" s="1"/>
      <c r="M1899" s="1">
        <f t="shared" si="61"/>
        <v>0</v>
      </c>
    </row>
    <row r="1900" spans="1:13">
      <c r="A1900" s="1">
        <f t="shared" si="62"/>
        <v>31.649999999999483</v>
      </c>
      <c r="B1900" s="2"/>
      <c r="C1900" s="3"/>
      <c r="D1900" s="1"/>
      <c r="E1900" s="1"/>
      <c r="F1900" s="1"/>
      <c r="G1900" s="1"/>
      <c r="H1900" s="1"/>
      <c r="I1900" s="1"/>
      <c r="J1900" s="1"/>
      <c r="K1900" s="1"/>
      <c r="L1900" s="1"/>
      <c r="M1900" s="1">
        <f t="shared" si="61"/>
        <v>0</v>
      </c>
    </row>
    <row r="1901" spans="1:13">
      <c r="A1901" s="1">
        <f t="shared" si="62"/>
        <v>31.666666666666149</v>
      </c>
      <c r="B1901" s="2"/>
      <c r="C1901" s="3"/>
      <c r="D1901" s="1"/>
      <c r="E1901" s="1"/>
      <c r="F1901" s="1"/>
      <c r="G1901" s="1"/>
      <c r="H1901" s="1"/>
      <c r="I1901" s="1"/>
      <c r="J1901" s="1"/>
      <c r="K1901" s="1"/>
      <c r="L1901" s="1"/>
      <c r="M1901" s="1">
        <f t="shared" si="61"/>
        <v>0</v>
      </c>
    </row>
    <row r="1902" spans="1:13">
      <c r="A1902" s="1">
        <f t="shared" si="62"/>
        <v>31.683333333332815</v>
      </c>
      <c r="B1902" s="2"/>
      <c r="C1902" s="3"/>
      <c r="D1902" s="1"/>
      <c r="E1902" s="1"/>
      <c r="F1902" s="1"/>
      <c r="G1902" s="1"/>
      <c r="H1902" s="1"/>
      <c r="I1902" s="1"/>
      <c r="J1902" s="1"/>
      <c r="K1902" s="1"/>
      <c r="L1902" s="1"/>
      <c r="M1902" s="1">
        <f t="shared" si="61"/>
        <v>0</v>
      </c>
    </row>
    <row r="1903" spans="1:13">
      <c r="A1903" s="1">
        <f t="shared" si="62"/>
        <v>31.699999999999481</v>
      </c>
      <c r="B1903" s="2"/>
      <c r="C1903" s="3"/>
      <c r="D1903" s="1"/>
      <c r="E1903" s="1"/>
      <c r="F1903" s="1"/>
      <c r="G1903" s="1"/>
      <c r="H1903" s="1"/>
      <c r="I1903" s="1"/>
      <c r="J1903" s="1"/>
      <c r="K1903" s="1"/>
      <c r="L1903" s="1"/>
      <c r="M1903" s="1">
        <f t="shared" si="61"/>
        <v>0</v>
      </c>
    </row>
    <row r="1904" spans="1:13">
      <c r="A1904" s="1">
        <f t="shared" si="62"/>
        <v>31.716666666666146</v>
      </c>
      <c r="B1904" s="2"/>
      <c r="C1904" s="3"/>
      <c r="D1904" s="1"/>
      <c r="E1904" s="1"/>
      <c r="F1904" s="1"/>
      <c r="G1904" s="1"/>
      <c r="H1904" s="1"/>
      <c r="I1904" s="1"/>
      <c r="J1904" s="1"/>
      <c r="K1904" s="1"/>
      <c r="L1904" s="1"/>
      <c r="M1904" s="1">
        <f t="shared" si="61"/>
        <v>0</v>
      </c>
    </row>
    <row r="1905" spans="1:13">
      <c r="A1905" s="1">
        <f t="shared" si="62"/>
        <v>31.733333333332812</v>
      </c>
      <c r="B1905" s="2"/>
      <c r="C1905" s="3"/>
      <c r="D1905" s="1"/>
      <c r="E1905" s="1"/>
      <c r="F1905" s="1"/>
      <c r="G1905" s="1"/>
      <c r="H1905" s="1"/>
      <c r="I1905" s="1"/>
      <c r="J1905" s="1"/>
      <c r="K1905" s="1"/>
      <c r="L1905" s="1"/>
      <c r="M1905" s="1">
        <f t="shared" si="61"/>
        <v>0</v>
      </c>
    </row>
    <row r="1906" spans="1:13">
      <c r="A1906" s="1">
        <f t="shared" si="62"/>
        <v>31.749999999999478</v>
      </c>
      <c r="B1906" s="2"/>
      <c r="C1906" s="3"/>
      <c r="D1906" s="1"/>
      <c r="E1906" s="1"/>
      <c r="F1906" s="1"/>
      <c r="G1906" s="1"/>
      <c r="H1906" s="1"/>
      <c r="I1906" s="1"/>
      <c r="J1906" s="1"/>
      <c r="K1906" s="1"/>
      <c r="L1906" s="1"/>
      <c r="M1906" s="1">
        <f t="shared" si="61"/>
        <v>0</v>
      </c>
    </row>
    <row r="1907" spans="1:13">
      <c r="A1907" s="1">
        <f t="shared" si="62"/>
        <v>31.766666666666143</v>
      </c>
      <c r="B1907" s="2"/>
      <c r="C1907" s="3"/>
      <c r="D1907" s="1"/>
      <c r="E1907" s="1"/>
      <c r="F1907" s="1"/>
      <c r="G1907" s="1"/>
      <c r="H1907" s="1"/>
      <c r="I1907" s="1"/>
      <c r="J1907" s="1"/>
      <c r="K1907" s="1"/>
      <c r="L1907" s="1"/>
      <c r="M1907" s="1">
        <f t="shared" si="61"/>
        <v>0</v>
      </c>
    </row>
    <row r="1908" spans="1:13">
      <c r="A1908" s="1">
        <f t="shared" si="62"/>
        <v>31.783333333332809</v>
      </c>
      <c r="B1908" s="2"/>
      <c r="C1908" s="3"/>
      <c r="D1908" s="1"/>
      <c r="E1908" s="1"/>
      <c r="F1908" s="1"/>
      <c r="G1908" s="1"/>
      <c r="H1908" s="1"/>
      <c r="I1908" s="1"/>
      <c r="J1908" s="1"/>
      <c r="K1908" s="1"/>
      <c r="L1908" s="1"/>
      <c r="M1908" s="1">
        <f t="shared" si="61"/>
        <v>0</v>
      </c>
    </row>
    <row r="1909" spans="1:13">
      <c r="A1909" s="1">
        <f t="shared" si="62"/>
        <v>31.799999999999475</v>
      </c>
      <c r="B1909" s="2"/>
      <c r="C1909" s="3"/>
      <c r="D1909" s="1"/>
      <c r="E1909" s="1"/>
      <c r="F1909" s="1"/>
      <c r="G1909" s="1"/>
      <c r="H1909" s="1"/>
      <c r="I1909" s="1"/>
      <c r="J1909" s="1"/>
      <c r="K1909" s="1"/>
      <c r="L1909" s="1"/>
      <c r="M1909" s="1">
        <f t="shared" si="61"/>
        <v>0</v>
      </c>
    </row>
    <row r="1910" spans="1:13">
      <c r="A1910" s="1">
        <f t="shared" si="62"/>
        <v>31.816666666666141</v>
      </c>
      <c r="B1910" s="2"/>
      <c r="C1910" s="3"/>
      <c r="D1910" s="1"/>
      <c r="E1910" s="1"/>
      <c r="F1910" s="1"/>
      <c r="G1910" s="1"/>
      <c r="H1910" s="1"/>
      <c r="I1910" s="1"/>
      <c r="J1910" s="1"/>
      <c r="K1910" s="1"/>
      <c r="L1910" s="1"/>
      <c r="M1910" s="1">
        <f t="shared" si="61"/>
        <v>0</v>
      </c>
    </row>
    <row r="1911" spans="1:13">
      <c r="A1911" s="1">
        <f t="shared" si="62"/>
        <v>31.833333333332806</v>
      </c>
      <c r="B1911" s="2"/>
      <c r="C1911" s="3"/>
      <c r="D1911" s="1"/>
      <c r="E1911" s="1"/>
      <c r="F1911" s="1"/>
      <c r="G1911" s="1"/>
      <c r="H1911" s="1"/>
      <c r="I1911" s="1"/>
      <c r="J1911" s="1"/>
      <c r="K1911" s="1"/>
      <c r="L1911" s="1"/>
      <c r="M1911" s="1">
        <f t="shared" si="61"/>
        <v>0</v>
      </c>
    </row>
    <row r="1912" spans="1:13">
      <c r="A1912" s="1">
        <f t="shared" si="62"/>
        <v>31.849999999999472</v>
      </c>
      <c r="B1912" s="2"/>
      <c r="C1912" s="3"/>
      <c r="D1912" s="1"/>
      <c r="E1912" s="1"/>
      <c r="F1912" s="1"/>
      <c r="G1912" s="1"/>
      <c r="H1912" s="1"/>
      <c r="I1912" s="1"/>
      <c r="J1912" s="1"/>
      <c r="K1912" s="1"/>
      <c r="L1912" s="1"/>
      <c r="M1912" s="1">
        <f t="shared" si="61"/>
        <v>0</v>
      </c>
    </row>
    <row r="1913" spans="1:13">
      <c r="A1913" s="1">
        <f t="shared" si="62"/>
        <v>31.866666666666138</v>
      </c>
      <c r="B1913" s="2"/>
      <c r="C1913" s="3"/>
      <c r="D1913" s="1"/>
      <c r="E1913" s="1"/>
      <c r="F1913" s="1"/>
      <c r="G1913" s="1"/>
      <c r="H1913" s="1"/>
      <c r="I1913" s="1"/>
      <c r="J1913" s="1"/>
      <c r="K1913" s="1"/>
      <c r="L1913" s="1"/>
      <c r="M1913" s="1">
        <f t="shared" si="61"/>
        <v>0</v>
      </c>
    </row>
    <row r="1914" spans="1:13">
      <c r="A1914" s="1">
        <f t="shared" si="62"/>
        <v>31.883333333332804</v>
      </c>
      <c r="B1914" s="2"/>
      <c r="C1914" s="3"/>
      <c r="D1914" s="1"/>
      <c r="E1914" s="1"/>
      <c r="F1914" s="1"/>
      <c r="G1914" s="1"/>
      <c r="H1914" s="1"/>
      <c r="I1914" s="1"/>
      <c r="J1914" s="1"/>
      <c r="K1914" s="1"/>
      <c r="L1914" s="1"/>
      <c r="M1914" s="1">
        <f t="shared" si="61"/>
        <v>0</v>
      </c>
    </row>
    <row r="1915" spans="1:13">
      <c r="A1915" s="1">
        <f t="shared" si="62"/>
        <v>31.899999999999469</v>
      </c>
      <c r="B1915" s="2"/>
      <c r="C1915" s="3"/>
      <c r="D1915" s="1"/>
      <c r="E1915" s="1"/>
      <c r="F1915" s="1"/>
      <c r="G1915" s="1"/>
      <c r="H1915" s="1"/>
      <c r="I1915" s="1"/>
      <c r="J1915" s="1"/>
      <c r="K1915" s="1"/>
      <c r="L1915" s="1"/>
      <c r="M1915" s="1">
        <f t="shared" si="61"/>
        <v>0</v>
      </c>
    </row>
    <row r="1916" spans="1:13">
      <c r="A1916" s="1">
        <f t="shared" si="62"/>
        <v>31.916666666666135</v>
      </c>
      <c r="B1916" s="2"/>
      <c r="C1916" s="3"/>
      <c r="D1916" s="1"/>
      <c r="E1916" s="1"/>
      <c r="F1916" s="1"/>
      <c r="G1916" s="1"/>
      <c r="H1916" s="1"/>
      <c r="I1916" s="1"/>
      <c r="J1916" s="1"/>
      <c r="K1916" s="1"/>
      <c r="L1916" s="1"/>
      <c r="M1916" s="1">
        <f t="shared" si="61"/>
        <v>0</v>
      </c>
    </row>
    <row r="1917" spans="1:13">
      <c r="A1917" s="1">
        <f t="shared" si="62"/>
        <v>31.933333333332801</v>
      </c>
      <c r="B1917" s="2"/>
      <c r="C1917" s="3"/>
      <c r="D1917" s="1"/>
      <c r="E1917" s="1"/>
      <c r="F1917" s="1"/>
      <c r="G1917" s="1"/>
      <c r="H1917" s="1"/>
      <c r="I1917" s="1"/>
      <c r="J1917" s="1"/>
      <c r="K1917" s="1"/>
      <c r="L1917" s="1"/>
      <c r="M1917" s="1">
        <f t="shared" si="61"/>
        <v>0</v>
      </c>
    </row>
    <row r="1918" spans="1:13">
      <c r="A1918" s="1">
        <f t="shared" si="62"/>
        <v>31.949999999999466</v>
      </c>
      <c r="B1918" s="2"/>
      <c r="C1918" s="3"/>
      <c r="D1918" s="1"/>
      <c r="E1918" s="1"/>
      <c r="F1918" s="1"/>
      <c r="G1918" s="1"/>
      <c r="H1918" s="1"/>
      <c r="I1918" s="1"/>
      <c r="J1918" s="1"/>
      <c r="K1918" s="1"/>
      <c r="L1918" s="1"/>
      <c r="M1918" s="1">
        <f t="shared" si="61"/>
        <v>0</v>
      </c>
    </row>
    <row r="1919" spans="1:13">
      <c r="A1919" s="1">
        <f t="shared" si="62"/>
        <v>31.966666666666132</v>
      </c>
      <c r="B1919" s="2"/>
      <c r="C1919" s="3"/>
      <c r="D1919" s="1"/>
      <c r="E1919" s="1"/>
      <c r="F1919" s="1"/>
      <c r="G1919" s="1"/>
      <c r="H1919" s="1"/>
      <c r="I1919" s="1"/>
      <c r="J1919" s="1"/>
      <c r="K1919" s="1"/>
      <c r="L1919" s="1"/>
      <c r="M1919" s="1">
        <f t="shared" si="61"/>
        <v>0</v>
      </c>
    </row>
    <row r="1920" spans="1:13">
      <c r="A1920" s="1">
        <f t="shared" si="62"/>
        <v>31.983333333332798</v>
      </c>
      <c r="B1920" s="2"/>
      <c r="C1920" s="3"/>
      <c r="D1920" s="1"/>
      <c r="E1920" s="1"/>
      <c r="F1920" s="1"/>
      <c r="G1920" s="1"/>
      <c r="H1920" s="1"/>
      <c r="I1920" s="1"/>
      <c r="J1920" s="1"/>
      <c r="K1920" s="1"/>
      <c r="L1920" s="1"/>
      <c r="M1920" s="1">
        <f t="shared" si="61"/>
        <v>0</v>
      </c>
    </row>
    <row r="1921" spans="1:13">
      <c r="A1921" s="1">
        <f t="shared" si="62"/>
        <v>31.999999999999464</v>
      </c>
      <c r="B1921" s="2"/>
      <c r="C1921" s="3"/>
      <c r="D1921" s="1"/>
      <c r="E1921" s="1"/>
      <c r="F1921" s="1"/>
      <c r="G1921" s="1"/>
      <c r="H1921" s="1"/>
      <c r="I1921" s="1"/>
      <c r="J1921" s="1"/>
      <c r="K1921" s="1"/>
      <c r="L1921" s="1"/>
      <c r="M1921" s="1">
        <f t="shared" si="61"/>
        <v>0</v>
      </c>
    </row>
    <row r="1922" spans="1:13">
      <c r="A1922" s="1">
        <f t="shared" si="62"/>
        <v>32.016666666666133</v>
      </c>
      <c r="B1922" s="2"/>
      <c r="C1922" s="3"/>
      <c r="D1922" s="1"/>
      <c r="E1922" s="1"/>
      <c r="F1922" s="1"/>
      <c r="G1922" s="1"/>
      <c r="H1922" s="1"/>
      <c r="I1922" s="1"/>
      <c r="J1922" s="1"/>
      <c r="K1922" s="1"/>
      <c r="L1922" s="1"/>
      <c r="M1922" s="1">
        <f t="shared" si="61"/>
        <v>0</v>
      </c>
    </row>
    <row r="1923" spans="1:13">
      <c r="A1923" s="1">
        <f t="shared" si="62"/>
        <v>32.033333333332799</v>
      </c>
      <c r="B1923" s="2"/>
      <c r="C1923" s="3"/>
      <c r="D1923" s="1"/>
      <c r="E1923" s="1"/>
      <c r="F1923" s="1"/>
      <c r="G1923" s="1"/>
      <c r="H1923" s="1"/>
      <c r="I1923" s="1"/>
      <c r="J1923" s="1"/>
      <c r="K1923" s="1"/>
      <c r="L1923" s="1"/>
      <c r="M1923" s="1">
        <f t="shared" ref="M1923:M1986" si="63">J1923*K1923</f>
        <v>0</v>
      </c>
    </row>
    <row r="1924" spans="1:13">
      <c r="A1924" s="1">
        <f t="shared" si="62"/>
        <v>32.049999999999464</v>
      </c>
      <c r="B1924" s="2"/>
      <c r="C1924" s="3"/>
      <c r="D1924" s="1"/>
      <c r="E1924" s="1"/>
      <c r="F1924" s="1"/>
      <c r="G1924" s="1"/>
      <c r="H1924" s="1"/>
      <c r="I1924" s="1"/>
      <c r="J1924" s="1"/>
      <c r="K1924" s="1"/>
      <c r="L1924" s="1"/>
      <c r="M1924" s="1">
        <f t="shared" si="63"/>
        <v>0</v>
      </c>
    </row>
    <row r="1925" spans="1:13">
      <c r="A1925" s="1">
        <f t="shared" si="62"/>
        <v>32.06666666666613</v>
      </c>
      <c r="B1925" s="2"/>
      <c r="C1925" s="3"/>
      <c r="D1925" s="1"/>
      <c r="E1925" s="1"/>
      <c r="F1925" s="1"/>
      <c r="G1925" s="1"/>
      <c r="H1925" s="1"/>
      <c r="I1925" s="1"/>
      <c r="J1925" s="1"/>
      <c r="K1925" s="1"/>
      <c r="L1925" s="1"/>
      <c r="M1925" s="1">
        <f t="shared" si="63"/>
        <v>0</v>
      </c>
    </row>
    <row r="1926" spans="1:13">
      <c r="A1926" s="1">
        <f t="shared" ref="A1926:A1989" si="64">A1925+60/3600</f>
        <v>32.083333333332796</v>
      </c>
      <c r="B1926" s="2"/>
      <c r="C1926" s="3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f t="shared" si="63"/>
        <v>0</v>
      </c>
    </row>
    <row r="1927" spans="1:13">
      <c r="A1927" s="1">
        <f t="shared" si="64"/>
        <v>32.099999999999461</v>
      </c>
      <c r="B1927" s="2"/>
      <c r="C1927" s="3"/>
      <c r="D1927" s="1"/>
      <c r="E1927" s="1"/>
      <c r="F1927" s="1"/>
      <c r="G1927" s="1"/>
      <c r="H1927" s="1"/>
      <c r="I1927" s="1"/>
      <c r="J1927" s="1"/>
      <c r="K1927" s="1"/>
      <c r="L1927" s="1"/>
      <c r="M1927" s="1">
        <f t="shared" si="63"/>
        <v>0</v>
      </c>
    </row>
    <row r="1928" spans="1:13">
      <c r="A1928" s="1">
        <f t="shared" si="64"/>
        <v>32.116666666666127</v>
      </c>
      <c r="B1928" s="2"/>
      <c r="C1928" s="3"/>
      <c r="D1928" s="1"/>
      <c r="E1928" s="1"/>
      <c r="F1928" s="1"/>
      <c r="G1928" s="1"/>
      <c r="H1928" s="1"/>
      <c r="I1928" s="1"/>
      <c r="J1928" s="1"/>
      <c r="K1928" s="1"/>
      <c r="L1928" s="1"/>
      <c r="M1928" s="1">
        <f t="shared" si="63"/>
        <v>0</v>
      </c>
    </row>
    <row r="1929" spans="1:13">
      <c r="A1929" s="1">
        <f t="shared" si="64"/>
        <v>32.133333333332793</v>
      </c>
      <c r="B1929" s="2"/>
      <c r="C1929" s="3"/>
      <c r="D1929" s="1"/>
      <c r="E1929" s="1"/>
      <c r="F1929" s="1"/>
      <c r="G1929" s="1"/>
      <c r="H1929" s="1"/>
      <c r="I1929" s="1"/>
      <c r="J1929" s="1"/>
      <c r="K1929" s="1"/>
      <c r="L1929" s="1"/>
      <c r="M1929" s="1">
        <f t="shared" si="63"/>
        <v>0</v>
      </c>
    </row>
    <row r="1930" spans="1:13">
      <c r="A1930" s="1">
        <f t="shared" si="64"/>
        <v>32.149999999999459</v>
      </c>
      <c r="B1930" s="2"/>
      <c r="C1930" s="3"/>
      <c r="D1930" s="1"/>
      <c r="E1930" s="1"/>
      <c r="F1930" s="1"/>
      <c r="G1930" s="1"/>
      <c r="H1930" s="1"/>
      <c r="I1930" s="1"/>
      <c r="J1930" s="1"/>
      <c r="K1930" s="1"/>
      <c r="L1930" s="1"/>
      <c r="M1930" s="1">
        <f t="shared" si="63"/>
        <v>0</v>
      </c>
    </row>
    <row r="1931" spans="1:13">
      <c r="A1931" s="1">
        <f t="shared" si="64"/>
        <v>32.166666666666124</v>
      </c>
      <c r="B1931" s="2"/>
      <c r="C1931" s="3"/>
      <c r="D1931" s="1"/>
      <c r="E1931" s="1"/>
      <c r="F1931" s="1"/>
      <c r="G1931" s="1"/>
      <c r="H1931" s="1"/>
      <c r="I1931" s="1"/>
      <c r="J1931" s="1"/>
      <c r="K1931" s="1"/>
      <c r="L1931" s="1"/>
      <c r="M1931" s="1">
        <f t="shared" si="63"/>
        <v>0</v>
      </c>
    </row>
    <row r="1932" spans="1:13">
      <c r="A1932" s="1">
        <f t="shared" si="64"/>
        <v>32.18333333333279</v>
      </c>
      <c r="B1932" s="2"/>
      <c r="C1932" s="3"/>
      <c r="D1932" s="1"/>
      <c r="E1932" s="1"/>
      <c r="F1932" s="1"/>
      <c r="G1932" s="1"/>
      <c r="H1932" s="1"/>
      <c r="I1932" s="1"/>
      <c r="J1932" s="1"/>
      <c r="K1932" s="1"/>
      <c r="L1932" s="1"/>
      <c r="M1932" s="1">
        <f t="shared" si="63"/>
        <v>0</v>
      </c>
    </row>
    <row r="1933" spans="1:13">
      <c r="A1933" s="1">
        <f t="shared" si="64"/>
        <v>32.199999999999456</v>
      </c>
      <c r="B1933" s="2"/>
      <c r="C1933" s="3"/>
      <c r="D1933" s="1"/>
      <c r="E1933" s="1"/>
      <c r="F1933" s="1"/>
      <c r="G1933" s="1"/>
      <c r="H1933" s="1"/>
      <c r="I1933" s="1"/>
      <c r="J1933" s="1"/>
      <c r="K1933" s="1"/>
      <c r="L1933" s="1"/>
      <c r="M1933" s="1">
        <f t="shared" si="63"/>
        <v>0</v>
      </c>
    </row>
    <row r="1934" spans="1:13">
      <c r="A1934" s="1">
        <f t="shared" si="64"/>
        <v>32.216666666666121</v>
      </c>
      <c r="B1934" s="2"/>
      <c r="C1934" s="3"/>
      <c r="D1934" s="1"/>
      <c r="E1934" s="1"/>
      <c r="F1934" s="1"/>
      <c r="G1934" s="1"/>
      <c r="H1934" s="1"/>
      <c r="I1934" s="1"/>
      <c r="J1934" s="1"/>
      <c r="K1934" s="1"/>
      <c r="L1934" s="1"/>
      <c r="M1934" s="1">
        <f t="shared" si="63"/>
        <v>0</v>
      </c>
    </row>
    <row r="1935" spans="1:13">
      <c r="A1935" s="1">
        <f t="shared" si="64"/>
        <v>32.233333333332787</v>
      </c>
      <c r="B1935" s="2"/>
      <c r="C1935" s="3"/>
      <c r="D1935" s="1"/>
      <c r="E1935" s="1"/>
      <c r="F1935" s="1"/>
      <c r="G1935" s="1"/>
      <c r="H1935" s="1"/>
      <c r="I1935" s="1"/>
      <c r="J1935" s="1"/>
      <c r="K1935" s="1"/>
      <c r="L1935" s="1"/>
      <c r="M1935" s="1">
        <f t="shared" si="63"/>
        <v>0</v>
      </c>
    </row>
    <row r="1936" spans="1:13">
      <c r="A1936" s="1">
        <f t="shared" si="64"/>
        <v>32.249999999999453</v>
      </c>
      <c r="B1936" s="2"/>
      <c r="C1936" s="3"/>
      <c r="D1936" s="1"/>
      <c r="E1936" s="1"/>
      <c r="F1936" s="1"/>
      <c r="G1936" s="1"/>
      <c r="H1936" s="1"/>
      <c r="I1936" s="1"/>
      <c r="J1936" s="1"/>
      <c r="K1936" s="1"/>
      <c r="L1936" s="1"/>
      <c r="M1936" s="1">
        <f t="shared" si="63"/>
        <v>0</v>
      </c>
    </row>
    <row r="1937" spans="1:13">
      <c r="A1937" s="1">
        <f t="shared" si="64"/>
        <v>32.266666666666119</v>
      </c>
      <c r="B1937" s="2"/>
      <c r="C1937" s="3"/>
      <c r="D1937" s="1"/>
      <c r="E1937" s="1"/>
      <c r="F1937" s="1"/>
      <c r="G1937" s="1"/>
      <c r="H1937" s="1"/>
      <c r="I1937" s="1"/>
      <c r="J1937" s="1"/>
      <c r="K1937" s="1"/>
      <c r="L1937" s="1"/>
      <c r="M1937" s="1">
        <f t="shared" si="63"/>
        <v>0</v>
      </c>
    </row>
    <row r="1938" spans="1:13">
      <c r="A1938" s="1">
        <f t="shared" si="64"/>
        <v>32.283333333332784</v>
      </c>
      <c r="B1938" s="2"/>
      <c r="C1938" s="3"/>
      <c r="D1938" s="1"/>
      <c r="E1938" s="1"/>
      <c r="F1938" s="1"/>
      <c r="G1938" s="1"/>
      <c r="H1938" s="1"/>
      <c r="I1938" s="1"/>
      <c r="J1938" s="1"/>
      <c r="K1938" s="1"/>
      <c r="L1938" s="1"/>
      <c r="M1938" s="1">
        <f t="shared" si="63"/>
        <v>0</v>
      </c>
    </row>
    <row r="1939" spans="1:13">
      <c r="A1939" s="1">
        <f t="shared" si="64"/>
        <v>32.29999999999945</v>
      </c>
      <c r="B1939" s="2"/>
      <c r="C1939" s="3"/>
      <c r="D1939" s="1"/>
      <c r="E1939" s="1"/>
      <c r="F1939" s="1"/>
      <c r="G1939" s="1"/>
      <c r="H1939" s="1"/>
      <c r="I1939" s="1"/>
      <c r="J1939" s="1"/>
      <c r="K1939" s="1"/>
      <c r="L1939" s="1"/>
      <c r="M1939" s="1">
        <f t="shared" si="63"/>
        <v>0</v>
      </c>
    </row>
    <row r="1940" spans="1:13">
      <c r="A1940" s="1">
        <f t="shared" si="64"/>
        <v>32.316666666666116</v>
      </c>
      <c r="B1940" s="2"/>
      <c r="C1940" s="3"/>
      <c r="D1940" s="1"/>
      <c r="E1940" s="1"/>
      <c r="F1940" s="1"/>
      <c r="G1940" s="1"/>
      <c r="H1940" s="1"/>
      <c r="I1940" s="1"/>
      <c r="J1940" s="1"/>
      <c r="K1940" s="1"/>
      <c r="L1940" s="1"/>
      <c r="M1940" s="1">
        <f t="shared" si="63"/>
        <v>0</v>
      </c>
    </row>
    <row r="1941" spans="1:13">
      <c r="A1941" s="1">
        <f t="shared" si="64"/>
        <v>32.333333333332781</v>
      </c>
      <c r="B1941" s="2"/>
      <c r="C1941" s="3"/>
      <c r="D1941" s="1"/>
      <c r="E1941" s="1"/>
      <c r="F1941" s="1"/>
      <c r="G1941" s="1"/>
      <c r="H1941" s="1"/>
      <c r="I1941" s="1"/>
      <c r="J1941" s="1"/>
      <c r="K1941" s="1"/>
      <c r="L1941" s="1"/>
      <c r="M1941" s="1">
        <f t="shared" si="63"/>
        <v>0</v>
      </c>
    </row>
    <row r="1942" spans="1:13">
      <c r="A1942" s="1">
        <f t="shared" si="64"/>
        <v>32.349999999999447</v>
      </c>
      <c r="B1942" s="2"/>
      <c r="C1942" s="3"/>
      <c r="D1942" s="1"/>
      <c r="E1942" s="1"/>
      <c r="F1942" s="1"/>
      <c r="G1942" s="1"/>
      <c r="H1942" s="1"/>
      <c r="I1942" s="1"/>
      <c r="J1942" s="1"/>
      <c r="K1942" s="1"/>
      <c r="L1942" s="1"/>
      <c r="M1942" s="1">
        <f t="shared" si="63"/>
        <v>0</v>
      </c>
    </row>
    <row r="1943" spans="1:13">
      <c r="A1943" s="1">
        <f t="shared" si="64"/>
        <v>32.366666666666113</v>
      </c>
      <c r="B1943" s="2"/>
      <c r="C1943" s="3"/>
      <c r="D1943" s="1"/>
      <c r="E1943" s="1"/>
      <c r="F1943" s="1"/>
      <c r="G1943" s="1"/>
      <c r="H1943" s="1"/>
      <c r="I1943" s="1"/>
      <c r="J1943" s="1"/>
      <c r="K1943" s="1"/>
      <c r="L1943" s="1"/>
      <c r="M1943" s="1">
        <f t="shared" si="63"/>
        <v>0</v>
      </c>
    </row>
    <row r="1944" spans="1:13">
      <c r="A1944" s="1">
        <f t="shared" si="64"/>
        <v>32.383333333332779</v>
      </c>
      <c r="B1944" s="2"/>
      <c r="C1944" s="3"/>
      <c r="D1944" s="1"/>
      <c r="E1944" s="1"/>
      <c r="F1944" s="1"/>
      <c r="G1944" s="1"/>
      <c r="H1944" s="1"/>
      <c r="I1944" s="1"/>
      <c r="J1944" s="1"/>
      <c r="K1944" s="1"/>
      <c r="L1944" s="1"/>
      <c r="M1944" s="1">
        <f t="shared" si="63"/>
        <v>0</v>
      </c>
    </row>
    <row r="1945" spans="1:13">
      <c r="A1945" s="1">
        <f t="shared" si="64"/>
        <v>32.399999999999444</v>
      </c>
      <c r="B1945" s="2"/>
      <c r="C1945" s="3"/>
      <c r="D1945" s="1"/>
      <c r="E1945" s="1"/>
      <c r="F1945" s="1"/>
      <c r="G1945" s="1"/>
      <c r="H1945" s="1"/>
      <c r="I1945" s="1"/>
      <c r="J1945" s="1"/>
      <c r="K1945" s="1"/>
      <c r="L1945" s="1"/>
      <c r="M1945" s="1">
        <f t="shared" si="63"/>
        <v>0</v>
      </c>
    </row>
    <row r="1946" spans="1:13">
      <c r="A1946" s="1">
        <f t="shared" si="64"/>
        <v>32.41666666666611</v>
      </c>
      <c r="B1946" s="2"/>
      <c r="C1946" s="3"/>
      <c r="D1946" s="1"/>
      <c r="E1946" s="1"/>
      <c r="F1946" s="1"/>
      <c r="G1946" s="1"/>
      <c r="H1946" s="1"/>
      <c r="I1946" s="1"/>
      <c r="J1946" s="1"/>
      <c r="K1946" s="1"/>
      <c r="L1946" s="1"/>
      <c r="M1946" s="1">
        <f t="shared" si="63"/>
        <v>0</v>
      </c>
    </row>
    <row r="1947" spans="1:13">
      <c r="A1947" s="1">
        <f t="shared" si="64"/>
        <v>32.433333333332776</v>
      </c>
      <c r="B1947" s="2"/>
      <c r="C1947" s="3"/>
      <c r="D1947" s="1"/>
      <c r="E1947" s="1"/>
      <c r="F1947" s="1"/>
      <c r="G1947" s="1"/>
      <c r="H1947" s="1"/>
      <c r="I1947" s="1"/>
      <c r="J1947" s="1"/>
      <c r="K1947" s="1"/>
      <c r="L1947" s="1"/>
      <c r="M1947" s="1">
        <f t="shared" si="63"/>
        <v>0</v>
      </c>
    </row>
    <row r="1948" spans="1:13">
      <c r="A1948" s="1">
        <f t="shared" si="64"/>
        <v>32.449999999999442</v>
      </c>
      <c r="B1948" s="2"/>
      <c r="C1948" s="3"/>
      <c r="D1948" s="1"/>
      <c r="E1948" s="1"/>
      <c r="F1948" s="1"/>
      <c r="G1948" s="1"/>
      <c r="H1948" s="1"/>
      <c r="I1948" s="1"/>
      <c r="J1948" s="1"/>
      <c r="K1948" s="1"/>
      <c r="L1948" s="1"/>
      <c r="M1948" s="1">
        <f t="shared" si="63"/>
        <v>0</v>
      </c>
    </row>
    <row r="1949" spans="1:13">
      <c r="A1949" s="1">
        <f t="shared" si="64"/>
        <v>32.466666666666107</v>
      </c>
      <c r="B1949" s="2"/>
      <c r="C1949" s="3"/>
      <c r="D1949" s="1"/>
      <c r="E1949" s="1"/>
      <c r="F1949" s="1"/>
      <c r="G1949" s="1"/>
      <c r="H1949" s="1"/>
      <c r="I1949" s="1"/>
      <c r="J1949" s="1"/>
      <c r="K1949" s="1"/>
      <c r="L1949" s="1"/>
      <c r="M1949" s="1">
        <f t="shared" si="63"/>
        <v>0</v>
      </c>
    </row>
    <row r="1950" spans="1:13">
      <c r="A1950" s="1">
        <f t="shared" si="64"/>
        <v>32.483333333332773</v>
      </c>
      <c r="B1950" s="2"/>
      <c r="C1950" s="3"/>
      <c r="D1950" s="1"/>
      <c r="E1950" s="1"/>
      <c r="F1950" s="1"/>
      <c r="G1950" s="1"/>
      <c r="H1950" s="1"/>
      <c r="I1950" s="1"/>
      <c r="J1950" s="1"/>
      <c r="K1950" s="1"/>
      <c r="L1950" s="1"/>
      <c r="M1950" s="1">
        <f t="shared" si="63"/>
        <v>0</v>
      </c>
    </row>
    <row r="1951" spans="1:13">
      <c r="A1951" s="1">
        <f t="shared" si="64"/>
        <v>32.499999999999439</v>
      </c>
      <c r="B1951" s="2"/>
      <c r="C1951" s="3"/>
      <c r="D1951" s="1"/>
      <c r="E1951" s="1"/>
      <c r="F1951" s="1"/>
      <c r="G1951" s="1"/>
      <c r="H1951" s="1"/>
      <c r="I1951" s="1"/>
      <c r="J1951" s="1"/>
      <c r="K1951" s="1"/>
      <c r="L1951" s="1"/>
      <c r="M1951" s="1">
        <f t="shared" si="63"/>
        <v>0</v>
      </c>
    </row>
    <row r="1952" spans="1:13">
      <c r="A1952" s="1">
        <f t="shared" si="64"/>
        <v>32.516666666666104</v>
      </c>
      <c r="B1952" s="2"/>
      <c r="C1952" s="3"/>
      <c r="D1952" s="1"/>
      <c r="E1952" s="1"/>
      <c r="F1952" s="1"/>
      <c r="G1952" s="1"/>
      <c r="H1952" s="1"/>
      <c r="I1952" s="1"/>
      <c r="J1952" s="1"/>
      <c r="K1952" s="1"/>
      <c r="L1952" s="1"/>
      <c r="M1952" s="1">
        <f t="shared" si="63"/>
        <v>0</v>
      </c>
    </row>
    <row r="1953" spans="1:13">
      <c r="A1953" s="1">
        <f t="shared" si="64"/>
        <v>32.53333333333277</v>
      </c>
      <c r="B1953" s="2"/>
      <c r="C1953" s="3"/>
      <c r="D1953" s="1"/>
      <c r="E1953" s="1"/>
      <c r="F1953" s="1"/>
      <c r="G1953" s="1"/>
      <c r="H1953" s="1"/>
      <c r="I1953" s="1"/>
      <c r="J1953" s="1"/>
      <c r="K1953" s="1"/>
      <c r="L1953" s="1"/>
      <c r="M1953" s="1">
        <f t="shared" si="63"/>
        <v>0</v>
      </c>
    </row>
    <row r="1954" spans="1:13">
      <c r="A1954" s="1">
        <f t="shared" si="64"/>
        <v>32.549999999999436</v>
      </c>
      <c r="B1954" s="2"/>
      <c r="C1954" s="3"/>
      <c r="D1954" s="1"/>
      <c r="E1954" s="1"/>
      <c r="F1954" s="1"/>
      <c r="G1954" s="1"/>
      <c r="H1954" s="1"/>
      <c r="I1954" s="1"/>
      <c r="J1954" s="1"/>
      <c r="K1954" s="1"/>
      <c r="L1954" s="1"/>
      <c r="M1954" s="1">
        <f t="shared" si="63"/>
        <v>0</v>
      </c>
    </row>
    <row r="1955" spans="1:13">
      <c r="A1955" s="1">
        <f t="shared" si="64"/>
        <v>32.566666666666102</v>
      </c>
      <c r="B1955" s="2"/>
      <c r="C1955" s="3"/>
      <c r="D1955" s="1"/>
      <c r="E1955" s="1"/>
      <c r="F1955" s="1"/>
      <c r="G1955" s="1"/>
      <c r="H1955" s="1"/>
      <c r="I1955" s="1"/>
      <c r="J1955" s="1"/>
      <c r="K1955" s="1"/>
      <c r="L1955" s="1"/>
      <c r="M1955" s="1">
        <f t="shared" si="63"/>
        <v>0</v>
      </c>
    </row>
    <row r="1956" spans="1:13">
      <c r="A1956" s="1">
        <f t="shared" si="64"/>
        <v>32.583333333332767</v>
      </c>
      <c r="B1956" s="2"/>
      <c r="C1956" s="3"/>
      <c r="D1956" s="1"/>
      <c r="E1956" s="1"/>
      <c r="F1956" s="1"/>
      <c r="G1956" s="1"/>
      <c r="H1956" s="1"/>
      <c r="I1956" s="1"/>
      <c r="J1956" s="1"/>
      <c r="K1956" s="1"/>
      <c r="L1956" s="1"/>
      <c r="M1956" s="1">
        <f t="shared" si="63"/>
        <v>0</v>
      </c>
    </row>
    <row r="1957" spans="1:13">
      <c r="A1957" s="1">
        <f t="shared" si="64"/>
        <v>32.599999999999433</v>
      </c>
      <c r="B1957" s="2"/>
      <c r="C1957" s="3"/>
      <c r="D1957" s="1"/>
      <c r="E1957" s="1"/>
      <c r="F1957" s="1"/>
      <c r="G1957" s="1"/>
      <c r="H1957" s="1"/>
      <c r="I1957" s="1"/>
      <c r="J1957" s="1"/>
      <c r="K1957" s="1"/>
      <c r="L1957" s="1"/>
      <c r="M1957" s="1">
        <f t="shared" si="63"/>
        <v>0</v>
      </c>
    </row>
    <row r="1958" spans="1:13">
      <c r="A1958" s="1">
        <f t="shared" si="64"/>
        <v>32.616666666666099</v>
      </c>
      <c r="B1958" s="2"/>
      <c r="C1958" s="3"/>
      <c r="D1958" s="1"/>
      <c r="E1958" s="1"/>
      <c r="F1958" s="1"/>
      <c r="G1958" s="1"/>
      <c r="H1958" s="1"/>
      <c r="I1958" s="1"/>
      <c r="J1958" s="1"/>
      <c r="K1958" s="1"/>
      <c r="L1958" s="1"/>
      <c r="M1958" s="1">
        <f t="shared" si="63"/>
        <v>0</v>
      </c>
    </row>
    <row r="1959" spans="1:13">
      <c r="A1959" s="1">
        <f t="shared" si="64"/>
        <v>32.633333333332764</v>
      </c>
      <c r="B1959" s="2"/>
      <c r="C1959" s="3"/>
      <c r="D1959" s="1"/>
      <c r="E1959" s="1"/>
      <c r="F1959" s="1"/>
      <c r="G1959" s="1"/>
      <c r="H1959" s="1"/>
      <c r="I1959" s="1"/>
      <c r="J1959" s="1"/>
      <c r="K1959" s="1"/>
      <c r="L1959" s="1"/>
      <c r="M1959" s="1">
        <f t="shared" si="63"/>
        <v>0</v>
      </c>
    </row>
    <row r="1960" spans="1:13">
      <c r="A1960" s="1">
        <f t="shared" si="64"/>
        <v>32.64999999999943</v>
      </c>
      <c r="B1960" s="2"/>
      <c r="C1960" s="3"/>
      <c r="D1960" s="1"/>
      <c r="E1960" s="1"/>
      <c r="F1960" s="1"/>
      <c r="G1960" s="1"/>
      <c r="H1960" s="1"/>
      <c r="I1960" s="1"/>
      <c r="J1960" s="1"/>
      <c r="K1960" s="1"/>
      <c r="L1960" s="1"/>
      <c r="M1960" s="1">
        <f t="shared" si="63"/>
        <v>0</v>
      </c>
    </row>
    <row r="1961" spans="1:13">
      <c r="A1961" s="1">
        <f t="shared" si="64"/>
        <v>32.666666666666096</v>
      </c>
      <c r="B1961" s="2"/>
      <c r="C1961" s="3"/>
      <c r="D1961" s="1"/>
      <c r="E1961" s="1"/>
      <c r="F1961" s="1"/>
      <c r="G1961" s="1"/>
      <c r="H1961" s="1"/>
      <c r="I1961" s="1"/>
      <c r="J1961" s="1"/>
      <c r="K1961" s="1"/>
      <c r="L1961" s="1"/>
      <c r="M1961" s="1">
        <f t="shared" si="63"/>
        <v>0</v>
      </c>
    </row>
    <row r="1962" spans="1:13">
      <c r="A1962" s="1">
        <f t="shared" si="64"/>
        <v>32.683333333332762</v>
      </c>
      <c r="B1962" s="2"/>
      <c r="C1962" s="3"/>
      <c r="D1962" s="1"/>
      <c r="E1962" s="1"/>
      <c r="F1962" s="1"/>
      <c r="G1962" s="1"/>
      <c r="H1962" s="1"/>
      <c r="I1962" s="1"/>
      <c r="J1962" s="1"/>
      <c r="K1962" s="1"/>
      <c r="L1962" s="1"/>
      <c r="M1962" s="1">
        <f t="shared" si="63"/>
        <v>0</v>
      </c>
    </row>
    <row r="1963" spans="1:13">
      <c r="A1963" s="1">
        <f t="shared" si="64"/>
        <v>32.699999999999427</v>
      </c>
      <c r="B1963" s="2"/>
      <c r="C1963" s="3"/>
      <c r="D1963" s="1"/>
      <c r="E1963" s="1"/>
      <c r="F1963" s="1"/>
      <c r="G1963" s="1"/>
      <c r="H1963" s="1"/>
      <c r="I1963" s="1"/>
      <c r="J1963" s="1"/>
      <c r="K1963" s="1"/>
      <c r="L1963" s="1"/>
      <c r="M1963" s="1">
        <f t="shared" si="63"/>
        <v>0</v>
      </c>
    </row>
    <row r="1964" spans="1:13">
      <c r="A1964" s="1">
        <f t="shared" si="64"/>
        <v>32.716666666666093</v>
      </c>
      <c r="B1964" s="2"/>
      <c r="C1964" s="3"/>
      <c r="D1964" s="1"/>
      <c r="E1964" s="1"/>
      <c r="F1964" s="1"/>
      <c r="G1964" s="1"/>
      <c r="H1964" s="1"/>
      <c r="I1964" s="1"/>
      <c r="J1964" s="1"/>
      <c r="K1964" s="1"/>
      <c r="L1964" s="1"/>
      <c r="M1964" s="1">
        <f t="shared" si="63"/>
        <v>0</v>
      </c>
    </row>
    <row r="1965" spans="1:13">
      <c r="A1965" s="1">
        <f t="shared" si="64"/>
        <v>32.733333333332759</v>
      </c>
      <c r="B1965" s="2"/>
      <c r="C1965" s="3"/>
      <c r="D1965" s="1"/>
      <c r="E1965" s="1"/>
      <c r="F1965" s="1"/>
      <c r="G1965" s="1"/>
      <c r="H1965" s="1"/>
      <c r="I1965" s="1"/>
      <c r="J1965" s="1"/>
      <c r="K1965" s="1"/>
      <c r="L1965" s="1"/>
      <c r="M1965" s="1">
        <f t="shared" si="63"/>
        <v>0</v>
      </c>
    </row>
    <row r="1966" spans="1:13">
      <c r="A1966" s="1">
        <f t="shared" si="64"/>
        <v>32.749999999999424</v>
      </c>
      <c r="B1966" s="2"/>
      <c r="C1966" s="3"/>
      <c r="D1966" s="1"/>
      <c r="E1966" s="1"/>
      <c r="F1966" s="1"/>
      <c r="G1966" s="1"/>
      <c r="H1966" s="1"/>
      <c r="I1966" s="1"/>
      <c r="J1966" s="1"/>
      <c r="K1966" s="1"/>
      <c r="L1966" s="1"/>
      <c r="M1966" s="1">
        <f t="shared" si="63"/>
        <v>0</v>
      </c>
    </row>
    <row r="1967" spans="1:13">
      <c r="A1967" s="1">
        <f t="shared" si="64"/>
        <v>32.76666666666609</v>
      </c>
      <c r="B1967" s="2"/>
      <c r="C1967" s="3"/>
      <c r="D1967" s="1"/>
      <c r="E1967" s="1"/>
      <c r="F1967" s="1"/>
      <c r="G1967" s="1"/>
      <c r="H1967" s="1"/>
      <c r="I1967" s="1"/>
      <c r="J1967" s="1"/>
      <c r="K1967" s="1"/>
      <c r="L1967" s="1"/>
      <c r="M1967" s="1">
        <f t="shared" si="63"/>
        <v>0</v>
      </c>
    </row>
    <row r="1968" spans="1:13">
      <c r="A1968" s="1">
        <f t="shared" si="64"/>
        <v>32.783333333332756</v>
      </c>
      <c r="B1968" s="2"/>
      <c r="C1968" s="3"/>
      <c r="D1968" s="1"/>
      <c r="E1968" s="1"/>
      <c r="F1968" s="1"/>
      <c r="G1968" s="1"/>
      <c r="H1968" s="1"/>
      <c r="I1968" s="1"/>
      <c r="J1968" s="1"/>
      <c r="K1968" s="1"/>
      <c r="L1968" s="1"/>
      <c r="M1968" s="1">
        <f t="shared" si="63"/>
        <v>0</v>
      </c>
    </row>
    <row r="1969" spans="1:13">
      <c r="A1969" s="1">
        <f t="shared" si="64"/>
        <v>32.799999999999422</v>
      </c>
      <c r="B1969" s="2"/>
      <c r="C1969" s="3"/>
      <c r="D1969" s="1"/>
      <c r="E1969" s="1"/>
      <c r="F1969" s="1"/>
      <c r="G1969" s="1"/>
      <c r="H1969" s="1"/>
      <c r="I1969" s="1"/>
      <c r="J1969" s="1"/>
      <c r="K1969" s="1"/>
      <c r="L1969" s="1"/>
      <c r="M1969" s="1">
        <f t="shared" si="63"/>
        <v>0</v>
      </c>
    </row>
    <row r="1970" spans="1:13">
      <c r="A1970" s="1">
        <f t="shared" si="64"/>
        <v>32.816666666666087</v>
      </c>
      <c r="B1970" s="2"/>
      <c r="C1970" s="3"/>
      <c r="D1970" s="1"/>
      <c r="E1970" s="1"/>
      <c r="F1970" s="1"/>
      <c r="G1970" s="1"/>
      <c r="H1970" s="1"/>
      <c r="I1970" s="1"/>
      <c r="J1970" s="1"/>
      <c r="K1970" s="1"/>
      <c r="L1970" s="1"/>
      <c r="M1970" s="1">
        <f t="shared" si="63"/>
        <v>0</v>
      </c>
    </row>
    <row r="1971" spans="1:13">
      <c r="A1971" s="1">
        <f t="shared" si="64"/>
        <v>32.833333333332753</v>
      </c>
      <c r="B1971" s="2"/>
      <c r="C1971" s="3"/>
      <c r="D1971" s="1"/>
      <c r="E1971" s="1"/>
      <c r="F1971" s="1"/>
      <c r="G1971" s="1"/>
      <c r="H1971" s="1"/>
      <c r="I1971" s="1"/>
      <c r="J1971" s="1"/>
      <c r="K1971" s="1"/>
      <c r="L1971" s="1"/>
      <c r="M1971" s="1">
        <f t="shared" si="63"/>
        <v>0</v>
      </c>
    </row>
    <row r="1972" spans="1:13">
      <c r="A1972" s="1">
        <f t="shared" si="64"/>
        <v>32.849999999999419</v>
      </c>
      <c r="B1972" s="2"/>
      <c r="C1972" s="3"/>
      <c r="D1972" s="1"/>
      <c r="E1972" s="1"/>
      <c r="F1972" s="1"/>
      <c r="G1972" s="1"/>
      <c r="H1972" s="1"/>
      <c r="I1972" s="1"/>
      <c r="J1972" s="1"/>
      <c r="K1972" s="1"/>
      <c r="L1972" s="1"/>
      <c r="M1972" s="1">
        <f t="shared" si="63"/>
        <v>0</v>
      </c>
    </row>
    <row r="1973" spans="1:13">
      <c r="A1973" s="1">
        <f t="shared" si="64"/>
        <v>32.866666666666084</v>
      </c>
      <c r="B1973" s="2"/>
      <c r="C1973" s="3"/>
      <c r="D1973" s="1"/>
      <c r="E1973" s="1"/>
      <c r="F1973" s="1"/>
      <c r="G1973" s="1"/>
      <c r="H1973" s="1"/>
      <c r="I1973" s="1"/>
      <c r="J1973" s="1"/>
      <c r="K1973" s="1"/>
      <c r="L1973" s="1"/>
      <c r="M1973" s="1">
        <f t="shared" si="63"/>
        <v>0</v>
      </c>
    </row>
    <row r="1974" spans="1:13">
      <c r="A1974" s="1">
        <f t="shared" si="64"/>
        <v>32.88333333333275</v>
      </c>
      <c r="B1974" s="2"/>
      <c r="C1974" s="3"/>
      <c r="D1974" s="1"/>
      <c r="E1974" s="1"/>
      <c r="F1974" s="1"/>
      <c r="G1974" s="1"/>
      <c r="H1974" s="1"/>
      <c r="I1974" s="1"/>
      <c r="J1974" s="1"/>
      <c r="K1974" s="1"/>
      <c r="L1974" s="1"/>
      <c r="M1974" s="1">
        <f t="shared" si="63"/>
        <v>0</v>
      </c>
    </row>
    <row r="1975" spans="1:13">
      <c r="A1975" s="1">
        <f t="shared" si="64"/>
        <v>32.899999999999416</v>
      </c>
      <c r="B1975" s="2"/>
      <c r="C1975" s="3"/>
      <c r="D1975" s="1"/>
      <c r="E1975" s="1"/>
      <c r="F1975" s="1"/>
      <c r="G1975" s="1"/>
      <c r="H1975" s="1"/>
      <c r="I1975" s="1"/>
      <c r="J1975" s="1"/>
      <c r="K1975" s="1"/>
      <c r="L1975" s="1"/>
      <c r="M1975" s="1">
        <f t="shared" si="63"/>
        <v>0</v>
      </c>
    </row>
    <row r="1976" spans="1:13">
      <c r="A1976" s="1">
        <f t="shared" si="64"/>
        <v>32.916666666666082</v>
      </c>
      <c r="B1976" s="2"/>
      <c r="C1976" s="3"/>
      <c r="D1976" s="1"/>
      <c r="E1976" s="1"/>
      <c r="F1976" s="1"/>
      <c r="G1976" s="1"/>
      <c r="H1976" s="1"/>
      <c r="I1976" s="1"/>
      <c r="J1976" s="1"/>
      <c r="K1976" s="1"/>
      <c r="L1976" s="1"/>
      <c r="M1976" s="1">
        <f t="shared" si="63"/>
        <v>0</v>
      </c>
    </row>
    <row r="1977" spans="1:13">
      <c r="A1977" s="1">
        <f t="shared" si="64"/>
        <v>32.933333333332747</v>
      </c>
      <c r="B1977" s="2"/>
      <c r="C1977" s="3"/>
      <c r="D1977" s="1"/>
      <c r="E1977" s="1"/>
      <c r="F1977" s="1"/>
      <c r="G1977" s="1"/>
      <c r="H1977" s="1"/>
      <c r="I1977" s="1"/>
      <c r="J1977" s="1"/>
      <c r="K1977" s="1"/>
      <c r="L1977" s="1"/>
      <c r="M1977" s="1">
        <f t="shared" si="63"/>
        <v>0</v>
      </c>
    </row>
    <row r="1978" spans="1:13">
      <c r="A1978" s="1">
        <f t="shared" si="64"/>
        <v>32.949999999999413</v>
      </c>
      <c r="B1978" s="2"/>
      <c r="C1978" s="3"/>
      <c r="D1978" s="1"/>
      <c r="E1978" s="1"/>
      <c r="F1978" s="1"/>
      <c r="G1978" s="1"/>
      <c r="H1978" s="1"/>
      <c r="I1978" s="1"/>
      <c r="J1978" s="1"/>
      <c r="K1978" s="1"/>
      <c r="L1978" s="1"/>
      <c r="M1978" s="1">
        <f t="shared" si="63"/>
        <v>0</v>
      </c>
    </row>
    <row r="1979" spans="1:13">
      <c r="A1979" s="1">
        <f t="shared" si="64"/>
        <v>32.966666666666079</v>
      </c>
      <c r="B1979" s="2"/>
      <c r="C1979" s="3"/>
      <c r="D1979" s="1"/>
      <c r="E1979" s="1"/>
      <c r="F1979" s="1"/>
      <c r="G1979" s="1"/>
      <c r="H1979" s="1"/>
      <c r="I1979" s="1"/>
      <c r="J1979" s="1"/>
      <c r="K1979" s="1"/>
      <c r="L1979" s="1"/>
      <c r="M1979" s="1">
        <f t="shared" si="63"/>
        <v>0</v>
      </c>
    </row>
    <row r="1980" spans="1:13">
      <c r="A1980" s="1">
        <f t="shared" si="64"/>
        <v>32.983333333332745</v>
      </c>
      <c r="B1980" s="2"/>
      <c r="C1980" s="3"/>
      <c r="D1980" s="1"/>
      <c r="E1980" s="1"/>
      <c r="F1980" s="1"/>
      <c r="G1980" s="1"/>
      <c r="H1980" s="1"/>
      <c r="I1980" s="1"/>
      <c r="J1980" s="1"/>
      <c r="K1980" s="1"/>
      <c r="L1980" s="1"/>
      <c r="M1980" s="1">
        <f t="shared" si="63"/>
        <v>0</v>
      </c>
    </row>
    <row r="1981" spans="1:13">
      <c r="A1981" s="1">
        <f t="shared" si="64"/>
        <v>32.99999999999941</v>
      </c>
      <c r="B1981" s="2"/>
      <c r="C1981" s="3"/>
      <c r="D1981" s="1"/>
      <c r="E1981" s="1"/>
      <c r="F1981" s="1"/>
      <c r="G1981" s="1"/>
      <c r="H1981" s="1"/>
      <c r="I1981" s="1"/>
      <c r="J1981" s="1"/>
      <c r="K1981" s="1"/>
      <c r="L1981" s="1"/>
      <c r="M1981" s="1">
        <f t="shared" si="63"/>
        <v>0</v>
      </c>
    </row>
    <row r="1982" spans="1:13">
      <c r="A1982" s="1">
        <f t="shared" si="64"/>
        <v>33.016666666666076</v>
      </c>
      <c r="B1982" s="2"/>
      <c r="C1982" s="3"/>
      <c r="D1982" s="1"/>
      <c r="E1982" s="1"/>
      <c r="F1982" s="1"/>
      <c r="G1982" s="1"/>
      <c r="H1982" s="1"/>
      <c r="I1982" s="1"/>
      <c r="J1982" s="1"/>
      <c r="K1982" s="1"/>
      <c r="L1982" s="1"/>
      <c r="M1982" s="1">
        <f t="shared" si="63"/>
        <v>0</v>
      </c>
    </row>
    <row r="1983" spans="1:13">
      <c r="A1983" s="1">
        <f t="shared" si="64"/>
        <v>33.033333333332742</v>
      </c>
      <c r="B1983" s="2"/>
      <c r="C1983" s="3"/>
      <c r="D1983" s="1"/>
      <c r="E1983" s="1"/>
      <c r="F1983" s="1"/>
      <c r="G1983" s="1"/>
      <c r="H1983" s="1"/>
      <c r="I1983" s="1"/>
      <c r="J1983" s="1"/>
      <c r="K1983" s="1"/>
      <c r="L1983" s="1"/>
      <c r="M1983" s="1">
        <f t="shared" si="63"/>
        <v>0</v>
      </c>
    </row>
    <row r="1984" spans="1:13">
      <c r="A1984" s="1">
        <f t="shared" si="64"/>
        <v>33.049999999999407</v>
      </c>
      <c r="B1984" s="2"/>
      <c r="C1984" s="3"/>
      <c r="D1984" s="1"/>
      <c r="E1984" s="1"/>
      <c r="F1984" s="1"/>
      <c r="G1984" s="1"/>
      <c r="H1984" s="1"/>
      <c r="I1984" s="1"/>
      <c r="J1984" s="1"/>
      <c r="K1984" s="1"/>
      <c r="L1984" s="1"/>
      <c r="M1984" s="1">
        <f t="shared" si="63"/>
        <v>0</v>
      </c>
    </row>
    <row r="1985" spans="1:13">
      <c r="A1985" s="1">
        <f t="shared" si="64"/>
        <v>33.066666666666073</v>
      </c>
      <c r="B1985" s="2"/>
      <c r="C1985" s="3"/>
      <c r="D1985" s="1"/>
      <c r="E1985" s="1"/>
      <c r="F1985" s="1"/>
      <c r="G1985" s="1"/>
      <c r="H1985" s="1"/>
      <c r="I1985" s="1"/>
      <c r="J1985" s="1"/>
      <c r="K1985" s="1"/>
      <c r="L1985" s="1"/>
      <c r="M1985" s="1">
        <f t="shared" si="63"/>
        <v>0</v>
      </c>
    </row>
    <row r="1986" spans="1:13">
      <c r="A1986" s="1">
        <f t="shared" si="64"/>
        <v>33.083333333332739</v>
      </c>
      <c r="B1986" s="2"/>
      <c r="C1986" s="3"/>
      <c r="D1986" s="1"/>
      <c r="E1986" s="1"/>
      <c r="F1986" s="1"/>
      <c r="G1986" s="1"/>
      <c r="H1986" s="1"/>
      <c r="I1986" s="1"/>
      <c r="J1986" s="1"/>
      <c r="K1986" s="1"/>
      <c r="L1986" s="1"/>
      <c r="M1986" s="1">
        <f t="shared" si="63"/>
        <v>0</v>
      </c>
    </row>
    <row r="1987" spans="1:13">
      <c r="A1987" s="1">
        <f t="shared" si="64"/>
        <v>33.099999999999405</v>
      </c>
      <c r="B1987" s="2"/>
      <c r="C1987" s="3"/>
      <c r="D1987" s="1"/>
      <c r="E1987" s="1"/>
      <c r="F1987" s="1"/>
      <c r="G1987" s="1"/>
      <c r="H1987" s="1"/>
      <c r="I1987" s="1"/>
      <c r="J1987" s="1"/>
      <c r="K1987" s="1"/>
      <c r="L1987" s="1"/>
      <c r="M1987" s="1">
        <f t="shared" ref="M1987:M2050" si="65">J1987*K1987</f>
        <v>0</v>
      </c>
    </row>
    <row r="1988" spans="1:13">
      <c r="A1988" s="1">
        <f t="shared" si="64"/>
        <v>33.11666666666607</v>
      </c>
      <c r="B1988" s="2"/>
      <c r="C1988" s="3"/>
      <c r="D1988" s="1"/>
      <c r="E1988" s="1"/>
      <c r="F1988" s="1"/>
      <c r="G1988" s="1"/>
      <c r="H1988" s="1"/>
      <c r="I1988" s="1"/>
      <c r="J1988" s="1"/>
      <c r="K1988" s="1"/>
      <c r="L1988" s="1"/>
      <c r="M1988" s="1">
        <f t="shared" si="65"/>
        <v>0</v>
      </c>
    </row>
    <row r="1989" spans="1:13">
      <c r="A1989" s="1">
        <f t="shared" si="64"/>
        <v>33.133333333332736</v>
      </c>
      <c r="B1989" s="2"/>
      <c r="C1989" s="3"/>
      <c r="D1989" s="1"/>
      <c r="E1989" s="1"/>
      <c r="F1989" s="1"/>
      <c r="G1989" s="1"/>
      <c r="H1989" s="1"/>
      <c r="I1989" s="1"/>
      <c r="J1989" s="1"/>
      <c r="K1989" s="1"/>
      <c r="L1989" s="1"/>
      <c r="M1989" s="1">
        <f t="shared" si="65"/>
        <v>0</v>
      </c>
    </row>
    <row r="1990" spans="1:13">
      <c r="A1990" s="1">
        <f t="shared" ref="A1990:A2053" si="66">A1989+60/3600</f>
        <v>33.149999999999402</v>
      </c>
      <c r="B1990" s="2"/>
      <c r="C1990" s="3"/>
      <c r="D1990" s="1"/>
      <c r="E1990" s="1"/>
      <c r="F1990" s="1"/>
      <c r="G1990" s="1"/>
      <c r="H1990" s="1"/>
      <c r="I1990" s="1"/>
      <c r="J1990" s="1"/>
      <c r="K1990" s="1"/>
      <c r="L1990" s="1"/>
      <c r="M1990" s="1">
        <f t="shared" si="65"/>
        <v>0</v>
      </c>
    </row>
    <row r="1991" spans="1:13">
      <c r="A1991" s="1">
        <f t="shared" si="66"/>
        <v>33.166666666666067</v>
      </c>
      <c r="B1991" s="2"/>
      <c r="C1991" s="3"/>
      <c r="D1991" s="1"/>
      <c r="E1991" s="1"/>
      <c r="F1991" s="1"/>
      <c r="G1991" s="1"/>
      <c r="H1991" s="1"/>
      <c r="I1991" s="1"/>
      <c r="J1991" s="1"/>
      <c r="K1991" s="1"/>
      <c r="L1991" s="1"/>
      <c r="M1991" s="1">
        <f t="shared" si="65"/>
        <v>0</v>
      </c>
    </row>
    <row r="1992" spans="1:13">
      <c r="A1992" s="1">
        <f t="shared" si="66"/>
        <v>33.183333333332733</v>
      </c>
      <c r="B1992" s="2"/>
      <c r="C1992" s="3"/>
      <c r="D1992" s="1"/>
      <c r="E1992" s="1"/>
      <c r="F1992" s="1"/>
      <c r="G1992" s="1"/>
      <c r="H1992" s="1"/>
      <c r="I1992" s="1"/>
      <c r="J1992" s="1"/>
      <c r="K1992" s="1"/>
      <c r="L1992" s="1"/>
      <c r="M1992" s="1">
        <f t="shared" si="65"/>
        <v>0</v>
      </c>
    </row>
    <row r="1993" spans="1:13">
      <c r="A1993" s="1">
        <f t="shared" si="66"/>
        <v>33.199999999999399</v>
      </c>
      <c r="B1993" s="2"/>
      <c r="C1993" s="3"/>
      <c r="D1993" s="1"/>
      <c r="E1993" s="1"/>
      <c r="F1993" s="1"/>
      <c r="G1993" s="1"/>
      <c r="H1993" s="1"/>
      <c r="I1993" s="1"/>
      <c r="J1993" s="1"/>
      <c r="K1993" s="1"/>
      <c r="L1993" s="1"/>
      <c r="M1993" s="1">
        <f t="shared" si="65"/>
        <v>0</v>
      </c>
    </row>
    <row r="1994" spans="1:13">
      <c r="A1994" s="1">
        <f t="shared" si="66"/>
        <v>33.216666666666065</v>
      </c>
      <c r="B1994" s="2"/>
      <c r="C1994" s="3"/>
      <c r="D1994" s="1"/>
      <c r="E1994" s="1"/>
      <c r="F1994" s="1"/>
      <c r="G1994" s="1"/>
      <c r="H1994" s="1"/>
      <c r="I1994" s="1"/>
      <c r="J1994" s="1"/>
      <c r="K1994" s="1"/>
      <c r="L1994" s="1"/>
      <c r="M1994" s="1">
        <f t="shared" si="65"/>
        <v>0</v>
      </c>
    </row>
    <row r="1995" spans="1:13">
      <c r="A1995" s="1">
        <f t="shared" si="66"/>
        <v>33.23333333333273</v>
      </c>
      <c r="B1995" s="2"/>
      <c r="C1995" s="3"/>
      <c r="D1995" s="1"/>
      <c r="E1995" s="1"/>
      <c r="F1995" s="1"/>
      <c r="G1995" s="1"/>
      <c r="H1995" s="1"/>
      <c r="I1995" s="1"/>
      <c r="J1995" s="1"/>
      <c r="K1995" s="1"/>
      <c r="L1995" s="1"/>
      <c r="M1995" s="1">
        <f t="shared" si="65"/>
        <v>0</v>
      </c>
    </row>
    <row r="1996" spans="1:13">
      <c r="A1996" s="1">
        <f t="shared" si="66"/>
        <v>33.249999999999396</v>
      </c>
      <c r="B1996" s="2"/>
      <c r="C1996" s="3"/>
      <c r="D1996" s="1"/>
      <c r="E1996" s="1"/>
      <c r="F1996" s="1"/>
      <c r="G1996" s="1"/>
      <c r="H1996" s="1"/>
      <c r="I1996" s="1"/>
      <c r="J1996" s="1"/>
      <c r="K1996" s="1"/>
      <c r="L1996" s="1"/>
      <c r="M1996" s="1">
        <f t="shared" si="65"/>
        <v>0</v>
      </c>
    </row>
    <row r="1997" spans="1:13">
      <c r="A1997" s="1">
        <f t="shared" si="66"/>
        <v>33.266666666666062</v>
      </c>
      <c r="B1997" s="2"/>
      <c r="C1997" s="3"/>
      <c r="D1997" s="1"/>
      <c r="E1997" s="1"/>
      <c r="F1997" s="1"/>
      <c r="G1997" s="1"/>
      <c r="H1997" s="1"/>
      <c r="I1997" s="1"/>
      <c r="J1997" s="1"/>
      <c r="K1997" s="1"/>
      <c r="L1997" s="1"/>
      <c r="M1997" s="1">
        <f t="shared" si="65"/>
        <v>0</v>
      </c>
    </row>
    <row r="1998" spans="1:13">
      <c r="A1998" s="1">
        <f t="shared" si="66"/>
        <v>33.283333333332727</v>
      </c>
      <c r="B1998" s="2"/>
      <c r="C1998" s="3"/>
      <c r="D1998" s="1"/>
      <c r="E1998" s="1"/>
      <c r="F1998" s="1"/>
      <c r="G1998" s="1"/>
      <c r="H1998" s="1"/>
      <c r="I1998" s="1"/>
      <c r="J1998" s="1"/>
      <c r="K1998" s="1"/>
      <c r="L1998" s="1"/>
      <c r="M1998" s="1">
        <f t="shared" si="65"/>
        <v>0</v>
      </c>
    </row>
    <row r="1999" spans="1:13">
      <c r="A1999" s="1">
        <f t="shared" si="66"/>
        <v>33.299999999999393</v>
      </c>
      <c r="B1999" s="2"/>
      <c r="C1999" s="3"/>
      <c r="D1999" s="1"/>
      <c r="E1999" s="1"/>
      <c r="F1999" s="1"/>
      <c r="G1999" s="1"/>
      <c r="H1999" s="1"/>
      <c r="I1999" s="1"/>
      <c r="J1999" s="1"/>
      <c r="K1999" s="1"/>
      <c r="L1999" s="1"/>
      <c r="M1999" s="1">
        <f t="shared" si="65"/>
        <v>0</v>
      </c>
    </row>
    <row r="2000" spans="1:13">
      <c r="A2000" s="1">
        <f t="shared" si="66"/>
        <v>33.316666666666059</v>
      </c>
      <c r="B2000" s="2"/>
      <c r="C2000" s="3"/>
      <c r="D2000" s="1"/>
      <c r="E2000" s="1"/>
      <c r="F2000" s="1"/>
      <c r="G2000" s="1"/>
      <c r="H2000" s="1"/>
      <c r="I2000" s="1"/>
      <c r="J2000" s="1"/>
      <c r="K2000" s="1"/>
      <c r="L2000" s="1"/>
      <c r="M2000" s="1">
        <f t="shared" si="65"/>
        <v>0</v>
      </c>
    </row>
    <row r="2001" spans="1:13">
      <c r="A2001" s="1">
        <f t="shared" si="66"/>
        <v>33.333333333332725</v>
      </c>
      <c r="B2001" s="2"/>
      <c r="C2001" s="3"/>
      <c r="D2001" s="1"/>
      <c r="E2001" s="1"/>
      <c r="F2001" s="1"/>
      <c r="G2001" s="1"/>
      <c r="H2001" s="1"/>
      <c r="I2001" s="1"/>
      <c r="J2001" s="1"/>
      <c r="K2001" s="1"/>
      <c r="L2001" s="1"/>
      <c r="M2001" s="1">
        <f t="shared" si="65"/>
        <v>0</v>
      </c>
    </row>
    <row r="2002" spans="1:13">
      <c r="A2002" s="1">
        <f t="shared" si="66"/>
        <v>33.34999999999939</v>
      </c>
      <c r="B2002" s="2"/>
      <c r="C2002" s="3"/>
      <c r="D2002" s="1"/>
      <c r="E2002" s="1"/>
      <c r="F2002" s="1"/>
      <c r="G2002" s="1"/>
      <c r="H2002" s="1"/>
      <c r="I2002" s="1"/>
      <c r="J2002" s="1"/>
      <c r="K2002" s="1"/>
      <c r="L2002" s="1"/>
      <c r="M2002" s="1">
        <f t="shared" si="65"/>
        <v>0</v>
      </c>
    </row>
    <row r="2003" spans="1:13">
      <c r="A2003" s="1">
        <f t="shared" si="66"/>
        <v>33.366666666666056</v>
      </c>
      <c r="B2003" s="2"/>
      <c r="C2003" s="3"/>
      <c r="D2003" s="1"/>
      <c r="E2003" s="1"/>
      <c r="F2003" s="1"/>
      <c r="G2003" s="1"/>
      <c r="H2003" s="1"/>
      <c r="I2003" s="1"/>
      <c r="J2003" s="1"/>
      <c r="K2003" s="1"/>
      <c r="L2003" s="1"/>
      <c r="M2003" s="1">
        <f t="shared" si="65"/>
        <v>0</v>
      </c>
    </row>
    <row r="2004" spans="1:13">
      <c r="A2004" s="1">
        <f t="shared" si="66"/>
        <v>33.383333333332722</v>
      </c>
      <c r="B2004" s="2"/>
      <c r="C2004" s="3"/>
      <c r="D2004" s="1"/>
      <c r="E2004" s="1"/>
      <c r="F2004" s="1"/>
      <c r="G2004" s="1"/>
      <c r="H2004" s="1"/>
      <c r="I2004" s="1"/>
      <c r="J2004" s="1"/>
      <c r="K2004" s="1"/>
      <c r="L2004" s="1"/>
      <c r="M2004" s="1">
        <f t="shared" si="65"/>
        <v>0</v>
      </c>
    </row>
    <row r="2005" spans="1:13">
      <c r="A2005" s="1">
        <f t="shared" si="66"/>
        <v>33.399999999999388</v>
      </c>
      <c r="B2005" s="2"/>
      <c r="C2005" s="3"/>
      <c r="D2005" s="1"/>
      <c r="E2005" s="1"/>
      <c r="F2005" s="1"/>
      <c r="G2005" s="1"/>
      <c r="H2005" s="1"/>
      <c r="I2005" s="1"/>
      <c r="J2005" s="1"/>
      <c r="K2005" s="1"/>
      <c r="L2005" s="1"/>
      <c r="M2005" s="1">
        <f t="shared" si="65"/>
        <v>0</v>
      </c>
    </row>
    <row r="2006" spans="1:13">
      <c r="A2006" s="1">
        <f t="shared" si="66"/>
        <v>33.416666666666053</v>
      </c>
      <c r="B2006" s="2"/>
      <c r="C2006" s="3"/>
      <c r="D2006" s="1"/>
      <c r="E2006" s="1"/>
      <c r="F2006" s="1"/>
      <c r="G2006" s="1"/>
      <c r="H2006" s="1"/>
      <c r="I2006" s="1"/>
      <c r="J2006" s="1"/>
      <c r="K2006" s="1"/>
      <c r="L2006" s="1"/>
      <c r="M2006" s="1">
        <f t="shared" si="65"/>
        <v>0</v>
      </c>
    </row>
    <row r="2007" spans="1:13">
      <c r="A2007" s="1">
        <f t="shared" si="66"/>
        <v>33.433333333332719</v>
      </c>
      <c r="B2007" s="2"/>
      <c r="C2007" s="3"/>
      <c r="D2007" s="1"/>
      <c r="E2007" s="1"/>
      <c r="F2007" s="1"/>
      <c r="G2007" s="1"/>
      <c r="H2007" s="1"/>
      <c r="I2007" s="1"/>
      <c r="J2007" s="1"/>
      <c r="K2007" s="1"/>
      <c r="L2007" s="1"/>
      <c r="M2007" s="1">
        <f t="shared" si="65"/>
        <v>0</v>
      </c>
    </row>
    <row r="2008" spans="1:13">
      <c r="A2008" s="1">
        <f t="shared" si="66"/>
        <v>33.449999999999385</v>
      </c>
      <c r="B2008" s="2"/>
      <c r="C2008" s="3"/>
      <c r="D2008" s="1"/>
      <c r="E2008" s="1"/>
      <c r="F2008" s="1"/>
      <c r="G2008" s="1"/>
      <c r="H2008" s="1"/>
      <c r="I2008" s="1"/>
      <c r="J2008" s="1"/>
      <c r="K2008" s="1"/>
      <c r="L2008" s="1"/>
      <c r="M2008" s="1">
        <f t="shared" si="65"/>
        <v>0</v>
      </c>
    </row>
    <row r="2009" spans="1:13">
      <c r="A2009" s="1">
        <f t="shared" si="66"/>
        <v>33.46666666666605</v>
      </c>
      <c r="B2009" s="2"/>
      <c r="C2009" s="3"/>
      <c r="D2009" s="1"/>
      <c r="E2009" s="1"/>
      <c r="F2009" s="1"/>
      <c r="G2009" s="1"/>
      <c r="H2009" s="1"/>
      <c r="I2009" s="1"/>
      <c r="J2009" s="1"/>
      <c r="K2009" s="1"/>
      <c r="L2009" s="1"/>
      <c r="M2009" s="1">
        <f t="shared" si="65"/>
        <v>0</v>
      </c>
    </row>
    <row r="2010" spans="1:13">
      <c r="A2010" s="1">
        <f t="shared" si="66"/>
        <v>33.483333333332716</v>
      </c>
      <c r="B2010" s="2"/>
      <c r="C2010" s="3"/>
      <c r="D2010" s="1"/>
      <c r="E2010" s="1"/>
      <c r="F2010" s="1"/>
      <c r="G2010" s="1"/>
      <c r="H2010" s="1"/>
      <c r="I2010" s="1"/>
      <c r="J2010" s="1"/>
      <c r="K2010" s="1"/>
      <c r="L2010" s="1"/>
      <c r="M2010" s="1">
        <f t="shared" si="65"/>
        <v>0</v>
      </c>
    </row>
    <row r="2011" spans="1:13">
      <c r="A2011" s="1">
        <f t="shared" si="66"/>
        <v>33.499999999999382</v>
      </c>
      <c r="B2011" s="2"/>
      <c r="C2011" s="3"/>
      <c r="D2011" s="1"/>
      <c r="E2011" s="1"/>
      <c r="F2011" s="1"/>
      <c r="G2011" s="1"/>
      <c r="H2011" s="1"/>
      <c r="I2011" s="1"/>
      <c r="J2011" s="1"/>
      <c r="K2011" s="1"/>
      <c r="L2011" s="1"/>
      <c r="M2011" s="1">
        <f t="shared" si="65"/>
        <v>0</v>
      </c>
    </row>
    <row r="2012" spans="1:13">
      <c r="A2012" s="1">
        <f t="shared" si="66"/>
        <v>33.516666666666048</v>
      </c>
      <c r="B2012" s="2"/>
      <c r="C2012" s="3"/>
      <c r="D2012" s="1"/>
      <c r="E2012" s="1"/>
      <c r="F2012" s="1"/>
      <c r="G2012" s="1"/>
      <c r="H2012" s="1"/>
      <c r="I2012" s="1"/>
      <c r="J2012" s="1"/>
      <c r="K2012" s="1"/>
      <c r="L2012" s="1"/>
      <c r="M2012" s="1">
        <f t="shared" si="65"/>
        <v>0</v>
      </c>
    </row>
    <row r="2013" spans="1:13">
      <c r="A2013" s="1">
        <f t="shared" si="66"/>
        <v>33.533333333332713</v>
      </c>
      <c r="B2013" s="2"/>
      <c r="C2013" s="3"/>
      <c r="D2013" s="1"/>
      <c r="E2013" s="1"/>
      <c r="F2013" s="1"/>
      <c r="G2013" s="1"/>
      <c r="H2013" s="1"/>
      <c r="I2013" s="1"/>
      <c r="J2013" s="1"/>
      <c r="K2013" s="1"/>
      <c r="L2013" s="1"/>
      <c r="M2013" s="1">
        <f t="shared" si="65"/>
        <v>0</v>
      </c>
    </row>
    <row r="2014" spans="1:13">
      <c r="A2014" s="1">
        <f t="shared" si="66"/>
        <v>33.549999999999379</v>
      </c>
      <c r="B2014" s="2"/>
      <c r="C2014" s="3"/>
      <c r="D2014" s="1"/>
      <c r="E2014" s="1"/>
      <c r="F2014" s="1"/>
      <c r="G2014" s="1"/>
      <c r="H2014" s="1"/>
      <c r="I2014" s="1"/>
      <c r="J2014" s="1"/>
      <c r="K2014" s="1"/>
      <c r="L2014" s="1"/>
      <c r="M2014" s="1">
        <f t="shared" si="65"/>
        <v>0</v>
      </c>
    </row>
    <row r="2015" spans="1:13">
      <c r="A2015" s="1">
        <f t="shared" si="66"/>
        <v>33.566666666666045</v>
      </c>
      <c r="B2015" s="2"/>
      <c r="C2015" s="3"/>
      <c r="D2015" s="1"/>
      <c r="E2015" s="1"/>
      <c r="F2015" s="1"/>
      <c r="G2015" s="1"/>
      <c r="H2015" s="1"/>
      <c r="I2015" s="1"/>
      <c r="J2015" s="1"/>
      <c r="K2015" s="1"/>
      <c r="L2015" s="1"/>
      <c r="M2015" s="1">
        <f t="shared" si="65"/>
        <v>0</v>
      </c>
    </row>
    <row r="2016" spans="1:13">
      <c r="A2016" s="1">
        <f t="shared" si="66"/>
        <v>33.58333333333271</v>
      </c>
      <c r="B2016" s="2"/>
      <c r="C2016" s="3"/>
      <c r="D2016" s="1"/>
      <c r="E2016" s="1"/>
      <c r="F2016" s="1"/>
      <c r="G2016" s="1"/>
      <c r="H2016" s="1"/>
      <c r="I2016" s="1"/>
      <c r="J2016" s="1"/>
      <c r="K2016" s="1"/>
      <c r="L2016" s="1"/>
      <c r="M2016" s="1">
        <f t="shared" si="65"/>
        <v>0</v>
      </c>
    </row>
    <row r="2017" spans="1:13">
      <c r="A2017" s="1">
        <f t="shared" si="66"/>
        <v>33.599999999999376</v>
      </c>
      <c r="B2017" s="2"/>
      <c r="C2017" s="3"/>
      <c r="D2017" s="1"/>
      <c r="E2017" s="1"/>
      <c r="F2017" s="1"/>
      <c r="G2017" s="1"/>
      <c r="H2017" s="1"/>
      <c r="I2017" s="1"/>
      <c r="J2017" s="1"/>
      <c r="K2017" s="1"/>
      <c r="L2017" s="1"/>
      <c r="M2017" s="1">
        <f t="shared" si="65"/>
        <v>0</v>
      </c>
    </row>
    <row r="2018" spans="1:13">
      <c r="A2018" s="1">
        <f t="shared" si="66"/>
        <v>33.616666666666042</v>
      </c>
      <c r="B2018" s="2"/>
      <c r="C2018" s="3"/>
      <c r="D2018" s="1"/>
      <c r="E2018" s="1"/>
      <c r="F2018" s="1"/>
      <c r="G2018" s="1"/>
      <c r="H2018" s="1"/>
      <c r="I2018" s="1"/>
      <c r="J2018" s="1"/>
      <c r="K2018" s="1"/>
      <c r="L2018" s="1"/>
      <c r="M2018" s="1">
        <f t="shared" si="65"/>
        <v>0</v>
      </c>
    </row>
    <row r="2019" spans="1:13">
      <c r="A2019" s="1">
        <f t="shared" si="66"/>
        <v>33.633333333332708</v>
      </c>
      <c r="B2019" s="2"/>
      <c r="C2019" s="3"/>
      <c r="D2019" s="1"/>
      <c r="E2019" s="1"/>
      <c r="F2019" s="1"/>
      <c r="G2019" s="1"/>
      <c r="H2019" s="1"/>
      <c r="I2019" s="1"/>
      <c r="J2019" s="1"/>
      <c r="K2019" s="1"/>
      <c r="L2019" s="1"/>
      <c r="M2019" s="1">
        <f t="shared" si="65"/>
        <v>0</v>
      </c>
    </row>
    <row r="2020" spans="1:13">
      <c r="A2020" s="1">
        <f t="shared" si="66"/>
        <v>33.649999999999373</v>
      </c>
      <c r="B2020" s="2"/>
      <c r="C2020" s="3"/>
      <c r="D2020" s="1"/>
      <c r="E2020" s="1"/>
      <c r="F2020" s="1"/>
      <c r="G2020" s="1"/>
      <c r="H2020" s="1"/>
      <c r="I2020" s="1"/>
      <c r="J2020" s="1"/>
      <c r="K2020" s="1"/>
      <c r="L2020" s="1"/>
      <c r="M2020" s="1">
        <f t="shared" si="65"/>
        <v>0</v>
      </c>
    </row>
    <row r="2021" spans="1:13">
      <c r="A2021" s="1">
        <f t="shared" si="66"/>
        <v>33.666666666666039</v>
      </c>
      <c r="B2021" s="2"/>
      <c r="C2021" s="3"/>
      <c r="D2021" s="1"/>
      <c r="E2021" s="1"/>
      <c r="F2021" s="1"/>
      <c r="G2021" s="1"/>
      <c r="H2021" s="1"/>
      <c r="I2021" s="1"/>
      <c r="J2021" s="1"/>
      <c r="K2021" s="1"/>
      <c r="L2021" s="1"/>
      <c r="M2021" s="1">
        <f t="shared" si="65"/>
        <v>0</v>
      </c>
    </row>
    <row r="2022" spans="1:13">
      <c r="A2022" s="1">
        <f t="shared" si="66"/>
        <v>33.683333333332705</v>
      </c>
      <c r="B2022" s="2"/>
      <c r="C2022" s="3"/>
      <c r="D2022" s="1"/>
      <c r="E2022" s="1"/>
      <c r="F2022" s="1"/>
      <c r="G2022" s="1"/>
      <c r="H2022" s="1"/>
      <c r="I2022" s="1"/>
      <c r="J2022" s="1"/>
      <c r="K2022" s="1"/>
      <c r="L2022" s="1"/>
      <c r="M2022" s="1">
        <f t="shared" si="65"/>
        <v>0</v>
      </c>
    </row>
    <row r="2023" spans="1:13">
      <c r="A2023" s="1">
        <f t="shared" si="66"/>
        <v>33.69999999999937</v>
      </c>
      <c r="B2023" s="2"/>
      <c r="C2023" s="3"/>
      <c r="D2023" s="1"/>
      <c r="E2023" s="1"/>
      <c r="F2023" s="1"/>
      <c r="G2023" s="1"/>
      <c r="H2023" s="1"/>
      <c r="I2023" s="1"/>
      <c r="J2023" s="1"/>
      <c r="K2023" s="1"/>
      <c r="L2023" s="1"/>
      <c r="M2023" s="1">
        <f t="shared" si="65"/>
        <v>0</v>
      </c>
    </row>
    <row r="2024" spans="1:13">
      <c r="A2024" s="1">
        <f t="shared" si="66"/>
        <v>33.716666666666036</v>
      </c>
      <c r="B2024" s="2"/>
      <c r="C2024" s="3"/>
      <c r="D2024" s="1"/>
      <c r="E2024" s="1"/>
      <c r="F2024" s="1"/>
      <c r="G2024" s="1"/>
      <c r="H2024" s="1"/>
      <c r="I2024" s="1"/>
      <c r="J2024" s="1"/>
      <c r="K2024" s="1"/>
      <c r="L2024" s="1"/>
      <c r="M2024" s="1">
        <f t="shared" si="65"/>
        <v>0</v>
      </c>
    </row>
    <row r="2025" spans="1:13">
      <c r="A2025" s="1">
        <f t="shared" si="66"/>
        <v>33.733333333332702</v>
      </c>
      <c r="B2025" s="2"/>
      <c r="C2025" s="3"/>
      <c r="D2025" s="1"/>
      <c r="E2025" s="1"/>
      <c r="F2025" s="1"/>
      <c r="G2025" s="1"/>
      <c r="H2025" s="1"/>
      <c r="I2025" s="1"/>
      <c r="J2025" s="1"/>
      <c r="K2025" s="1"/>
      <c r="L2025" s="1"/>
      <c r="M2025" s="1">
        <f t="shared" si="65"/>
        <v>0</v>
      </c>
    </row>
    <row r="2026" spans="1:13">
      <c r="A2026" s="1">
        <f t="shared" si="66"/>
        <v>33.749999999999368</v>
      </c>
      <c r="B2026" s="2"/>
      <c r="C2026" s="3"/>
      <c r="D2026" s="1"/>
      <c r="E2026" s="1"/>
      <c r="F2026" s="1"/>
      <c r="G2026" s="1"/>
      <c r="H2026" s="1"/>
      <c r="I2026" s="1"/>
      <c r="J2026" s="1"/>
      <c r="K2026" s="1"/>
      <c r="L2026" s="1"/>
      <c r="M2026" s="1">
        <f t="shared" si="65"/>
        <v>0</v>
      </c>
    </row>
    <row r="2027" spans="1:13">
      <c r="A2027" s="1">
        <f t="shared" si="66"/>
        <v>33.766666666666033</v>
      </c>
      <c r="B2027" s="2"/>
      <c r="C2027" s="3"/>
      <c r="D2027" s="1"/>
      <c r="E2027" s="1"/>
      <c r="F2027" s="1"/>
      <c r="G2027" s="1"/>
      <c r="H2027" s="1"/>
      <c r="I2027" s="1"/>
      <c r="J2027" s="1"/>
      <c r="K2027" s="1"/>
      <c r="L2027" s="1"/>
      <c r="M2027" s="1">
        <f t="shared" si="65"/>
        <v>0</v>
      </c>
    </row>
    <row r="2028" spans="1:13">
      <c r="A2028" s="1">
        <f t="shared" si="66"/>
        <v>33.783333333332699</v>
      </c>
      <c r="B2028" s="2"/>
      <c r="C2028" s="3"/>
      <c r="D2028" s="1"/>
      <c r="E2028" s="1"/>
      <c r="F2028" s="1"/>
      <c r="G2028" s="1"/>
      <c r="H2028" s="1"/>
      <c r="I2028" s="1"/>
      <c r="J2028" s="1"/>
      <c r="K2028" s="1"/>
      <c r="L2028" s="1"/>
      <c r="M2028" s="1">
        <f t="shared" si="65"/>
        <v>0</v>
      </c>
    </row>
    <row r="2029" spans="1:13">
      <c r="A2029" s="1">
        <f t="shared" si="66"/>
        <v>33.799999999999365</v>
      </c>
      <c r="B2029" s="2"/>
      <c r="C2029" s="3"/>
      <c r="D2029" s="1"/>
      <c r="E2029" s="1"/>
      <c r="F2029" s="1"/>
      <c r="G2029" s="1"/>
      <c r="H2029" s="1"/>
      <c r="I2029" s="1"/>
      <c r="J2029" s="1"/>
      <c r="K2029" s="1"/>
      <c r="L2029" s="1"/>
      <c r="M2029" s="1">
        <f t="shared" si="65"/>
        <v>0</v>
      </c>
    </row>
    <row r="2030" spans="1:13">
      <c r="A2030" s="1">
        <f t="shared" si="66"/>
        <v>33.81666666666603</v>
      </c>
      <c r="B2030" s="2"/>
      <c r="C2030" s="3"/>
      <c r="D2030" s="1"/>
      <c r="E2030" s="1"/>
      <c r="F2030" s="1"/>
      <c r="G2030" s="1"/>
      <c r="H2030" s="1"/>
      <c r="I2030" s="1"/>
      <c r="J2030" s="1"/>
      <c r="K2030" s="1"/>
      <c r="L2030" s="1"/>
      <c r="M2030" s="1">
        <f t="shared" si="65"/>
        <v>0</v>
      </c>
    </row>
    <row r="2031" spans="1:13">
      <c r="A2031" s="1">
        <f t="shared" si="66"/>
        <v>33.833333333332696</v>
      </c>
      <c r="B2031" s="2"/>
      <c r="C2031" s="3"/>
      <c r="D2031" s="1"/>
      <c r="E2031" s="1"/>
      <c r="F2031" s="1"/>
      <c r="G2031" s="1"/>
      <c r="H2031" s="1"/>
      <c r="I2031" s="1"/>
      <c r="J2031" s="1"/>
      <c r="K2031" s="1"/>
      <c r="L2031" s="1"/>
      <c r="M2031" s="1">
        <f t="shared" si="65"/>
        <v>0</v>
      </c>
    </row>
    <row r="2032" spans="1:13">
      <c r="A2032" s="1">
        <f t="shared" si="66"/>
        <v>33.849999999999362</v>
      </c>
      <c r="B2032" s="2"/>
      <c r="C2032" s="3"/>
      <c r="D2032" s="1"/>
      <c r="E2032" s="1"/>
      <c r="F2032" s="1"/>
      <c r="G2032" s="1"/>
      <c r="H2032" s="1"/>
      <c r="I2032" s="1"/>
      <c r="J2032" s="1"/>
      <c r="K2032" s="1"/>
      <c r="L2032" s="1"/>
      <c r="M2032" s="1">
        <f t="shared" si="65"/>
        <v>0</v>
      </c>
    </row>
    <row r="2033" spans="1:13">
      <c r="A2033" s="1">
        <f t="shared" si="66"/>
        <v>33.866666666666028</v>
      </c>
      <c r="B2033" s="2"/>
      <c r="C2033" s="3"/>
      <c r="D2033" s="1"/>
      <c r="E2033" s="1"/>
      <c r="F2033" s="1"/>
      <c r="G2033" s="1"/>
      <c r="H2033" s="1"/>
      <c r="I2033" s="1"/>
      <c r="J2033" s="1"/>
      <c r="K2033" s="1"/>
      <c r="L2033" s="1"/>
      <c r="M2033" s="1">
        <f t="shared" si="65"/>
        <v>0</v>
      </c>
    </row>
    <row r="2034" spans="1:13">
      <c r="A2034" s="1">
        <f t="shared" si="66"/>
        <v>33.883333333332693</v>
      </c>
      <c r="B2034" s="2"/>
      <c r="C2034" s="3"/>
      <c r="D2034" s="1"/>
      <c r="E2034" s="1"/>
      <c r="F2034" s="1"/>
      <c r="G2034" s="1"/>
      <c r="H2034" s="1"/>
      <c r="I2034" s="1"/>
      <c r="J2034" s="1"/>
      <c r="K2034" s="1"/>
      <c r="L2034" s="1"/>
      <c r="M2034" s="1">
        <f t="shared" si="65"/>
        <v>0</v>
      </c>
    </row>
    <row r="2035" spans="1:13">
      <c r="A2035" s="1">
        <f t="shared" si="66"/>
        <v>33.899999999999359</v>
      </c>
      <c r="B2035" s="2"/>
      <c r="C2035" s="3"/>
      <c r="D2035" s="1"/>
      <c r="E2035" s="1"/>
      <c r="F2035" s="1"/>
      <c r="G2035" s="1"/>
      <c r="H2035" s="1"/>
      <c r="I2035" s="1"/>
      <c r="J2035" s="1"/>
      <c r="K2035" s="1"/>
      <c r="L2035" s="1"/>
      <c r="M2035" s="1">
        <f t="shared" si="65"/>
        <v>0</v>
      </c>
    </row>
    <row r="2036" spans="1:13">
      <c r="A2036" s="1">
        <f t="shared" si="66"/>
        <v>33.916666666666025</v>
      </c>
      <c r="B2036" s="2"/>
      <c r="C2036" s="3"/>
      <c r="D2036" s="1"/>
      <c r="E2036" s="1"/>
      <c r="F2036" s="1"/>
      <c r="G2036" s="1"/>
      <c r="H2036" s="1"/>
      <c r="I2036" s="1"/>
      <c r="J2036" s="1"/>
      <c r="K2036" s="1"/>
      <c r="L2036" s="1"/>
      <c r="M2036" s="1">
        <f t="shared" si="65"/>
        <v>0</v>
      </c>
    </row>
    <row r="2037" spans="1:13">
      <c r="A2037" s="1">
        <f t="shared" si="66"/>
        <v>33.933333333332691</v>
      </c>
      <c r="B2037" s="2"/>
      <c r="C2037" s="3"/>
      <c r="D2037" s="1"/>
      <c r="E2037" s="1"/>
      <c r="F2037" s="1"/>
      <c r="G2037" s="1"/>
      <c r="H2037" s="1"/>
      <c r="I2037" s="1"/>
      <c r="J2037" s="1"/>
      <c r="K2037" s="1"/>
      <c r="L2037" s="1"/>
      <c r="M2037" s="1">
        <f t="shared" si="65"/>
        <v>0</v>
      </c>
    </row>
    <row r="2038" spans="1:13">
      <c r="A2038" s="1">
        <f t="shared" si="66"/>
        <v>33.949999999999356</v>
      </c>
      <c r="B2038" s="2"/>
      <c r="C2038" s="3"/>
      <c r="D2038" s="1"/>
      <c r="E2038" s="1"/>
      <c r="F2038" s="1"/>
      <c r="G2038" s="1"/>
      <c r="H2038" s="1"/>
      <c r="I2038" s="1"/>
      <c r="J2038" s="1"/>
      <c r="K2038" s="1"/>
      <c r="L2038" s="1"/>
      <c r="M2038" s="1">
        <f t="shared" si="65"/>
        <v>0</v>
      </c>
    </row>
    <row r="2039" spans="1:13">
      <c r="A2039" s="1">
        <f t="shared" si="66"/>
        <v>33.966666666666022</v>
      </c>
      <c r="B2039" s="2"/>
      <c r="C2039" s="3"/>
      <c r="D2039" s="1"/>
      <c r="E2039" s="1"/>
      <c r="F2039" s="1"/>
      <c r="G2039" s="1"/>
      <c r="H2039" s="1"/>
      <c r="I2039" s="1"/>
      <c r="J2039" s="1"/>
      <c r="K2039" s="1"/>
      <c r="L2039" s="1"/>
      <c r="M2039" s="1">
        <f t="shared" si="65"/>
        <v>0</v>
      </c>
    </row>
    <row r="2040" spans="1:13">
      <c r="A2040" s="1">
        <f t="shared" si="66"/>
        <v>33.983333333332688</v>
      </c>
      <c r="B2040" s="2"/>
      <c r="C2040" s="3"/>
      <c r="D2040" s="1"/>
      <c r="E2040" s="1"/>
      <c r="F2040" s="1"/>
      <c r="G2040" s="1"/>
      <c r="H2040" s="1"/>
      <c r="I2040" s="1"/>
      <c r="J2040" s="1"/>
      <c r="K2040" s="1"/>
      <c r="L2040" s="1"/>
      <c r="M2040" s="1">
        <f t="shared" si="65"/>
        <v>0</v>
      </c>
    </row>
    <row r="2041" spans="1:13">
      <c r="A2041" s="1">
        <f t="shared" si="66"/>
        <v>33.999999999999353</v>
      </c>
      <c r="B2041" s="2"/>
      <c r="C2041" s="3"/>
      <c r="D2041" s="1"/>
      <c r="E2041" s="1"/>
      <c r="F2041" s="1"/>
      <c r="G2041" s="1"/>
      <c r="H2041" s="1"/>
      <c r="I2041" s="1"/>
      <c r="J2041" s="1"/>
      <c r="K2041" s="1"/>
      <c r="L2041" s="1"/>
      <c r="M2041" s="1">
        <f t="shared" si="65"/>
        <v>0</v>
      </c>
    </row>
    <row r="2042" spans="1:13">
      <c r="A2042" s="1">
        <f t="shared" si="66"/>
        <v>34.016666666666019</v>
      </c>
      <c r="B2042" s="2"/>
      <c r="C2042" s="3"/>
      <c r="D2042" s="1"/>
      <c r="E2042" s="1"/>
      <c r="F2042" s="1"/>
      <c r="G2042" s="1"/>
      <c r="H2042" s="1"/>
      <c r="I2042" s="1"/>
      <c r="J2042" s="1"/>
      <c r="K2042" s="1"/>
      <c r="L2042" s="1"/>
      <c r="M2042" s="1">
        <f t="shared" si="65"/>
        <v>0</v>
      </c>
    </row>
    <row r="2043" spans="1:13">
      <c r="A2043" s="1">
        <f t="shared" si="66"/>
        <v>34.033333333332685</v>
      </c>
      <c r="B2043" s="2"/>
      <c r="C2043" s="3"/>
      <c r="D2043" s="1"/>
      <c r="E2043" s="1"/>
      <c r="F2043" s="1"/>
      <c r="G2043" s="1"/>
      <c r="H2043" s="1"/>
      <c r="I2043" s="1"/>
      <c r="J2043" s="1"/>
      <c r="K2043" s="1"/>
      <c r="L2043" s="1"/>
      <c r="M2043" s="1">
        <f t="shared" si="65"/>
        <v>0</v>
      </c>
    </row>
    <row r="2044" spans="1:13">
      <c r="A2044" s="1">
        <f t="shared" si="66"/>
        <v>34.049999999999351</v>
      </c>
      <c r="B2044" s="2"/>
      <c r="C2044" s="3"/>
      <c r="D2044" s="1"/>
      <c r="E2044" s="1"/>
      <c r="F2044" s="1"/>
      <c r="G2044" s="1"/>
      <c r="H2044" s="1"/>
      <c r="I2044" s="1"/>
      <c r="J2044" s="1"/>
      <c r="K2044" s="1"/>
      <c r="L2044" s="1"/>
      <c r="M2044" s="1">
        <f t="shared" si="65"/>
        <v>0</v>
      </c>
    </row>
    <row r="2045" spans="1:13">
      <c r="A2045" s="1">
        <f t="shared" si="66"/>
        <v>34.066666666666016</v>
      </c>
      <c r="B2045" s="2"/>
      <c r="C2045" s="3"/>
      <c r="D2045" s="1"/>
      <c r="E2045" s="1"/>
      <c r="F2045" s="1"/>
      <c r="G2045" s="1"/>
      <c r="H2045" s="1"/>
      <c r="I2045" s="1"/>
      <c r="J2045" s="1"/>
      <c r="K2045" s="1"/>
      <c r="L2045" s="1"/>
      <c r="M2045" s="1">
        <f t="shared" si="65"/>
        <v>0</v>
      </c>
    </row>
    <row r="2046" spans="1:13">
      <c r="A2046" s="1">
        <f t="shared" si="66"/>
        <v>34.083333333332682</v>
      </c>
      <c r="B2046" s="2"/>
      <c r="C2046" s="3"/>
      <c r="D2046" s="1"/>
      <c r="E2046" s="1"/>
      <c r="F2046" s="1"/>
      <c r="G2046" s="1"/>
      <c r="H2046" s="1"/>
      <c r="I2046" s="1"/>
      <c r="J2046" s="1"/>
      <c r="K2046" s="1"/>
      <c r="L2046" s="1"/>
      <c r="M2046" s="1">
        <f t="shared" si="65"/>
        <v>0</v>
      </c>
    </row>
    <row r="2047" spans="1:13">
      <c r="A2047" s="1">
        <f t="shared" si="66"/>
        <v>34.099999999999348</v>
      </c>
      <c r="B2047" s="2"/>
      <c r="C2047" s="3"/>
      <c r="D2047" s="1"/>
      <c r="E2047" s="1"/>
      <c r="F2047" s="1"/>
      <c r="G2047" s="1"/>
      <c r="H2047" s="1"/>
      <c r="I2047" s="1"/>
      <c r="J2047" s="1"/>
      <c r="K2047" s="1"/>
      <c r="L2047" s="1"/>
      <c r="M2047" s="1">
        <f t="shared" si="65"/>
        <v>0</v>
      </c>
    </row>
    <row r="2048" spans="1:13">
      <c r="A2048" s="1">
        <f t="shared" si="66"/>
        <v>34.116666666666013</v>
      </c>
      <c r="B2048" s="2"/>
      <c r="C2048" s="3"/>
      <c r="D2048" s="1"/>
      <c r="E2048" s="1"/>
      <c r="F2048" s="1"/>
      <c r="G2048" s="1"/>
      <c r="H2048" s="1"/>
      <c r="I2048" s="1"/>
      <c r="J2048" s="1"/>
      <c r="K2048" s="1"/>
      <c r="L2048" s="1"/>
      <c r="M2048" s="1">
        <f t="shared" si="65"/>
        <v>0</v>
      </c>
    </row>
    <row r="2049" spans="1:13">
      <c r="A2049" s="1">
        <f t="shared" si="66"/>
        <v>34.133333333332679</v>
      </c>
      <c r="B2049" s="2"/>
      <c r="C2049" s="3"/>
      <c r="D2049" s="1"/>
      <c r="E2049" s="1"/>
      <c r="F2049" s="1"/>
      <c r="G2049" s="1"/>
      <c r="H2049" s="1"/>
      <c r="I2049" s="1"/>
      <c r="J2049" s="1"/>
      <c r="K2049" s="1"/>
      <c r="L2049" s="1"/>
      <c r="M2049" s="1">
        <f t="shared" si="65"/>
        <v>0</v>
      </c>
    </row>
    <row r="2050" spans="1:13">
      <c r="A2050" s="1">
        <f t="shared" si="66"/>
        <v>34.149999999999345</v>
      </c>
      <c r="B2050" s="2"/>
      <c r="C2050" s="3"/>
      <c r="D2050" s="1"/>
      <c r="E2050" s="1"/>
      <c r="F2050" s="1"/>
      <c r="G2050" s="1"/>
      <c r="H2050" s="1"/>
      <c r="I2050" s="1"/>
      <c r="J2050" s="1"/>
      <c r="K2050" s="1"/>
      <c r="L2050" s="1"/>
      <c r="M2050" s="1">
        <f t="shared" si="65"/>
        <v>0</v>
      </c>
    </row>
    <row r="2051" spans="1:13">
      <c r="A2051" s="1">
        <f t="shared" si="66"/>
        <v>34.166666666666011</v>
      </c>
      <c r="B2051" s="2"/>
      <c r="C2051" s="3"/>
      <c r="D2051" s="1"/>
      <c r="E2051" s="1"/>
      <c r="F2051" s="1"/>
      <c r="G2051" s="1"/>
      <c r="H2051" s="1"/>
      <c r="I2051" s="1"/>
      <c r="J2051" s="1"/>
      <c r="K2051" s="1"/>
      <c r="L2051" s="1"/>
      <c r="M2051" s="1">
        <f t="shared" ref="M2051:M2114" si="67">J2051*K2051</f>
        <v>0</v>
      </c>
    </row>
    <row r="2052" spans="1:13">
      <c r="A2052" s="1">
        <f t="shared" si="66"/>
        <v>34.183333333332676</v>
      </c>
      <c r="B2052" s="2"/>
      <c r="C2052" s="3"/>
      <c r="D2052" s="1"/>
      <c r="E2052" s="1"/>
      <c r="F2052" s="1"/>
      <c r="G2052" s="1"/>
      <c r="H2052" s="1"/>
      <c r="I2052" s="1"/>
      <c r="J2052" s="1"/>
      <c r="K2052" s="1"/>
      <c r="L2052" s="1"/>
      <c r="M2052" s="1">
        <f t="shared" si="67"/>
        <v>0</v>
      </c>
    </row>
    <row r="2053" spans="1:13">
      <c r="A2053" s="1">
        <f t="shared" si="66"/>
        <v>34.199999999999342</v>
      </c>
      <c r="B2053" s="2"/>
      <c r="C2053" s="3"/>
      <c r="D2053" s="1"/>
      <c r="E2053" s="1"/>
      <c r="F2053" s="1"/>
      <c r="G2053" s="1"/>
      <c r="H2053" s="1"/>
      <c r="I2053" s="1"/>
      <c r="J2053" s="1"/>
      <c r="K2053" s="1"/>
      <c r="L2053" s="1"/>
      <c r="M2053" s="1">
        <f t="shared" si="67"/>
        <v>0</v>
      </c>
    </row>
    <row r="2054" spans="1:13">
      <c r="A2054" s="1">
        <f t="shared" ref="A2054:A2117" si="68">A2053+60/3600</f>
        <v>34.216666666666008</v>
      </c>
      <c r="B2054" s="2"/>
      <c r="C2054" s="3"/>
      <c r="D2054" s="1"/>
      <c r="E2054" s="1"/>
      <c r="F2054" s="1"/>
      <c r="G2054" s="1"/>
      <c r="H2054" s="1"/>
      <c r="I2054" s="1"/>
      <c r="J2054" s="1"/>
      <c r="K2054" s="1"/>
      <c r="L2054" s="1"/>
      <c r="M2054" s="1">
        <f t="shared" si="67"/>
        <v>0</v>
      </c>
    </row>
    <row r="2055" spans="1:13">
      <c r="A2055" s="1">
        <f t="shared" si="68"/>
        <v>34.233333333332673</v>
      </c>
      <c r="B2055" s="2"/>
      <c r="C2055" s="3"/>
      <c r="D2055" s="1"/>
      <c r="E2055" s="1"/>
      <c r="F2055" s="1"/>
      <c r="G2055" s="1"/>
      <c r="H2055" s="1"/>
      <c r="I2055" s="1"/>
      <c r="J2055" s="1"/>
      <c r="K2055" s="1"/>
      <c r="L2055" s="1"/>
      <c r="M2055" s="1">
        <f t="shared" si="67"/>
        <v>0</v>
      </c>
    </row>
    <row r="2056" spans="1:13">
      <c r="A2056" s="1">
        <f t="shared" si="68"/>
        <v>34.249999999999339</v>
      </c>
      <c r="B2056" s="2"/>
      <c r="C2056" s="3"/>
      <c r="D2056" s="1"/>
      <c r="E2056" s="1"/>
      <c r="F2056" s="1"/>
      <c r="G2056" s="1"/>
      <c r="H2056" s="1"/>
      <c r="I2056" s="1"/>
      <c r="J2056" s="1"/>
      <c r="K2056" s="1"/>
      <c r="L2056" s="1"/>
      <c r="M2056" s="1">
        <f t="shared" si="67"/>
        <v>0</v>
      </c>
    </row>
    <row r="2057" spans="1:13">
      <c r="A2057" s="1">
        <f t="shared" si="68"/>
        <v>34.266666666666005</v>
      </c>
      <c r="B2057" s="2"/>
      <c r="C2057" s="3"/>
      <c r="D2057" s="1"/>
      <c r="E2057" s="1"/>
      <c r="F2057" s="1"/>
      <c r="G2057" s="1"/>
      <c r="H2057" s="1"/>
      <c r="I2057" s="1"/>
      <c r="J2057" s="1"/>
      <c r="K2057" s="1"/>
      <c r="L2057" s="1"/>
      <c r="M2057" s="1">
        <f t="shared" si="67"/>
        <v>0</v>
      </c>
    </row>
    <row r="2058" spans="1:13">
      <c r="A2058" s="1">
        <f t="shared" si="68"/>
        <v>34.283333333332671</v>
      </c>
      <c r="B2058" s="2"/>
      <c r="C2058" s="3"/>
      <c r="D2058" s="1"/>
      <c r="E2058" s="1"/>
      <c r="F2058" s="1"/>
      <c r="G2058" s="1"/>
      <c r="H2058" s="1"/>
      <c r="I2058" s="1"/>
      <c r="J2058" s="1"/>
      <c r="K2058" s="1"/>
      <c r="L2058" s="1"/>
      <c r="M2058" s="1">
        <f t="shared" si="67"/>
        <v>0</v>
      </c>
    </row>
    <row r="2059" spans="1:13">
      <c r="A2059" s="1">
        <f t="shared" si="68"/>
        <v>34.299999999999336</v>
      </c>
      <c r="B2059" s="2"/>
      <c r="C2059" s="3"/>
      <c r="D2059" s="1"/>
      <c r="E2059" s="1"/>
      <c r="F2059" s="1"/>
      <c r="G2059" s="1"/>
      <c r="H2059" s="1"/>
      <c r="I2059" s="1"/>
      <c r="J2059" s="1"/>
      <c r="K2059" s="1"/>
      <c r="L2059" s="1"/>
      <c r="M2059" s="1">
        <f t="shared" si="67"/>
        <v>0</v>
      </c>
    </row>
    <row r="2060" spans="1:13">
      <c r="A2060" s="1">
        <f t="shared" si="68"/>
        <v>34.316666666666002</v>
      </c>
      <c r="B2060" s="2"/>
      <c r="C2060" s="3"/>
      <c r="D2060" s="1"/>
      <c r="E2060" s="1"/>
      <c r="F2060" s="1"/>
      <c r="G2060" s="1"/>
      <c r="H2060" s="1"/>
      <c r="I2060" s="1"/>
      <c r="J2060" s="1"/>
      <c r="K2060" s="1"/>
      <c r="L2060" s="1"/>
      <c r="M2060" s="1">
        <f t="shared" si="67"/>
        <v>0</v>
      </c>
    </row>
    <row r="2061" spans="1:13">
      <c r="A2061" s="1">
        <f t="shared" si="68"/>
        <v>34.333333333332668</v>
      </c>
      <c r="B2061" s="2"/>
      <c r="C2061" s="3"/>
      <c r="D2061" s="1"/>
      <c r="E2061" s="1"/>
      <c r="F2061" s="1"/>
      <c r="G2061" s="1"/>
      <c r="H2061" s="1"/>
      <c r="I2061" s="1"/>
      <c r="J2061" s="1"/>
      <c r="K2061" s="1"/>
      <c r="L2061" s="1"/>
      <c r="M2061" s="1">
        <f t="shared" si="67"/>
        <v>0</v>
      </c>
    </row>
    <row r="2062" spans="1:13">
      <c r="A2062" s="1">
        <f t="shared" si="68"/>
        <v>34.349999999999334</v>
      </c>
      <c r="B2062" s="2"/>
      <c r="C2062" s="3"/>
      <c r="D2062" s="1"/>
      <c r="E2062" s="1"/>
      <c r="F2062" s="1"/>
      <c r="G2062" s="1"/>
      <c r="H2062" s="1"/>
      <c r="I2062" s="1"/>
      <c r="J2062" s="1"/>
      <c r="K2062" s="1"/>
      <c r="L2062" s="1"/>
      <c r="M2062" s="1">
        <f t="shared" si="67"/>
        <v>0</v>
      </c>
    </row>
    <row r="2063" spans="1:13">
      <c r="A2063" s="1">
        <f t="shared" si="68"/>
        <v>34.366666666665999</v>
      </c>
      <c r="B2063" s="2"/>
      <c r="C2063" s="3"/>
      <c r="D2063" s="1"/>
      <c r="E2063" s="1"/>
      <c r="F2063" s="1"/>
      <c r="G2063" s="1"/>
      <c r="H2063" s="1"/>
      <c r="I2063" s="1"/>
      <c r="J2063" s="1"/>
      <c r="K2063" s="1"/>
      <c r="L2063" s="1"/>
      <c r="M2063" s="1">
        <f t="shared" si="67"/>
        <v>0</v>
      </c>
    </row>
    <row r="2064" spans="1:13">
      <c r="A2064" s="1">
        <f t="shared" si="68"/>
        <v>34.383333333332665</v>
      </c>
      <c r="B2064" s="2"/>
      <c r="C2064" s="3"/>
      <c r="D2064" s="1"/>
      <c r="E2064" s="1"/>
      <c r="F2064" s="1"/>
      <c r="G2064" s="1"/>
      <c r="H2064" s="1"/>
      <c r="I2064" s="1"/>
      <c r="J2064" s="1"/>
      <c r="K2064" s="1"/>
      <c r="L2064" s="1"/>
      <c r="M2064" s="1">
        <f t="shared" si="67"/>
        <v>0</v>
      </c>
    </row>
    <row r="2065" spans="1:13">
      <c r="A2065" s="1">
        <f t="shared" si="68"/>
        <v>34.399999999999331</v>
      </c>
      <c r="B2065" s="2"/>
      <c r="C2065" s="3"/>
      <c r="D2065" s="1"/>
      <c r="E2065" s="1"/>
      <c r="F2065" s="1"/>
      <c r="G2065" s="1"/>
      <c r="H2065" s="1"/>
      <c r="I2065" s="1"/>
      <c r="J2065" s="1"/>
      <c r="K2065" s="1"/>
      <c r="L2065" s="1"/>
      <c r="M2065" s="1">
        <f t="shared" si="67"/>
        <v>0</v>
      </c>
    </row>
    <row r="2066" spans="1:13">
      <c r="A2066" s="1">
        <f t="shared" si="68"/>
        <v>34.416666666665996</v>
      </c>
      <c r="B2066" s="2"/>
      <c r="C2066" s="3"/>
      <c r="D2066" s="1"/>
      <c r="E2066" s="1"/>
      <c r="F2066" s="1"/>
      <c r="G2066" s="1"/>
      <c r="H2066" s="1"/>
      <c r="I2066" s="1"/>
      <c r="J2066" s="1"/>
      <c r="K2066" s="1"/>
      <c r="L2066" s="1"/>
      <c r="M2066" s="1">
        <f t="shared" si="67"/>
        <v>0</v>
      </c>
    </row>
    <row r="2067" spans="1:13">
      <c r="A2067" s="1">
        <f t="shared" si="68"/>
        <v>34.433333333332662</v>
      </c>
      <c r="B2067" s="2"/>
      <c r="C2067" s="3"/>
      <c r="D2067" s="1"/>
      <c r="E2067" s="1"/>
      <c r="F2067" s="1"/>
      <c r="G2067" s="1"/>
      <c r="H2067" s="1"/>
      <c r="I2067" s="1"/>
      <c r="J2067" s="1"/>
      <c r="K2067" s="1"/>
      <c r="L2067" s="1"/>
      <c r="M2067" s="1">
        <f t="shared" si="67"/>
        <v>0</v>
      </c>
    </row>
    <row r="2068" spans="1:13">
      <c r="A2068" s="1">
        <f t="shared" si="68"/>
        <v>34.449999999999328</v>
      </c>
      <c r="B2068" s="2"/>
      <c r="C2068" s="3"/>
      <c r="D2068" s="1"/>
      <c r="E2068" s="1"/>
      <c r="F2068" s="1"/>
      <c r="G2068" s="1"/>
      <c r="H2068" s="1"/>
      <c r="I2068" s="1"/>
      <c r="J2068" s="1"/>
      <c r="K2068" s="1"/>
      <c r="L2068" s="1"/>
      <c r="M2068" s="1">
        <f t="shared" si="67"/>
        <v>0</v>
      </c>
    </row>
    <row r="2069" spans="1:13">
      <c r="A2069" s="1">
        <f t="shared" si="68"/>
        <v>34.466666666665994</v>
      </c>
      <c r="B2069" s="2"/>
      <c r="C2069" s="3"/>
      <c r="D2069" s="1"/>
      <c r="E2069" s="1"/>
      <c r="F2069" s="1"/>
      <c r="G2069" s="1"/>
      <c r="H2069" s="1"/>
      <c r="I2069" s="1"/>
      <c r="J2069" s="1"/>
      <c r="K2069" s="1"/>
      <c r="L2069" s="1"/>
      <c r="M2069" s="1">
        <f t="shared" si="67"/>
        <v>0</v>
      </c>
    </row>
    <row r="2070" spans="1:13">
      <c r="A2070" s="1">
        <f t="shared" si="68"/>
        <v>34.483333333332659</v>
      </c>
      <c r="B2070" s="2"/>
      <c r="C2070" s="3"/>
      <c r="D2070" s="1"/>
      <c r="E2070" s="1"/>
      <c r="F2070" s="1"/>
      <c r="G2070" s="1"/>
      <c r="H2070" s="1"/>
      <c r="I2070" s="1"/>
      <c r="J2070" s="1"/>
      <c r="K2070" s="1"/>
      <c r="L2070" s="1"/>
      <c r="M2070" s="1">
        <f t="shared" si="67"/>
        <v>0</v>
      </c>
    </row>
    <row r="2071" spans="1:13">
      <c r="A2071" s="1">
        <f t="shared" si="68"/>
        <v>34.499999999999325</v>
      </c>
      <c r="B2071" s="2"/>
      <c r="C2071" s="3"/>
      <c r="D2071" s="1"/>
      <c r="E2071" s="1"/>
      <c r="F2071" s="1"/>
      <c r="G2071" s="1"/>
      <c r="H2071" s="1"/>
      <c r="I2071" s="1"/>
      <c r="J2071" s="1"/>
      <c r="K2071" s="1"/>
      <c r="L2071" s="1"/>
      <c r="M2071" s="1">
        <f t="shared" si="67"/>
        <v>0</v>
      </c>
    </row>
    <row r="2072" spans="1:13">
      <c r="A2072" s="1">
        <f t="shared" si="68"/>
        <v>34.516666666665991</v>
      </c>
      <c r="B2072" s="2"/>
      <c r="C2072" s="3"/>
      <c r="D2072" s="1"/>
      <c r="E2072" s="1"/>
      <c r="F2072" s="1"/>
      <c r="G2072" s="1"/>
      <c r="H2072" s="1"/>
      <c r="I2072" s="1"/>
      <c r="J2072" s="1"/>
      <c r="K2072" s="1"/>
      <c r="L2072" s="1"/>
      <c r="M2072" s="1">
        <f t="shared" si="67"/>
        <v>0</v>
      </c>
    </row>
    <row r="2073" spans="1:13">
      <c r="A2073" s="1">
        <f t="shared" si="68"/>
        <v>34.533333333332656</v>
      </c>
      <c r="B2073" s="2"/>
      <c r="C2073" s="3"/>
      <c r="D2073" s="1"/>
      <c r="E2073" s="1"/>
      <c r="F2073" s="1"/>
      <c r="G2073" s="1"/>
      <c r="H2073" s="1"/>
      <c r="I2073" s="1"/>
      <c r="J2073" s="1"/>
      <c r="K2073" s="1"/>
      <c r="L2073" s="1"/>
      <c r="M2073" s="1">
        <f t="shared" si="67"/>
        <v>0</v>
      </c>
    </row>
    <row r="2074" spans="1:13">
      <c r="A2074" s="1">
        <f t="shared" si="68"/>
        <v>34.549999999999322</v>
      </c>
      <c r="B2074" s="2"/>
      <c r="C2074" s="3"/>
      <c r="D2074" s="1"/>
      <c r="E2074" s="1"/>
      <c r="F2074" s="1"/>
      <c r="G2074" s="1"/>
      <c r="H2074" s="1"/>
      <c r="I2074" s="1"/>
      <c r="J2074" s="1"/>
      <c r="K2074" s="1"/>
      <c r="L2074" s="1"/>
      <c r="M2074" s="1">
        <f t="shared" si="67"/>
        <v>0</v>
      </c>
    </row>
    <row r="2075" spans="1:13">
      <c r="A2075" s="1">
        <f t="shared" si="68"/>
        <v>34.566666666665988</v>
      </c>
      <c r="B2075" s="2"/>
      <c r="C2075" s="3"/>
      <c r="D2075" s="1"/>
      <c r="E2075" s="1"/>
      <c r="F2075" s="1"/>
      <c r="G2075" s="1"/>
      <c r="H2075" s="1"/>
      <c r="I2075" s="1"/>
      <c r="J2075" s="1"/>
      <c r="K2075" s="1"/>
      <c r="L2075" s="1"/>
      <c r="M2075" s="1">
        <f t="shared" si="67"/>
        <v>0</v>
      </c>
    </row>
    <row r="2076" spans="1:13">
      <c r="A2076" s="1">
        <f t="shared" si="68"/>
        <v>34.583333333332654</v>
      </c>
      <c r="B2076" s="2"/>
      <c r="C2076" s="3"/>
      <c r="D2076" s="1"/>
      <c r="E2076" s="1"/>
      <c r="F2076" s="1"/>
      <c r="G2076" s="1"/>
      <c r="H2076" s="1"/>
      <c r="I2076" s="1"/>
      <c r="J2076" s="1"/>
      <c r="K2076" s="1"/>
      <c r="L2076" s="1"/>
      <c r="M2076" s="1">
        <f t="shared" si="67"/>
        <v>0</v>
      </c>
    </row>
    <row r="2077" spans="1:13">
      <c r="A2077" s="1">
        <f t="shared" si="68"/>
        <v>34.599999999999319</v>
      </c>
      <c r="B2077" s="2"/>
      <c r="C2077" s="3"/>
      <c r="D2077" s="1"/>
      <c r="E2077" s="1"/>
      <c r="F2077" s="1"/>
      <c r="G2077" s="1"/>
      <c r="H2077" s="1"/>
      <c r="I2077" s="1"/>
      <c r="J2077" s="1"/>
      <c r="K2077" s="1"/>
      <c r="L2077" s="1"/>
      <c r="M2077" s="1">
        <f t="shared" si="67"/>
        <v>0</v>
      </c>
    </row>
    <row r="2078" spans="1:13">
      <c r="A2078" s="1">
        <f t="shared" si="68"/>
        <v>34.616666666665985</v>
      </c>
      <c r="B2078" s="2"/>
      <c r="C2078" s="3"/>
      <c r="D2078" s="1"/>
      <c r="E2078" s="1"/>
      <c r="F2078" s="1"/>
      <c r="G2078" s="1"/>
      <c r="H2078" s="1"/>
      <c r="I2078" s="1"/>
      <c r="J2078" s="1"/>
      <c r="K2078" s="1"/>
      <c r="L2078" s="1"/>
      <c r="M2078" s="1">
        <f t="shared" si="67"/>
        <v>0</v>
      </c>
    </row>
    <row r="2079" spans="1:13">
      <c r="A2079" s="1">
        <f t="shared" si="68"/>
        <v>34.633333333332651</v>
      </c>
      <c r="B2079" s="2"/>
      <c r="C2079" s="3"/>
      <c r="D2079" s="1"/>
      <c r="E2079" s="1"/>
      <c r="F2079" s="1"/>
      <c r="G2079" s="1"/>
      <c r="H2079" s="1"/>
      <c r="I2079" s="1"/>
      <c r="J2079" s="1"/>
      <c r="K2079" s="1"/>
      <c r="L2079" s="1"/>
      <c r="M2079" s="1">
        <f t="shared" si="67"/>
        <v>0</v>
      </c>
    </row>
    <row r="2080" spans="1:13">
      <c r="A2080" s="1">
        <f t="shared" si="68"/>
        <v>34.649999999999316</v>
      </c>
      <c r="B2080" s="2"/>
      <c r="C2080" s="3"/>
      <c r="D2080" s="1"/>
      <c r="E2080" s="1"/>
      <c r="F2080" s="1"/>
      <c r="G2080" s="1"/>
      <c r="H2080" s="1"/>
      <c r="I2080" s="1"/>
      <c r="J2080" s="1"/>
      <c r="K2080" s="1"/>
      <c r="L2080" s="1"/>
      <c r="M2080" s="1">
        <f t="shared" si="67"/>
        <v>0</v>
      </c>
    </row>
    <row r="2081" spans="1:13">
      <c r="A2081" s="1">
        <f t="shared" si="68"/>
        <v>34.666666666665982</v>
      </c>
      <c r="B2081" s="2"/>
      <c r="C2081" s="3"/>
      <c r="D2081" s="1"/>
      <c r="E2081" s="1"/>
      <c r="F2081" s="1"/>
      <c r="G2081" s="1"/>
      <c r="H2081" s="1"/>
      <c r="I2081" s="1"/>
      <c r="J2081" s="1"/>
      <c r="K2081" s="1"/>
      <c r="L2081" s="1"/>
      <c r="M2081" s="1">
        <f t="shared" si="67"/>
        <v>0</v>
      </c>
    </row>
    <row r="2082" spans="1:13">
      <c r="A2082" s="1">
        <f t="shared" si="68"/>
        <v>34.683333333332648</v>
      </c>
      <c r="B2082" s="2"/>
      <c r="C2082" s="3"/>
      <c r="D2082" s="1"/>
      <c r="E2082" s="1"/>
      <c r="F2082" s="1"/>
      <c r="G2082" s="1"/>
      <c r="H2082" s="1"/>
      <c r="I2082" s="1"/>
      <c r="J2082" s="1"/>
      <c r="K2082" s="1"/>
      <c r="L2082" s="1"/>
      <c r="M2082" s="1">
        <f t="shared" si="67"/>
        <v>0</v>
      </c>
    </row>
    <row r="2083" spans="1:13">
      <c r="A2083" s="1">
        <f t="shared" si="68"/>
        <v>34.699999999999314</v>
      </c>
      <c r="B2083" s="2"/>
      <c r="C2083" s="3"/>
      <c r="D2083" s="1"/>
      <c r="E2083" s="1"/>
      <c r="F2083" s="1"/>
      <c r="G2083" s="1"/>
      <c r="H2083" s="1"/>
      <c r="I2083" s="1"/>
      <c r="J2083" s="1"/>
      <c r="K2083" s="1"/>
      <c r="L2083" s="1"/>
      <c r="M2083" s="1">
        <f t="shared" si="67"/>
        <v>0</v>
      </c>
    </row>
    <row r="2084" spans="1:13">
      <c r="A2084" s="1">
        <f t="shared" si="68"/>
        <v>34.716666666665979</v>
      </c>
      <c r="B2084" s="2"/>
      <c r="C2084" s="3"/>
      <c r="D2084" s="1"/>
      <c r="E2084" s="1"/>
      <c r="F2084" s="1"/>
      <c r="G2084" s="1"/>
      <c r="H2084" s="1"/>
      <c r="I2084" s="1"/>
      <c r="J2084" s="1"/>
      <c r="K2084" s="1"/>
      <c r="L2084" s="1"/>
      <c r="M2084" s="1">
        <f t="shared" si="67"/>
        <v>0</v>
      </c>
    </row>
    <row r="2085" spans="1:13">
      <c r="A2085" s="1">
        <f t="shared" si="68"/>
        <v>34.733333333332645</v>
      </c>
      <c r="B2085" s="2"/>
      <c r="C2085" s="3"/>
      <c r="D2085" s="1"/>
      <c r="E2085" s="1"/>
      <c r="F2085" s="1"/>
      <c r="G2085" s="1"/>
      <c r="H2085" s="1"/>
      <c r="I2085" s="1"/>
      <c r="J2085" s="1"/>
      <c r="K2085" s="1"/>
      <c r="L2085" s="1"/>
      <c r="M2085" s="1">
        <f t="shared" si="67"/>
        <v>0</v>
      </c>
    </row>
    <row r="2086" spans="1:13">
      <c r="A2086" s="1">
        <f t="shared" si="68"/>
        <v>34.749999999999311</v>
      </c>
      <c r="B2086" s="2"/>
      <c r="C2086" s="3"/>
      <c r="D2086" s="1"/>
      <c r="E2086" s="1"/>
      <c r="F2086" s="1"/>
      <c r="G2086" s="1"/>
      <c r="H2086" s="1"/>
      <c r="I2086" s="1"/>
      <c r="J2086" s="1"/>
      <c r="K2086" s="1"/>
      <c r="L2086" s="1"/>
      <c r="M2086" s="1">
        <f t="shared" si="67"/>
        <v>0</v>
      </c>
    </row>
    <row r="2087" spans="1:13">
      <c r="A2087" s="1">
        <f t="shared" si="68"/>
        <v>34.766666666665976</v>
      </c>
      <c r="B2087" s="2"/>
      <c r="C2087" s="3"/>
      <c r="D2087" s="1"/>
      <c r="E2087" s="1"/>
      <c r="F2087" s="1"/>
      <c r="G2087" s="1"/>
      <c r="H2087" s="1"/>
      <c r="I2087" s="1"/>
      <c r="J2087" s="1"/>
      <c r="K2087" s="1"/>
      <c r="L2087" s="1"/>
      <c r="M2087" s="1">
        <f t="shared" si="67"/>
        <v>0</v>
      </c>
    </row>
    <row r="2088" spans="1:13">
      <c r="A2088" s="1">
        <f t="shared" si="68"/>
        <v>34.783333333332642</v>
      </c>
      <c r="B2088" s="2"/>
      <c r="C2088" s="3"/>
      <c r="D2088" s="1"/>
      <c r="E2088" s="1"/>
      <c r="F2088" s="1"/>
      <c r="G2088" s="1"/>
      <c r="H2088" s="1"/>
      <c r="I2088" s="1"/>
      <c r="J2088" s="1"/>
      <c r="K2088" s="1"/>
      <c r="L2088" s="1"/>
      <c r="M2088" s="1">
        <f t="shared" si="67"/>
        <v>0</v>
      </c>
    </row>
    <row r="2089" spans="1:13">
      <c r="A2089" s="1">
        <f t="shared" si="68"/>
        <v>34.799999999999308</v>
      </c>
      <c r="B2089" s="2"/>
      <c r="C2089" s="3"/>
      <c r="D2089" s="1"/>
      <c r="E2089" s="1"/>
      <c r="F2089" s="1"/>
      <c r="G2089" s="1"/>
      <c r="H2089" s="1"/>
      <c r="I2089" s="1"/>
      <c r="J2089" s="1"/>
      <c r="K2089" s="1"/>
      <c r="L2089" s="1"/>
      <c r="M2089" s="1">
        <f t="shared" si="67"/>
        <v>0</v>
      </c>
    </row>
    <row r="2090" spans="1:13">
      <c r="A2090" s="1">
        <f t="shared" si="68"/>
        <v>34.816666666665974</v>
      </c>
      <c r="B2090" s="2"/>
      <c r="C2090" s="3"/>
      <c r="D2090" s="1"/>
      <c r="E2090" s="1"/>
      <c r="F2090" s="1"/>
      <c r="G2090" s="1"/>
      <c r="H2090" s="1"/>
      <c r="I2090" s="1"/>
      <c r="J2090" s="1"/>
      <c r="K2090" s="1"/>
      <c r="L2090" s="1"/>
      <c r="M2090" s="1">
        <f t="shared" si="67"/>
        <v>0</v>
      </c>
    </row>
    <row r="2091" spans="1:13">
      <c r="A2091" s="1">
        <f t="shared" si="68"/>
        <v>34.833333333332639</v>
      </c>
      <c r="B2091" s="2"/>
      <c r="C2091" s="3"/>
      <c r="D2091" s="1"/>
      <c r="E2091" s="1"/>
      <c r="F2091" s="1"/>
      <c r="G2091" s="1"/>
      <c r="H2091" s="1"/>
      <c r="I2091" s="1"/>
      <c r="J2091" s="1"/>
      <c r="K2091" s="1"/>
      <c r="L2091" s="1"/>
      <c r="M2091" s="1">
        <f t="shared" si="67"/>
        <v>0</v>
      </c>
    </row>
    <row r="2092" spans="1:13">
      <c r="A2092" s="1">
        <f t="shared" si="68"/>
        <v>34.849999999999305</v>
      </c>
      <c r="B2092" s="2"/>
      <c r="C2092" s="3"/>
      <c r="D2092" s="1"/>
      <c r="E2092" s="1"/>
      <c r="F2092" s="1"/>
      <c r="G2092" s="1"/>
      <c r="H2092" s="1"/>
      <c r="I2092" s="1"/>
      <c r="J2092" s="1"/>
      <c r="K2092" s="1"/>
      <c r="L2092" s="1"/>
      <c r="M2092" s="1">
        <f t="shared" si="67"/>
        <v>0</v>
      </c>
    </row>
    <row r="2093" spans="1:13">
      <c r="A2093" s="1">
        <f t="shared" si="68"/>
        <v>34.866666666665971</v>
      </c>
      <c r="B2093" s="2"/>
      <c r="C2093" s="3"/>
      <c r="D2093" s="1"/>
      <c r="E2093" s="1"/>
      <c r="F2093" s="1"/>
      <c r="G2093" s="1"/>
      <c r="H2093" s="1"/>
      <c r="I2093" s="1"/>
      <c r="J2093" s="1"/>
      <c r="K2093" s="1"/>
      <c r="L2093" s="1"/>
      <c r="M2093" s="1">
        <f t="shared" si="67"/>
        <v>0</v>
      </c>
    </row>
    <row r="2094" spans="1:13">
      <c r="A2094" s="1">
        <f t="shared" si="68"/>
        <v>34.883333333332637</v>
      </c>
      <c r="B2094" s="2"/>
      <c r="C2094" s="3"/>
      <c r="D2094" s="1"/>
      <c r="E2094" s="1"/>
      <c r="F2094" s="1"/>
      <c r="G2094" s="1"/>
      <c r="H2094" s="1"/>
      <c r="I2094" s="1"/>
      <c r="J2094" s="1"/>
      <c r="K2094" s="1"/>
      <c r="L2094" s="1"/>
      <c r="M2094" s="1">
        <f t="shared" si="67"/>
        <v>0</v>
      </c>
    </row>
    <row r="2095" spans="1:13">
      <c r="A2095" s="1">
        <f t="shared" si="68"/>
        <v>34.899999999999302</v>
      </c>
      <c r="B2095" s="2"/>
      <c r="C2095" s="3"/>
      <c r="D2095" s="1"/>
      <c r="E2095" s="1"/>
      <c r="F2095" s="1"/>
      <c r="G2095" s="1"/>
      <c r="H2095" s="1"/>
      <c r="I2095" s="1"/>
      <c r="J2095" s="1"/>
      <c r="K2095" s="1"/>
      <c r="L2095" s="1"/>
      <c r="M2095" s="1">
        <f t="shared" si="67"/>
        <v>0</v>
      </c>
    </row>
    <row r="2096" spans="1:13">
      <c r="A2096" s="1">
        <f t="shared" si="68"/>
        <v>34.916666666665968</v>
      </c>
      <c r="B2096" s="2"/>
      <c r="C2096" s="3"/>
      <c r="D2096" s="1"/>
      <c r="E2096" s="1"/>
      <c r="F2096" s="1"/>
      <c r="G2096" s="1"/>
      <c r="H2096" s="1"/>
      <c r="I2096" s="1"/>
      <c r="J2096" s="1"/>
      <c r="K2096" s="1"/>
      <c r="L2096" s="1"/>
      <c r="M2096" s="1">
        <f t="shared" si="67"/>
        <v>0</v>
      </c>
    </row>
    <row r="2097" spans="1:13">
      <c r="A2097" s="1">
        <f t="shared" si="68"/>
        <v>34.933333333332634</v>
      </c>
      <c r="B2097" s="2"/>
      <c r="C2097" s="3"/>
      <c r="D2097" s="1"/>
      <c r="E2097" s="1"/>
      <c r="F2097" s="1"/>
      <c r="G2097" s="1"/>
      <c r="H2097" s="1"/>
      <c r="I2097" s="1"/>
      <c r="J2097" s="1"/>
      <c r="K2097" s="1"/>
      <c r="L2097" s="1"/>
      <c r="M2097" s="1">
        <f t="shared" si="67"/>
        <v>0</v>
      </c>
    </row>
    <row r="2098" spans="1:13">
      <c r="A2098" s="1">
        <f t="shared" si="68"/>
        <v>34.949999999999299</v>
      </c>
      <c r="B2098" s="2"/>
      <c r="C2098" s="3"/>
      <c r="D2098" s="1"/>
      <c r="E2098" s="1"/>
      <c r="F2098" s="1"/>
      <c r="G2098" s="1"/>
      <c r="H2098" s="1"/>
      <c r="I2098" s="1"/>
      <c r="J2098" s="1"/>
      <c r="K2098" s="1"/>
      <c r="L2098" s="1"/>
      <c r="M2098" s="1">
        <f t="shared" si="67"/>
        <v>0</v>
      </c>
    </row>
    <row r="2099" spans="1:13">
      <c r="A2099" s="1">
        <f t="shared" si="68"/>
        <v>34.966666666665965</v>
      </c>
      <c r="B2099" s="2"/>
      <c r="C2099" s="3"/>
      <c r="D2099" s="1"/>
      <c r="E2099" s="1"/>
      <c r="F2099" s="1"/>
      <c r="G2099" s="1"/>
      <c r="H2099" s="1"/>
      <c r="I2099" s="1"/>
      <c r="J2099" s="1"/>
      <c r="K2099" s="1"/>
      <c r="L2099" s="1"/>
      <c r="M2099" s="1">
        <f t="shared" si="67"/>
        <v>0</v>
      </c>
    </row>
    <row r="2100" spans="1:13">
      <c r="A2100" s="1">
        <f t="shared" si="68"/>
        <v>34.983333333332631</v>
      </c>
      <c r="B2100" s="2"/>
      <c r="C2100" s="3"/>
      <c r="D2100" s="1"/>
      <c r="E2100" s="1"/>
      <c r="F2100" s="1"/>
      <c r="G2100" s="1"/>
      <c r="H2100" s="1"/>
      <c r="I2100" s="1"/>
      <c r="J2100" s="1"/>
      <c r="K2100" s="1"/>
      <c r="L2100" s="1"/>
      <c r="M2100" s="1">
        <f t="shared" si="67"/>
        <v>0</v>
      </c>
    </row>
    <row r="2101" spans="1:13">
      <c r="A2101" s="1">
        <f t="shared" si="68"/>
        <v>34.999999999999297</v>
      </c>
      <c r="B2101" s="2"/>
      <c r="C2101" s="3"/>
      <c r="D2101" s="1"/>
      <c r="E2101" s="1"/>
      <c r="F2101" s="1"/>
      <c r="G2101" s="1"/>
      <c r="H2101" s="1"/>
      <c r="I2101" s="1"/>
      <c r="J2101" s="1"/>
      <c r="K2101" s="1"/>
      <c r="L2101" s="1"/>
      <c r="M2101" s="1">
        <f t="shared" si="67"/>
        <v>0</v>
      </c>
    </row>
    <row r="2102" spans="1:13">
      <c r="A2102" s="1">
        <f t="shared" si="68"/>
        <v>35.016666666665962</v>
      </c>
      <c r="B2102" s="2"/>
      <c r="C2102" s="3"/>
      <c r="D2102" s="1"/>
      <c r="E2102" s="1"/>
      <c r="F2102" s="1"/>
      <c r="G2102" s="1"/>
      <c r="H2102" s="1"/>
      <c r="I2102" s="1"/>
      <c r="J2102" s="1"/>
      <c r="K2102" s="1"/>
      <c r="L2102" s="1"/>
      <c r="M2102" s="1">
        <f t="shared" si="67"/>
        <v>0</v>
      </c>
    </row>
    <row r="2103" spans="1:13">
      <c r="A2103" s="1">
        <f t="shared" si="68"/>
        <v>35.033333333332628</v>
      </c>
      <c r="B2103" s="2"/>
      <c r="C2103" s="3"/>
      <c r="D2103" s="1"/>
      <c r="E2103" s="1"/>
      <c r="F2103" s="1"/>
      <c r="G2103" s="1"/>
      <c r="H2103" s="1"/>
      <c r="I2103" s="1"/>
      <c r="J2103" s="1"/>
      <c r="K2103" s="1"/>
      <c r="L2103" s="1"/>
      <c r="M2103" s="1">
        <f t="shared" si="67"/>
        <v>0</v>
      </c>
    </row>
    <row r="2104" spans="1:13">
      <c r="A2104" s="1">
        <f t="shared" si="68"/>
        <v>35.049999999999294</v>
      </c>
      <c r="B2104" s="2"/>
      <c r="C2104" s="3"/>
      <c r="D2104" s="1"/>
      <c r="E2104" s="1"/>
      <c r="F2104" s="1"/>
      <c r="G2104" s="1"/>
      <c r="H2104" s="1"/>
      <c r="I2104" s="1"/>
      <c r="J2104" s="1"/>
      <c r="K2104" s="1"/>
      <c r="L2104" s="1"/>
      <c r="M2104" s="1">
        <f t="shared" si="67"/>
        <v>0</v>
      </c>
    </row>
    <row r="2105" spans="1:13">
      <c r="A2105" s="1">
        <f t="shared" si="68"/>
        <v>35.066666666665959</v>
      </c>
      <c r="B2105" s="2"/>
      <c r="C2105" s="3"/>
      <c r="D2105" s="1"/>
      <c r="E2105" s="1"/>
      <c r="F2105" s="1"/>
      <c r="G2105" s="1"/>
      <c r="H2105" s="1"/>
      <c r="I2105" s="1"/>
      <c r="J2105" s="1"/>
      <c r="K2105" s="1"/>
      <c r="L2105" s="1"/>
      <c r="M2105" s="1">
        <f t="shared" si="67"/>
        <v>0</v>
      </c>
    </row>
    <row r="2106" spans="1:13">
      <c r="A2106" s="1">
        <f t="shared" si="68"/>
        <v>35.083333333332625</v>
      </c>
      <c r="B2106" s="2"/>
      <c r="C2106" s="3"/>
      <c r="D2106" s="1"/>
      <c r="E2106" s="1"/>
      <c r="F2106" s="1"/>
      <c r="G2106" s="1"/>
      <c r="H2106" s="1"/>
      <c r="I2106" s="1"/>
      <c r="J2106" s="1"/>
      <c r="K2106" s="1"/>
      <c r="L2106" s="1"/>
      <c r="M2106" s="1">
        <f t="shared" si="67"/>
        <v>0</v>
      </c>
    </row>
    <row r="2107" spans="1:13">
      <c r="A2107" s="1">
        <f t="shared" si="68"/>
        <v>35.099999999999291</v>
      </c>
      <c r="B2107" s="2"/>
      <c r="C2107" s="3"/>
      <c r="D2107" s="1"/>
      <c r="E2107" s="1"/>
      <c r="F2107" s="1"/>
      <c r="G2107" s="1"/>
      <c r="H2107" s="1"/>
      <c r="I2107" s="1"/>
      <c r="J2107" s="1"/>
      <c r="K2107" s="1"/>
      <c r="L2107" s="1"/>
      <c r="M2107" s="1">
        <f t="shared" si="67"/>
        <v>0</v>
      </c>
    </row>
    <row r="2108" spans="1:13">
      <c r="A2108" s="1">
        <f t="shared" si="68"/>
        <v>35.116666666665957</v>
      </c>
      <c r="B2108" s="2"/>
      <c r="C2108" s="3"/>
      <c r="D2108" s="1"/>
      <c r="E2108" s="1"/>
      <c r="F2108" s="1"/>
      <c r="G2108" s="1"/>
      <c r="H2108" s="1"/>
      <c r="I2108" s="1"/>
      <c r="J2108" s="1"/>
      <c r="K2108" s="1"/>
      <c r="L2108" s="1"/>
      <c r="M2108" s="1">
        <f t="shared" si="67"/>
        <v>0</v>
      </c>
    </row>
    <row r="2109" spans="1:13">
      <c r="A2109" s="1">
        <f t="shared" si="68"/>
        <v>35.133333333332622</v>
      </c>
      <c r="B2109" s="2"/>
      <c r="C2109" s="3"/>
      <c r="D2109" s="1"/>
      <c r="E2109" s="1"/>
      <c r="F2109" s="1"/>
      <c r="G2109" s="1"/>
      <c r="H2109" s="1"/>
      <c r="I2109" s="1"/>
      <c r="J2109" s="1"/>
      <c r="K2109" s="1"/>
      <c r="L2109" s="1"/>
      <c r="M2109" s="1">
        <f t="shared" si="67"/>
        <v>0</v>
      </c>
    </row>
    <row r="2110" spans="1:13">
      <c r="A2110" s="1">
        <f t="shared" si="68"/>
        <v>35.149999999999288</v>
      </c>
      <c r="B2110" s="2"/>
      <c r="C2110" s="3"/>
      <c r="D2110" s="1"/>
      <c r="E2110" s="1"/>
      <c r="F2110" s="1"/>
      <c r="G2110" s="1"/>
      <c r="H2110" s="1"/>
      <c r="I2110" s="1"/>
      <c r="J2110" s="1"/>
      <c r="K2110" s="1"/>
      <c r="L2110" s="1"/>
      <c r="M2110" s="1">
        <f t="shared" si="67"/>
        <v>0</v>
      </c>
    </row>
    <row r="2111" spans="1:13">
      <c r="A2111" s="1">
        <f t="shared" si="68"/>
        <v>35.166666666665954</v>
      </c>
      <c r="B2111" s="2"/>
      <c r="C2111" s="3"/>
      <c r="D2111" s="1"/>
      <c r="E2111" s="1"/>
      <c r="F2111" s="1"/>
      <c r="G2111" s="1"/>
      <c r="H2111" s="1"/>
      <c r="I2111" s="1"/>
      <c r="J2111" s="1"/>
      <c r="K2111" s="1"/>
      <c r="L2111" s="1"/>
      <c r="M2111" s="1">
        <f t="shared" si="67"/>
        <v>0</v>
      </c>
    </row>
    <row r="2112" spans="1:13">
      <c r="A2112" s="1">
        <f t="shared" si="68"/>
        <v>35.183333333332619</v>
      </c>
      <c r="B2112" s="2"/>
      <c r="C2112" s="3"/>
      <c r="D2112" s="1"/>
      <c r="E2112" s="1"/>
      <c r="F2112" s="1"/>
      <c r="G2112" s="1"/>
      <c r="H2112" s="1"/>
      <c r="I2112" s="1"/>
      <c r="J2112" s="1"/>
      <c r="K2112" s="1"/>
      <c r="L2112" s="1"/>
      <c r="M2112" s="1">
        <f t="shared" si="67"/>
        <v>0</v>
      </c>
    </row>
    <row r="2113" spans="1:13">
      <c r="A2113" s="1">
        <f t="shared" si="68"/>
        <v>35.199999999999285</v>
      </c>
      <c r="B2113" s="2"/>
      <c r="C2113" s="3"/>
      <c r="D2113" s="1"/>
      <c r="E2113" s="1"/>
      <c r="F2113" s="1"/>
      <c r="G2113" s="1"/>
      <c r="H2113" s="1"/>
      <c r="I2113" s="1"/>
      <c r="J2113" s="1"/>
      <c r="K2113" s="1"/>
      <c r="L2113" s="1"/>
      <c r="M2113" s="1">
        <f t="shared" si="67"/>
        <v>0</v>
      </c>
    </row>
    <row r="2114" spans="1:13">
      <c r="A2114" s="1">
        <f t="shared" si="68"/>
        <v>35.216666666665951</v>
      </c>
      <c r="B2114" s="2"/>
      <c r="C2114" s="3"/>
      <c r="D2114" s="1"/>
      <c r="E2114" s="1"/>
      <c r="F2114" s="1"/>
      <c r="G2114" s="1"/>
      <c r="H2114" s="1"/>
      <c r="I2114" s="1"/>
      <c r="J2114" s="1"/>
      <c r="K2114" s="1"/>
      <c r="L2114" s="1"/>
      <c r="M2114" s="1">
        <f t="shared" si="67"/>
        <v>0</v>
      </c>
    </row>
    <row r="2115" spans="1:13">
      <c r="A2115" s="1">
        <f t="shared" si="68"/>
        <v>35.233333333332617</v>
      </c>
      <c r="B2115" s="2"/>
      <c r="C2115" s="3"/>
      <c r="D2115" s="1"/>
      <c r="E2115" s="1"/>
      <c r="F2115" s="1"/>
      <c r="G2115" s="1"/>
      <c r="H2115" s="1"/>
      <c r="I2115" s="1"/>
      <c r="J2115" s="1"/>
      <c r="K2115" s="1"/>
      <c r="L2115" s="1"/>
      <c r="M2115" s="1">
        <f t="shared" ref="M2115:M2178" si="69">J2115*K2115</f>
        <v>0</v>
      </c>
    </row>
    <row r="2116" spans="1:13">
      <c r="A2116" s="1">
        <f t="shared" si="68"/>
        <v>35.249999999999282</v>
      </c>
      <c r="B2116" s="2"/>
      <c r="C2116" s="3"/>
      <c r="D2116" s="1"/>
      <c r="E2116" s="1"/>
      <c r="F2116" s="1"/>
      <c r="G2116" s="1"/>
      <c r="H2116" s="1"/>
      <c r="I2116" s="1"/>
      <c r="J2116" s="1"/>
      <c r="K2116" s="1"/>
      <c r="L2116" s="1"/>
      <c r="M2116" s="1">
        <f t="shared" si="69"/>
        <v>0</v>
      </c>
    </row>
    <row r="2117" spans="1:13">
      <c r="A2117" s="1">
        <f t="shared" si="68"/>
        <v>35.266666666665948</v>
      </c>
      <c r="B2117" s="2"/>
      <c r="C2117" s="3"/>
      <c r="D2117" s="1"/>
      <c r="E2117" s="1"/>
      <c r="F2117" s="1"/>
      <c r="G2117" s="1"/>
      <c r="H2117" s="1"/>
      <c r="I2117" s="1"/>
      <c r="J2117" s="1"/>
      <c r="K2117" s="1"/>
      <c r="L2117" s="1"/>
      <c r="M2117" s="1">
        <f t="shared" si="69"/>
        <v>0</v>
      </c>
    </row>
    <row r="2118" spans="1:13">
      <c r="A2118" s="1">
        <f t="shared" ref="A2118:A2181" si="70">A2117+60/3600</f>
        <v>35.283333333332614</v>
      </c>
      <c r="B2118" s="2"/>
      <c r="C2118" s="3"/>
      <c r="D2118" s="1"/>
      <c r="E2118" s="1"/>
      <c r="F2118" s="1"/>
      <c r="G2118" s="1"/>
      <c r="H2118" s="1"/>
      <c r="I2118" s="1"/>
      <c r="J2118" s="1"/>
      <c r="K2118" s="1"/>
      <c r="L2118" s="1"/>
      <c r="M2118" s="1">
        <f t="shared" si="69"/>
        <v>0</v>
      </c>
    </row>
    <row r="2119" spans="1:13">
      <c r="A2119" s="1">
        <f t="shared" si="70"/>
        <v>35.29999999999928</v>
      </c>
      <c r="B2119" s="2"/>
      <c r="C2119" s="3"/>
      <c r="D2119" s="1"/>
      <c r="E2119" s="1"/>
      <c r="F2119" s="1"/>
      <c r="G2119" s="1"/>
      <c r="H2119" s="1"/>
      <c r="I2119" s="1"/>
      <c r="J2119" s="1"/>
      <c r="K2119" s="1"/>
      <c r="L2119" s="1"/>
      <c r="M2119" s="1">
        <f t="shared" si="69"/>
        <v>0</v>
      </c>
    </row>
    <row r="2120" spans="1:13">
      <c r="A2120" s="1">
        <f t="shared" si="70"/>
        <v>35.316666666665945</v>
      </c>
      <c r="B2120" s="2"/>
      <c r="C2120" s="3"/>
      <c r="D2120" s="1"/>
      <c r="E2120" s="1"/>
      <c r="F2120" s="1"/>
      <c r="G2120" s="1"/>
      <c r="H2120" s="1"/>
      <c r="I2120" s="1"/>
      <c r="J2120" s="1"/>
      <c r="K2120" s="1"/>
      <c r="L2120" s="1"/>
      <c r="M2120" s="1">
        <f t="shared" si="69"/>
        <v>0</v>
      </c>
    </row>
    <row r="2121" spans="1:13">
      <c r="A2121" s="1">
        <f t="shared" si="70"/>
        <v>35.333333333332611</v>
      </c>
      <c r="B2121" s="2"/>
      <c r="C2121" s="3"/>
      <c r="D2121" s="1"/>
      <c r="E2121" s="1"/>
      <c r="F2121" s="1"/>
      <c r="G2121" s="1"/>
      <c r="H2121" s="1"/>
      <c r="I2121" s="1"/>
      <c r="J2121" s="1"/>
      <c r="K2121" s="1"/>
      <c r="L2121" s="1"/>
      <c r="M2121" s="1">
        <f t="shared" si="69"/>
        <v>0</v>
      </c>
    </row>
    <row r="2122" spans="1:13">
      <c r="A2122" s="1">
        <f t="shared" si="70"/>
        <v>35.349999999999277</v>
      </c>
      <c r="B2122" s="2"/>
      <c r="C2122" s="3"/>
      <c r="D2122" s="1"/>
      <c r="E2122" s="1"/>
      <c r="F2122" s="1"/>
      <c r="G2122" s="1"/>
      <c r="H2122" s="1"/>
      <c r="I2122" s="1"/>
      <c r="J2122" s="1"/>
      <c r="K2122" s="1"/>
      <c r="L2122" s="1"/>
      <c r="M2122" s="1">
        <f t="shared" si="69"/>
        <v>0</v>
      </c>
    </row>
    <row r="2123" spans="1:13">
      <c r="A2123" s="1">
        <f t="shared" si="70"/>
        <v>35.366666666665942</v>
      </c>
      <c r="B2123" s="2"/>
      <c r="C2123" s="3"/>
      <c r="D2123" s="1"/>
      <c r="E2123" s="1"/>
      <c r="F2123" s="1"/>
      <c r="G2123" s="1"/>
      <c r="H2123" s="1"/>
      <c r="I2123" s="1"/>
      <c r="J2123" s="1"/>
      <c r="K2123" s="1"/>
      <c r="L2123" s="1"/>
      <c r="M2123" s="1">
        <f t="shared" si="69"/>
        <v>0</v>
      </c>
    </row>
    <row r="2124" spans="1:13">
      <c r="A2124" s="1">
        <f t="shared" si="70"/>
        <v>35.383333333332608</v>
      </c>
      <c r="B2124" s="2"/>
      <c r="C2124" s="3"/>
      <c r="D2124" s="1"/>
      <c r="E2124" s="1"/>
      <c r="F2124" s="1"/>
      <c r="G2124" s="1"/>
      <c r="H2124" s="1"/>
      <c r="I2124" s="1"/>
      <c r="J2124" s="1"/>
      <c r="K2124" s="1"/>
      <c r="L2124" s="1"/>
      <c r="M2124" s="1">
        <f t="shared" si="69"/>
        <v>0</v>
      </c>
    </row>
    <row r="2125" spans="1:13">
      <c r="A2125" s="1">
        <f t="shared" si="70"/>
        <v>35.399999999999274</v>
      </c>
      <c r="B2125" s="2"/>
      <c r="C2125" s="3"/>
      <c r="D2125" s="1"/>
      <c r="E2125" s="1"/>
      <c r="F2125" s="1"/>
      <c r="G2125" s="1"/>
      <c r="H2125" s="1"/>
      <c r="I2125" s="1"/>
      <c r="J2125" s="1"/>
      <c r="K2125" s="1"/>
      <c r="L2125" s="1"/>
      <c r="M2125" s="1">
        <f t="shared" si="69"/>
        <v>0</v>
      </c>
    </row>
    <row r="2126" spans="1:13">
      <c r="A2126" s="1">
        <f t="shared" si="70"/>
        <v>35.41666666666594</v>
      </c>
      <c r="B2126" s="2"/>
      <c r="C2126" s="3"/>
      <c r="D2126" s="1"/>
      <c r="E2126" s="1"/>
      <c r="F2126" s="1"/>
      <c r="G2126" s="1"/>
      <c r="H2126" s="1"/>
      <c r="I2126" s="1"/>
      <c r="J2126" s="1"/>
      <c r="K2126" s="1"/>
      <c r="L2126" s="1"/>
      <c r="M2126" s="1">
        <f t="shared" si="69"/>
        <v>0</v>
      </c>
    </row>
    <row r="2127" spans="1:13">
      <c r="A2127" s="1">
        <f t="shared" si="70"/>
        <v>35.433333333332605</v>
      </c>
      <c r="B2127" s="2"/>
      <c r="C2127" s="3"/>
      <c r="D2127" s="1"/>
      <c r="E2127" s="1"/>
      <c r="F2127" s="1"/>
      <c r="G2127" s="1"/>
      <c r="H2127" s="1"/>
      <c r="I2127" s="1"/>
      <c r="J2127" s="1"/>
      <c r="K2127" s="1"/>
      <c r="L2127" s="1"/>
      <c r="M2127" s="1">
        <f t="shared" si="69"/>
        <v>0</v>
      </c>
    </row>
    <row r="2128" spans="1:13">
      <c r="A2128" s="1">
        <f t="shared" si="70"/>
        <v>35.449999999999271</v>
      </c>
      <c r="B2128" s="2"/>
      <c r="C2128" s="3"/>
      <c r="D2128" s="1"/>
      <c r="E2128" s="1"/>
      <c r="F2128" s="1"/>
      <c r="G2128" s="1"/>
      <c r="H2128" s="1"/>
      <c r="I2128" s="1"/>
      <c r="J2128" s="1"/>
      <c r="K2128" s="1"/>
      <c r="L2128" s="1"/>
      <c r="M2128" s="1">
        <f t="shared" si="69"/>
        <v>0</v>
      </c>
    </row>
    <row r="2129" spans="1:13">
      <c r="A2129" s="1">
        <f t="shared" si="70"/>
        <v>35.466666666665937</v>
      </c>
      <c r="B2129" s="2"/>
      <c r="C2129" s="3"/>
      <c r="D2129" s="1"/>
      <c r="E2129" s="1"/>
      <c r="F2129" s="1"/>
      <c r="G2129" s="1"/>
      <c r="H2129" s="1"/>
      <c r="I2129" s="1"/>
      <c r="J2129" s="1"/>
      <c r="K2129" s="1"/>
      <c r="L2129" s="1"/>
      <c r="M2129" s="1">
        <f t="shared" si="69"/>
        <v>0</v>
      </c>
    </row>
    <row r="2130" spans="1:13">
      <c r="A2130" s="1">
        <f t="shared" si="70"/>
        <v>35.483333333332602</v>
      </c>
      <c r="B2130" s="2"/>
      <c r="C2130" s="3"/>
      <c r="D2130" s="1"/>
      <c r="E2130" s="1"/>
      <c r="F2130" s="1"/>
      <c r="G2130" s="1"/>
      <c r="H2130" s="1"/>
      <c r="I2130" s="1"/>
      <c r="J2130" s="1"/>
      <c r="K2130" s="1"/>
      <c r="L2130" s="1"/>
      <c r="M2130" s="1">
        <f t="shared" si="69"/>
        <v>0</v>
      </c>
    </row>
    <row r="2131" spans="1:13">
      <c r="A2131" s="1">
        <f t="shared" si="70"/>
        <v>35.499999999999268</v>
      </c>
      <c r="B2131" s="2"/>
      <c r="C2131" s="3"/>
      <c r="D2131" s="1"/>
      <c r="E2131" s="1"/>
      <c r="F2131" s="1"/>
      <c r="G2131" s="1"/>
      <c r="H2131" s="1"/>
      <c r="I2131" s="1"/>
      <c r="J2131" s="1"/>
      <c r="K2131" s="1"/>
      <c r="L2131" s="1"/>
      <c r="M2131" s="1">
        <f t="shared" si="69"/>
        <v>0</v>
      </c>
    </row>
    <row r="2132" spans="1:13">
      <c r="A2132" s="1">
        <f t="shared" si="70"/>
        <v>35.516666666665934</v>
      </c>
      <c r="B2132" s="2"/>
      <c r="C2132" s="3"/>
      <c r="D2132" s="1"/>
      <c r="E2132" s="1"/>
      <c r="F2132" s="1"/>
      <c r="G2132" s="1"/>
      <c r="H2132" s="1"/>
      <c r="I2132" s="1"/>
      <c r="J2132" s="1"/>
      <c r="K2132" s="1"/>
      <c r="L2132" s="1"/>
      <c r="M2132" s="1">
        <f t="shared" si="69"/>
        <v>0</v>
      </c>
    </row>
    <row r="2133" spans="1:13">
      <c r="A2133" s="1">
        <f t="shared" si="70"/>
        <v>35.5333333333326</v>
      </c>
      <c r="B2133" s="2"/>
      <c r="C2133" s="3"/>
      <c r="D2133" s="1"/>
      <c r="E2133" s="1"/>
      <c r="F2133" s="1"/>
      <c r="G2133" s="1"/>
      <c r="H2133" s="1"/>
      <c r="I2133" s="1"/>
      <c r="J2133" s="1"/>
      <c r="K2133" s="1"/>
      <c r="L2133" s="1"/>
      <c r="M2133" s="1">
        <f t="shared" si="69"/>
        <v>0</v>
      </c>
    </row>
    <row r="2134" spans="1:13">
      <c r="A2134" s="1">
        <f t="shared" si="70"/>
        <v>35.549999999999265</v>
      </c>
      <c r="B2134" s="2"/>
      <c r="C2134" s="3"/>
      <c r="D2134" s="1"/>
      <c r="E2134" s="1"/>
      <c r="F2134" s="1"/>
      <c r="G2134" s="1"/>
      <c r="H2134" s="1"/>
      <c r="I2134" s="1"/>
      <c r="J2134" s="1"/>
      <c r="K2134" s="1"/>
      <c r="L2134" s="1"/>
      <c r="M2134" s="1">
        <f t="shared" si="69"/>
        <v>0</v>
      </c>
    </row>
    <row r="2135" spans="1:13">
      <c r="A2135" s="1">
        <f t="shared" si="70"/>
        <v>35.566666666665931</v>
      </c>
      <c r="B2135" s="2"/>
      <c r="C2135" s="3"/>
      <c r="D2135" s="1"/>
      <c r="E2135" s="1"/>
      <c r="F2135" s="1"/>
      <c r="G2135" s="1"/>
      <c r="H2135" s="1"/>
      <c r="I2135" s="1"/>
      <c r="J2135" s="1"/>
      <c r="K2135" s="1"/>
      <c r="L2135" s="1"/>
      <c r="M2135" s="1">
        <f t="shared" si="69"/>
        <v>0</v>
      </c>
    </row>
    <row r="2136" spans="1:13">
      <c r="A2136" s="1">
        <f t="shared" si="70"/>
        <v>35.583333333332597</v>
      </c>
      <c r="B2136" s="2"/>
      <c r="C2136" s="3"/>
      <c r="D2136" s="1"/>
      <c r="E2136" s="1"/>
      <c r="F2136" s="1"/>
      <c r="G2136" s="1"/>
      <c r="H2136" s="1"/>
      <c r="I2136" s="1"/>
      <c r="J2136" s="1"/>
      <c r="K2136" s="1"/>
      <c r="L2136" s="1"/>
      <c r="M2136" s="1">
        <f t="shared" si="69"/>
        <v>0</v>
      </c>
    </row>
    <row r="2137" spans="1:13">
      <c r="A2137" s="1">
        <f t="shared" si="70"/>
        <v>35.599999999999262</v>
      </c>
      <c r="B2137" s="2"/>
      <c r="C2137" s="3"/>
      <c r="D2137" s="1"/>
      <c r="E2137" s="1"/>
      <c r="F2137" s="1"/>
      <c r="G2137" s="1"/>
      <c r="H2137" s="1"/>
      <c r="I2137" s="1"/>
      <c r="J2137" s="1"/>
      <c r="K2137" s="1"/>
      <c r="L2137" s="1"/>
      <c r="M2137" s="1">
        <f t="shared" si="69"/>
        <v>0</v>
      </c>
    </row>
    <row r="2138" spans="1:13">
      <c r="A2138" s="1">
        <f t="shared" si="70"/>
        <v>35.616666666665928</v>
      </c>
      <c r="B2138" s="2"/>
      <c r="C2138" s="3"/>
      <c r="D2138" s="1"/>
      <c r="E2138" s="1"/>
      <c r="F2138" s="1"/>
      <c r="G2138" s="1"/>
      <c r="H2138" s="1"/>
      <c r="I2138" s="1"/>
      <c r="J2138" s="1"/>
      <c r="K2138" s="1"/>
      <c r="L2138" s="1"/>
      <c r="M2138" s="1">
        <f t="shared" si="69"/>
        <v>0</v>
      </c>
    </row>
    <row r="2139" spans="1:13">
      <c r="A2139" s="1">
        <f t="shared" si="70"/>
        <v>35.633333333332594</v>
      </c>
      <c r="B2139" s="2"/>
      <c r="C2139" s="3"/>
      <c r="D2139" s="1"/>
      <c r="E2139" s="1"/>
      <c r="F2139" s="1"/>
      <c r="G2139" s="1"/>
      <c r="H2139" s="1"/>
      <c r="I2139" s="1"/>
      <c r="J2139" s="1"/>
      <c r="K2139" s="1"/>
      <c r="L2139" s="1"/>
      <c r="M2139" s="1">
        <f t="shared" si="69"/>
        <v>0</v>
      </c>
    </row>
    <row r="2140" spans="1:13">
      <c r="A2140" s="1">
        <f t="shared" si="70"/>
        <v>35.64999999999926</v>
      </c>
      <c r="B2140" s="2"/>
      <c r="C2140" s="3"/>
      <c r="D2140" s="1"/>
      <c r="E2140" s="1"/>
      <c r="F2140" s="1"/>
      <c r="G2140" s="1"/>
      <c r="H2140" s="1"/>
      <c r="I2140" s="1"/>
      <c r="J2140" s="1"/>
      <c r="K2140" s="1"/>
      <c r="L2140" s="1"/>
      <c r="M2140" s="1">
        <f t="shared" si="69"/>
        <v>0</v>
      </c>
    </row>
    <row r="2141" spans="1:13">
      <c r="A2141" s="1">
        <f t="shared" si="70"/>
        <v>35.666666666665925</v>
      </c>
      <c r="B2141" s="2"/>
      <c r="C2141" s="3"/>
      <c r="D2141" s="1"/>
      <c r="E2141" s="1"/>
      <c r="F2141" s="1"/>
      <c r="G2141" s="1"/>
      <c r="H2141" s="1"/>
      <c r="I2141" s="1"/>
      <c r="J2141" s="1"/>
      <c r="K2141" s="1"/>
      <c r="L2141" s="1"/>
      <c r="M2141" s="1">
        <f t="shared" si="69"/>
        <v>0</v>
      </c>
    </row>
    <row r="2142" spans="1:13">
      <c r="A2142" s="1">
        <f t="shared" si="70"/>
        <v>35.683333333332591</v>
      </c>
      <c r="B2142" s="2"/>
      <c r="C2142" s="3"/>
      <c r="D2142" s="1"/>
      <c r="E2142" s="1"/>
      <c r="F2142" s="1"/>
      <c r="G2142" s="1"/>
      <c r="H2142" s="1"/>
      <c r="I2142" s="1"/>
      <c r="J2142" s="1"/>
      <c r="K2142" s="1"/>
      <c r="L2142" s="1"/>
      <c r="M2142" s="1">
        <f t="shared" si="69"/>
        <v>0</v>
      </c>
    </row>
    <row r="2143" spans="1:13">
      <c r="A2143" s="1">
        <f t="shared" si="70"/>
        <v>35.699999999999257</v>
      </c>
      <c r="B2143" s="2"/>
      <c r="C2143" s="3"/>
      <c r="D2143" s="1"/>
      <c r="E2143" s="1"/>
      <c r="F2143" s="1"/>
      <c r="G2143" s="1"/>
      <c r="H2143" s="1"/>
      <c r="I2143" s="1"/>
      <c r="J2143" s="1"/>
      <c r="K2143" s="1"/>
      <c r="L2143" s="1"/>
      <c r="M2143" s="1">
        <f t="shared" si="69"/>
        <v>0</v>
      </c>
    </row>
    <row r="2144" spans="1:13">
      <c r="A2144" s="1">
        <f t="shared" si="70"/>
        <v>35.716666666665922</v>
      </c>
      <c r="B2144" s="2"/>
      <c r="C2144" s="3"/>
      <c r="D2144" s="1"/>
      <c r="E2144" s="1"/>
      <c r="F2144" s="1"/>
      <c r="G2144" s="1"/>
      <c r="H2144" s="1"/>
      <c r="I2144" s="1"/>
      <c r="J2144" s="1"/>
      <c r="K2144" s="1"/>
      <c r="L2144" s="1"/>
      <c r="M2144" s="1">
        <f t="shared" si="69"/>
        <v>0</v>
      </c>
    </row>
    <row r="2145" spans="1:13">
      <c r="A2145" s="1">
        <f t="shared" si="70"/>
        <v>35.733333333332588</v>
      </c>
      <c r="B2145" s="2"/>
      <c r="C2145" s="3"/>
      <c r="D2145" s="1"/>
      <c r="E2145" s="1"/>
      <c r="F2145" s="1"/>
      <c r="G2145" s="1"/>
      <c r="H2145" s="1"/>
      <c r="I2145" s="1"/>
      <c r="J2145" s="1"/>
      <c r="K2145" s="1"/>
      <c r="L2145" s="1"/>
      <c r="M2145" s="1">
        <f t="shared" si="69"/>
        <v>0</v>
      </c>
    </row>
    <row r="2146" spans="1:13">
      <c r="A2146" s="1">
        <f t="shared" si="70"/>
        <v>35.749999999999254</v>
      </c>
      <c r="B2146" s="2"/>
      <c r="C2146" s="3"/>
      <c r="D2146" s="1"/>
      <c r="E2146" s="1"/>
      <c r="F2146" s="1"/>
      <c r="G2146" s="1"/>
      <c r="H2146" s="1"/>
      <c r="I2146" s="1"/>
      <c r="J2146" s="1"/>
      <c r="K2146" s="1"/>
      <c r="L2146" s="1"/>
      <c r="M2146" s="1">
        <f t="shared" si="69"/>
        <v>0</v>
      </c>
    </row>
    <row r="2147" spans="1:13">
      <c r="A2147" s="1">
        <f t="shared" si="70"/>
        <v>35.76666666666592</v>
      </c>
      <c r="B2147" s="2"/>
      <c r="C2147" s="3"/>
      <c r="D2147" s="1"/>
      <c r="E2147" s="1"/>
      <c r="F2147" s="1"/>
      <c r="G2147" s="1"/>
      <c r="H2147" s="1"/>
      <c r="I2147" s="1"/>
      <c r="J2147" s="1"/>
      <c r="K2147" s="1"/>
      <c r="L2147" s="1"/>
      <c r="M2147" s="1">
        <f t="shared" si="69"/>
        <v>0</v>
      </c>
    </row>
    <row r="2148" spans="1:13">
      <c r="A2148" s="1">
        <f t="shared" si="70"/>
        <v>35.783333333332585</v>
      </c>
      <c r="B2148" s="2"/>
      <c r="C2148" s="3"/>
      <c r="D2148" s="1"/>
      <c r="E2148" s="1"/>
      <c r="F2148" s="1"/>
      <c r="G2148" s="1"/>
      <c r="H2148" s="1"/>
      <c r="I2148" s="1"/>
      <c r="J2148" s="1"/>
      <c r="K2148" s="1"/>
      <c r="L2148" s="1"/>
      <c r="M2148" s="1">
        <f t="shared" si="69"/>
        <v>0</v>
      </c>
    </row>
    <row r="2149" spans="1:13">
      <c r="A2149" s="1">
        <f t="shared" si="70"/>
        <v>35.799999999999251</v>
      </c>
      <c r="B2149" s="2"/>
      <c r="C2149" s="3"/>
      <c r="D2149" s="1"/>
      <c r="E2149" s="1"/>
      <c r="F2149" s="1"/>
      <c r="G2149" s="1"/>
      <c r="H2149" s="1"/>
      <c r="I2149" s="1"/>
      <c r="J2149" s="1"/>
      <c r="K2149" s="1"/>
      <c r="L2149" s="1"/>
      <c r="M2149" s="1">
        <f t="shared" si="69"/>
        <v>0</v>
      </c>
    </row>
    <row r="2150" spans="1:13">
      <c r="A2150" s="1">
        <f t="shared" si="70"/>
        <v>35.816666666665917</v>
      </c>
      <c r="B2150" s="2"/>
      <c r="C2150" s="3"/>
      <c r="D2150" s="1"/>
      <c r="E2150" s="1"/>
      <c r="F2150" s="1"/>
      <c r="G2150" s="1"/>
      <c r="H2150" s="1"/>
      <c r="I2150" s="1"/>
      <c r="J2150" s="1"/>
      <c r="K2150" s="1"/>
      <c r="L2150" s="1"/>
      <c r="M2150" s="1">
        <f t="shared" si="69"/>
        <v>0</v>
      </c>
    </row>
    <row r="2151" spans="1:13">
      <c r="A2151" s="1">
        <f t="shared" si="70"/>
        <v>35.833333333332583</v>
      </c>
      <c r="B2151" s="2"/>
      <c r="C2151" s="3"/>
      <c r="D2151" s="1"/>
      <c r="E2151" s="1"/>
      <c r="F2151" s="1"/>
      <c r="G2151" s="1"/>
      <c r="H2151" s="1"/>
      <c r="I2151" s="1"/>
      <c r="J2151" s="1"/>
      <c r="K2151" s="1"/>
      <c r="L2151" s="1"/>
      <c r="M2151" s="1">
        <f t="shared" si="69"/>
        <v>0</v>
      </c>
    </row>
    <row r="2152" spans="1:13">
      <c r="A2152" s="1">
        <f t="shared" si="70"/>
        <v>35.849999999999248</v>
      </c>
      <c r="B2152" s="2"/>
      <c r="C2152" s="3"/>
      <c r="D2152" s="1"/>
      <c r="E2152" s="1"/>
      <c r="F2152" s="1"/>
      <c r="G2152" s="1"/>
      <c r="H2152" s="1"/>
      <c r="I2152" s="1"/>
      <c r="J2152" s="1"/>
      <c r="K2152" s="1"/>
      <c r="L2152" s="1"/>
      <c r="M2152" s="1">
        <f t="shared" si="69"/>
        <v>0</v>
      </c>
    </row>
    <row r="2153" spans="1:13">
      <c r="A2153" s="1">
        <f t="shared" si="70"/>
        <v>35.866666666665914</v>
      </c>
      <c r="B2153" s="2"/>
      <c r="C2153" s="3"/>
      <c r="D2153" s="1"/>
      <c r="E2153" s="1"/>
      <c r="F2153" s="1"/>
      <c r="G2153" s="1"/>
      <c r="H2153" s="1"/>
      <c r="I2153" s="1"/>
      <c r="J2153" s="1"/>
      <c r="K2153" s="1"/>
      <c r="L2153" s="1"/>
      <c r="M2153" s="1">
        <f t="shared" si="69"/>
        <v>0</v>
      </c>
    </row>
    <row r="2154" spans="1:13">
      <c r="A2154" s="1">
        <f t="shared" si="70"/>
        <v>35.88333333333258</v>
      </c>
      <c r="B2154" s="2"/>
      <c r="C2154" s="3"/>
      <c r="D2154" s="1"/>
      <c r="E2154" s="1"/>
      <c r="F2154" s="1"/>
      <c r="G2154" s="1"/>
      <c r="H2154" s="1"/>
      <c r="I2154" s="1"/>
      <c r="J2154" s="1"/>
      <c r="K2154" s="1"/>
      <c r="L2154" s="1"/>
      <c r="M2154" s="1">
        <f t="shared" si="69"/>
        <v>0</v>
      </c>
    </row>
    <row r="2155" spans="1:13">
      <c r="A2155" s="1">
        <f t="shared" si="70"/>
        <v>35.899999999999245</v>
      </c>
      <c r="B2155" s="2"/>
      <c r="C2155" s="3"/>
      <c r="D2155" s="1"/>
      <c r="E2155" s="1"/>
      <c r="F2155" s="1"/>
      <c r="G2155" s="1"/>
      <c r="H2155" s="1"/>
      <c r="I2155" s="1"/>
      <c r="J2155" s="1"/>
      <c r="K2155" s="1"/>
      <c r="L2155" s="1"/>
      <c r="M2155" s="1">
        <f t="shared" si="69"/>
        <v>0</v>
      </c>
    </row>
    <row r="2156" spans="1:13">
      <c r="A2156" s="1">
        <f t="shared" si="70"/>
        <v>35.916666666665911</v>
      </c>
      <c r="B2156" s="2"/>
      <c r="C2156" s="3"/>
      <c r="D2156" s="1"/>
      <c r="E2156" s="1"/>
      <c r="F2156" s="1"/>
      <c r="G2156" s="1"/>
      <c r="H2156" s="1"/>
      <c r="I2156" s="1"/>
      <c r="J2156" s="1"/>
      <c r="K2156" s="1"/>
      <c r="L2156" s="1"/>
      <c r="M2156" s="1">
        <f t="shared" si="69"/>
        <v>0</v>
      </c>
    </row>
    <row r="2157" spans="1:13">
      <c r="A2157" s="1">
        <f t="shared" si="70"/>
        <v>35.933333333332577</v>
      </c>
      <c r="B2157" s="2"/>
      <c r="C2157" s="3"/>
      <c r="D2157" s="1"/>
      <c r="E2157" s="1"/>
      <c r="F2157" s="1"/>
      <c r="G2157" s="1"/>
      <c r="H2157" s="1"/>
      <c r="I2157" s="1"/>
      <c r="J2157" s="1"/>
      <c r="K2157" s="1"/>
      <c r="L2157" s="1"/>
      <c r="M2157" s="1">
        <f t="shared" si="69"/>
        <v>0</v>
      </c>
    </row>
    <row r="2158" spans="1:13">
      <c r="A2158" s="1">
        <f t="shared" si="70"/>
        <v>35.949999999999243</v>
      </c>
      <c r="B2158" s="2"/>
      <c r="C2158" s="3"/>
      <c r="D2158" s="1"/>
      <c r="E2158" s="1"/>
      <c r="F2158" s="1"/>
      <c r="G2158" s="1"/>
      <c r="H2158" s="1"/>
      <c r="I2158" s="1"/>
      <c r="J2158" s="1"/>
      <c r="K2158" s="1"/>
      <c r="L2158" s="1"/>
      <c r="M2158" s="1">
        <f t="shared" si="69"/>
        <v>0</v>
      </c>
    </row>
    <row r="2159" spans="1:13">
      <c r="A2159" s="1">
        <f t="shared" si="70"/>
        <v>35.966666666665908</v>
      </c>
      <c r="B2159" s="2"/>
      <c r="C2159" s="3"/>
      <c r="D2159" s="1"/>
      <c r="E2159" s="1"/>
      <c r="F2159" s="1"/>
      <c r="G2159" s="1"/>
      <c r="H2159" s="1"/>
      <c r="I2159" s="1"/>
      <c r="J2159" s="1"/>
      <c r="K2159" s="1"/>
      <c r="L2159" s="1"/>
      <c r="M2159" s="1">
        <f t="shared" si="69"/>
        <v>0</v>
      </c>
    </row>
    <row r="2160" spans="1:13">
      <c r="A2160" s="1">
        <f t="shared" si="70"/>
        <v>35.983333333332574</v>
      </c>
      <c r="B2160" s="2"/>
      <c r="C2160" s="3"/>
      <c r="D2160" s="1"/>
      <c r="E2160" s="1"/>
      <c r="F2160" s="1"/>
      <c r="G2160" s="1"/>
      <c r="H2160" s="1"/>
      <c r="I2160" s="1"/>
      <c r="J2160" s="1"/>
      <c r="K2160" s="1"/>
      <c r="L2160" s="1"/>
      <c r="M2160" s="1">
        <f t="shared" si="69"/>
        <v>0</v>
      </c>
    </row>
    <row r="2161" spans="1:13">
      <c r="A2161" s="1">
        <f t="shared" si="70"/>
        <v>35.99999999999924</v>
      </c>
      <c r="B2161" s="2"/>
      <c r="C2161" s="3"/>
      <c r="D2161" s="1"/>
      <c r="E2161" s="1"/>
      <c r="F2161" s="1"/>
      <c r="G2161" s="1"/>
      <c r="H2161" s="1"/>
      <c r="I2161" s="1"/>
      <c r="J2161" s="1"/>
      <c r="K2161" s="1"/>
      <c r="L2161" s="1"/>
      <c r="M2161" s="1">
        <f t="shared" si="69"/>
        <v>0</v>
      </c>
    </row>
    <row r="2162" spans="1:13">
      <c r="A2162" s="1">
        <f t="shared" si="70"/>
        <v>36.016666666665905</v>
      </c>
      <c r="B2162" s="2"/>
      <c r="C2162" s="3"/>
      <c r="D2162" s="1"/>
      <c r="E2162" s="1"/>
      <c r="F2162" s="1"/>
      <c r="G2162" s="1"/>
      <c r="H2162" s="1"/>
      <c r="I2162" s="1"/>
      <c r="J2162" s="1"/>
      <c r="K2162" s="1"/>
      <c r="L2162" s="1"/>
      <c r="M2162" s="1">
        <f t="shared" si="69"/>
        <v>0</v>
      </c>
    </row>
    <row r="2163" spans="1:13">
      <c r="A2163" s="1">
        <f t="shared" si="70"/>
        <v>36.033333333332571</v>
      </c>
      <c r="B2163" s="2"/>
      <c r="C2163" s="3"/>
      <c r="D2163" s="1"/>
      <c r="E2163" s="1"/>
      <c r="F2163" s="1"/>
      <c r="G2163" s="1"/>
      <c r="H2163" s="1"/>
      <c r="I2163" s="1"/>
      <c r="J2163" s="1"/>
      <c r="K2163" s="1"/>
      <c r="L2163" s="1"/>
      <c r="M2163" s="1">
        <f t="shared" si="69"/>
        <v>0</v>
      </c>
    </row>
    <row r="2164" spans="1:13">
      <c r="A2164" s="1">
        <f t="shared" si="70"/>
        <v>36.049999999999237</v>
      </c>
      <c r="B2164" s="2"/>
      <c r="C2164" s="3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f t="shared" si="69"/>
        <v>0</v>
      </c>
    </row>
    <row r="2165" spans="1:13">
      <c r="A2165" s="1">
        <f t="shared" si="70"/>
        <v>36.066666666665903</v>
      </c>
      <c r="B2165" s="2"/>
      <c r="C2165" s="3"/>
      <c r="D2165" s="1"/>
      <c r="E2165" s="1"/>
      <c r="F2165" s="1"/>
      <c r="G2165" s="1"/>
      <c r="H2165" s="1"/>
      <c r="I2165" s="1"/>
      <c r="J2165" s="1"/>
      <c r="K2165" s="1"/>
      <c r="L2165" s="1"/>
      <c r="M2165" s="1">
        <f t="shared" si="69"/>
        <v>0</v>
      </c>
    </row>
    <row r="2166" spans="1:13">
      <c r="A2166" s="1">
        <f t="shared" si="70"/>
        <v>36.083333333332568</v>
      </c>
      <c r="B2166" s="2"/>
      <c r="C2166" s="3"/>
      <c r="D2166" s="1"/>
      <c r="E2166" s="1"/>
      <c r="F2166" s="1"/>
      <c r="G2166" s="1"/>
      <c r="H2166" s="1"/>
      <c r="I2166" s="1"/>
      <c r="J2166" s="1"/>
      <c r="K2166" s="1"/>
      <c r="L2166" s="1"/>
      <c r="M2166" s="1">
        <f t="shared" si="69"/>
        <v>0</v>
      </c>
    </row>
    <row r="2167" spans="1:13">
      <c r="A2167" s="1">
        <f t="shared" si="70"/>
        <v>36.099999999999234</v>
      </c>
      <c r="B2167" s="2"/>
      <c r="C2167" s="3"/>
      <c r="D2167" s="1"/>
      <c r="E2167" s="1"/>
      <c r="F2167" s="1"/>
      <c r="G2167" s="1"/>
      <c r="H2167" s="1"/>
      <c r="I2167" s="1"/>
      <c r="J2167" s="1"/>
      <c r="K2167" s="1"/>
      <c r="L2167" s="1"/>
      <c r="M2167" s="1">
        <f t="shared" si="69"/>
        <v>0</v>
      </c>
    </row>
    <row r="2168" spans="1:13">
      <c r="A2168" s="1">
        <f t="shared" si="70"/>
        <v>36.1166666666659</v>
      </c>
      <c r="B2168" s="2"/>
      <c r="C2168" s="3"/>
      <c r="D2168" s="1"/>
      <c r="E2168" s="1"/>
      <c r="F2168" s="1"/>
      <c r="G2168" s="1"/>
      <c r="H2168" s="1"/>
      <c r="I2168" s="1"/>
      <c r="J2168" s="1"/>
      <c r="K2168" s="1"/>
      <c r="L2168" s="1"/>
      <c r="M2168" s="1">
        <f t="shared" si="69"/>
        <v>0</v>
      </c>
    </row>
    <row r="2169" spans="1:13">
      <c r="A2169" s="1">
        <f t="shared" si="70"/>
        <v>36.133333333332565</v>
      </c>
      <c r="B2169" s="2"/>
      <c r="C2169" s="3"/>
      <c r="D2169" s="1"/>
      <c r="E2169" s="1"/>
      <c r="F2169" s="1"/>
      <c r="G2169" s="1"/>
      <c r="H2169" s="1"/>
      <c r="I2169" s="1"/>
      <c r="J2169" s="1"/>
      <c r="K2169" s="1"/>
      <c r="L2169" s="1"/>
      <c r="M2169" s="1">
        <f t="shared" si="69"/>
        <v>0</v>
      </c>
    </row>
    <row r="2170" spans="1:13">
      <c r="A2170" s="1">
        <f t="shared" si="70"/>
        <v>36.149999999999231</v>
      </c>
      <c r="B2170" s="2"/>
      <c r="C2170" s="3"/>
      <c r="D2170" s="1"/>
      <c r="E2170" s="1"/>
      <c r="F2170" s="1"/>
      <c r="G2170" s="1"/>
      <c r="H2170" s="1"/>
      <c r="I2170" s="1"/>
      <c r="J2170" s="1"/>
      <c r="K2170" s="1"/>
      <c r="L2170" s="1"/>
      <c r="M2170" s="1">
        <f t="shared" si="69"/>
        <v>0</v>
      </c>
    </row>
    <row r="2171" spans="1:13">
      <c r="A2171" s="1">
        <f t="shared" si="70"/>
        <v>36.166666666665897</v>
      </c>
      <c r="B2171" s="2"/>
      <c r="C2171" s="3"/>
      <c r="D2171" s="1"/>
      <c r="E2171" s="1"/>
      <c r="F2171" s="1"/>
      <c r="G2171" s="1"/>
      <c r="H2171" s="1"/>
      <c r="I2171" s="1"/>
      <c r="J2171" s="1"/>
      <c r="K2171" s="1"/>
      <c r="L2171" s="1"/>
      <c r="M2171" s="1">
        <f t="shared" si="69"/>
        <v>0</v>
      </c>
    </row>
    <row r="2172" spans="1:13">
      <c r="A2172" s="1">
        <f t="shared" si="70"/>
        <v>36.183333333332563</v>
      </c>
      <c r="B2172" s="2"/>
      <c r="C2172" s="3"/>
      <c r="D2172" s="1"/>
      <c r="E2172" s="1"/>
      <c r="F2172" s="1"/>
      <c r="G2172" s="1"/>
      <c r="H2172" s="1"/>
      <c r="I2172" s="1"/>
      <c r="J2172" s="1"/>
      <c r="K2172" s="1"/>
      <c r="L2172" s="1"/>
      <c r="M2172" s="1">
        <f t="shared" si="69"/>
        <v>0</v>
      </c>
    </row>
    <row r="2173" spans="1:13">
      <c r="A2173" s="1">
        <f t="shared" si="70"/>
        <v>36.199999999999228</v>
      </c>
      <c r="B2173" s="2"/>
      <c r="C2173" s="3"/>
      <c r="D2173" s="1"/>
      <c r="E2173" s="1"/>
      <c r="F2173" s="1"/>
      <c r="G2173" s="1"/>
      <c r="H2173" s="1"/>
      <c r="I2173" s="1"/>
      <c r="J2173" s="1"/>
      <c r="K2173" s="1"/>
      <c r="L2173" s="1"/>
      <c r="M2173" s="1">
        <f t="shared" si="69"/>
        <v>0</v>
      </c>
    </row>
    <row r="2174" spans="1:13">
      <c r="A2174" s="1">
        <f t="shared" si="70"/>
        <v>36.216666666665894</v>
      </c>
      <c r="B2174" s="2"/>
      <c r="C2174" s="3"/>
      <c r="D2174" s="1"/>
      <c r="E2174" s="1"/>
      <c r="F2174" s="1"/>
      <c r="G2174" s="1"/>
      <c r="H2174" s="1"/>
      <c r="I2174" s="1"/>
      <c r="J2174" s="1"/>
      <c r="K2174" s="1"/>
      <c r="L2174" s="1"/>
      <c r="M2174" s="1">
        <f t="shared" si="69"/>
        <v>0</v>
      </c>
    </row>
    <row r="2175" spans="1:13">
      <c r="A2175" s="1">
        <f t="shared" si="70"/>
        <v>36.23333333333256</v>
      </c>
      <c r="B2175" s="2"/>
      <c r="C2175" s="3"/>
      <c r="D2175" s="1"/>
      <c r="E2175" s="1"/>
      <c r="F2175" s="1"/>
      <c r="G2175" s="1"/>
      <c r="H2175" s="1"/>
      <c r="I2175" s="1"/>
      <c r="J2175" s="1"/>
      <c r="K2175" s="1"/>
      <c r="L2175" s="1"/>
      <c r="M2175" s="1">
        <f t="shared" si="69"/>
        <v>0</v>
      </c>
    </row>
    <row r="2176" spans="1:13">
      <c r="A2176" s="1">
        <f t="shared" si="70"/>
        <v>36.249999999999226</v>
      </c>
      <c r="B2176" s="2"/>
      <c r="C2176" s="3"/>
      <c r="D2176" s="1"/>
      <c r="E2176" s="1"/>
      <c r="F2176" s="1"/>
      <c r="G2176" s="1"/>
      <c r="H2176" s="1"/>
      <c r="I2176" s="1"/>
      <c r="J2176" s="1"/>
      <c r="K2176" s="1"/>
      <c r="L2176" s="1"/>
      <c r="M2176" s="1">
        <f t="shared" si="69"/>
        <v>0</v>
      </c>
    </row>
    <row r="2177" spans="1:13">
      <c r="A2177" s="1">
        <f t="shared" si="70"/>
        <v>36.266666666665891</v>
      </c>
      <c r="B2177" s="2"/>
      <c r="C2177" s="3"/>
      <c r="D2177" s="1"/>
      <c r="E2177" s="1"/>
      <c r="F2177" s="1"/>
      <c r="G2177" s="1"/>
      <c r="H2177" s="1"/>
      <c r="I2177" s="1"/>
      <c r="J2177" s="1"/>
      <c r="K2177" s="1"/>
      <c r="L2177" s="1"/>
      <c r="M2177" s="1">
        <f t="shared" si="69"/>
        <v>0</v>
      </c>
    </row>
    <row r="2178" spans="1:13">
      <c r="A2178" s="1">
        <f t="shared" si="70"/>
        <v>36.283333333332557</v>
      </c>
      <c r="B2178" s="2"/>
      <c r="C2178" s="3"/>
      <c r="D2178" s="1"/>
      <c r="E2178" s="1"/>
      <c r="F2178" s="1"/>
      <c r="G2178" s="1"/>
      <c r="H2178" s="1"/>
      <c r="I2178" s="1"/>
      <c r="J2178" s="1"/>
      <c r="K2178" s="1"/>
      <c r="L2178" s="1"/>
      <c r="M2178" s="1">
        <f t="shared" si="69"/>
        <v>0</v>
      </c>
    </row>
    <row r="2179" spans="1:13">
      <c r="A2179" s="1">
        <f t="shared" si="70"/>
        <v>36.299999999999223</v>
      </c>
      <c r="B2179" s="2"/>
      <c r="C2179" s="3"/>
      <c r="D2179" s="1"/>
      <c r="E2179" s="1"/>
      <c r="F2179" s="1"/>
      <c r="G2179" s="1"/>
      <c r="H2179" s="1"/>
      <c r="I2179" s="1"/>
      <c r="J2179" s="1"/>
      <c r="K2179" s="1"/>
      <c r="L2179" s="1"/>
      <c r="M2179" s="1">
        <f t="shared" ref="M2179:M2242" si="71">J2179*K2179</f>
        <v>0</v>
      </c>
    </row>
    <row r="2180" spans="1:13">
      <c r="A2180" s="1">
        <f t="shared" si="70"/>
        <v>36.316666666665888</v>
      </c>
      <c r="B2180" s="2"/>
      <c r="C2180" s="3"/>
      <c r="D2180" s="1"/>
      <c r="E2180" s="1"/>
      <c r="F2180" s="1"/>
      <c r="G2180" s="1"/>
      <c r="H2180" s="1"/>
      <c r="I2180" s="1"/>
      <c r="J2180" s="1"/>
      <c r="K2180" s="1"/>
      <c r="L2180" s="1"/>
      <c r="M2180" s="1">
        <f t="shared" si="71"/>
        <v>0</v>
      </c>
    </row>
    <row r="2181" spans="1:13">
      <c r="A2181" s="1">
        <f t="shared" si="70"/>
        <v>36.333333333332554</v>
      </c>
      <c r="B2181" s="2"/>
      <c r="C2181" s="3"/>
      <c r="D2181" s="1"/>
      <c r="E2181" s="1"/>
      <c r="F2181" s="1"/>
      <c r="G2181" s="1"/>
      <c r="H2181" s="1"/>
      <c r="I2181" s="1"/>
      <c r="J2181" s="1"/>
      <c r="K2181" s="1"/>
      <c r="L2181" s="1"/>
      <c r="M2181" s="1">
        <f t="shared" si="71"/>
        <v>0</v>
      </c>
    </row>
    <row r="2182" spans="1:13">
      <c r="A2182" s="1">
        <f t="shared" ref="A2182:A2245" si="72">A2181+60/3600</f>
        <v>36.34999999999922</v>
      </c>
      <c r="B2182" s="2"/>
      <c r="C2182" s="3"/>
      <c r="D2182" s="1"/>
      <c r="E2182" s="1"/>
      <c r="F2182" s="1"/>
      <c r="G2182" s="1"/>
      <c r="H2182" s="1"/>
      <c r="I2182" s="1"/>
      <c r="J2182" s="1"/>
      <c r="K2182" s="1"/>
      <c r="L2182" s="1"/>
      <c r="M2182" s="1">
        <f t="shared" si="71"/>
        <v>0</v>
      </c>
    </row>
    <row r="2183" spans="1:13">
      <c r="A2183" s="1">
        <f t="shared" si="72"/>
        <v>36.366666666665886</v>
      </c>
      <c r="B2183" s="2"/>
      <c r="C2183" s="3"/>
      <c r="D2183" s="1"/>
      <c r="E2183" s="1"/>
      <c r="F2183" s="1"/>
      <c r="G2183" s="1"/>
      <c r="H2183" s="1"/>
      <c r="I2183" s="1"/>
      <c r="J2183" s="1"/>
      <c r="K2183" s="1"/>
      <c r="L2183" s="1"/>
      <c r="M2183" s="1">
        <f t="shared" si="71"/>
        <v>0</v>
      </c>
    </row>
    <row r="2184" spans="1:13">
      <c r="A2184" s="1">
        <f t="shared" si="72"/>
        <v>36.383333333332551</v>
      </c>
      <c r="B2184" s="2"/>
      <c r="C2184" s="3"/>
      <c r="D2184" s="1"/>
      <c r="E2184" s="1"/>
      <c r="F2184" s="1"/>
      <c r="G2184" s="1"/>
      <c r="H2184" s="1"/>
      <c r="I2184" s="1"/>
      <c r="J2184" s="1"/>
      <c r="K2184" s="1"/>
      <c r="L2184" s="1"/>
      <c r="M2184" s="1">
        <f t="shared" si="71"/>
        <v>0</v>
      </c>
    </row>
    <row r="2185" spans="1:13">
      <c r="A2185" s="1">
        <f t="shared" si="72"/>
        <v>36.399999999999217</v>
      </c>
      <c r="B2185" s="2"/>
      <c r="C2185" s="3"/>
      <c r="D2185" s="1"/>
      <c r="E2185" s="1"/>
      <c r="F2185" s="1"/>
      <c r="G2185" s="1"/>
      <c r="H2185" s="1"/>
      <c r="I2185" s="1"/>
      <c r="J2185" s="1"/>
      <c r="K2185" s="1"/>
      <c r="L2185" s="1"/>
      <c r="M2185" s="1">
        <f t="shared" si="71"/>
        <v>0</v>
      </c>
    </row>
    <row r="2186" spans="1:13">
      <c r="A2186" s="1">
        <f t="shared" si="72"/>
        <v>36.416666666665883</v>
      </c>
      <c r="B2186" s="2"/>
      <c r="C2186" s="3"/>
      <c r="D2186" s="1"/>
      <c r="E2186" s="1"/>
      <c r="F2186" s="1"/>
      <c r="G2186" s="1"/>
      <c r="H2186" s="1"/>
      <c r="I2186" s="1"/>
      <c r="J2186" s="1"/>
      <c r="K2186" s="1"/>
      <c r="L2186" s="1"/>
      <c r="M2186" s="1">
        <f t="shared" si="71"/>
        <v>0</v>
      </c>
    </row>
    <row r="2187" spans="1:13">
      <c r="A2187" s="1">
        <f t="shared" si="72"/>
        <v>36.433333333332548</v>
      </c>
      <c r="B2187" s="2"/>
      <c r="C2187" s="3"/>
      <c r="D2187" s="1"/>
      <c r="E2187" s="1"/>
      <c r="F2187" s="1"/>
      <c r="G2187" s="1"/>
      <c r="H2187" s="1"/>
      <c r="I2187" s="1"/>
      <c r="J2187" s="1"/>
      <c r="K2187" s="1"/>
      <c r="L2187" s="1"/>
      <c r="M2187" s="1">
        <f t="shared" si="71"/>
        <v>0</v>
      </c>
    </row>
    <row r="2188" spans="1:13">
      <c r="A2188" s="1">
        <f t="shared" si="72"/>
        <v>36.449999999999214</v>
      </c>
      <c r="B2188" s="2"/>
      <c r="C2188" s="3"/>
      <c r="D2188" s="1"/>
      <c r="E2188" s="1"/>
      <c r="F2188" s="1"/>
      <c r="G2188" s="1"/>
      <c r="H2188" s="1"/>
      <c r="I2188" s="1"/>
      <c r="J2188" s="1"/>
      <c r="K2188" s="1"/>
      <c r="L2188" s="1"/>
      <c r="M2188" s="1">
        <f t="shared" si="71"/>
        <v>0</v>
      </c>
    </row>
    <row r="2189" spans="1:13">
      <c r="A2189" s="1">
        <f t="shared" si="72"/>
        <v>36.46666666666588</v>
      </c>
      <c r="B2189" s="2"/>
      <c r="C2189" s="3"/>
      <c r="D2189" s="1"/>
      <c r="E2189" s="1"/>
      <c r="F2189" s="1"/>
      <c r="G2189" s="1"/>
      <c r="H2189" s="1"/>
      <c r="I2189" s="1"/>
      <c r="J2189" s="1"/>
      <c r="K2189" s="1"/>
      <c r="L2189" s="1"/>
      <c r="M2189" s="1">
        <f t="shared" si="71"/>
        <v>0</v>
      </c>
    </row>
    <row r="2190" spans="1:13">
      <c r="A2190" s="1">
        <f t="shared" si="72"/>
        <v>36.483333333332546</v>
      </c>
      <c r="B2190" s="2"/>
      <c r="C2190" s="3"/>
      <c r="D2190" s="1"/>
      <c r="E2190" s="1"/>
      <c r="F2190" s="1"/>
      <c r="G2190" s="1"/>
      <c r="H2190" s="1"/>
      <c r="I2190" s="1"/>
      <c r="J2190" s="1"/>
      <c r="K2190" s="1"/>
      <c r="L2190" s="1"/>
      <c r="M2190" s="1">
        <f t="shared" si="71"/>
        <v>0</v>
      </c>
    </row>
    <row r="2191" spans="1:13">
      <c r="A2191" s="1">
        <f t="shared" si="72"/>
        <v>36.499999999999211</v>
      </c>
      <c r="B2191" s="2"/>
      <c r="C2191" s="3"/>
      <c r="D2191" s="1"/>
      <c r="E2191" s="1"/>
      <c r="F2191" s="1"/>
      <c r="G2191" s="1"/>
      <c r="H2191" s="1"/>
      <c r="I2191" s="1"/>
      <c r="J2191" s="1"/>
      <c r="K2191" s="1"/>
      <c r="L2191" s="1"/>
      <c r="M2191" s="1">
        <f t="shared" si="71"/>
        <v>0</v>
      </c>
    </row>
    <row r="2192" spans="1:13">
      <c r="A2192" s="1">
        <f t="shared" si="72"/>
        <v>36.516666666665877</v>
      </c>
      <c r="B2192" s="2"/>
      <c r="C2192" s="3"/>
      <c r="D2192" s="1"/>
      <c r="E2192" s="1"/>
      <c r="F2192" s="1"/>
      <c r="G2192" s="1"/>
      <c r="H2192" s="1"/>
      <c r="I2192" s="1"/>
      <c r="J2192" s="1"/>
      <c r="K2192" s="1"/>
      <c r="L2192" s="1"/>
      <c r="M2192" s="1">
        <f t="shared" si="71"/>
        <v>0</v>
      </c>
    </row>
    <row r="2193" spans="1:13">
      <c r="A2193" s="1">
        <f t="shared" si="72"/>
        <v>36.533333333332543</v>
      </c>
      <c r="B2193" s="2"/>
      <c r="C2193" s="3"/>
      <c r="D2193" s="1"/>
      <c r="E2193" s="1"/>
      <c r="F2193" s="1"/>
      <c r="G2193" s="1"/>
      <c r="H2193" s="1"/>
      <c r="I2193" s="1"/>
      <c r="J2193" s="1"/>
      <c r="K2193" s="1"/>
      <c r="L2193" s="1"/>
      <c r="M2193" s="1">
        <f t="shared" si="71"/>
        <v>0</v>
      </c>
    </row>
    <row r="2194" spans="1:13">
      <c r="A2194" s="1">
        <f t="shared" si="72"/>
        <v>36.549999999999208</v>
      </c>
      <c r="B2194" s="2"/>
      <c r="C2194" s="3"/>
      <c r="D2194" s="1"/>
      <c r="E2194" s="1"/>
      <c r="F2194" s="1"/>
      <c r="G2194" s="1"/>
      <c r="H2194" s="1"/>
      <c r="I2194" s="1"/>
      <c r="J2194" s="1"/>
      <c r="K2194" s="1"/>
      <c r="L2194" s="1"/>
      <c r="M2194" s="1">
        <f t="shared" si="71"/>
        <v>0</v>
      </c>
    </row>
    <row r="2195" spans="1:13">
      <c r="A2195" s="1">
        <f t="shared" si="72"/>
        <v>36.566666666665874</v>
      </c>
      <c r="B2195" s="2"/>
      <c r="C2195" s="3"/>
      <c r="D2195" s="1"/>
      <c r="E2195" s="1"/>
      <c r="F2195" s="1"/>
      <c r="G2195" s="1"/>
      <c r="H2195" s="1"/>
      <c r="I2195" s="1"/>
      <c r="J2195" s="1"/>
      <c r="K2195" s="1"/>
      <c r="L2195" s="1"/>
      <c r="M2195" s="1">
        <f t="shared" si="71"/>
        <v>0</v>
      </c>
    </row>
    <row r="2196" spans="1:13">
      <c r="A2196" s="1">
        <f t="shared" si="72"/>
        <v>36.58333333333254</v>
      </c>
      <c r="B2196" s="2"/>
      <c r="C2196" s="3"/>
      <c r="D2196" s="1"/>
      <c r="E2196" s="1"/>
      <c r="F2196" s="1"/>
      <c r="G2196" s="1"/>
      <c r="H2196" s="1"/>
      <c r="I2196" s="1"/>
      <c r="J2196" s="1"/>
      <c r="K2196" s="1"/>
      <c r="L2196" s="1"/>
      <c r="M2196" s="1">
        <f t="shared" si="71"/>
        <v>0</v>
      </c>
    </row>
    <row r="2197" spans="1:13">
      <c r="A2197" s="1">
        <f t="shared" si="72"/>
        <v>36.599999999999206</v>
      </c>
      <c r="B2197" s="2"/>
      <c r="C2197" s="3"/>
      <c r="D2197" s="1"/>
      <c r="E2197" s="1"/>
      <c r="F2197" s="1"/>
      <c r="G2197" s="1"/>
      <c r="H2197" s="1"/>
      <c r="I2197" s="1"/>
      <c r="J2197" s="1"/>
      <c r="K2197" s="1"/>
      <c r="L2197" s="1"/>
      <c r="M2197" s="1">
        <f t="shared" si="71"/>
        <v>0</v>
      </c>
    </row>
    <row r="2198" spans="1:13">
      <c r="A2198" s="1">
        <f t="shared" si="72"/>
        <v>36.616666666665871</v>
      </c>
      <c r="B2198" s="2"/>
      <c r="C2198" s="3"/>
      <c r="D2198" s="1"/>
      <c r="E2198" s="1"/>
      <c r="F2198" s="1"/>
      <c r="G2198" s="1"/>
      <c r="H2198" s="1"/>
      <c r="I2198" s="1"/>
      <c r="J2198" s="1"/>
      <c r="K2198" s="1"/>
      <c r="L2198" s="1"/>
      <c r="M2198" s="1">
        <f t="shared" si="71"/>
        <v>0</v>
      </c>
    </row>
    <row r="2199" spans="1:13">
      <c r="A2199" s="1">
        <f t="shared" si="72"/>
        <v>36.633333333332537</v>
      </c>
      <c r="B2199" s="2"/>
      <c r="C2199" s="3"/>
      <c r="D2199" s="1"/>
      <c r="E2199" s="1"/>
      <c r="F2199" s="1"/>
      <c r="G2199" s="1"/>
      <c r="H2199" s="1"/>
      <c r="I2199" s="1"/>
      <c r="J2199" s="1"/>
      <c r="K2199" s="1"/>
      <c r="L2199" s="1"/>
      <c r="M2199" s="1">
        <f t="shared" si="71"/>
        <v>0</v>
      </c>
    </row>
    <row r="2200" spans="1:13">
      <c r="A2200" s="1">
        <f t="shared" si="72"/>
        <v>36.649999999999203</v>
      </c>
      <c r="B2200" s="2"/>
      <c r="C2200" s="3"/>
      <c r="D2200" s="1"/>
      <c r="E2200" s="1"/>
      <c r="F2200" s="1"/>
      <c r="G2200" s="1"/>
      <c r="H2200" s="1"/>
      <c r="I2200" s="1"/>
      <c r="J2200" s="1"/>
      <c r="K2200" s="1"/>
      <c r="L2200" s="1"/>
      <c r="M2200" s="1">
        <f t="shared" si="71"/>
        <v>0</v>
      </c>
    </row>
    <row r="2201" spans="1:13">
      <c r="A2201" s="1">
        <f t="shared" si="72"/>
        <v>36.666666666665868</v>
      </c>
      <c r="B2201" s="2"/>
      <c r="C2201" s="3"/>
      <c r="D2201" s="1"/>
      <c r="E2201" s="1"/>
      <c r="F2201" s="1"/>
      <c r="G2201" s="1"/>
      <c r="H2201" s="1"/>
      <c r="I2201" s="1"/>
      <c r="J2201" s="1"/>
      <c r="K2201" s="1"/>
      <c r="L2201" s="1"/>
      <c r="M2201" s="1">
        <f t="shared" si="71"/>
        <v>0</v>
      </c>
    </row>
    <row r="2202" spans="1:13">
      <c r="A2202" s="1">
        <f t="shared" si="72"/>
        <v>36.683333333332534</v>
      </c>
      <c r="B2202" s="2"/>
      <c r="C2202" s="3"/>
      <c r="D2202" s="1"/>
      <c r="E2202" s="1"/>
      <c r="F2202" s="1"/>
      <c r="G2202" s="1"/>
      <c r="H2202" s="1"/>
      <c r="I2202" s="1"/>
      <c r="J2202" s="1"/>
      <c r="K2202" s="1"/>
      <c r="L2202" s="1"/>
      <c r="M2202" s="1">
        <f t="shared" si="71"/>
        <v>0</v>
      </c>
    </row>
    <row r="2203" spans="1:13">
      <c r="A2203" s="1">
        <f t="shared" si="72"/>
        <v>36.6999999999992</v>
      </c>
      <c r="B2203" s="2"/>
      <c r="C2203" s="3"/>
      <c r="D2203" s="1"/>
      <c r="E2203" s="1"/>
      <c r="F2203" s="1"/>
      <c r="G2203" s="1"/>
      <c r="H2203" s="1"/>
      <c r="I2203" s="1"/>
      <c r="J2203" s="1"/>
      <c r="K2203" s="1"/>
      <c r="L2203" s="1"/>
      <c r="M2203" s="1">
        <f t="shared" si="71"/>
        <v>0</v>
      </c>
    </row>
    <row r="2204" spans="1:13">
      <c r="A2204" s="1">
        <f t="shared" si="72"/>
        <v>36.716666666665866</v>
      </c>
      <c r="B2204" s="2"/>
      <c r="C2204" s="3"/>
      <c r="D2204" s="1"/>
      <c r="E2204" s="1"/>
      <c r="F2204" s="1"/>
      <c r="G2204" s="1"/>
      <c r="H2204" s="1"/>
      <c r="I2204" s="1"/>
      <c r="J2204" s="1"/>
      <c r="K2204" s="1"/>
      <c r="L2204" s="1"/>
      <c r="M2204" s="1">
        <f t="shared" si="71"/>
        <v>0</v>
      </c>
    </row>
    <row r="2205" spans="1:13">
      <c r="A2205" s="1">
        <f t="shared" si="72"/>
        <v>36.733333333332531</v>
      </c>
      <c r="B2205" s="2"/>
      <c r="C2205" s="3"/>
      <c r="D2205" s="1"/>
      <c r="E2205" s="1"/>
      <c r="F2205" s="1"/>
      <c r="G2205" s="1"/>
      <c r="H2205" s="1"/>
      <c r="I2205" s="1"/>
      <c r="J2205" s="1"/>
      <c r="K2205" s="1"/>
      <c r="L2205" s="1"/>
      <c r="M2205" s="1">
        <f t="shared" si="71"/>
        <v>0</v>
      </c>
    </row>
    <row r="2206" spans="1:13">
      <c r="A2206" s="1">
        <f t="shared" si="72"/>
        <v>36.749999999999197</v>
      </c>
      <c r="B2206" s="2"/>
      <c r="C2206" s="3"/>
      <c r="D2206" s="1"/>
      <c r="E2206" s="1"/>
      <c r="F2206" s="1"/>
      <c r="G2206" s="1"/>
      <c r="H2206" s="1"/>
      <c r="I2206" s="1"/>
      <c r="J2206" s="1"/>
      <c r="K2206" s="1"/>
      <c r="L2206" s="1"/>
      <c r="M2206" s="1">
        <f t="shared" si="71"/>
        <v>0</v>
      </c>
    </row>
    <row r="2207" spans="1:13">
      <c r="A2207" s="1">
        <f t="shared" si="72"/>
        <v>36.766666666665863</v>
      </c>
      <c r="B2207" s="2"/>
      <c r="C2207" s="3"/>
      <c r="D2207" s="1"/>
      <c r="E2207" s="1"/>
      <c r="F2207" s="1"/>
      <c r="G2207" s="1"/>
      <c r="H2207" s="1"/>
      <c r="I2207" s="1"/>
      <c r="J2207" s="1"/>
      <c r="K2207" s="1"/>
      <c r="L2207" s="1"/>
      <c r="M2207" s="1">
        <f t="shared" si="71"/>
        <v>0</v>
      </c>
    </row>
    <row r="2208" spans="1:13">
      <c r="A2208" s="1">
        <f t="shared" si="72"/>
        <v>36.783333333332529</v>
      </c>
      <c r="B2208" s="2"/>
      <c r="C2208" s="3"/>
      <c r="D2208" s="1"/>
      <c r="E2208" s="1"/>
      <c r="F2208" s="1"/>
      <c r="G2208" s="1"/>
      <c r="H2208" s="1"/>
      <c r="I2208" s="1"/>
      <c r="J2208" s="1"/>
      <c r="K2208" s="1"/>
      <c r="L2208" s="1"/>
      <c r="M2208" s="1">
        <f t="shared" si="71"/>
        <v>0</v>
      </c>
    </row>
    <row r="2209" spans="1:13">
      <c r="A2209" s="1">
        <f t="shared" si="72"/>
        <v>36.799999999999194</v>
      </c>
      <c r="B2209" s="2"/>
      <c r="C2209" s="3"/>
      <c r="D2209" s="1"/>
      <c r="E2209" s="1"/>
      <c r="F2209" s="1"/>
      <c r="G2209" s="1"/>
      <c r="H2209" s="1"/>
      <c r="I2209" s="1"/>
      <c r="J2209" s="1"/>
      <c r="K2209" s="1"/>
      <c r="L2209" s="1"/>
      <c r="M2209" s="1">
        <f t="shared" si="71"/>
        <v>0</v>
      </c>
    </row>
    <row r="2210" spans="1:13">
      <c r="A2210" s="1">
        <f t="shared" si="72"/>
        <v>36.81666666666586</v>
      </c>
      <c r="B2210" s="2"/>
      <c r="C2210" s="3"/>
      <c r="D2210" s="1"/>
      <c r="E2210" s="1"/>
      <c r="F2210" s="1"/>
      <c r="G2210" s="1"/>
      <c r="H2210" s="1"/>
      <c r="I2210" s="1"/>
      <c r="J2210" s="1"/>
      <c r="K2210" s="1"/>
      <c r="L2210" s="1"/>
      <c r="M2210" s="1">
        <f t="shared" si="71"/>
        <v>0</v>
      </c>
    </row>
    <row r="2211" spans="1:13">
      <c r="A2211" s="1">
        <f t="shared" si="72"/>
        <v>36.833333333332526</v>
      </c>
      <c r="B2211" s="2"/>
      <c r="C2211" s="3"/>
      <c r="D2211" s="1"/>
      <c r="E2211" s="1"/>
      <c r="F2211" s="1"/>
      <c r="G2211" s="1"/>
      <c r="H2211" s="1"/>
      <c r="I2211" s="1"/>
      <c r="J2211" s="1"/>
      <c r="K2211" s="1"/>
      <c r="L2211" s="1"/>
      <c r="M2211" s="1">
        <f t="shared" si="71"/>
        <v>0</v>
      </c>
    </row>
    <row r="2212" spans="1:13">
      <c r="A2212" s="1">
        <f t="shared" si="72"/>
        <v>36.849999999999191</v>
      </c>
      <c r="B2212" s="2"/>
      <c r="C2212" s="3"/>
      <c r="D2212" s="1"/>
      <c r="E2212" s="1"/>
      <c r="F2212" s="1"/>
      <c r="G2212" s="1"/>
      <c r="H2212" s="1"/>
      <c r="I2212" s="1"/>
      <c r="J2212" s="1"/>
      <c r="K2212" s="1"/>
      <c r="L2212" s="1"/>
      <c r="M2212" s="1">
        <f t="shared" si="71"/>
        <v>0</v>
      </c>
    </row>
    <row r="2213" spans="1:13">
      <c r="A2213" s="1">
        <f t="shared" si="72"/>
        <v>36.866666666665857</v>
      </c>
      <c r="B2213" s="2"/>
      <c r="C2213" s="3"/>
      <c r="D2213" s="1"/>
      <c r="E2213" s="1"/>
      <c r="F2213" s="1"/>
      <c r="G2213" s="1"/>
      <c r="H2213" s="1"/>
      <c r="I2213" s="1"/>
      <c r="J2213" s="1"/>
      <c r="K2213" s="1"/>
      <c r="L2213" s="1"/>
      <c r="M2213" s="1">
        <f t="shared" si="71"/>
        <v>0</v>
      </c>
    </row>
    <row r="2214" spans="1:13">
      <c r="A2214" s="1">
        <f t="shared" si="72"/>
        <v>36.883333333332523</v>
      </c>
      <c r="B2214" s="2"/>
      <c r="C2214" s="3"/>
      <c r="D2214" s="1"/>
      <c r="E2214" s="1"/>
      <c r="F2214" s="1"/>
      <c r="G2214" s="1"/>
      <c r="H2214" s="1"/>
      <c r="I2214" s="1"/>
      <c r="J2214" s="1"/>
      <c r="K2214" s="1"/>
      <c r="L2214" s="1"/>
      <c r="M2214" s="1">
        <f t="shared" si="71"/>
        <v>0</v>
      </c>
    </row>
    <row r="2215" spans="1:13">
      <c r="A2215" s="1">
        <f t="shared" si="72"/>
        <v>36.899999999999189</v>
      </c>
      <c r="B2215" s="2"/>
      <c r="C2215" s="3"/>
      <c r="D2215" s="1"/>
      <c r="E2215" s="1"/>
      <c r="F2215" s="1"/>
      <c r="G2215" s="1"/>
      <c r="H2215" s="1"/>
      <c r="I2215" s="1"/>
      <c r="J2215" s="1"/>
      <c r="K2215" s="1"/>
      <c r="L2215" s="1"/>
      <c r="M2215" s="1">
        <f t="shared" si="71"/>
        <v>0</v>
      </c>
    </row>
    <row r="2216" spans="1:13">
      <c r="A2216" s="1">
        <f t="shared" si="72"/>
        <v>36.916666666665854</v>
      </c>
      <c r="B2216" s="2"/>
      <c r="C2216" s="3"/>
      <c r="D2216" s="1"/>
      <c r="E2216" s="1"/>
      <c r="F2216" s="1"/>
      <c r="G2216" s="1"/>
      <c r="H2216" s="1"/>
      <c r="I2216" s="1"/>
      <c r="J2216" s="1"/>
      <c r="K2216" s="1"/>
      <c r="L2216" s="1"/>
      <c r="M2216" s="1">
        <f t="shared" si="71"/>
        <v>0</v>
      </c>
    </row>
    <row r="2217" spans="1:13">
      <c r="A2217" s="1">
        <f t="shared" si="72"/>
        <v>36.93333333333252</v>
      </c>
      <c r="B2217" s="2"/>
      <c r="C2217" s="3"/>
      <c r="D2217" s="1"/>
      <c r="E2217" s="1"/>
      <c r="F2217" s="1"/>
      <c r="G2217" s="1"/>
      <c r="H2217" s="1"/>
      <c r="I2217" s="1"/>
      <c r="J2217" s="1"/>
      <c r="K2217" s="1"/>
      <c r="L2217" s="1"/>
      <c r="M2217" s="1">
        <f t="shared" si="71"/>
        <v>0</v>
      </c>
    </row>
    <row r="2218" spans="1:13">
      <c r="A2218" s="1">
        <f t="shared" si="72"/>
        <v>36.949999999999186</v>
      </c>
      <c r="B2218" s="2"/>
      <c r="C2218" s="3"/>
      <c r="D2218" s="1"/>
      <c r="E2218" s="1"/>
      <c r="F2218" s="1"/>
      <c r="G2218" s="1"/>
      <c r="H2218" s="1"/>
      <c r="I2218" s="1"/>
      <c r="J2218" s="1"/>
      <c r="K2218" s="1"/>
      <c r="L2218" s="1"/>
      <c r="M2218" s="1">
        <f t="shared" si="71"/>
        <v>0</v>
      </c>
    </row>
    <row r="2219" spans="1:13">
      <c r="A2219" s="1">
        <f t="shared" si="72"/>
        <v>36.966666666665851</v>
      </c>
      <c r="B2219" s="2"/>
      <c r="C2219" s="3"/>
      <c r="D2219" s="1"/>
      <c r="E2219" s="1"/>
      <c r="F2219" s="1"/>
      <c r="G2219" s="1"/>
      <c r="H2219" s="1"/>
      <c r="I2219" s="1"/>
      <c r="J2219" s="1"/>
      <c r="K2219" s="1"/>
      <c r="L2219" s="1"/>
      <c r="M2219" s="1">
        <f t="shared" si="71"/>
        <v>0</v>
      </c>
    </row>
    <row r="2220" spans="1:13">
      <c r="A2220" s="1">
        <f t="shared" si="72"/>
        <v>36.983333333332517</v>
      </c>
      <c r="B2220" s="2"/>
      <c r="C2220" s="3"/>
      <c r="D2220" s="1"/>
      <c r="E2220" s="1"/>
      <c r="F2220" s="1"/>
      <c r="G2220" s="1"/>
      <c r="H2220" s="1"/>
      <c r="I2220" s="1"/>
      <c r="J2220" s="1"/>
      <c r="K2220" s="1"/>
      <c r="L2220" s="1"/>
      <c r="M2220" s="1">
        <f t="shared" si="71"/>
        <v>0</v>
      </c>
    </row>
    <row r="2221" spans="1:13">
      <c r="A2221" s="1">
        <f t="shared" si="72"/>
        <v>36.999999999999183</v>
      </c>
      <c r="B2221" s="2"/>
      <c r="C2221" s="3"/>
      <c r="D2221" s="1"/>
      <c r="E2221" s="1"/>
      <c r="F2221" s="1"/>
      <c r="G2221" s="1"/>
      <c r="H2221" s="1"/>
      <c r="I2221" s="1"/>
      <c r="J2221" s="1"/>
      <c r="K2221" s="1"/>
      <c r="L2221" s="1"/>
      <c r="M2221" s="1">
        <f t="shared" si="71"/>
        <v>0</v>
      </c>
    </row>
    <row r="2222" spans="1:13">
      <c r="A2222" s="1">
        <f t="shared" si="72"/>
        <v>37.016666666665849</v>
      </c>
      <c r="B2222" s="2"/>
      <c r="C2222" s="3"/>
      <c r="D2222" s="1"/>
      <c r="E2222" s="1"/>
      <c r="F2222" s="1"/>
      <c r="G2222" s="1"/>
      <c r="H2222" s="1"/>
      <c r="I2222" s="1"/>
      <c r="J2222" s="1"/>
      <c r="K2222" s="1"/>
      <c r="L2222" s="1"/>
      <c r="M2222" s="1">
        <f t="shared" si="71"/>
        <v>0</v>
      </c>
    </row>
    <row r="2223" spans="1:13">
      <c r="A2223" s="1">
        <f t="shared" si="72"/>
        <v>37.033333333332514</v>
      </c>
      <c r="B2223" s="2"/>
      <c r="C2223" s="3"/>
      <c r="D2223" s="1"/>
      <c r="E2223" s="1"/>
      <c r="F2223" s="1"/>
      <c r="G2223" s="1"/>
      <c r="H2223" s="1"/>
      <c r="I2223" s="1"/>
      <c r="J2223" s="1"/>
      <c r="K2223" s="1"/>
      <c r="L2223" s="1"/>
      <c r="M2223" s="1">
        <f t="shared" si="71"/>
        <v>0</v>
      </c>
    </row>
    <row r="2224" spans="1:13">
      <c r="A2224" s="1">
        <f t="shared" si="72"/>
        <v>37.04999999999918</v>
      </c>
      <c r="B2224" s="2"/>
      <c r="C2224" s="3"/>
      <c r="D2224" s="1"/>
      <c r="E2224" s="1"/>
      <c r="F2224" s="1"/>
      <c r="G2224" s="1"/>
      <c r="H2224" s="1"/>
      <c r="I2224" s="1"/>
      <c r="J2224" s="1"/>
      <c r="K2224" s="1"/>
      <c r="L2224" s="1"/>
      <c r="M2224" s="1">
        <f t="shared" si="71"/>
        <v>0</v>
      </c>
    </row>
    <row r="2225" spans="1:13">
      <c r="A2225" s="1">
        <f t="shared" si="72"/>
        <v>37.066666666665846</v>
      </c>
      <c r="B2225" s="2"/>
      <c r="C2225" s="3"/>
      <c r="D2225" s="1"/>
      <c r="E2225" s="1"/>
      <c r="F2225" s="1"/>
      <c r="G2225" s="1"/>
      <c r="H2225" s="1"/>
      <c r="I2225" s="1"/>
      <c r="J2225" s="1"/>
      <c r="K2225" s="1"/>
      <c r="L2225" s="1"/>
      <c r="M2225" s="1">
        <f t="shared" si="71"/>
        <v>0</v>
      </c>
    </row>
    <row r="2226" spans="1:13">
      <c r="A2226" s="1">
        <f t="shared" si="72"/>
        <v>37.083333333332511</v>
      </c>
      <c r="B2226" s="2"/>
      <c r="C2226" s="3"/>
      <c r="D2226" s="1"/>
      <c r="E2226" s="1"/>
      <c r="F2226" s="1"/>
      <c r="G2226" s="1"/>
      <c r="H2226" s="1"/>
      <c r="I2226" s="1"/>
      <c r="J2226" s="1"/>
      <c r="K2226" s="1"/>
      <c r="L2226" s="1"/>
      <c r="M2226" s="1">
        <f t="shared" si="71"/>
        <v>0</v>
      </c>
    </row>
    <row r="2227" spans="1:13">
      <c r="A2227" s="1">
        <f t="shared" si="72"/>
        <v>37.099999999999177</v>
      </c>
      <c r="B2227" s="2"/>
      <c r="C2227" s="3"/>
      <c r="D2227" s="1"/>
      <c r="E2227" s="1"/>
      <c r="F2227" s="1"/>
      <c r="G2227" s="1"/>
      <c r="H2227" s="1"/>
      <c r="I2227" s="1"/>
      <c r="J2227" s="1"/>
      <c r="K2227" s="1"/>
      <c r="L2227" s="1"/>
      <c r="M2227" s="1">
        <f t="shared" si="71"/>
        <v>0</v>
      </c>
    </row>
    <row r="2228" spans="1:13">
      <c r="A2228" s="1">
        <f t="shared" si="72"/>
        <v>37.116666666665843</v>
      </c>
      <c r="B2228" s="2"/>
      <c r="C2228" s="3"/>
      <c r="D2228" s="1"/>
      <c r="E2228" s="1"/>
      <c r="F2228" s="1"/>
      <c r="G2228" s="1"/>
      <c r="H2228" s="1"/>
      <c r="I2228" s="1"/>
      <c r="J2228" s="1"/>
      <c r="K2228" s="1"/>
      <c r="L2228" s="1"/>
      <c r="M2228" s="1">
        <f t="shared" si="71"/>
        <v>0</v>
      </c>
    </row>
    <row r="2229" spans="1:13">
      <c r="A2229" s="1">
        <f t="shared" si="72"/>
        <v>37.133333333332509</v>
      </c>
      <c r="B2229" s="2"/>
      <c r="C2229" s="3"/>
      <c r="D2229" s="1"/>
      <c r="E2229" s="1"/>
      <c r="F2229" s="1"/>
      <c r="G2229" s="1"/>
      <c r="H2229" s="1"/>
      <c r="I2229" s="1"/>
      <c r="J2229" s="1"/>
      <c r="K2229" s="1"/>
      <c r="L2229" s="1"/>
      <c r="M2229" s="1">
        <f t="shared" si="71"/>
        <v>0</v>
      </c>
    </row>
    <row r="2230" spans="1:13">
      <c r="A2230" s="1">
        <f t="shared" si="72"/>
        <v>37.149999999999174</v>
      </c>
      <c r="B2230" s="2"/>
      <c r="C2230" s="3"/>
      <c r="D2230" s="1"/>
      <c r="E2230" s="1"/>
      <c r="F2230" s="1"/>
      <c r="G2230" s="1"/>
      <c r="H2230" s="1"/>
      <c r="I2230" s="1"/>
      <c r="J2230" s="1"/>
      <c r="K2230" s="1"/>
      <c r="L2230" s="1"/>
      <c r="M2230" s="1">
        <f t="shared" si="71"/>
        <v>0</v>
      </c>
    </row>
    <row r="2231" spans="1:13">
      <c r="A2231" s="1">
        <f t="shared" si="72"/>
        <v>37.16666666666584</v>
      </c>
      <c r="B2231" s="2"/>
      <c r="C2231" s="3"/>
      <c r="D2231" s="1"/>
      <c r="E2231" s="1"/>
      <c r="F2231" s="1"/>
      <c r="G2231" s="1"/>
      <c r="H2231" s="1"/>
      <c r="I2231" s="1"/>
      <c r="J2231" s="1"/>
      <c r="K2231" s="1"/>
      <c r="L2231" s="1"/>
      <c r="M2231" s="1">
        <f t="shared" si="71"/>
        <v>0</v>
      </c>
    </row>
    <row r="2232" spans="1:13">
      <c r="A2232" s="1">
        <f t="shared" si="72"/>
        <v>37.183333333332506</v>
      </c>
      <c r="B2232" s="2"/>
      <c r="C2232" s="3"/>
      <c r="D2232" s="1"/>
      <c r="E2232" s="1"/>
      <c r="F2232" s="1"/>
      <c r="G2232" s="1"/>
      <c r="H2232" s="1"/>
      <c r="I2232" s="1"/>
      <c r="J2232" s="1"/>
      <c r="K2232" s="1"/>
      <c r="L2232" s="1"/>
      <c r="M2232" s="1">
        <f t="shared" si="71"/>
        <v>0</v>
      </c>
    </row>
    <row r="2233" spans="1:13">
      <c r="A2233" s="1">
        <f t="shared" si="72"/>
        <v>37.199999999999172</v>
      </c>
      <c r="B2233" s="2"/>
      <c r="C2233" s="3"/>
      <c r="D2233" s="1"/>
      <c r="E2233" s="1"/>
      <c r="F2233" s="1"/>
      <c r="G2233" s="1"/>
      <c r="H2233" s="1"/>
      <c r="I2233" s="1"/>
      <c r="J2233" s="1"/>
      <c r="K2233" s="1"/>
      <c r="L2233" s="1"/>
      <c r="M2233" s="1">
        <f t="shared" si="71"/>
        <v>0</v>
      </c>
    </row>
    <row r="2234" spans="1:13">
      <c r="A2234" s="1">
        <f t="shared" si="72"/>
        <v>37.216666666665837</v>
      </c>
      <c r="B2234" s="2"/>
      <c r="C2234" s="3"/>
      <c r="D2234" s="1"/>
      <c r="E2234" s="1"/>
      <c r="F2234" s="1"/>
      <c r="G2234" s="1"/>
      <c r="H2234" s="1"/>
      <c r="I2234" s="1"/>
      <c r="J2234" s="1"/>
      <c r="K2234" s="1"/>
      <c r="L2234" s="1"/>
      <c r="M2234" s="1">
        <f t="shared" si="71"/>
        <v>0</v>
      </c>
    </row>
    <row r="2235" spans="1:13">
      <c r="A2235" s="1">
        <f t="shared" si="72"/>
        <v>37.233333333332503</v>
      </c>
      <c r="B2235" s="2"/>
      <c r="C2235" s="3"/>
      <c r="D2235" s="1"/>
      <c r="E2235" s="1"/>
      <c r="F2235" s="1"/>
      <c r="G2235" s="1"/>
      <c r="H2235" s="1"/>
      <c r="I2235" s="1"/>
      <c r="J2235" s="1"/>
      <c r="K2235" s="1"/>
      <c r="L2235" s="1"/>
      <c r="M2235" s="1">
        <f t="shared" si="71"/>
        <v>0</v>
      </c>
    </row>
    <row r="2236" spans="1:13">
      <c r="A2236" s="1">
        <f t="shared" si="72"/>
        <v>37.249999999999169</v>
      </c>
      <c r="B2236" s="2"/>
      <c r="C2236" s="3"/>
      <c r="D2236" s="1"/>
      <c r="E2236" s="1"/>
      <c r="F2236" s="1"/>
      <c r="G2236" s="1"/>
      <c r="H2236" s="1"/>
      <c r="I2236" s="1"/>
      <c r="J2236" s="1"/>
      <c r="K2236" s="1"/>
      <c r="L2236" s="1"/>
      <c r="M2236" s="1">
        <f t="shared" si="71"/>
        <v>0</v>
      </c>
    </row>
    <row r="2237" spans="1:13">
      <c r="A2237" s="1">
        <f t="shared" si="72"/>
        <v>37.266666666665834</v>
      </c>
      <c r="B2237" s="2"/>
      <c r="C2237" s="3"/>
      <c r="D2237" s="1"/>
      <c r="E2237" s="1"/>
      <c r="F2237" s="1"/>
      <c r="G2237" s="1"/>
      <c r="H2237" s="1"/>
      <c r="I2237" s="1"/>
      <c r="J2237" s="1"/>
      <c r="K2237" s="1"/>
      <c r="L2237" s="1"/>
      <c r="M2237" s="1">
        <f t="shared" si="71"/>
        <v>0</v>
      </c>
    </row>
    <row r="2238" spans="1:13">
      <c r="A2238" s="1">
        <f t="shared" si="72"/>
        <v>37.2833333333325</v>
      </c>
      <c r="B2238" s="2"/>
      <c r="C2238" s="3"/>
      <c r="D2238" s="1"/>
      <c r="E2238" s="1"/>
      <c r="F2238" s="1"/>
      <c r="G2238" s="1"/>
      <c r="H2238" s="1"/>
      <c r="I2238" s="1"/>
      <c r="J2238" s="1"/>
      <c r="K2238" s="1"/>
      <c r="L2238" s="1"/>
      <c r="M2238" s="1">
        <f t="shared" si="71"/>
        <v>0</v>
      </c>
    </row>
    <row r="2239" spans="1:13">
      <c r="A2239" s="1">
        <f t="shared" si="72"/>
        <v>37.299999999999166</v>
      </c>
      <c r="B2239" s="2"/>
      <c r="C2239" s="3"/>
      <c r="D2239" s="1"/>
      <c r="E2239" s="1"/>
      <c r="F2239" s="1"/>
      <c r="G2239" s="1"/>
      <c r="H2239" s="1"/>
      <c r="I2239" s="1"/>
      <c r="J2239" s="1"/>
      <c r="K2239" s="1"/>
      <c r="L2239" s="1"/>
      <c r="M2239" s="1">
        <f t="shared" si="71"/>
        <v>0</v>
      </c>
    </row>
    <row r="2240" spans="1:13">
      <c r="A2240" s="1">
        <f t="shared" si="72"/>
        <v>37.316666666665832</v>
      </c>
      <c r="B2240" s="2"/>
      <c r="C2240" s="3"/>
      <c r="D2240" s="1"/>
      <c r="E2240" s="1"/>
      <c r="F2240" s="1"/>
      <c r="G2240" s="1"/>
      <c r="H2240" s="1"/>
      <c r="I2240" s="1"/>
      <c r="J2240" s="1"/>
      <c r="K2240" s="1"/>
      <c r="L2240" s="1"/>
      <c r="M2240" s="1">
        <f t="shared" si="71"/>
        <v>0</v>
      </c>
    </row>
    <row r="2241" spans="1:13">
      <c r="A2241" s="1">
        <f t="shared" si="72"/>
        <v>37.333333333332497</v>
      </c>
      <c r="B2241" s="2"/>
      <c r="C2241" s="3"/>
      <c r="D2241" s="1"/>
      <c r="E2241" s="1"/>
      <c r="F2241" s="1"/>
      <c r="G2241" s="1"/>
      <c r="H2241" s="1"/>
      <c r="I2241" s="1"/>
      <c r="J2241" s="1"/>
      <c r="K2241" s="1"/>
      <c r="L2241" s="1"/>
      <c r="M2241" s="1">
        <f t="shared" si="71"/>
        <v>0</v>
      </c>
    </row>
    <row r="2242" spans="1:13">
      <c r="A2242" s="1">
        <f t="shared" si="72"/>
        <v>37.349999999999163</v>
      </c>
      <c r="B2242" s="2"/>
      <c r="C2242" s="3"/>
      <c r="D2242" s="1"/>
      <c r="E2242" s="1"/>
      <c r="F2242" s="1"/>
      <c r="G2242" s="1"/>
      <c r="H2242" s="1"/>
      <c r="I2242" s="1"/>
      <c r="J2242" s="1"/>
      <c r="K2242" s="1"/>
      <c r="L2242" s="1"/>
      <c r="M2242" s="1">
        <f t="shared" si="71"/>
        <v>0</v>
      </c>
    </row>
    <row r="2243" spans="1:13">
      <c r="A2243" s="1">
        <f t="shared" si="72"/>
        <v>37.366666666665829</v>
      </c>
      <c r="B2243" s="2"/>
      <c r="C2243" s="3"/>
      <c r="D2243" s="1"/>
      <c r="E2243" s="1"/>
      <c r="F2243" s="1"/>
      <c r="G2243" s="1"/>
      <c r="H2243" s="1"/>
      <c r="I2243" s="1"/>
      <c r="J2243" s="1"/>
      <c r="K2243" s="1"/>
      <c r="L2243" s="1"/>
      <c r="M2243" s="1">
        <f t="shared" ref="M2243:M2306" si="73">J2243*K2243</f>
        <v>0</v>
      </c>
    </row>
    <row r="2244" spans="1:13">
      <c r="A2244" s="1">
        <f t="shared" si="72"/>
        <v>37.383333333332494</v>
      </c>
      <c r="B2244" s="2"/>
      <c r="C2244" s="3"/>
      <c r="D2244" s="1"/>
      <c r="E2244" s="1"/>
      <c r="F2244" s="1"/>
      <c r="G2244" s="1"/>
      <c r="H2244" s="1"/>
      <c r="I2244" s="1"/>
      <c r="J2244" s="1"/>
      <c r="K2244" s="1"/>
      <c r="L2244" s="1"/>
      <c r="M2244" s="1">
        <f t="shared" si="73"/>
        <v>0</v>
      </c>
    </row>
    <row r="2245" spans="1:13">
      <c r="A2245" s="1">
        <f t="shared" si="72"/>
        <v>37.39999999999916</v>
      </c>
      <c r="B2245" s="2"/>
      <c r="C2245" s="3"/>
      <c r="D2245" s="1"/>
      <c r="E2245" s="1"/>
      <c r="F2245" s="1"/>
      <c r="G2245" s="1"/>
      <c r="H2245" s="1"/>
      <c r="I2245" s="1"/>
      <c r="J2245" s="1"/>
      <c r="K2245" s="1"/>
      <c r="L2245" s="1"/>
      <c r="M2245" s="1">
        <f t="shared" si="73"/>
        <v>0</v>
      </c>
    </row>
    <row r="2246" spans="1:13">
      <c r="A2246" s="1">
        <f t="shared" ref="A2246:A2309" si="74">A2245+60/3600</f>
        <v>37.416666666665826</v>
      </c>
      <c r="B2246" s="2"/>
      <c r="C2246" s="3"/>
      <c r="D2246" s="1"/>
      <c r="E2246" s="1"/>
      <c r="F2246" s="1"/>
      <c r="G2246" s="1"/>
      <c r="H2246" s="1"/>
      <c r="I2246" s="1"/>
      <c r="J2246" s="1"/>
      <c r="K2246" s="1"/>
      <c r="L2246" s="1"/>
      <c r="M2246" s="1">
        <f t="shared" si="73"/>
        <v>0</v>
      </c>
    </row>
    <row r="2247" spans="1:13">
      <c r="A2247" s="1">
        <f t="shared" si="74"/>
        <v>37.433333333332492</v>
      </c>
      <c r="B2247" s="2"/>
      <c r="C2247" s="3"/>
      <c r="D2247" s="1"/>
      <c r="E2247" s="1"/>
      <c r="F2247" s="1"/>
      <c r="G2247" s="1"/>
      <c r="H2247" s="1"/>
      <c r="I2247" s="1"/>
      <c r="J2247" s="1"/>
      <c r="K2247" s="1"/>
      <c r="L2247" s="1"/>
      <c r="M2247" s="1">
        <f t="shared" si="73"/>
        <v>0</v>
      </c>
    </row>
    <row r="2248" spans="1:13">
      <c r="A2248" s="1">
        <f t="shared" si="74"/>
        <v>37.449999999999157</v>
      </c>
      <c r="B2248" s="2"/>
      <c r="C2248" s="3"/>
      <c r="D2248" s="1"/>
      <c r="E2248" s="1"/>
      <c r="F2248" s="1"/>
      <c r="G2248" s="1"/>
      <c r="H2248" s="1"/>
      <c r="I2248" s="1"/>
      <c r="J2248" s="1"/>
      <c r="K2248" s="1"/>
      <c r="L2248" s="1"/>
      <c r="M2248" s="1">
        <f t="shared" si="73"/>
        <v>0</v>
      </c>
    </row>
    <row r="2249" spans="1:13">
      <c r="A2249" s="1">
        <f t="shared" si="74"/>
        <v>37.466666666665823</v>
      </c>
      <c r="B2249" s="2"/>
      <c r="C2249" s="3"/>
      <c r="D2249" s="1"/>
      <c r="E2249" s="1"/>
      <c r="F2249" s="1"/>
      <c r="G2249" s="1"/>
      <c r="H2249" s="1"/>
      <c r="I2249" s="1"/>
      <c r="J2249" s="1"/>
      <c r="K2249" s="1"/>
      <c r="L2249" s="1"/>
      <c r="M2249" s="1">
        <f t="shared" si="73"/>
        <v>0</v>
      </c>
    </row>
    <row r="2250" spans="1:13">
      <c r="A2250" s="1">
        <f t="shared" si="74"/>
        <v>37.483333333332489</v>
      </c>
      <c r="B2250" s="2"/>
      <c r="C2250" s="3"/>
      <c r="D2250" s="1"/>
      <c r="E2250" s="1"/>
      <c r="F2250" s="1"/>
      <c r="G2250" s="1"/>
      <c r="H2250" s="1"/>
      <c r="I2250" s="1"/>
      <c r="J2250" s="1"/>
      <c r="K2250" s="1"/>
      <c r="L2250" s="1"/>
      <c r="M2250" s="1">
        <f t="shared" si="73"/>
        <v>0</v>
      </c>
    </row>
    <row r="2251" spans="1:13">
      <c r="A2251" s="1">
        <f t="shared" si="74"/>
        <v>37.499999999999154</v>
      </c>
      <c r="B2251" s="2"/>
      <c r="C2251" s="3"/>
      <c r="D2251" s="1"/>
      <c r="E2251" s="1"/>
      <c r="F2251" s="1"/>
      <c r="G2251" s="1"/>
      <c r="H2251" s="1"/>
      <c r="I2251" s="1"/>
      <c r="J2251" s="1"/>
      <c r="K2251" s="1"/>
      <c r="L2251" s="1"/>
      <c r="M2251" s="1">
        <f t="shared" si="73"/>
        <v>0</v>
      </c>
    </row>
    <row r="2252" spans="1:13">
      <c r="A2252" s="1">
        <f t="shared" si="74"/>
        <v>37.51666666666582</v>
      </c>
      <c r="B2252" s="2"/>
      <c r="C2252" s="3"/>
      <c r="D2252" s="1"/>
      <c r="E2252" s="1"/>
      <c r="F2252" s="1"/>
      <c r="G2252" s="1"/>
      <c r="H2252" s="1"/>
      <c r="I2252" s="1"/>
      <c r="J2252" s="1"/>
      <c r="K2252" s="1"/>
      <c r="L2252" s="1"/>
      <c r="M2252" s="1">
        <f t="shared" si="73"/>
        <v>0</v>
      </c>
    </row>
    <row r="2253" spans="1:13">
      <c r="A2253" s="1">
        <f t="shared" si="74"/>
        <v>37.533333333332486</v>
      </c>
      <c r="B2253" s="2"/>
      <c r="C2253" s="3"/>
      <c r="D2253" s="1"/>
      <c r="E2253" s="1"/>
      <c r="F2253" s="1"/>
      <c r="G2253" s="1"/>
      <c r="H2253" s="1"/>
      <c r="I2253" s="1"/>
      <c r="J2253" s="1"/>
      <c r="K2253" s="1"/>
      <c r="L2253" s="1"/>
      <c r="M2253" s="1">
        <f t="shared" si="73"/>
        <v>0</v>
      </c>
    </row>
    <row r="2254" spans="1:13">
      <c r="A2254" s="1">
        <f t="shared" si="74"/>
        <v>37.549999999999152</v>
      </c>
      <c r="B2254" s="2"/>
      <c r="C2254" s="3"/>
      <c r="D2254" s="1"/>
      <c r="E2254" s="1"/>
      <c r="F2254" s="1"/>
      <c r="G2254" s="1"/>
      <c r="H2254" s="1"/>
      <c r="I2254" s="1"/>
      <c r="J2254" s="1"/>
      <c r="K2254" s="1"/>
      <c r="L2254" s="1"/>
      <c r="M2254" s="1">
        <f t="shared" si="73"/>
        <v>0</v>
      </c>
    </row>
    <row r="2255" spans="1:13">
      <c r="A2255" s="1">
        <f t="shared" si="74"/>
        <v>37.566666666665817</v>
      </c>
      <c r="B2255" s="2"/>
      <c r="C2255" s="3"/>
      <c r="D2255" s="1"/>
      <c r="E2255" s="1"/>
      <c r="F2255" s="1"/>
      <c r="G2255" s="1"/>
      <c r="H2255" s="1"/>
      <c r="I2255" s="1"/>
      <c r="J2255" s="1"/>
      <c r="K2255" s="1"/>
      <c r="L2255" s="1"/>
      <c r="M2255" s="1">
        <f t="shared" si="73"/>
        <v>0</v>
      </c>
    </row>
    <row r="2256" spans="1:13">
      <c r="A2256" s="1">
        <f t="shared" si="74"/>
        <v>37.583333333332483</v>
      </c>
      <c r="B2256" s="2"/>
      <c r="C2256" s="3"/>
      <c r="D2256" s="1"/>
      <c r="E2256" s="1"/>
      <c r="F2256" s="1"/>
      <c r="G2256" s="1"/>
      <c r="H2256" s="1"/>
      <c r="I2256" s="1"/>
      <c r="J2256" s="1"/>
      <c r="K2256" s="1"/>
      <c r="L2256" s="1"/>
      <c r="M2256" s="1">
        <f t="shared" si="73"/>
        <v>0</v>
      </c>
    </row>
    <row r="2257" spans="1:13">
      <c r="A2257" s="1">
        <f t="shared" si="74"/>
        <v>37.599999999999149</v>
      </c>
      <c r="B2257" s="2"/>
      <c r="C2257" s="3"/>
      <c r="D2257" s="1"/>
      <c r="E2257" s="1"/>
      <c r="F2257" s="1"/>
      <c r="G2257" s="1"/>
      <c r="H2257" s="1"/>
      <c r="I2257" s="1"/>
      <c r="J2257" s="1"/>
      <c r="K2257" s="1"/>
      <c r="L2257" s="1"/>
      <c r="M2257" s="1">
        <f t="shared" si="73"/>
        <v>0</v>
      </c>
    </row>
    <row r="2258" spans="1:13">
      <c r="A2258" s="1">
        <f t="shared" si="74"/>
        <v>37.616666666665814</v>
      </c>
      <c r="B2258" s="2"/>
      <c r="C2258" s="3"/>
      <c r="D2258" s="1"/>
      <c r="E2258" s="1"/>
      <c r="F2258" s="1"/>
      <c r="G2258" s="1"/>
      <c r="H2258" s="1"/>
      <c r="I2258" s="1"/>
      <c r="J2258" s="1"/>
      <c r="K2258" s="1"/>
      <c r="L2258" s="1"/>
      <c r="M2258" s="1">
        <f t="shared" si="73"/>
        <v>0</v>
      </c>
    </row>
    <row r="2259" spans="1:13">
      <c r="A2259" s="1">
        <f t="shared" si="74"/>
        <v>37.63333333333248</v>
      </c>
      <c r="B2259" s="2"/>
      <c r="C2259" s="3"/>
      <c r="D2259" s="1"/>
      <c r="E2259" s="1"/>
      <c r="F2259" s="1"/>
      <c r="G2259" s="1"/>
      <c r="H2259" s="1"/>
      <c r="I2259" s="1"/>
      <c r="J2259" s="1"/>
      <c r="K2259" s="1"/>
      <c r="L2259" s="1"/>
      <c r="M2259" s="1">
        <f t="shared" si="73"/>
        <v>0</v>
      </c>
    </row>
    <row r="2260" spans="1:13">
      <c r="A2260" s="1">
        <f t="shared" si="74"/>
        <v>37.649999999999146</v>
      </c>
      <c r="B2260" s="2"/>
      <c r="C2260" s="3"/>
      <c r="D2260" s="1"/>
      <c r="E2260" s="1"/>
      <c r="F2260" s="1"/>
      <c r="G2260" s="1"/>
      <c r="H2260" s="1"/>
      <c r="I2260" s="1"/>
      <c r="J2260" s="1"/>
      <c r="K2260" s="1"/>
      <c r="L2260" s="1"/>
      <c r="M2260" s="1">
        <f t="shared" si="73"/>
        <v>0</v>
      </c>
    </row>
    <row r="2261" spans="1:13">
      <c r="A2261" s="1">
        <f t="shared" si="74"/>
        <v>37.666666666665812</v>
      </c>
      <c r="B2261" s="2"/>
      <c r="C2261" s="3"/>
      <c r="D2261" s="1"/>
      <c r="E2261" s="1"/>
      <c r="F2261" s="1"/>
      <c r="G2261" s="1"/>
      <c r="H2261" s="1"/>
      <c r="I2261" s="1"/>
      <c r="J2261" s="1"/>
      <c r="K2261" s="1"/>
      <c r="L2261" s="1"/>
      <c r="M2261" s="1">
        <f t="shared" si="73"/>
        <v>0</v>
      </c>
    </row>
    <row r="2262" spans="1:13">
      <c r="A2262" s="1">
        <f t="shared" si="74"/>
        <v>37.683333333332477</v>
      </c>
      <c r="B2262" s="2"/>
      <c r="C2262" s="3"/>
      <c r="D2262" s="1"/>
      <c r="E2262" s="1"/>
      <c r="F2262" s="1"/>
      <c r="G2262" s="1"/>
      <c r="H2262" s="1"/>
      <c r="I2262" s="1"/>
      <c r="J2262" s="1"/>
      <c r="K2262" s="1"/>
      <c r="L2262" s="1"/>
      <c r="M2262" s="1">
        <f t="shared" si="73"/>
        <v>0</v>
      </c>
    </row>
    <row r="2263" spans="1:13">
      <c r="A2263" s="1">
        <f t="shared" si="74"/>
        <v>37.699999999999143</v>
      </c>
      <c r="B2263" s="2"/>
      <c r="C2263" s="3"/>
      <c r="D2263" s="1"/>
      <c r="E2263" s="1"/>
      <c r="F2263" s="1"/>
      <c r="G2263" s="1"/>
      <c r="H2263" s="1"/>
      <c r="I2263" s="1"/>
      <c r="J2263" s="1"/>
      <c r="K2263" s="1"/>
      <c r="L2263" s="1"/>
      <c r="M2263" s="1">
        <f t="shared" si="73"/>
        <v>0</v>
      </c>
    </row>
    <row r="2264" spans="1:13">
      <c r="A2264" s="1">
        <f t="shared" si="74"/>
        <v>37.716666666665809</v>
      </c>
      <c r="B2264" s="2"/>
      <c r="C2264" s="3"/>
      <c r="D2264" s="1"/>
      <c r="E2264" s="1"/>
      <c r="F2264" s="1"/>
      <c r="G2264" s="1"/>
      <c r="H2264" s="1"/>
      <c r="I2264" s="1"/>
      <c r="J2264" s="1"/>
      <c r="K2264" s="1"/>
      <c r="L2264" s="1"/>
      <c r="M2264" s="1">
        <f t="shared" si="73"/>
        <v>0</v>
      </c>
    </row>
    <row r="2265" spans="1:13">
      <c r="A2265" s="1">
        <f t="shared" si="74"/>
        <v>37.733333333332475</v>
      </c>
      <c r="B2265" s="2"/>
      <c r="C2265" s="3"/>
      <c r="D2265" s="1"/>
      <c r="E2265" s="1"/>
      <c r="F2265" s="1"/>
      <c r="G2265" s="1"/>
      <c r="H2265" s="1"/>
      <c r="I2265" s="1"/>
      <c r="J2265" s="1"/>
      <c r="K2265" s="1"/>
      <c r="L2265" s="1"/>
      <c r="M2265" s="1">
        <f t="shared" si="73"/>
        <v>0</v>
      </c>
    </row>
    <row r="2266" spans="1:13">
      <c r="A2266" s="1">
        <f t="shared" si="74"/>
        <v>37.74999999999914</v>
      </c>
      <c r="B2266" s="2"/>
      <c r="C2266" s="3"/>
      <c r="D2266" s="1"/>
      <c r="E2266" s="1"/>
      <c r="F2266" s="1"/>
      <c r="G2266" s="1"/>
      <c r="H2266" s="1"/>
      <c r="I2266" s="1"/>
      <c r="J2266" s="1"/>
      <c r="K2266" s="1"/>
      <c r="L2266" s="1"/>
      <c r="M2266" s="1">
        <f t="shared" si="73"/>
        <v>0</v>
      </c>
    </row>
    <row r="2267" spans="1:13">
      <c r="A2267" s="1">
        <f t="shared" si="74"/>
        <v>37.766666666665806</v>
      </c>
      <c r="B2267" s="2"/>
      <c r="C2267" s="3"/>
      <c r="D2267" s="1"/>
      <c r="E2267" s="1"/>
      <c r="F2267" s="1"/>
      <c r="G2267" s="1"/>
      <c r="H2267" s="1"/>
      <c r="I2267" s="1"/>
      <c r="J2267" s="1"/>
      <c r="K2267" s="1"/>
      <c r="L2267" s="1"/>
      <c r="M2267" s="1">
        <f t="shared" si="73"/>
        <v>0</v>
      </c>
    </row>
    <row r="2268" spans="1:13">
      <c r="A2268" s="1">
        <f t="shared" si="74"/>
        <v>37.783333333332472</v>
      </c>
      <c r="B2268" s="2"/>
      <c r="C2268" s="3"/>
      <c r="D2268" s="1"/>
      <c r="E2268" s="1"/>
      <c r="F2268" s="1"/>
      <c r="G2268" s="1"/>
      <c r="H2268" s="1"/>
      <c r="I2268" s="1"/>
      <c r="J2268" s="1"/>
      <c r="K2268" s="1"/>
      <c r="L2268" s="1"/>
      <c r="M2268" s="1">
        <f t="shared" si="73"/>
        <v>0</v>
      </c>
    </row>
    <row r="2269" spans="1:13">
      <c r="A2269" s="1">
        <f t="shared" si="74"/>
        <v>37.799999999999137</v>
      </c>
      <c r="B2269" s="2"/>
      <c r="C2269" s="3"/>
      <c r="D2269" s="1"/>
      <c r="E2269" s="1"/>
      <c r="F2269" s="1"/>
      <c r="G2269" s="1"/>
      <c r="H2269" s="1"/>
      <c r="I2269" s="1"/>
      <c r="J2269" s="1"/>
      <c r="K2269" s="1"/>
      <c r="L2269" s="1"/>
      <c r="M2269" s="1">
        <f t="shared" si="73"/>
        <v>0</v>
      </c>
    </row>
    <row r="2270" spans="1:13">
      <c r="A2270" s="1">
        <f t="shared" si="74"/>
        <v>37.816666666665803</v>
      </c>
      <c r="B2270" s="2"/>
      <c r="C2270" s="3"/>
      <c r="D2270" s="1"/>
      <c r="E2270" s="1"/>
      <c r="F2270" s="1"/>
      <c r="G2270" s="1"/>
      <c r="H2270" s="1"/>
      <c r="I2270" s="1"/>
      <c r="J2270" s="1"/>
      <c r="K2270" s="1"/>
      <c r="L2270" s="1"/>
      <c r="M2270" s="1">
        <f t="shared" si="73"/>
        <v>0</v>
      </c>
    </row>
    <row r="2271" spans="1:13">
      <c r="A2271" s="1">
        <f t="shared" si="74"/>
        <v>37.833333333332469</v>
      </c>
      <c r="B2271" s="2"/>
      <c r="C2271" s="3"/>
      <c r="D2271" s="1"/>
      <c r="E2271" s="1"/>
      <c r="F2271" s="1"/>
      <c r="G2271" s="1"/>
      <c r="H2271" s="1"/>
      <c r="I2271" s="1"/>
      <c r="J2271" s="1"/>
      <c r="K2271" s="1"/>
      <c r="L2271" s="1"/>
      <c r="M2271" s="1">
        <f t="shared" si="73"/>
        <v>0</v>
      </c>
    </row>
    <row r="2272" spans="1:13">
      <c r="A2272" s="1">
        <f t="shared" si="74"/>
        <v>37.849999999999135</v>
      </c>
      <c r="B2272" s="2"/>
      <c r="C2272" s="3"/>
      <c r="D2272" s="1"/>
      <c r="E2272" s="1"/>
      <c r="F2272" s="1"/>
      <c r="G2272" s="1"/>
      <c r="H2272" s="1"/>
      <c r="I2272" s="1"/>
      <c r="J2272" s="1"/>
      <c r="K2272" s="1"/>
      <c r="L2272" s="1"/>
      <c r="M2272" s="1">
        <f t="shared" si="73"/>
        <v>0</v>
      </c>
    </row>
    <row r="2273" spans="1:13">
      <c r="A2273" s="1">
        <f t="shared" si="74"/>
        <v>37.8666666666658</v>
      </c>
      <c r="B2273" s="2"/>
      <c r="C2273" s="3"/>
      <c r="D2273" s="1"/>
      <c r="E2273" s="1"/>
      <c r="F2273" s="1"/>
      <c r="G2273" s="1"/>
      <c r="H2273" s="1"/>
      <c r="I2273" s="1"/>
      <c r="J2273" s="1"/>
      <c r="K2273" s="1"/>
      <c r="L2273" s="1"/>
      <c r="M2273" s="1">
        <f t="shared" si="73"/>
        <v>0</v>
      </c>
    </row>
    <row r="2274" spans="1:13">
      <c r="A2274" s="1">
        <f t="shared" si="74"/>
        <v>37.883333333332466</v>
      </c>
      <c r="B2274" s="2"/>
      <c r="C2274" s="3"/>
      <c r="D2274" s="1"/>
      <c r="E2274" s="1"/>
      <c r="F2274" s="1"/>
      <c r="G2274" s="1"/>
      <c r="H2274" s="1"/>
      <c r="I2274" s="1"/>
      <c r="J2274" s="1"/>
      <c r="K2274" s="1"/>
      <c r="L2274" s="1"/>
      <c r="M2274" s="1">
        <f t="shared" si="73"/>
        <v>0</v>
      </c>
    </row>
    <row r="2275" spans="1:13">
      <c r="A2275" s="1">
        <f t="shared" si="74"/>
        <v>37.899999999999132</v>
      </c>
      <c r="B2275" s="2"/>
      <c r="C2275" s="3"/>
      <c r="D2275" s="1"/>
      <c r="E2275" s="1"/>
      <c r="F2275" s="1"/>
      <c r="G2275" s="1"/>
      <c r="H2275" s="1"/>
      <c r="I2275" s="1"/>
      <c r="J2275" s="1"/>
      <c r="K2275" s="1"/>
      <c r="L2275" s="1"/>
      <c r="M2275" s="1">
        <f t="shared" si="73"/>
        <v>0</v>
      </c>
    </row>
    <row r="2276" spans="1:13">
      <c r="A2276" s="1">
        <f t="shared" si="74"/>
        <v>37.916666666665797</v>
      </c>
      <c r="B2276" s="2"/>
      <c r="C2276" s="3"/>
      <c r="D2276" s="1"/>
      <c r="E2276" s="1"/>
      <c r="F2276" s="1"/>
      <c r="G2276" s="1"/>
      <c r="H2276" s="1"/>
      <c r="I2276" s="1"/>
      <c r="J2276" s="1"/>
      <c r="K2276" s="1"/>
      <c r="L2276" s="1"/>
      <c r="M2276" s="1">
        <f t="shared" si="73"/>
        <v>0</v>
      </c>
    </row>
    <row r="2277" spans="1:13">
      <c r="A2277" s="1">
        <f t="shared" si="74"/>
        <v>37.933333333332463</v>
      </c>
      <c r="B2277" s="2"/>
      <c r="C2277" s="3"/>
      <c r="D2277" s="1"/>
      <c r="E2277" s="1"/>
      <c r="F2277" s="1"/>
      <c r="G2277" s="1"/>
      <c r="H2277" s="1"/>
      <c r="I2277" s="1"/>
      <c r="J2277" s="1"/>
      <c r="K2277" s="1"/>
      <c r="L2277" s="1"/>
      <c r="M2277" s="1">
        <f t="shared" si="73"/>
        <v>0</v>
      </c>
    </row>
    <row r="2278" spans="1:13">
      <c r="A2278" s="1">
        <f t="shared" si="74"/>
        <v>37.949999999999129</v>
      </c>
      <c r="B2278" s="2"/>
      <c r="C2278" s="3"/>
      <c r="D2278" s="1"/>
      <c r="E2278" s="1"/>
      <c r="F2278" s="1"/>
      <c r="G2278" s="1"/>
      <c r="H2278" s="1"/>
      <c r="I2278" s="1"/>
      <c r="J2278" s="1"/>
      <c r="K2278" s="1"/>
      <c r="L2278" s="1"/>
      <c r="M2278" s="1">
        <f t="shared" si="73"/>
        <v>0</v>
      </c>
    </row>
    <row r="2279" spans="1:13">
      <c r="A2279" s="1">
        <f t="shared" si="74"/>
        <v>37.966666666665795</v>
      </c>
      <c r="B2279" s="2"/>
      <c r="C2279" s="3"/>
      <c r="D2279" s="1"/>
      <c r="E2279" s="1"/>
      <c r="F2279" s="1"/>
      <c r="G2279" s="1"/>
      <c r="H2279" s="1"/>
      <c r="I2279" s="1"/>
      <c r="J2279" s="1"/>
      <c r="K2279" s="1"/>
      <c r="L2279" s="1"/>
      <c r="M2279" s="1">
        <f t="shared" si="73"/>
        <v>0</v>
      </c>
    </row>
    <row r="2280" spans="1:13">
      <c r="A2280" s="1">
        <f t="shared" si="74"/>
        <v>37.98333333333246</v>
      </c>
      <c r="B2280" s="2"/>
      <c r="C2280" s="3"/>
      <c r="D2280" s="1"/>
      <c r="E2280" s="1"/>
      <c r="F2280" s="1"/>
      <c r="G2280" s="1"/>
      <c r="H2280" s="1"/>
      <c r="I2280" s="1"/>
      <c r="J2280" s="1"/>
      <c r="K2280" s="1"/>
      <c r="L2280" s="1"/>
      <c r="M2280" s="1">
        <f t="shared" si="73"/>
        <v>0</v>
      </c>
    </row>
    <row r="2281" spans="1:13">
      <c r="A2281" s="1">
        <f t="shared" si="74"/>
        <v>37.999999999999126</v>
      </c>
      <c r="B2281" s="2"/>
      <c r="C2281" s="3"/>
      <c r="D2281" s="1"/>
      <c r="E2281" s="1"/>
      <c r="F2281" s="1"/>
      <c r="G2281" s="1"/>
      <c r="H2281" s="1"/>
      <c r="I2281" s="1"/>
      <c r="J2281" s="1"/>
      <c r="K2281" s="1"/>
      <c r="L2281" s="1"/>
      <c r="M2281" s="1">
        <f t="shared" si="73"/>
        <v>0</v>
      </c>
    </row>
    <row r="2282" spans="1:13">
      <c r="A2282" s="1">
        <f t="shared" si="74"/>
        <v>38.016666666665792</v>
      </c>
      <c r="B2282" s="2"/>
      <c r="C2282" s="3"/>
      <c r="D2282" s="1"/>
      <c r="E2282" s="1"/>
      <c r="F2282" s="1"/>
      <c r="G2282" s="1"/>
      <c r="H2282" s="1"/>
      <c r="I2282" s="1"/>
      <c r="J2282" s="1"/>
      <c r="K2282" s="1"/>
      <c r="L2282" s="1"/>
      <c r="M2282" s="1">
        <f t="shared" si="73"/>
        <v>0</v>
      </c>
    </row>
    <row r="2283" spans="1:13">
      <c r="A2283" s="1">
        <f t="shared" si="74"/>
        <v>38.033333333332457</v>
      </c>
      <c r="B2283" s="2"/>
      <c r="C2283" s="3"/>
      <c r="D2283" s="1"/>
      <c r="E2283" s="1"/>
      <c r="F2283" s="1"/>
      <c r="G2283" s="1"/>
      <c r="H2283" s="1"/>
      <c r="I2283" s="1"/>
      <c r="J2283" s="1"/>
      <c r="K2283" s="1"/>
      <c r="L2283" s="1"/>
      <c r="M2283" s="1">
        <f t="shared" si="73"/>
        <v>0</v>
      </c>
    </row>
    <row r="2284" spans="1:13">
      <c r="A2284" s="1">
        <f t="shared" si="74"/>
        <v>38.049999999999123</v>
      </c>
      <c r="B2284" s="2"/>
      <c r="C2284" s="3"/>
      <c r="D2284" s="1"/>
      <c r="E2284" s="1"/>
      <c r="F2284" s="1"/>
      <c r="G2284" s="1"/>
      <c r="H2284" s="1"/>
      <c r="I2284" s="1"/>
      <c r="J2284" s="1"/>
      <c r="K2284" s="1"/>
      <c r="L2284" s="1"/>
      <c r="M2284" s="1">
        <f t="shared" si="73"/>
        <v>0</v>
      </c>
    </row>
    <row r="2285" spans="1:13">
      <c r="A2285" s="1">
        <f t="shared" si="74"/>
        <v>38.066666666665789</v>
      </c>
      <c r="B2285" s="2"/>
      <c r="C2285" s="3"/>
      <c r="D2285" s="1"/>
      <c r="E2285" s="1"/>
      <c r="F2285" s="1"/>
      <c r="G2285" s="1"/>
      <c r="H2285" s="1"/>
      <c r="I2285" s="1"/>
      <c r="J2285" s="1"/>
      <c r="K2285" s="1"/>
      <c r="L2285" s="1"/>
      <c r="M2285" s="1">
        <f t="shared" si="73"/>
        <v>0</v>
      </c>
    </row>
    <row r="2286" spans="1:13">
      <c r="A2286" s="1">
        <f t="shared" si="74"/>
        <v>38.083333333332455</v>
      </c>
      <c r="B2286" s="2"/>
      <c r="C2286" s="3"/>
      <c r="D2286" s="1"/>
      <c r="E2286" s="1"/>
      <c r="F2286" s="1"/>
      <c r="G2286" s="1"/>
      <c r="H2286" s="1"/>
      <c r="I2286" s="1"/>
      <c r="J2286" s="1"/>
      <c r="K2286" s="1"/>
      <c r="L2286" s="1"/>
      <c r="M2286" s="1">
        <f t="shared" si="73"/>
        <v>0</v>
      </c>
    </row>
    <row r="2287" spans="1:13">
      <c r="A2287" s="1">
        <f t="shared" si="74"/>
        <v>38.09999999999912</v>
      </c>
      <c r="B2287" s="2"/>
      <c r="C2287" s="3"/>
      <c r="D2287" s="1"/>
      <c r="E2287" s="1"/>
      <c r="F2287" s="1"/>
      <c r="G2287" s="1"/>
      <c r="H2287" s="1"/>
      <c r="I2287" s="1"/>
      <c r="J2287" s="1"/>
      <c r="K2287" s="1"/>
      <c r="L2287" s="1"/>
      <c r="M2287" s="1">
        <f t="shared" si="73"/>
        <v>0</v>
      </c>
    </row>
    <row r="2288" spans="1:13">
      <c r="A2288" s="1">
        <f t="shared" si="74"/>
        <v>38.116666666665786</v>
      </c>
      <c r="B2288" s="2"/>
      <c r="C2288" s="3"/>
      <c r="D2288" s="1"/>
      <c r="E2288" s="1"/>
      <c r="F2288" s="1"/>
      <c r="G2288" s="1"/>
      <c r="H2288" s="1"/>
      <c r="I2288" s="1"/>
      <c r="J2288" s="1"/>
      <c r="K2288" s="1"/>
      <c r="L2288" s="1"/>
      <c r="M2288" s="1">
        <f t="shared" si="73"/>
        <v>0</v>
      </c>
    </row>
    <row r="2289" spans="1:13">
      <c r="A2289" s="1">
        <f t="shared" si="74"/>
        <v>38.133333333332452</v>
      </c>
      <c r="B2289" s="2"/>
      <c r="C2289" s="3"/>
      <c r="D2289" s="1"/>
      <c r="E2289" s="1"/>
      <c r="F2289" s="1"/>
      <c r="G2289" s="1"/>
      <c r="H2289" s="1"/>
      <c r="I2289" s="1"/>
      <c r="J2289" s="1"/>
      <c r="K2289" s="1"/>
      <c r="L2289" s="1"/>
      <c r="M2289" s="1">
        <f t="shared" si="73"/>
        <v>0</v>
      </c>
    </row>
    <row r="2290" spans="1:13">
      <c r="A2290" s="1">
        <f t="shared" si="74"/>
        <v>38.149999999999118</v>
      </c>
      <c r="B2290" s="2"/>
      <c r="C2290" s="3"/>
      <c r="D2290" s="1"/>
      <c r="E2290" s="1"/>
      <c r="F2290" s="1"/>
      <c r="G2290" s="1"/>
      <c r="H2290" s="1"/>
      <c r="I2290" s="1"/>
      <c r="J2290" s="1"/>
      <c r="K2290" s="1"/>
      <c r="L2290" s="1"/>
      <c r="M2290" s="1">
        <f t="shared" si="73"/>
        <v>0</v>
      </c>
    </row>
    <row r="2291" spans="1:13">
      <c r="A2291" s="1">
        <f t="shared" si="74"/>
        <v>38.166666666665783</v>
      </c>
      <c r="B2291" s="2"/>
      <c r="C2291" s="3"/>
      <c r="D2291" s="1"/>
      <c r="E2291" s="1"/>
      <c r="F2291" s="1"/>
      <c r="G2291" s="1"/>
      <c r="H2291" s="1"/>
      <c r="I2291" s="1"/>
      <c r="J2291" s="1"/>
      <c r="K2291" s="1"/>
      <c r="L2291" s="1"/>
      <c r="M2291" s="1">
        <f t="shared" si="73"/>
        <v>0</v>
      </c>
    </row>
    <row r="2292" spans="1:13">
      <c r="A2292" s="1">
        <f t="shared" si="74"/>
        <v>38.183333333332449</v>
      </c>
      <c r="B2292" s="2"/>
      <c r="C2292" s="3"/>
      <c r="D2292" s="1"/>
      <c r="E2292" s="1"/>
      <c r="F2292" s="1"/>
      <c r="G2292" s="1"/>
      <c r="H2292" s="1"/>
      <c r="I2292" s="1"/>
      <c r="J2292" s="1"/>
      <c r="K2292" s="1"/>
      <c r="L2292" s="1"/>
      <c r="M2292" s="1">
        <f t="shared" si="73"/>
        <v>0</v>
      </c>
    </row>
    <row r="2293" spans="1:13">
      <c r="A2293" s="1">
        <f t="shared" si="74"/>
        <v>38.199999999999115</v>
      </c>
      <c r="B2293" s="2"/>
      <c r="C2293" s="3"/>
      <c r="D2293" s="1"/>
      <c r="E2293" s="1"/>
      <c r="F2293" s="1"/>
      <c r="G2293" s="1"/>
      <c r="H2293" s="1"/>
      <c r="I2293" s="1"/>
      <c r="J2293" s="1"/>
      <c r="K2293" s="1"/>
      <c r="L2293" s="1"/>
      <c r="M2293" s="1">
        <f t="shared" si="73"/>
        <v>0</v>
      </c>
    </row>
    <row r="2294" spans="1:13">
      <c r="A2294" s="1">
        <f t="shared" si="74"/>
        <v>38.21666666666578</v>
      </c>
      <c r="B2294" s="2"/>
      <c r="C2294" s="3"/>
      <c r="D2294" s="1"/>
      <c r="E2294" s="1"/>
      <c r="F2294" s="1"/>
      <c r="G2294" s="1"/>
      <c r="H2294" s="1"/>
      <c r="I2294" s="1"/>
      <c r="J2294" s="1"/>
      <c r="K2294" s="1"/>
      <c r="L2294" s="1"/>
      <c r="M2294" s="1">
        <f t="shared" si="73"/>
        <v>0</v>
      </c>
    </row>
    <row r="2295" spans="1:13">
      <c r="A2295" s="1">
        <f t="shared" si="74"/>
        <v>38.233333333332446</v>
      </c>
      <c r="B2295" s="2"/>
      <c r="C2295" s="3"/>
      <c r="D2295" s="1"/>
      <c r="E2295" s="1"/>
      <c r="F2295" s="1"/>
      <c r="G2295" s="1"/>
      <c r="H2295" s="1"/>
      <c r="I2295" s="1"/>
      <c r="J2295" s="1"/>
      <c r="K2295" s="1"/>
      <c r="L2295" s="1"/>
      <c r="M2295" s="1">
        <f t="shared" si="73"/>
        <v>0</v>
      </c>
    </row>
    <row r="2296" spans="1:13">
      <c r="A2296" s="1">
        <f t="shared" si="74"/>
        <v>38.249999999999112</v>
      </c>
      <c r="B2296" s="2"/>
      <c r="C2296" s="3"/>
      <c r="D2296" s="1"/>
      <c r="E2296" s="1"/>
      <c r="F2296" s="1"/>
      <c r="G2296" s="1"/>
      <c r="H2296" s="1"/>
      <c r="I2296" s="1"/>
      <c r="J2296" s="1"/>
      <c r="K2296" s="1"/>
      <c r="L2296" s="1"/>
      <c r="M2296" s="1">
        <f t="shared" si="73"/>
        <v>0</v>
      </c>
    </row>
    <row r="2297" spans="1:13">
      <c r="A2297" s="1">
        <f t="shared" si="74"/>
        <v>38.266666666665778</v>
      </c>
      <c r="B2297" s="2"/>
      <c r="C2297" s="3"/>
      <c r="D2297" s="1"/>
      <c r="E2297" s="1"/>
      <c r="F2297" s="1"/>
      <c r="G2297" s="1"/>
      <c r="H2297" s="1"/>
      <c r="I2297" s="1"/>
      <c r="J2297" s="1"/>
      <c r="K2297" s="1"/>
      <c r="L2297" s="1"/>
      <c r="M2297" s="1">
        <f t="shared" si="73"/>
        <v>0</v>
      </c>
    </row>
    <row r="2298" spans="1:13">
      <c r="A2298" s="1">
        <f t="shared" si="74"/>
        <v>38.283333333332443</v>
      </c>
      <c r="B2298" s="2"/>
      <c r="C2298" s="3"/>
      <c r="D2298" s="1"/>
      <c r="E2298" s="1"/>
      <c r="F2298" s="1"/>
      <c r="G2298" s="1"/>
      <c r="H2298" s="1"/>
      <c r="I2298" s="1"/>
      <c r="J2298" s="1"/>
      <c r="K2298" s="1"/>
      <c r="L2298" s="1"/>
      <c r="M2298" s="1">
        <f t="shared" si="73"/>
        <v>0</v>
      </c>
    </row>
    <row r="2299" spans="1:13">
      <c r="A2299" s="1">
        <f t="shared" si="74"/>
        <v>38.299999999999109</v>
      </c>
      <c r="B2299" s="2"/>
      <c r="C2299" s="3"/>
      <c r="D2299" s="1"/>
      <c r="E2299" s="1"/>
      <c r="F2299" s="1"/>
      <c r="G2299" s="1"/>
      <c r="H2299" s="1"/>
      <c r="I2299" s="1"/>
      <c r="J2299" s="1"/>
      <c r="K2299" s="1"/>
      <c r="L2299" s="1"/>
      <c r="M2299" s="1">
        <f t="shared" si="73"/>
        <v>0</v>
      </c>
    </row>
    <row r="2300" spans="1:13">
      <c r="A2300" s="1">
        <f t="shared" si="74"/>
        <v>38.316666666665775</v>
      </c>
      <c r="B2300" s="2"/>
      <c r="C2300" s="3"/>
      <c r="D2300" s="1"/>
      <c r="E2300" s="1"/>
      <c r="F2300" s="1"/>
      <c r="G2300" s="1"/>
      <c r="H2300" s="1"/>
      <c r="I2300" s="1"/>
      <c r="J2300" s="1"/>
      <c r="K2300" s="1"/>
      <c r="L2300" s="1"/>
      <c r="M2300" s="1">
        <f t="shared" si="73"/>
        <v>0</v>
      </c>
    </row>
    <row r="2301" spans="1:13">
      <c r="A2301" s="1">
        <f t="shared" si="74"/>
        <v>38.33333333333244</v>
      </c>
      <c r="B2301" s="2"/>
      <c r="C2301" s="3"/>
      <c r="D2301" s="1"/>
      <c r="E2301" s="1"/>
      <c r="F2301" s="1"/>
      <c r="G2301" s="1"/>
      <c r="H2301" s="1"/>
      <c r="I2301" s="1"/>
      <c r="J2301" s="1"/>
      <c r="K2301" s="1"/>
      <c r="L2301" s="1"/>
      <c r="M2301" s="1">
        <f t="shared" si="73"/>
        <v>0</v>
      </c>
    </row>
    <row r="2302" spans="1:13">
      <c r="A2302" s="1">
        <f t="shared" si="74"/>
        <v>38.349999999999106</v>
      </c>
      <c r="B2302" s="2"/>
      <c r="C2302" s="3"/>
      <c r="D2302" s="1"/>
      <c r="E2302" s="1"/>
      <c r="F2302" s="1"/>
      <c r="G2302" s="1"/>
      <c r="H2302" s="1"/>
      <c r="I2302" s="1"/>
      <c r="J2302" s="1"/>
      <c r="K2302" s="1"/>
      <c r="L2302" s="1"/>
      <c r="M2302" s="1">
        <f t="shared" si="73"/>
        <v>0</v>
      </c>
    </row>
    <row r="2303" spans="1:13">
      <c r="A2303" s="1">
        <f t="shared" si="74"/>
        <v>38.366666666665772</v>
      </c>
      <c r="B2303" s="2"/>
      <c r="C2303" s="3"/>
      <c r="D2303" s="1"/>
      <c r="E2303" s="1"/>
      <c r="F2303" s="1"/>
      <c r="G2303" s="1"/>
      <c r="H2303" s="1"/>
      <c r="I2303" s="1"/>
      <c r="J2303" s="1"/>
      <c r="K2303" s="1"/>
      <c r="L2303" s="1"/>
      <c r="M2303" s="1">
        <f t="shared" si="73"/>
        <v>0</v>
      </c>
    </row>
    <row r="2304" spans="1:13">
      <c r="A2304" s="1">
        <f t="shared" si="74"/>
        <v>38.383333333332438</v>
      </c>
      <c r="B2304" s="2"/>
      <c r="C2304" s="3"/>
      <c r="D2304" s="1"/>
      <c r="E2304" s="1"/>
      <c r="F2304" s="1"/>
      <c r="G2304" s="1"/>
      <c r="H2304" s="1"/>
      <c r="I2304" s="1"/>
      <c r="J2304" s="1"/>
      <c r="K2304" s="1"/>
      <c r="L2304" s="1"/>
      <c r="M2304" s="1">
        <f t="shared" si="73"/>
        <v>0</v>
      </c>
    </row>
    <row r="2305" spans="1:13">
      <c r="A2305" s="1">
        <f t="shared" si="74"/>
        <v>38.399999999999103</v>
      </c>
      <c r="B2305" s="2"/>
      <c r="C2305" s="3"/>
      <c r="D2305" s="1"/>
      <c r="E2305" s="1"/>
      <c r="F2305" s="1"/>
      <c r="G2305" s="1"/>
      <c r="H2305" s="1"/>
      <c r="I2305" s="1"/>
      <c r="J2305" s="1"/>
      <c r="K2305" s="1"/>
      <c r="L2305" s="1"/>
      <c r="M2305" s="1">
        <f t="shared" si="73"/>
        <v>0</v>
      </c>
    </row>
    <row r="2306" spans="1:13">
      <c r="A2306" s="1">
        <f t="shared" si="74"/>
        <v>38.416666666665769</v>
      </c>
      <c r="B2306" s="2"/>
      <c r="C2306" s="3"/>
      <c r="D2306" s="1"/>
      <c r="E2306" s="1"/>
      <c r="F2306" s="1"/>
      <c r="G2306" s="1"/>
      <c r="H2306" s="1"/>
      <c r="I2306" s="1"/>
      <c r="J2306" s="1"/>
      <c r="K2306" s="1"/>
      <c r="L2306" s="1"/>
      <c r="M2306" s="1">
        <f t="shared" si="73"/>
        <v>0</v>
      </c>
    </row>
    <row r="2307" spans="1:13">
      <c r="A2307" s="1">
        <f t="shared" si="74"/>
        <v>38.433333333332435</v>
      </c>
      <c r="B2307" s="2"/>
      <c r="C2307" s="3"/>
      <c r="D2307" s="1"/>
      <c r="E2307" s="1"/>
      <c r="F2307" s="1"/>
      <c r="G2307" s="1"/>
      <c r="H2307" s="1"/>
      <c r="I2307" s="1"/>
      <c r="J2307" s="1"/>
      <c r="K2307" s="1"/>
      <c r="L2307" s="1"/>
      <c r="M2307" s="1">
        <f t="shared" ref="M2307:M2370" si="75">J2307*K2307</f>
        <v>0</v>
      </c>
    </row>
    <row r="2308" spans="1:13">
      <c r="A2308" s="1">
        <f t="shared" si="74"/>
        <v>38.4499999999991</v>
      </c>
      <c r="B2308" s="2"/>
      <c r="C2308" s="3"/>
      <c r="D2308" s="1"/>
      <c r="E2308" s="1"/>
      <c r="F2308" s="1"/>
      <c r="G2308" s="1"/>
      <c r="H2308" s="1"/>
      <c r="I2308" s="1"/>
      <c r="J2308" s="1"/>
      <c r="K2308" s="1"/>
      <c r="L2308" s="1"/>
      <c r="M2308" s="1">
        <f t="shared" si="75"/>
        <v>0</v>
      </c>
    </row>
    <row r="2309" spans="1:13">
      <c r="A2309" s="1">
        <f t="shared" si="74"/>
        <v>38.466666666665766</v>
      </c>
      <c r="B2309" s="2"/>
      <c r="C2309" s="3"/>
      <c r="D2309" s="1"/>
      <c r="E2309" s="1"/>
      <c r="F2309" s="1"/>
      <c r="G2309" s="1"/>
      <c r="H2309" s="1"/>
      <c r="I2309" s="1"/>
      <c r="J2309" s="1"/>
      <c r="K2309" s="1"/>
      <c r="L2309" s="1"/>
      <c r="M2309" s="1">
        <f t="shared" si="75"/>
        <v>0</v>
      </c>
    </row>
    <row r="2310" spans="1:13">
      <c r="A2310" s="1">
        <f t="shared" ref="A2310:A2373" si="76">A2309+60/3600</f>
        <v>38.483333333332432</v>
      </c>
      <c r="B2310" s="2"/>
      <c r="C2310" s="3"/>
      <c r="D2310" s="1"/>
      <c r="E2310" s="1"/>
      <c r="F2310" s="1"/>
      <c r="G2310" s="1"/>
      <c r="H2310" s="1"/>
      <c r="I2310" s="1"/>
      <c r="J2310" s="1"/>
      <c r="K2310" s="1"/>
      <c r="L2310" s="1"/>
      <c r="M2310" s="1">
        <f t="shared" si="75"/>
        <v>0</v>
      </c>
    </row>
    <row r="2311" spans="1:13">
      <c r="A2311" s="1">
        <f t="shared" si="76"/>
        <v>38.499999999999098</v>
      </c>
      <c r="B2311" s="2"/>
      <c r="C2311" s="3"/>
      <c r="D2311" s="1"/>
      <c r="E2311" s="1"/>
      <c r="F2311" s="1"/>
      <c r="G2311" s="1"/>
      <c r="H2311" s="1"/>
      <c r="I2311" s="1"/>
      <c r="J2311" s="1"/>
      <c r="K2311" s="1"/>
      <c r="L2311" s="1"/>
      <c r="M2311" s="1">
        <f t="shared" si="75"/>
        <v>0</v>
      </c>
    </row>
    <row r="2312" spans="1:13">
      <c r="A2312" s="1">
        <f t="shared" si="76"/>
        <v>38.516666666665763</v>
      </c>
      <c r="B2312" s="2"/>
      <c r="C2312" s="3"/>
      <c r="D2312" s="1"/>
      <c r="E2312" s="1"/>
      <c r="F2312" s="1"/>
      <c r="G2312" s="1"/>
      <c r="H2312" s="1"/>
      <c r="I2312" s="1"/>
      <c r="J2312" s="1"/>
      <c r="K2312" s="1"/>
      <c r="L2312" s="1"/>
      <c r="M2312" s="1">
        <f t="shared" si="75"/>
        <v>0</v>
      </c>
    </row>
    <row r="2313" spans="1:13">
      <c r="A2313" s="1">
        <f t="shared" si="76"/>
        <v>38.533333333332429</v>
      </c>
      <c r="B2313" s="2"/>
      <c r="C2313" s="3"/>
      <c r="D2313" s="1"/>
      <c r="E2313" s="1"/>
      <c r="F2313" s="1"/>
      <c r="G2313" s="1"/>
      <c r="H2313" s="1"/>
      <c r="I2313" s="1"/>
      <c r="J2313" s="1"/>
      <c r="K2313" s="1"/>
      <c r="L2313" s="1"/>
      <c r="M2313" s="1">
        <f t="shared" si="75"/>
        <v>0</v>
      </c>
    </row>
    <row r="2314" spans="1:13">
      <c r="A2314" s="1">
        <f t="shared" si="76"/>
        <v>38.549999999999095</v>
      </c>
      <c r="B2314" s="2"/>
      <c r="C2314" s="3"/>
      <c r="D2314" s="1"/>
      <c r="E2314" s="1"/>
      <c r="F2314" s="1"/>
      <c r="G2314" s="1"/>
      <c r="H2314" s="1"/>
      <c r="I2314" s="1"/>
      <c r="J2314" s="1"/>
      <c r="K2314" s="1"/>
      <c r="L2314" s="1"/>
      <c r="M2314" s="1">
        <f t="shared" si="75"/>
        <v>0</v>
      </c>
    </row>
    <row r="2315" spans="1:13">
      <c r="A2315" s="1">
        <f t="shared" si="76"/>
        <v>38.56666666666576</v>
      </c>
      <c r="B2315" s="2"/>
      <c r="C2315" s="3"/>
      <c r="D2315" s="1"/>
      <c r="E2315" s="1"/>
      <c r="F2315" s="1"/>
      <c r="G2315" s="1"/>
      <c r="H2315" s="1"/>
      <c r="I2315" s="1"/>
      <c r="J2315" s="1"/>
      <c r="K2315" s="1"/>
      <c r="L2315" s="1"/>
      <c r="M2315" s="1">
        <f t="shared" si="75"/>
        <v>0</v>
      </c>
    </row>
    <row r="2316" spans="1:13">
      <c r="A2316" s="1">
        <f t="shared" si="76"/>
        <v>38.583333333332426</v>
      </c>
      <c r="B2316" s="2"/>
      <c r="C2316" s="3"/>
      <c r="D2316" s="1"/>
      <c r="E2316" s="1"/>
      <c r="F2316" s="1"/>
      <c r="G2316" s="1"/>
      <c r="H2316" s="1"/>
      <c r="I2316" s="1"/>
      <c r="J2316" s="1"/>
      <c r="K2316" s="1"/>
      <c r="L2316" s="1"/>
      <c r="M2316" s="1">
        <f t="shared" si="75"/>
        <v>0</v>
      </c>
    </row>
    <row r="2317" spans="1:13">
      <c r="A2317" s="1">
        <f t="shared" si="76"/>
        <v>38.599999999999092</v>
      </c>
      <c r="B2317" s="2"/>
      <c r="C2317" s="3"/>
      <c r="D2317" s="1"/>
      <c r="E2317" s="1"/>
      <c r="F2317" s="1"/>
      <c r="G2317" s="1"/>
      <c r="H2317" s="1"/>
      <c r="I2317" s="1"/>
      <c r="J2317" s="1"/>
      <c r="K2317" s="1"/>
      <c r="L2317" s="1"/>
      <c r="M2317" s="1">
        <f t="shared" si="75"/>
        <v>0</v>
      </c>
    </row>
    <row r="2318" spans="1:13">
      <c r="A2318" s="1">
        <f t="shared" si="76"/>
        <v>38.616666666665758</v>
      </c>
      <c r="B2318" s="2"/>
      <c r="C2318" s="3"/>
      <c r="D2318" s="1"/>
      <c r="E2318" s="1"/>
      <c r="F2318" s="1"/>
      <c r="G2318" s="1"/>
      <c r="H2318" s="1"/>
      <c r="I2318" s="1"/>
      <c r="J2318" s="1"/>
      <c r="K2318" s="1"/>
      <c r="L2318" s="1"/>
      <c r="M2318" s="1">
        <f t="shared" si="75"/>
        <v>0</v>
      </c>
    </row>
    <row r="2319" spans="1:13">
      <c r="A2319" s="1">
        <f t="shared" si="76"/>
        <v>38.633333333332423</v>
      </c>
      <c r="B2319" s="2"/>
      <c r="C2319" s="3"/>
      <c r="D2319" s="1"/>
      <c r="E2319" s="1"/>
      <c r="F2319" s="1"/>
      <c r="G2319" s="1"/>
      <c r="H2319" s="1"/>
      <c r="I2319" s="1"/>
      <c r="J2319" s="1"/>
      <c r="K2319" s="1"/>
      <c r="L2319" s="1"/>
      <c r="M2319" s="1">
        <f t="shared" si="75"/>
        <v>0</v>
      </c>
    </row>
    <row r="2320" spans="1:13">
      <c r="A2320" s="1">
        <f t="shared" si="76"/>
        <v>38.649999999999089</v>
      </c>
      <c r="B2320" s="2"/>
      <c r="C2320" s="3"/>
      <c r="D2320" s="1"/>
      <c r="E2320" s="1"/>
      <c r="F2320" s="1"/>
      <c r="G2320" s="1"/>
      <c r="H2320" s="1"/>
      <c r="I2320" s="1"/>
      <c r="J2320" s="1"/>
      <c r="K2320" s="1"/>
      <c r="L2320" s="1"/>
      <c r="M2320" s="1">
        <f t="shared" si="75"/>
        <v>0</v>
      </c>
    </row>
    <row r="2321" spans="1:13">
      <c r="A2321" s="1">
        <f t="shared" si="76"/>
        <v>38.666666666665755</v>
      </c>
      <c r="B2321" s="2"/>
      <c r="C2321" s="3"/>
      <c r="D2321" s="1"/>
      <c r="E2321" s="1"/>
      <c r="F2321" s="1"/>
      <c r="G2321" s="1"/>
      <c r="H2321" s="1"/>
      <c r="I2321" s="1"/>
      <c r="J2321" s="1"/>
      <c r="K2321" s="1"/>
      <c r="L2321" s="1"/>
      <c r="M2321" s="1">
        <f t="shared" si="75"/>
        <v>0</v>
      </c>
    </row>
    <row r="2322" spans="1:13">
      <c r="A2322" s="1">
        <f t="shared" si="76"/>
        <v>38.683333333332421</v>
      </c>
      <c r="B2322" s="2"/>
      <c r="C2322" s="3"/>
      <c r="D2322" s="1"/>
      <c r="E2322" s="1"/>
      <c r="F2322" s="1"/>
      <c r="G2322" s="1"/>
      <c r="H2322" s="1"/>
      <c r="I2322" s="1"/>
      <c r="J2322" s="1"/>
      <c r="K2322" s="1"/>
      <c r="L2322" s="1"/>
      <c r="M2322" s="1">
        <f t="shared" si="75"/>
        <v>0</v>
      </c>
    </row>
    <row r="2323" spans="1:13">
      <c r="A2323" s="1">
        <f t="shared" si="76"/>
        <v>38.699999999999086</v>
      </c>
      <c r="B2323" s="2"/>
      <c r="C2323" s="3"/>
      <c r="D2323" s="1"/>
      <c r="E2323" s="1"/>
      <c r="F2323" s="1"/>
      <c r="G2323" s="1"/>
      <c r="H2323" s="1"/>
      <c r="I2323" s="1"/>
      <c r="J2323" s="1"/>
      <c r="K2323" s="1"/>
      <c r="L2323" s="1"/>
      <c r="M2323" s="1">
        <f t="shared" si="75"/>
        <v>0</v>
      </c>
    </row>
    <row r="2324" spans="1:13">
      <c r="A2324" s="1">
        <f t="shared" si="76"/>
        <v>38.716666666665752</v>
      </c>
      <c r="B2324" s="2"/>
      <c r="C2324" s="3"/>
      <c r="D2324" s="1"/>
      <c r="E2324" s="1"/>
      <c r="F2324" s="1"/>
      <c r="G2324" s="1"/>
      <c r="H2324" s="1"/>
      <c r="I2324" s="1"/>
      <c r="J2324" s="1"/>
      <c r="K2324" s="1"/>
      <c r="L2324" s="1"/>
      <c r="M2324" s="1">
        <f t="shared" si="75"/>
        <v>0</v>
      </c>
    </row>
    <row r="2325" spans="1:13">
      <c r="A2325" s="1">
        <f t="shared" si="76"/>
        <v>38.733333333332418</v>
      </c>
      <c r="B2325" s="2"/>
      <c r="C2325" s="3"/>
      <c r="D2325" s="1"/>
      <c r="E2325" s="1"/>
      <c r="F2325" s="1"/>
      <c r="G2325" s="1"/>
      <c r="H2325" s="1"/>
      <c r="I2325" s="1"/>
      <c r="J2325" s="1"/>
      <c r="K2325" s="1"/>
      <c r="L2325" s="1"/>
      <c r="M2325" s="1">
        <f t="shared" si="75"/>
        <v>0</v>
      </c>
    </row>
    <row r="2326" spans="1:13">
      <c r="A2326" s="1">
        <f t="shared" si="76"/>
        <v>38.749999999999083</v>
      </c>
      <c r="B2326" s="2"/>
      <c r="C2326" s="3"/>
      <c r="D2326" s="1"/>
      <c r="E2326" s="1"/>
      <c r="F2326" s="1"/>
      <c r="G2326" s="1"/>
      <c r="H2326" s="1"/>
      <c r="I2326" s="1"/>
      <c r="J2326" s="1"/>
      <c r="K2326" s="1"/>
      <c r="L2326" s="1"/>
      <c r="M2326" s="1">
        <f t="shared" si="75"/>
        <v>0</v>
      </c>
    </row>
    <row r="2327" spans="1:13">
      <c r="A2327" s="1">
        <f t="shared" si="76"/>
        <v>38.766666666665749</v>
      </c>
      <c r="B2327" s="2"/>
      <c r="C2327" s="3"/>
      <c r="D2327" s="1"/>
      <c r="E2327" s="1"/>
      <c r="F2327" s="1"/>
      <c r="G2327" s="1"/>
      <c r="H2327" s="1"/>
      <c r="I2327" s="1"/>
      <c r="J2327" s="1"/>
      <c r="K2327" s="1"/>
      <c r="L2327" s="1"/>
      <c r="M2327" s="1">
        <f t="shared" si="75"/>
        <v>0</v>
      </c>
    </row>
    <row r="2328" spans="1:13">
      <c r="A2328" s="1">
        <f t="shared" si="76"/>
        <v>38.783333333332415</v>
      </c>
      <c r="B2328" s="2"/>
      <c r="C2328" s="3"/>
      <c r="D2328" s="1"/>
      <c r="E2328" s="1"/>
      <c r="F2328" s="1"/>
      <c r="G2328" s="1"/>
      <c r="H2328" s="1"/>
      <c r="I2328" s="1"/>
      <c r="J2328" s="1"/>
      <c r="K2328" s="1"/>
      <c r="L2328" s="1"/>
      <c r="M2328" s="1">
        <f t="shared" si="75"/>
        <v>0</v>
      </c>
    </row>
    <row r="2329" spans="1:13">
      <c r="A2329" s="1">
        <f t="shared" si="76"/>
        <v>38.799999999999081</v>
      </c>
      <c r="B2329" s="2"/>
      <c r="C2329" s="3"/>
      <c r="D2329" s="1"/>
      <c r="E2329" s="1"/>
      <c r="F2329" s="1"/>
      <c r="G2329" s="1"/>
      <c r="H2329" s="1"/>
      <c r="I2329" s="1"/>
      <c r="J2329" s="1"/>
      <c r="K2329" s="1"/>
      <c r="L2329" s="1"/>
      <c r="M2329" s="1">
        <f t="shared" si="75"/>
        <v>0</v>
      </c>
    </row>
    <row r="2330" spans="1:13">
      <c r="A2330" s="1">
        <f t="shared" si="76"/>
        <v>38.816666666665746</v>
      </c>
      <c r="B2330" s="2"/>
      <c r="C2330" s="3"/>
      <c r="D2330" s="1"/>
      <c r="E2330" s="1"/>
      <c r="F2330" s="1"/>
      <c r="G2330" s="1"/>
      <c r="H2330" s="1"/>
      <c r="I2330" s="1"/>
      <c r="J2330" s="1"/>
      <c r="K2330" s="1"/>
      <c r="L2330" s="1"/>
      <c r="M2330" s="1">
        <f t="shared" si="75"/>
        <v>0</v>
      </c>
    </row>
    <row r="2331" spans="1:13">
      <c r="A2331" s="1">
        <f t="shared" si="76"/>
        <v>38.833333333332412</v>
      </c>
      <c r="B2331" s="2"/>
      <c r="C2331" s="3"/>
      <c r="D2331" s="1"/>
      <c r="E2331" s="1"/>
      <c r="F2331" s="1"/>
      <c r="G2331" s="1"/>
      <c r="H2331" s="1"/>
      <c r="I2331" s="1"/>
      <c r="J2331" s="1"/>
      <c r="K2331" s="1"/>
      <c r="L2331" s="1"/>
      <c r="M2331" s="1">
        <f t="shared" si="75"/>
        <v>0</v>
      </c>
    </row>
    <row r="2332" spans="1:13">
      <c r="A2332" s="1">
        <f t="shared" si="76"/>
        <v>38.849999999999078</v>
      </c>
      <c r="B2332" s="2"/>
      <c r="C2332" s="3"/>
      <c r="D2332" s="1"/>
      <c r="E2332" s="1"/>
      <c r="F2332" s="1"/>
      <c r="G2332" s="1"/>
      <c r="H2332" s="1"/>
      <c r="I2332" s="1"/>
      <c r="J2332" s="1"/>
      <c r="K2332" s="1"/>
      <c r="L2332" s="1"/>
      <c r="M2332" s="1">
        <f t="shared" si="75"/>
        <v>0</v>
      </c>
    </row>
    <row r="2333" spans="1:13">
      <c r="A2333" s="1">
        <f t="shared" si="76"/>
        <v>38.866666666665743</v>
      </c>
      <c r="B2333" s="2"/>
      <c r="C2333" s="3"/>
      <c r="D2333" s="1"/>
      <c r="E2333" s="1"/>
      <c r="F2333" s="1"/>
      <c r="G2333" s="1"/>
      <c r="H2333" s="1"/>
      <c r="I2333" s="1"/>
      <c r="J2333" s="1"/>
      <c r="K2333" s="1"/>
      <c r="L2333" s="1"/>
      <c r="M2333" s="1">
        <f t="shared" si="75"/>
        <v>0</v>
      </c>
    </row>
    <row r="2334" spans="1:13">
      <c r="A2334" s="1">
        <f t="shared" si="76"/>
        <v>38.883333333332409</v>
      </c>
      <c r="B2334" s="2"/>
      <c r="C2334" s="3"/>
      <c r="D2334" s="1"/>
      <c r="E2334" s="1"/>
      <c r="F2334" s="1"/>
      <c r="G2334" s="1"/>
      <c r="H2334" s="1"/>
      <c r="I2334" s="1"/>
      <c r="J2334" s="1"/>
      <c r="K2334" s="1"/>
      <c r="L2334" s="1"/>
      <c r="M2334" s="1">
        <f t="shared" si="75"/>
        <v>0</v>
      </c>
    </row>
    <row r="2335" spans="1:13">
      <c r="A2335" s="1">
        <f t="shared" si="76"/>
        <v>38.899999999999075</v>
      </c>
      <c r="B2335" s="2"/>
      <c r="C2335" s="3"/>
      <c r="D2335" s="1"/>
      <c r="E2335" s="1"/>
      <c r="F2335" s="1"/>
      <c r="G2335" s="1"/>
      <c r="H2335" s="1"/>
      <c r="I2335" s="1"/>
      <c r="J2335" s="1"/>
      <c r="K2335" s="1"/>
      <c r="L2335" s="1"/>
      <c r="M2335" s="1">
        <f t="shared" si="75"/>
        <v>0</v>
      </c>
    </row>
    <row r="2336" spans="1:13">
      <c r="A2336" s="1">
        <f t="shared" si="76"/>
        <v>38.916666666665741</v>
      </c>
      <c r="B2336" s="2"/>
      <c r="C2336" s="3"/>
      <c r="D2336" s="1"/>
      <c r="E2336" s="1"/>
      <c r="F2336" s="1"/>
      <c r="G2336" s="1"/>
      <c r="H2336" s="1"/>
      <c r="I2336" s="1"/>
      <c r="J2336" s="1"/>
      <c r="K2336" s="1"/>
      <c r="L2336" s="1"/>
      <c r="M2336" s="1">
        <f t="shared" si="75"/>
        <v>0</v>
      </c>
    </row>
    <row r="2337" spans="1:13">
      <c r="A2337" s="1">
        <f t="shared" si="76"/>
        <v>38.933333333332406</v>
      </c>
      <c r="B2337" s="2"/>
      <c r="C2337" s="3"/>
      <c r="D2337" s="1"/>
      <c r="E2337" s="1"/>
      <c r="F2337" s="1"/>
      <c r="G2337" s="1"/>
      <c r="H2337" s="1"/>
      <c r="I2337" s="1"/>
      <c r="J2337" s="1"/>
      <c r="K2337" s="1"/>
      <c r="L2337" s="1"/>
      <c r="M2337" s="1">
        <f t="shared" si="75"/>
        <v>0</v>
      </c>
    </row>
    <row r="2338" spans="1:13">
      <c r="A2338" s="1">
        <f t="shared" si="76"/>
        <v>38.949999999999072</v>
      </c>
      <c r="B2338" s="2"/>
      <c r="C2338" s="3"/>
      <c r="D2338" s="1"/>
      <c r="E2338" s="1"/>
      <c r="F2338" s="1"/>
      <c r="G2338" s="1"/>
      <c r="H2338" s="1"/>
      <c r="I2338" s="1"/>
      <c r="J2338" s="1"/>
      <c r="K2338" s="1"/>
      <c r="L2338" s="1"/>
      <c r="M2338" s="1">
        <f t="shared" si="75"/>
        <v>0</v>
      </c>
    </row>
    <row r="2339" spans="1:13">
      <c r="A2339" s="1">
        <f t="shared" si="76"/>
        <v>38.966666666665738</v>
      </c>
      <c r="B2339" s="2"/>
      <c r="C2339" s="3"/>
      <c r="D2339" s="1"/>
      <c r="E2339" s="1"/>
      <c r="F2339" s="1"/>
      <c r="G2339" s="1"/>
      <c r="H2339" s="1"/>
      <c r="I2339" s="1"/>
      <c r="J2339" s="1"/>
      <c r="K2339" s="1"/>
      <c r="L2339" s="1"/>
      <c r="M2339" s="1">
        <f t="shared" si="75"/>
        <v>0</v>
      </c>
    </row>
    <row r="2340" spans="1:13">
      <c r="A2340" s="1">
        <f t="shared" si="76"/>
        <v>38.983333333332403</v>
      </c>
      <c r="B2340" s="2"/>
      <c r="C2340" s="3"/>
      <c r="D2340" s="1"/>
      <c r="E2340" s="1"/>
      <c r="F2340" s="1"/>
      <c r="G2340" s="1"/>
      <c r="H2340" s="1"/>
      <c r="I2340" s="1"/>
      <c r="J2340" s="1"/>
      <c r="K2340" s="1"/>
      <c r="L2340" s="1"/>
      <c r="M2340" s="1">
        <f t="shared" si="75"/>
        <v>0</v>
      </c>
    </row>
    <row r="2341" spans="1:13">
      <c r="A2341" s="1">
        <f t="shared" si="76"/>
        <v>38.999999999999069</v>
      </c>
      <c r="B2341" s="2"/>
      <c r="C2341" s="3"/>
      <c r="D2341" s="1"/>
      <c r="E2341" s="1"/>
      <c r="F2341" s="1"/>
      <c r="G2341" s="1"/>
      <c r="H2341" s="1"/>
      <c r="I2341" s="1"/>
      <c r="J2341" s="1"/>
      <c r="K2341" s="1"/>
      <c r="L2341" s="1"/>
      <c r="M2341" s="1">
        <f t="shared" si="75"/>
        <v>0</v>
      </c>
    </row>
    <row r="2342" spans="1:13">
      <c r="A2342" s="1">
        <f t="shared" si="76"/>
        <v>39.016666666665735</v>
      </c>
      <c r="B2342" s="2"/>
      <c r="C2342" s="3"/>
      <c r="D2342" s="1"/>
      <c r="E2342" s="1"/>
      <c r="F2342" s="1"/>
      <c r="G2342" s="1"/>
      <c r="H2342" s="1"/>
      <c r="I2342" s="1"/>
      <c r="J2342" s="1"/>
      <c r="K2342" s="1"/>
      <c r="L2342" s="1"/>
      <c r="M2342" s="1">
        <f t="shared" si="75"/>
        <v>0</v>
      </c>
    </row>
    <row r="2343" spans="1:13">
      <c r="A2343" s="1">
        <f t="shared" si="76"/>
        <v>39.033333333332401</v>
      </c>
      <c r="B2343" s="2"/>
      <c r="C2343" s="3"/>
      <c r="D2343" s="1"/>
      <c r="E2343" s="1"/>
      <c r="F2343" s="1"/>
      <c r="G2343" s="1"/>
      <c r="H2343" s="1"/>
      <c r="I2343" s="1"/>
      <c r="J2343" s="1"/>
      <c r="K2343" s="1"/>
      <c r="L2343" s="1"/>
      <c r="M2343" s="1">
        <f t="shared" si="75"/>
        <v>0</v>
      </c>
    </row>
    <row r="2344" spans="1:13">
      <c r="A2344" s="1">
        <f t="shared" si="76"/>
        <v>39.049999999999066</v>
      </c>
      <c r="B2344" s="2"/>
      <c r="C2344" s="3"/>
      <c r="D2344" s="1"/>
      <c r="E2344" s="1"/>
      <c r="F2344" s="1"/>
      <c r="G2344" s="1"/>
      <c r="H2344" s="1"/>
      <c r="I2344" s="1"/>
      <c r="J2344" s="1"/>
      <c r="K2344" s="1"/>
      <c r="L2344" s="1"/>
      <c r="M2344" s="1">
        <f t="shared" si="75"/>
        <v>0</v>
      </c>
    </row>
    <row r="2345" spans="1:13">
      <c r="A2345" s="1">
        <f t="shared" si="76"/>
        <v>39.066666666665732</v>
      </c>
      <c r="B2345" s="2"/>
      <c r="C2345" s="3"/>
      <c r="D2345" s="1"/>
      <c r="E2345" s="1"/>
      <c r="F2345" s="1"/>
      <c r="G2345" s="1"/>
      <c r="H2345" s="1"/>
      <c r="I2345" s="1"/>
      <c r="J2345" s="1"/>
      <c r="K2345" s="1"/>
      <c r="L2345" s="1"/>
      <c r="M2345" s="1">
        <f t="shared" si="75"/>
        <v>0</v>
      </c>
    </row>
    <row r="2346" spans="1:13">
      <c r="A2346" s="1">
        <f t="shared" si="76"/>
        <v>39.083333333332398</v>
      </c>
      <c r="B2346" s="2"/>
      <c r="C2346" s="3"/>
      <c r="D2346" s="1"/>
      <c r="E2346" s="1"/>
      <c r="F2346" s="1"/>
      <c r="G2346" s="1"/>
      <c r="H2346" s="1"/>
      <c r="I2346" s="1"/>
      <c r="J2346" s="1"/>
      <c r="K2346" s="1"/>
      <c r="L2346" s="1"/>
      <c r="M2346" s="1">
        <f t="shared" si="75"/>
        <v>0</v>
      </c>
    </row>
    <row r="2347" spans="1:13">
      <c r="A2347" s="1">
        <f t="shared" si="76"/>
        <v>39.099999999999064</v>
      </c>
      <c r="B2347" s="2"/>
      <c r="C2347" s="3"/>
      <c r="D2347" s="1"/>
      <c r="E2347" s="1"/>
      <c r="F2347" s="1"/>
      <c r="G2347" s="1"/>
      <c r="H2347" s="1"/>
      <c r="I2347" s="1"/>
      <c r="J2347" s="1"/>
      <c r="K2347" s="1"/>
      <c r="L2347" s="1"/>
      <c r="M2347" s="1">
        <f t="shared" si="75"/>
        <v>0</v>
      </c>
    </row>
    <row r="2348" spans="1:13">
      <c r="A2348" s="1">
        <f t="shared" si="76"/>
        <v>39.116666666665729</v>
      </c>
      <c r="B2348" s="2"/>
      <c r="C2348" s="3"/>
      <c r="D2348" s="1"/>
      <c r="E2348" s="1"/>
      <c r="F2348" s="1"/>
      <c r="G2348" s="1"/>
      <c r="H2348" s="1"/>
      <c r="I2348" s="1"/>
      <c r="J2348" s="1"/>
      <c r="K2348" s="1"/>
      <c r="L2348" s="1"/>
      <c r="M2348" s="1">
        <f t="shared" si="75"/>
        <v>0</v>
      </c>
    </row>
    <row r="2349" spans="1:13">
      <c r="A2349" s="1">
        <f t="shared" si="76"/>
        <v>39.133333333332395</v>
      </c>
      <c r="B2349" s="2"/>
      <c r="C2349" s="3"/>
      <c r="D2349" s="1"/>
      <c r="E2349" s="1"/>
      <c r="F2349" s="1"/>
      <c r="G2349" s="1"/>
      <c r="H2349" s="1"/>
      <c r="I2349" s="1"/>
      <c r="J2349" s="1"/>
      <c r="K2349" s="1"/>
      <c r="L2349" s="1"/>
      <c r="M2349" s="1">
        <f t="shared" si="75"/>
        <v>0</v>
      </c>
    </row>
    <row r="2350" spans="1:13">
      <c r="A2350" s="1">
        <f t="shared" si="76"/>
        <v>39.149999999999061</v>
      </c>
      <c r="B2350" s="2"/>
      <c r="C2350" s="3"/>
      <c r="D2350" s="1"/>
      <c r="E2350" s="1"/>
      <c r="F2350" s="1"/>
      <c r="G2350" s="1"/>
      <c r="H2350" s="1"/>
      <c r="I2350" s="1"/>
      <c r="J2350" s="1"/>
      <c r="K2350" s="1"/>
      <c r="L2350" s="1"/>
      <c r="M2350" s="1">
        <f t="shared" si="75"/>
        <v>0</v>
      </c>
    </row>
    <row r="2351" spans="1:13">
      <c r="A2351" s="1">
        <f t="shared" si="76"/>
        <v>39.166666666665726</v>
      </c>
      <c r="B2351" s="2"/>
      <c r="C2351" s="3"/>
      <c r="D2351" s="1"/>
      <c r="E2351" s="1"/>
      <c r="F2351" s="1"/>
      <c r="G2351" s="1"/>
      <c r="H2351" s="1"/>
      <c r="I2351" s="1"/>
      <c r="J2351" s="1"/>
      <c r="K2351" s="1"/>
      <c r="L2351" s="1"/>
      <c r="M2351" s="1">
        <f t="shared" si="75"/>
        <v>0</v>
      </c>
    </row>
    <row r="2352" spans="1:13">
      <c r="A2352" s="1">
        <f t="shared" si="76"/>
        <v>39.183333333332392</v>
      </c>
      <c r="B2352" s="2"/>
      <c r="C2352" s="3"/>
      <c r="D2352" s="1"/>
      <c r="E2352" s="1"/>
      <c r="F2352" s="1"/>
      <c r="G2352" s="1"/>
      <c r="H2352" s="1"/>
      <c r="I2352" s="1"/>
      <c r="J2352" s="1"/>
      <c r="K2352" s="1"/>
      <c r="L2352" s="1"/>
      <c r="M2352" s="1">
        <f t="shared" si="75"/>
        <v>0</v>
      </c>
    </row>
    <row r="2353" spans="1:13">
      <c r="A2353" s="1">
        <f t="shared" si="76"/>
        <v>39.199999999999058</v>
      </c>
      <c r="B2353" s="2"/>
      <c r="C2353" s="3"/>
      <c r="D2353" s="1"/>
      <c r="E2353" s="1"/>
      <c r="F2353" s="1"/>
      <c r="G2353" s="1"/>
      <c r="H2353" s="1"/>
      <c r="I2353" s="1"/>
      <c r="J2353" s="1"/>
      <c r="K2353" s="1"/>
      <c r="L2353" s="1"/>
      <c r="M2353" s="1">
        <f t="shared" si="75"/>
        <v>0</v>
      </c>
    </row>
    <row r="2354" spans="1:13">
      <c r="A2354" s="1">
        <f t="shared" si="76"/>
        <v>39.216666666665724</v>
      </c>
      <c r="B2354" s="2"/>
      <c r="C2354" s="3"/>
      <c r="D2354" s="1"/>
      <c r="E2354" s="1"/>
      <c r="F2354" s="1"/>
      <c r="G2354" s="1"/>
      <c r="H2354" s="1"/>
      <c r="I2354" s="1"/>
      <c r="J2354" s="1"/>
      <c r="K2354" s="1"/>
      <c r="L2354" s="1"/>
      <c r="M2354" s="1">
        <f t="shared" si="75"/>
        <v>0</v>
      </c>
    </row>
    <row r="2355" spans="1:13">
      <c r="A2355" s="1">
        <f t="shared" si="76"/>
        <v>39.233333333332389</v>
      </c>
      <c r="B2355" s="2"/>
      <c r="C2355" s="3"/>
      <c r="D2355" s="1"/>
      <c r="E2355" s="1"/>
      <c r="F2355" s="1"/>
      <c r="G2355" s="1"/>
      <c r="H2355" s="1"/>
      <c r="I2355" s="1"/>
      <c r="J2355" s="1"/>
      <c r="K2355" s="1"/>
      <c r="L2355" s="1"/>
      <c r="M2355" s="1">
        <f t="shared" si="75"/>
        <v>0</v>
      </c>
    </row>
    <row r="2356" spans="1:13">
      <c r="A2356" s="1">
        <f t="shared" si="76"/>
        <v>39.249999999999055</v>
      </c>
      <c r="B2356" s="2"/>
      <c r="C2356" s="3"/>
      <c r="D2356" s="1"/>
      <c r="E2356" s="1"/>
      <c r="F2356" s="1"/>
      <c r="G2356" s="1"/>
      <c r="H2356" s="1"/>
      <c r="I2356" s="1"/>
      <c r="J2356" s="1"/>
      <c r="K2356" s="1"/>
      <c r="L2356" s="1"/>
      <c r="M2356" s="1">
        <f t="shared" si="75"/>
        <v>0</v>
      </c>
    </row>
    <row r="2357" spans="1:13">
      <c r="A2357" s="1">
        <f t="shared" si="76"/>
        <v>39.266666666665721</v>
      </c>
      <c r="B2357" s="2"/>
      <c r="C2357" s="3"/>
      <c r="D2357" s="1"/>
      <c r="E2357" s="1"/>
      <c r="F2357" s="1"/>
      <c r="G2357" s="1"/>
      <c r="H2357" s="1"/>
      <c r="I2357" s="1"/>
      <c r="J2357" s="1"/>
      <c r="K2357" s="1"/>
      <c r="L2357" s="1"/>
      <c r="M2357" s="1">
        <f t="shared" si="75"/>
        <v>0</v>
      </c>
    </row>
    <row r="2358" spans="1:13">
      <c r="A2358" s="1">
        <f t="shared" si="76"/>
        <v>39.283333333332386</v>
      </c>
      <c r="B2358" s="2"/>
      <c r="C2358" s="3"/>
      <c r="D2358" s="1"/>
      <c r="E2358" s="1"/>
      <c r="F2358" s="1"/>
      <c r="G2358" s="1"/>
      <c r="H2358" s="1"/>
      <c r="I2358" s="1"/>
      <c r="J2358" s="1"/>
      <c r="K2358" s="1"/>
      <c r="L2358" s="1"/>
      <c r="M2358" s="1">
        <f t="shared" si="75"/>
        <v>0</v>
      </c>
    </row>
    <row r="2359" spans="1:13">
      <c r="A2359" s="1">
        <f t="shared" si="76"/>
        <v>39.299999999999052</v>
      </c>
      <c r="B2359" s="2"/>
      <c r="C2359" s="3"/>
      <c r="D2359" s="1"/>
      <c r="E2359" s="1"/>
      <c r="F2359" s="1"/>
      <c r="G2359" s="1"/>
      <c r="H2359" s="1"/>
      <c r="I2359" s="1"/>
      <c r="J2359" s="1"/>
      <c r="K2359" s="1"/>
      <c r="L2359" s="1"/>
      <c r="M2359" s="1">
        <f t="shared" si="75"/>
        <v>0</v>
      </c>
    </row>
    <row r="2360" spans="1:13">
      <c r="A2360" s="1">
        <f t="shared" si="76"/>
        <v>39.316666666665718</v>
      </c>
      <c r="B2360" s="2"/>
      <c r="C2360" s="3"/>
      <c r="D2360" s="1"/>
      <c r="E2360" s="1"/>
      <c r="F2360" s="1"/>
      <c r="G2360" s="1"/>
      <c r="H2360" s="1"/>
      <c r="I2360" s="1"/>
      <c r="J2360" s="1"/>
      <c r="K2360" s="1"/>
      <c r="L2360" s="1"/>
      <c r="M2360" s="1">
        <f t="shared" si="75"/>
        <v>0</v>
      </c>
    </row>
    <row r="2361" spans="1:13">
      <c r="A2361" s="1">
        <f t="shared" si="76"/>
        <v>39.333333333332384</v>
      </c>
      <c r="B2361" s="2"/>
      <c r="C2361" s="3"/>
      <c r="D2361" s="1"/>
      <c r="E2361" s="1"/>
      <c r="F2361" s="1"/>
      <c r="G2361" s="1"/>
      <c r="H2361" s="1"/>
      <c r="I2361" s="1"/>
      <c r="J2361" s="1"/>
      <c r="K2361" s="1"/>
      <c r="L2361" s="1"/>
      <c r="M2361" s="1">
        <f t="shared" si="75"/>
        <v>0</v>
      </c>
    </row>
    <row r="2362" spans="1:13">
      <c r="A2362" s="1">
        <f t="shared" si="76"/>
        <v>39.349999999999049</v>
      </c>
      <c r="B2362" s="2"/>
      <c r="C2362" s="3"/>
      <c r="D2362" s="1"/>
      <c r="E2362" s="1"/>
      <c r="F2362" s="1"/>
      <c r="G2362" s="1"/>
      <c r="H2362" s="1"/>
      <c r="I2362" s="1"/>
      <c r="J2362" s="1"/>
      <c r="K2362" s="1"/>
      <c r="L2362" s="1"/>
      <c r="M2362" s="1">
        <f t="shared" si="75"/>
        <v>0</v>
      </c>
    </row>
    <row r="2363" spans="1:13">
      <c r="A2363" s="1">
        <f t="shared" si="76"/>
        <v>39.366666666665715</v>
      </c>
      <c r="B2363" s="2"/>
      <c r="C2363" s="3"/>
      <c r="D2363" s="1"/>
      <c r="E2363" s="1"/>
      <c r="F2363" s="1"/>
      <c r="G2363" s="1"/>
      <c r="H2363" s="1"/>
      <c r="I2363" s="1"/>
      <c r="J2363" s="1"/>
      <c r="K2363" s="1"/>
      <c r="L2363" s="1"/>
      <c r="M2363" s="1">
        <f t="shared" si="75"/>
        <v>0</v>
      </c>
    </row>
    <row r="2364" spans="1:13">
      <c r="A2364" s="1">
        <f t="shared" si="76"/>
        <v>39.383333333332381</v>
      </c>
      <c r="B2364" s="2"/>
      <c r="C2364" s="3"/>
      <c r="D2364" s="1"/>
      <c r="E2364" s="1"/>
      <c r="F2364" s="1"/>
      <c r="G2364" s="1"/>
      <c r="H2364" s="1"/>
      <c r="I2364" s="1"/>
      <c r="J2364" s="1"/>
      <c r="K2364" s="1"/>
      <c r="L2364" s="1"/>
      <c r="M2364" s="1">
        <f t="shared" si="75"/>
        <v>0</v>
      </c>
    </row>
    <row r="2365" spans="1:13">
      <c r="A2365" s="1">
        <f t="shared" si="76"/>
        <v>39.399999999999046</v>
      </c>
      <c r="B2365" s="2"/>
      <c r="C2365" s="3"/>
      <c r="D2365" s="1"/>
      <c r="E2365" s="1"/>
      <c r="F2365" s="1"/>
      <c r="G2365" s="1"/>
      <c r="H2365" s="1"/>
      <c r="I2365" s="1"/>
      <c r="J2365" s="1"/>
      <c r="K2365" s="1"/>
      <c r="L2365" s="1"/>
      <c r="M2365" s="1">
        <f t="shared" si="75"/>
        <v>0</v>
      </c>
    </row>
    <row r="2366" spans="1:13">
      <c r="A2366" s="1">
        <f t="shared" si="76"/>
        <v>39.416666666665712</v>
      </c>
      <c r="B2366" s="2"/>
      <c r="C2366" s="3"/>
      <c r="D2366" s="1"/>
      <c r="E2366" s="1"/>
      <c r="F2366" s="1"/>
      <c r="G2366" s="1"/>
      <c r="H2366" s="1"/>
      <c r="I2366" s="1"/>
      <c r="J2366" s="1"/>
      <c r="K2366" s="1"/>
      <c r="L2366" s="1"/>
      <c r="M2366" s="1">
        <f t="shared" si="75"/>
        <v>0</v>
      </c>
    </row>
    <row r="2367" spans="1:13">
      <c r="A2367" s="1">
        <f t="shared" si="76"/>
        <v>39.433333333332378</v>
      </c>
      <c r="B2367" s="2"/>
      <c r="C2367" s="3"/>
      <c r="D2367" s="1"/>
      <c r="E2367" s="1"/>
      <c r="F2367" s="1"/>
      <c r="G2367" s="1"/>
      <c r="H2367" s="1"/>
      <c r="I2367" s="1"/>
      <c r="J2367" s="1"/>
      <c r="K2367" s="1"/>
      <c r="L2367" s="1"/>
      <c r="M2367" s="1">
        <f t="shared" si="75"/>
        <v>0</v>
      </c>
    </row>
    <row r="2368" spans="1:13">
      <c r="A2368" s="1">
        <f t="shared" si="76"/>
        <v>39.449999999999044</v>
      </c>
      <c r="B2368" s="2"/>
      <c r="C2368" s="3"/>
      <c r="D2368" s="1"/>
      <c r="E2368" s="1"/>
      <c r="F2368" s="1"/>
      <c r="G2368" s="1"/>
      <c r="H2368" s="1"/>
      <c r="I2368" s="1"/>
      <c r="J2368" s="1"/>
      <c r="K2368" s="1"/>
      <c r="L2368" s="1"/>
      <c r="M2368" s="1">
        <f t="shared" si="75"/>
        <v>0</v>
      </c>
    </row>
    <row r="2369" spans="1:13">
      <c r="A2369" s="1">
        <f t="shared" si="76"/>
        <v>39.466666666665709</v>
      </c>
      <c r="B2369" s="2"/>
      <c r="C2369" s="3"/>
      <c r="D2369" s="1"/>
      <c r="E2369" s="1"/>
      <c r="F2369" s="1"/>
      <c r="G2369" s="1"/>
      <c r="H2369" s="1"/>
      <c r="I2369" s="1"/>
      <c r="J2369" s="1"/>
      <c r="K2369" s="1"/>
      <c r="L2369" s="1"/>
      <c r="M2369" s="1">
        <f t="shared" si="75"/>
        <v>0</v>
      </c>
    </row>
    <row r="2370" spans="1:13">
      <c r="A2370" s="1">
        <f t="shared" si="76"/>
        <v>39.483333333332375</v>
      </c>
      <c r="B2370" s="2"/>
      <c r="C2370" s="3"/>
      <c r="D2370" s="1"/>
      <c r="E2370" s="1"/>
      <c r="F2370" s="1"/>
      <c r="G2370" s="1"/>
      <c r="H2370" s="1"/>
      <c r="I2370" s="1"/>
      <c r="J2370" s="1"/>
      <c r="K2370" s="1"/>
      <c r="L2370" s="1"/>
      <c r="M2370" s="1">
        <f t="shared" si="75"/>
        <v>0</v>
      </c>
    </row>
    <row r="2371" spans="1:13">
      <c r="A2371" s="1">
        <f t="shared" si="76"/>
        <v>39.499999999999041</v>
      </c>
      <c r="B2371" s="2"/>
      <c r="C2371" s="3"/>
      <c r="D2371" s="1"/>
      <c r="E2371" s="1"/>
      <c r="F2371" s="1"/>
      <c r="G2371" s="1"/>
      <c r="H2371" s="1"/>
      <c r="I2371" s="1"/>
      <c r="J2371" s="1"/>
      <c r="K2371" s="1"/>
      <c r="L2371" s="1"/>
      <c r="M2371" s="1">
        <f t="shared" ref="M2371:M2434" si="77">J2371*K2371</f>
        <v>0</v>
      </c>
    </row>
    <row r="2372" spans="1:13">
      <c r="A2372" s="1">
        <f t="shared" si="76"/>
        <v>39.516666666665706</v>
      </c>
      <c r="B2372" s="2"/>
      <c r="C2372" s="3"/>
      <c r="D2372" s="1"/>
      <c r="E2372" s="1"/>
      <c r="F2372" s="1"/>
      <c r="G2372" s="1"/>
      <c r="H2372" s="1"/>
      <c r="I2372" s="1"/>
      <c r="J2372" s="1"/>
      <c r="K2372" s="1"/>
      <c r="L2372" s="1"/>
      <c r="M2372" s="1">
        <f t="shared" si="77"/>
        <v>0</v>
      </c>
    </row>
    <row r="2373" spans="1:13">
      <c r="A2373" s="1">
        <f t="shared" si="76"/>
        <v>39.533333333332372</v>
      </c>
      <c r="B2373" s="2"/>
      <c r="C2373" s="3"/>
      <c r="D2373" s="1"/>
      <c r="E2373" s="1"/>
      <c r="F2373" s="1"/>
      <c r="G2373" s="1"/>
      <c r="H2373" s="1"/>
      <c r="I2373" s="1"/>
      <c r="J2373" s="1"/>
      <c r="K2373" s="1"/>
      <c r="L2373" s="1"/>
      <c r="M2373" s="1">
        <f t="shared" si="77"/>
        <v>0</v>
      </c>
    </row>
    <row r="2374" spans="1:13">
      <c r="A2374" s="1">
        <f t="shared" ref="A2374:A2437" si="78">A2373+60/3600</f>
        <v>39.549999999999038</v>
      </c>
      <c r="B2374" s="2"/>
      <c r="C2374" s="3"/>
      <c r="D2374" s="1"/>
      <c r="E2374" s="1"/>
      <c r="F2374" s="1"/>
      <c r="G2374" s="1"/>
      <c r="H2374" s="1"/>
      <c r="I2374" s="1"/>
      <c r="J2374" s="1"/>
      <c r="K2374" s="1"/>
      <c r="L2374" s="1"/>
      <c r="M2374" s="1">
        <f t="shared" si="77"/>
        <v>0</v>
      </c>
    </row>
    <row r="2375" spans="1:13">
      <c r="A2375" s="1">
        <f t="shared" si="78"/>
        <v>39.566666666665704</v>
      </c>
      <c r="B2375" s="2"/>
      <c r="C2375" s="3"/>
      <c r="D2375" s="1"/>
      <c r="E2375" s="1"/>
      <c r="F2375" s="1"/>
      <c r="G2375" s="1"/>
      <c r="H2375" s="1"/>
      <c r="I2375" s="1"/>
      <c r="J2375" s="1"/>
      <c r="K2375" s="1"/>
      <c r="L2375" s="1"/>
      <c r="M2375" s="1">
        <f t="shared" si="77"/>
        <v>0</v>
      </c>
    </row>
    <row r="2376" spans="1:13">
      <c r="A2376" s="1">
        <f t="shared" si="78"/>
        <v>39.583333333332369</v>
      </c>
      <c r="B2376" s="2"/>
      <c r="C2376" s="3"/>
      <c r="D2376" s="1"/>
      <c r="E2376" s="1"/>
      <c r="F2376" s="1"/>
      <c r="G2376" s="1"/>
      <c r="H2376" s="1"/>
      <c r="I2376" s="1"/>
      <c r="J2376" s="1"/>
      <c r="K2376" s="1"/>
      <c r="L2376" s="1"/>
      <c r="M2376" s="1">
        <f t="shared" si="77"/>
        <v>0</v>
      </c>
    </row>
    <row r="2377" spans="1:13">
      <c r="A2377" s="1">
        <f t="shared" si="78"/>
        <v>39.599999999999035</v>
      </c>
      <c r="B2377" s="2"/>
      <c r="C2377" s="3"/>
      <c r="D2377" s="1"/>
      <c r="E2377" s="1"/>
      <c r="F2377" s="1"/>
      <c r="G2377" s="1"/>
      <c r="H2377" s="1"/>
      <c r="I2377" s="1"/>
      <c r="J2377" s="1"/>
      <c r="K2377" s="1"/>
      <c r="L2377" s="1"/>
      <c r="M2377" s="1">
        <f t="shared" si="77"/>
        <v>0</v>
      </c>
    </row>
    <row r="2378" spans="1:13">
      <c r="A2378" s="1">
        <f t="shared" si="78"/>
        <v>39.616666666665701</v>
      </c>
      <c r="B2378" s="2"/>
      <c r="C2378" s="3"/>
      <c r="D2378" s="1"/>
      <c r="E2378" s="1"/>
      <c r="F2378" s="1"/>
      <c r="G2378" s="1"/>
      <c r="H2378" s="1"/>
      <c r="I2378" s="1"/>
      <c r="J2378" s="1"/>
      <c r="K2378" s="1"/>
      <c r="L2378" s="1"/>
      <c r="M2378" s="1">
        <f t="shared" si="77"/>
        <v>0</v>
      </c>
    </row>
    <row r="2379" spans="1:13">
      <c r="A2379" s="1">
        <f t="shared" si="78"/>
        <v>39.633333333332367</v>
      </c>
      <c r="B2379" s="2"/>
      <c r="C2379" s="3"/>
      <c r="D2379" s="1"/>
      <c r="E2379" s="1"/>
      <c r="F2379" s="1"/>
      <c r="G2379" s="1"/>
      <c r="H2379" s="1"/>
      <c r="I2379" s="1"/>
      <c r="J2379" s="1"/>
      <c r="K2379" s="1"/>
      <c r="L2379" s="1"/>
      <c r="M2379" s="1">
        <f t="shared" si="77"/>
        <v>0</v>
      </c>
    </row>
    <row r="2380" spans="1:13">
      <c r="A2380" s="1">
        <f t="shared" si="78"/>
        <v>39.649999999999032</v>
      </c>
      <c r="B2380" s="2"/>
      <c r="C2380" s="3"/>
      <c r="D2380" s="1"/>
      <c r="E2380" s="1"/>
      <c r="F2380" s="1"/>
      <c r="G2380" s="1"/>
      <c r="H2380" s="1"/>
      <c r="I2380" s="1"/>
      <c r="J2380" s="1"/>
      <c r="K2380" s="1"/>
      <c r="L2380" s="1"/>
      <c r="M2380" s="1">
        <f t="shared" si="77"/>
        <v>0</v>
      </c>
    </row>
    <row r="2381" spans="1:13">
      <c r="A2381" s="1">
        <f t="shared" si="78"/>
        <v>39.666666666665698</v>
      </c>
      <c r="B2381" s="2"/>
      <c r="C2381" s="3"/>
      <c r="D2381" s="1"/>
      <c r="E2381" s="1"/>
      <c r="F2381" s="1"/>
      <c r="G2381" s="1"/>
      <c r="H2381" s="1"/>
      <c r="I2381" s="1"/>
      <c r="J2381" s="1"/>
      <c r="K2381" s="1"/>
      <c r="L2381" s="1"/>
      <c r="M2381" s="1">
        <f t="shared" si="77"/>
        <v>0</v>
      </c>
    </row>
    <row r="2382" spans="1:13">
      <c r="A2382" s="1">
        <f t="shared" si="78"/>
        <v>39.683333333332364</v>
      </c>
      <c r="B2382" s="2"/>
      <c r="C2382" s="3"/>
      <c r="D2382" s="1"/>
      <c r="E2382" s="1"/>
      <c r="F2382" s="1"/>
      <c r="G2382" s="1"/>
      <c r="H2382" s="1"/>
      <c r="I2382" s="1"/>
      <c r="J2382" s="1"/>
      <c r="K2382" s="1"/>
      <c r="L2382" s="1"/>
      <c r="M2382" s="1">
        <f t="shared" si="77"/>
        <v>0</v>
      </c>
    </row>
    <row r="2383" spans="1:13">
      <c r="A2383" s="1">
        <f t="shared" si="78"/>
        <v>39.699999999999029</v>
      </c>
      <c r="B2383" s="2"/>
      <c r="C2383" s="3"/>
      <c r="D2383" s="1"/>
      <c r="E2383" s="1"/>
      <c r="F2383" s="1"/>
      <c r="G2383" s="1"/>
      <c r="H2383" s="1"/>
      <c r="I2383" s="1"/>
      <c r="J2383" s="1"/>
      <c r="K2383" s="1"/>
      <c r="L2383" s="1"/>
      <c r="M2383" s="1">
        <f t="shared" si="77"/>
        <v>0</v>
      </c>
    </row>
    <row r="2384" spans="1:13">
      <c r="A2384" s="1">
        <f t="shared" si="78"/>
        <v>39.716666666665695</v>
      </c>
      <c r="B2384" s="2"/>
      <c r="C2384" s="3"/>
      <c r="D2384" s="1"/>
      <c r="E2384" s="1"/>
      <c r="F2384" s="1"/>
      <c r="G2384" s="1"/>
      <c r="H2384" s="1"/>
      <c r="I2384" s="1"/>
      <c r="J2384" s="1"/>
      <c r="K2384" s="1"/>
      <c r="L2384" s="1"/>
      <c r="M2384" s="1">
        <f t="shared" si="77"/>
        <v>0</v>
      </c>
    </row>
    <row r="2385" spans="1:13">
      <c r="A2385" s="1">
        <f t="shared" si="78"/>
        <v>39.733333333332361</v>
      </c>
      <c r="B2385" s="2"/>
      <c r="C2385" s="3"/>
      <c r="D2385" s="1"/>
      <c r="E2385" s="1"/>
      <c r="F2385" s="1"/>
      <c r="G2385" s="1"/>
      <c r="H2385" s="1"/>
      <c r="I2385" s="1"/>
      <c r="J2385" s="1"/>
      <c r="K2385" s="1"/>
      <c r="L2385" s="1"/>
      <c r="M2385" s="1">
        <f t="shared" si="77"/>
        <v>0</v>
      </c>
    </row>
    <row r="2386" spans="1:13">
      <c r="A2386" s="1">
        <f t="shared" si="78"/>
        <v>39.749999999999027</v>
      </c>
      <c r="B2386" s="2"/>
      <c r="C2386" s="3"/>
      <c r="D2386" s="1"/>
      <c r="E2386" s="1"/>
      <c r="F2386" s="1"/>
      <c r="G2386" s="1"/>
      <c r="H2386" s="1"/>
      <c r="I2386" s="1"/>
      <c r="J2386" s="1"/>
      <c r="K2386" s="1"/>
      <c r="L2386" s="1"/>
      <c r="M2386" s="1">
        <f t="shared" si="77"/>
        <v>0</v>
      </c>
    </row>
    <row r="2387" spans="1:13">
      <c r="A2387" s="1">
        <f t="shared" si="78"/>
        <v>39.766666666665692</v>
      </c>
      <c r="B2387" s="2"/>
      <c r="C2387" s="3"/>
      <c r="D2387" s="1"/>
      <c r="E2387" s="1"/>
      <c r="F2387" s="1"/>
      <c r="G2387" s="1"/>
      <c r="H2387" s="1"/>
      <c r="I2387" s="1"/>
      <c r="J2387" s="1"/>
      <c r="K2387" s="1"/>
      <c r="L2387" s="1"/>
      <c r="M2387" s="1">
        <f t="shared" si="77"/>
        <v>0</v>
      </c>
    </row>
    <row r="2388" spans="1:13">
      <c r="A2388" s="1">
        <f t="shared" si="78"/>
        <v>39.783333333332358</v>
      </c>
      <c r="B2388" s="2"/>
      <c r="C2388" s="3"/>
      <c r="D2388" s="1"/>
      <c r="E2388" s="1"/>
      <c r="F2388" s="1"/>
      <c r="G2388" s="1"/>
      <c r="H2388" s="1"/>
      <c r="I2388" s="1"/>
      <c r="J2388" s="1"/>
      <c r="K2388" s="1"/>
      <c r="L2388" s="1"/>
      <c r="M2388" s="1">
        <f t="shared" si="77"/>
        <v>0</v>
      </c>
    </row>
    <row r="2389" spans="1:13">
      <c r="A2389" s="1">
        <f t="shared" si="78"/>
        <v>39.799999999999024</v>
      </c>
      <c r="B2389" s="2"/>
      <c r="C2389" s="3"/>
      <c r="D2389" s="1"/>
      <c r="E2389" s="1"/>
      <c r="F2389" s="1"/>
      <c r="G2389" s="1"/>
      <c r="H2389" s="1"/>
      <c r="I2389" s="1"/>
      <c r="J2389" s="1"/>
      <c r="K2389" s="1"/>
      <c r="L2389" s="1"/>
      <c r="M2389" s="1">
        <f t="shared" si="77"/>
        <v>0</v>
      </c>
    </row>
    <row r="2390" spans="1:13">
      <c r="A2390" s="1">
        <f t="shared" si="78"/>
        <v>39.816666666665689</v>
      </c>
      <c r="B2390" s="2"/>
      <c r="C2390" s="3"/>
      <c r="D2390" s="1"/>
      <c r="E2390" s="1"/>
      <c r="F2390" s="1"/>
      <c r="G2390" s="1"/>
      <c r="H2390" s="1"/>
      <c r="I2390" s="1"/>
      <c r="J2390" s="1"/>
      <c r="K2390" s="1"/>
      <c r="L2390" s="1"/>
      <c r="M2390" s="1">
        <f t="shared" si="77"/>
        <v>0</v>
      </c>
    </row>
    <row r="2391" spans="1:13">
      <c r="A2391" s="1">
        <f t="shared" si="78"/>
        <v>39.833333333332355</v>
      </c>
      <c r="B2391" s="2"/>
      <c r="C2391" s="3"/>
      <c r="D2391" s="1"/>
      <c r="E2391" s="1"/>
      <c r="F2391" s="1"/>
      <c r="G2391" s="1"/>
      <c r="H2391" s="1"/>
      <c r="I2391" s="1"/>
      <c r="J2391" s="1"/>
      <c r="K2391" s="1"/>
      <c r="L2391" s="1"/>
      <c r="M2391" s="1">
        <f t="shared" si="77"/>
        <v>0</v>
      </c>
    </row>
    <row r="2392" spans="1:13">
      <c r="A2392" s="1">
        <f t="shared" si="78"/>
        <v>39.849999999999021</v>
      </c>
      <c r="B2392" s="2"/>
      <c r="C2392" s="3"/>
      <c r="D2392" s="1"/>
      <c r="E2392" s="1"/>
      <c r="F2392" s="1"/>
      <c r="G2392" s="1"/>
      <c r="H2392" s="1"/>
      <c r="I2392" s="1"/>
      <c r="J2392" s="1"/>
      <c r="K2392" s="1"/>
      <c r="L2392" s="1"/>
      <c r="M2392" s="1">
        <f t="shared" si="77"/>
        <v>0</v>
      </c>
    </row>
    <row r="2393" spans="1:13">
      <c r="A2393" s="1">
        <f t="shared" si="78"/>
        <v>39.866666666665687</v>
      </c>
      <c r="B2393" s="2"/>
      <c r="C2393" s="3"/>
      <c r="D2393" s="1"/>
      <c r="E2393" s="1"/>
      <c r="F2393" s="1"/>
      <c r="G2393" s="1"/>
      <c r="H2393" s="1"/>
      <c r="I2393" s="1"/>
      <c r="J2393" s="1"/>
      <c r="K2393" s="1"/>
      <c r="L2393" s="1"/>
      <c r="M2393" s="1">
        <f t="shared" si="77"/>
        <v>0</v>
      </c>
    </row>
    <row r="2394" spans="1:13">
      <c r="A2394" s="1">
        <f t="shared" si="78"/>
        <v>39.883333333332352</v>
      </c>
      <c r="B2394" s="2"/>
      <c r="C2394" s="3"/>
      <c r="D2394" s="1"/>
      <c r="E2394" s="1"/>
      <c r="F2394" s="1"/>
      <c r="G2394" s="1"/>
      <c r="H2394" s="1"/>
      <c r="I2394" s="1"/>
      <c r="J2394" s="1"/>
      <c r="K2394" s="1"/>
      <c r="L2394" s="1"/>
      <c r="M2394" s="1">
        <f t="shared" si="77"/>
        <v>0</v>
      </c>
    </row>
    <row r="2395" spans="1:13">
      <c r="A2395" s="1">
        <f t="shared" si="78"/>
        <v>39.899999999999018</v>
      </c>
      <c r="B2395" s="2"/>
      <c r="C2395" s="3"/>
      <c r="D2395" s="1"/>
      <c r="E2395" s="1"/>
      <c r="F2395" s="1"/>
      <c r="G2395" s="1"/>
      <c r="H2395" s="1"/>
      <c r="I2395" s="1"/>
      <c r="J2395" s="1"/>
      <c r="K2395" s="1"/>
      <c r="L2395" s="1"/>
      <c r="M2395" s="1">
        <f t="shared" si="77"/>
        <v>0</v>
      </c>
    </row>
    <row r="2396" spans="1:13">
      <c r="A2396" s="1">
        <f t="shared" si="78"/>
        <v>39.916666666665684</v>
      </c>
      <c r="B2396" s="2"/>
      <c r="C2396" s="3"/>
      <c r="D2396" s="1"/>
      <c r="E2396" s="1"/>
      <c r="F2396" s="1"/>
      <c r="G2396" s="1"/>
      <c r="H2396" s="1"/>
      <c r="I2396" s="1"/>
      <c r="J2396" s="1"/>
      <c r="K2396" s="1"/>
      <c r="L2396" s="1"/>
      <c r="M2396" s="1">
        <f t="shared" si="77"/>
        <v>0</v>
      </c>
    </row>
    <row r="2397" spans="1:13">
      <c r="A2397" s="1">
        <f t="shared" si="78"/>
        <v>39.933333333332349</v>
      </c>
      <c r="B2397" s="2"/>
      <c r="C2397" s="3"/>
      <c r="D2397" s="1"/>
      <c r="E2397" s="1"/>
      <c r="F2397" s="1"/>
      <c r="G2397" s="1"/>
      <c r="H2397" s="1"/>
      <c r="I2397" s="1"/>
      <c r="J2397" s="1"/>
      <c r="K2397" s="1"/>
      <c r="L2397" s="1"/>
      <c r="M2397" s="1">
        <f t="shared" si="77"/>
        <v>0</v>
      </c>
    </row>
    <row r="2398" spans="1:13">
      <c r="A2398" s="1">
        <f t="shared" si="78"/>
        <v>39.949999999999015</v>
      </c>
      <c r="B2398" s="2"/>
      <c r="C2398" s="3"/>
      <c r="D2398" s="1"/>
      <c r="E2398" s="1"/>
      <c r="F2398" s="1"/>
      <c r="G2398" s="1"/>
      <c r="H2398" s="1"/>
      <c r="I2398" s="1"/>
      <c r="J2398" s="1"/>
      <c r="K2398" s="1"/>
      <c r="L2398" s="1"/>
      <c r="M2398" s="1">
        <f t="shared" si="77"/>
        <v>0</v>
      </c>
    </row>
    <row r="2399" spans="1:13">
      <c r="A2399" s="1">
        <f t="shared" si="78"/>
        <v>39.966666666665681</v>
      </c>
      <c r="B2399" s="2"/>
      <c r="C2399" s="3"/>
      <c r="D2399" s="1"/>
      <c r="E2399" s="1"/>
      <c r="F2399" s="1"/>
      <c r="G2399" s="1"/>
      <c r="H2399" s="1"/>
      <c r="I2399" s="1"/>
      <c r="J2399" s="1"/>
      <c r="K2399" s="1"/>
      <c r="L2399" s="1"/>
      <c r="M2399" s="1">
        <f t="shared" si="77"/>
        <v>0</v>
      </c>
    </row>
    <row r="2400" spans="1:13">
      <c r="A2400" s="1">
        <f t="shared" si="78"/>
        <v>39.983333333332347</v>
      </c>
      <c r="B2400" s="2"/>
      <c r="C2400" s="3"/>
      <c r="D2400" s="1"/>
      <c r="E2400" s="1"/>
      <c r="F2400" s="1"/>
      <c r="G2400" s="1"/>
      <c r="H2400" s="1"/>
      <c r="I2400" s="1"/>
      <c r="J2400" s="1"/>
      <c r="K2400" s="1"/>
      <c r="L2400" s="1"/>
      <c r="M2400" s="1">
        <f t="shared" si="77"/>
        <v>0</v>
      </c>
    </row>
    <row r="2401" spans="1:13">
      <c r="A2401" s="1">
        <f t="shared" si="78"/>
        <v>39.999999999999012</v>
      </c>
      <c r="B2401" s="2"/>
      <c r="C2401" s="3"/>
      <c r="D2401" s="1"/>
      <c r="E2401" s="1"/>
      <c r="F2401" s="1"/>
      <c r="G2401" s="1"/>
      <c r="H2401" s="1"/>
      <c r="I2401" s="1"/>
      <c r="J2401" s="1"/>
      <c r="K2401" s="1"/>
      <c r="L2401" s="1"/>
      <c r="M2401" s="1">
        <f t="shared" si="77"/>
        <v>0</v>
      </c>
    </row>
    <row r="2402" spans="1:13">
      <c r="A2402" s="1">
        <f t="shared" si="78"/>
        <v>40.016666666665678</v>
      </c>
      <c r="B2402" s="2"/>
      <c r="C2402" s="3"/>
      <c r="D2402" s="1"/>
      <c r="E2402" s="1"/>
      <c r="F2402" s="1"/>
      <c r="G2402" s="1"/>
      <c r="H2402" s="1"/>
      <c r="I2402" s="1"/>
      <c r="J2402" s="1"/>
      <c r="K2402" s="1"/>
      <c r="L2402" s="1"/>
      <c r="M2402" s="1">
        <f t="shared" si="77"/>
        <v>0</v>
      </c>
    </row>
    <row r="2403" spans="1:13">
      <c r="A2403" s="1">
        <f t="shared" si="78"/>
        <v>40.033333333332344</v>
      </c>
      <c r="B2403" s="2"/>
      <c r="C2403" s="3"/>
      <c r="D2403" s="1"/>
      <c r="E2403" s="1"/>
      <c r="F2403" s="1"/>
      <c r="G2403" s="1"/>
      <c r="H2403" s="1"/>
      <c r="I2403" s="1"/>
      <c r="J2403" s="1"/>
      <c r="K2403" s="1"/>
      <c r="L2403" s="1"/>
      <c r="M2403" s="1">
        <f t="shared" si="77"/>
        <v>0</v>
      </c>
    </row>
    <row r="2404" spans="1:13">
      <c r="A2404" s="1">
        <f t="shared" si="78"/>
        <v>40.04999999999901</v>
      </c>
      <c r="B2404" s="2"/>
      <c r="C2404" s="3"/>
      <c r="D2404" s="1"/>
      <c r="E2404" s="1"/>
      <c r="F2404" s="1"/>
      <c r="G2404" s="1"/>
      <c r="H2404" s="1"/>
      <c r="I2404" s="1"/>
      <c r="J2404" s="1"/>
      <c r="K2404" s="1"/>
      <c r="L2404" s="1"/>
      <c r="M2404" s="1">
        <f t="shared" si="77"/>
        <v>0</v>
      </c>
    </row>
    <row r="2405" spans="1:13">
      <c r="A2405" s="1">
        <f t="shared" si="78"/>
        <v>40.066666666665675</v>
      </c>
      <c r="B2405" s="2"/>
      <c r="C2405" s="3"/>
      <c r="D2405" s="1"/>
      <c r="E2405" s="1"/>
      <c r="F2405" s="1"/>
      <c r="G2405" s="1"/>
      <c r="H2405" s="1"/>
      <c r="I2405" s="1"/>
      <c r="J2405" s="1"/>
      <c r="K2405" s="1"/>
      <c r="L2405" s="1"/>
      <c r="M2405" s="1">
        <f t="shared" si="77"/>
        <v>0</v>
      </c>
    </row>
    <row r="2406" spans="1:13">
      <c r="A2406" s="1">
        <f t="shared" si="78"/>
        <v>40.083333333332341</v>
      </c>
      <c r="B2406" s="2"/>
      <c r="C2406" s="3"/>
      <c r="D2406" s="1"/>
      <c r="E2406" s="1"/>
      <c r="F2406" s="1"/>
      <c r="G2406" s="1"/>
      <c r="H2406" s="1"/>
      <c r="I2406" s="1"/>
      <c r="J2406" s="1"/>
      <c r="K2406" s="1"/>
      <c r="L2406" s="1"/>
      <c r="M2406" s="1">
        <f t="shared" si="77"/>
        <v>0</v>
      </c>
    </row>
    <row r="2407" spans="1:13">
      <c r="A2407" s="1">
        <f t="shared" si="78"/>
        <v>40.099999999999007</v>
      </c>
      <c r="B2407" s="2"/>
      <c r="C2407" s="3"/>
      <c r="D2407" s="1"/>
      <c r="E2407" s="1"/>
      <c r="F2407" s="1"/>
      <c r="G2407" s="1"/>
      <c r="H2407" s="1"/>
      <c r="I2407" s="1"/>
      <c r="J2407" s="1"/>
      <c r="K2407" s="1"/>
      <c r="L2407" s="1"/>
      <c r="M2407" s="1">
        <f t="shared" si="77"/>
        <v>0</v>
      </c>
    </row>
    <row r="2408" spans="1:13">
      <c r="A2408" s="1">
        <f t="shared" si="78"/>
        <v>40.116666666665672</v>
      </c>
      <c r="B2408" s="2"/>
      <c r="C2408" s="3"/>
      <c r="D2408" s="1"/>
      <c r="E2408" s="1"/>
      <c r="F2408" s="1"/>
      <c r="G2408" s="1"/>
      <c r="H2408" s="1"/>
      <c r="I2408" s="1"/>
      <c r="J2408" s="1"/>
      <c r="K2408" s="1"/>
      <c r="L2408" s="1"/>
      <c r="M2408" s="1">
        <f t="shared" si="77"/>
        <v>0</v>
      </c>
    </row>
    <row r="2409" spans="1:13">
      <c r="A2409" s="1">
        <f t="shared" si="78"/>
        <v>40.133333333332338</v>
      </c>
      <c r="B2409" s="2"/>
      <c r="C2409" s="3"/>
      <c r="D2409" s="1"/>
      <c r="E2409" s="1"/>
      <c r="F2409" s="1"/>
      <c r="G2409" s="1"/>
      <c r="H2409" s="1"/>
      <c r="I2409" s="1"/>
      <c r="J2409" s="1"/>
      <c r="K2409" s="1"/>
      <c r="L2409" s="1"/>
      <c r="M2409" s="1">
        <f t="shared" si="77"/>
        <v>0</v>
      </c>
    </row>
    <row r="2410" spans="1:13">
      <c r="A2410" s="1">
        <f t="shared" si="78"/>
        <v>40.149999999999004</v>
      </c>
      <c r="B2410" s="2"/>
      <c r="C2410" s="3"/>
      <c r="D2410" s="1"/>
      <c r="E2410" s="1"/>
      <c r="F2410" s="1"/>
      <c r="G2410" s="1"/>
      <c r="H2410" s="1"/>
      <c r="I2410" s="1"/>
      <c r="J2410" s="1"/>
      <c r="K2410" s="1"/>
      <c r="L2410" s="1"/>
      <c r="M2410" s="1">
        <f t="shared" si="77"/>
        <v>0</v>
      </c>
    </row>
    <row r="2411" spans="1:13">
      <c r="A2411" s="1">
        <f t="shared" si="78"/>
        <v>40.16666666666567</v>
      </c>
      <c r="B2411" s="2"/>
      <c r="C2411" s="3"/>
      <c r="D2411" s="1"/>
      <c r="E2411" s="1"/>
      <c r="F2411" s="1"/>
      <c r="G2411" s="1"/>
      <c r="H2411" s="1"/>
      <c r="I2411" s="1"/>
      <c r="J2411" s="1"/>
      <c r="K2411" s="1"/>
      <c r="L2411" s="1"/>
      <c r="M2411" s="1">
        <f t="shared" si="77"/>
        <v>0</v>
      </c>
    </row>
    <row r="2412" spans="1:13">
      <c r="A2412" s="1">
        <f t="shared" si="78"/>
        <v>40.183333333332335</v>
      </c>
      <c r="B2412" s="2"/>
      <c r="C2412" s="3"/>
      <c r="D2412" s="1"/>
      <c r="E2412" s="1"/>
      <c r="F2412" s="1"/>
      <c r="G2412" s="1"/>
      <c r="H2412" s="1"/>
      <c r="I2412" s="1"/>
      <c r="J2412" s="1"/>
      <c r="K2412" s="1"/>
      <c r="L2412" s="1"/>
      <c r="M2412" s="1">
        <f t="shared" si="77"/>
        <v>0</v>
      </c>
    </row>
    <row r="2413" spans="1:13">
      <c r="A2413" s="1">
        <f t="shared" si="78"/>
        <v>40.199999999999001</v>
      </c>
      <c r="B2413" s="2"/>
      <c r="C2413" s="3"/>
      <c r="D2413" s="1"/>
      <c r="E2413" s="1"/>
      <c r="F2413" s="1"/>
      <c r="G2413" s="1"/>
      <c r="H2413" s="1"/>
      <c r="I2413" s="1"/>
      <c r="J2413" s="1"/>
      <c r="K2413" s="1"/>
      <c r="L2413" s="1"/>
      <c r="M2413" s="1">
        <f t="shared" si="77"/>
        <v>0</v>
      </c>
    </row>
    <row r="2414" spans="1:13">
      <c r="A2414" s="1">
        <f t="shared" si="78"/>
        <v>40.216666666665667</v>
      </c>
      <c r="B2414" s="2"/>
      <c r="C2414" s="3"/>
      <c r="D2414" s="1"/>
      <c r="E2414" s="1"/>
      <c r="F2414" s="1"/>
      <c r="G2414" s="1"/>
      <c r="H2414" s="1"/>
      <c r="I2414" s="1"/>
      <c r="J2414" s="1"/>
      <c r="K2414" s="1"/>
      <c r="L2414" s="1"/>
      <c r="M2414" s="1">
        <f t="shared" si="77"/>
        <v>0</v>
      </c>
    </row>
    <row r="2415" spans="1:13">
      <c r="A2415" s="1">
        <f t="shared" si="78"/>
        <v>40.233333333332332</v>
      </c>
      <c r="B2415" s="2"/>
      <c r="C2415" s="3"/>
      <c r="D2415" s="1"/>
      <c r="E2415" s="1"/>
      <c r="F2415" s="1"/>
      <c r="G2415" s="1"/>
      <c r="H2415" s="1"/>
      <c r="I2415" s="1"/>
      <c r="J2415" s="1"/>
      <c r="K2415" s="1"/>
      <c r="L2415" s="1"/>
      <c r="M2415" s="1">
        <f t="shared" si="77"/>
        <v>0</v>
      </c>
    </row>
    <row r="2416" spans="1:13">
      <c r="A2416" s="1">
        <f t="shared" si="78"/>
        <v>40.249999999998998</v>
      </c>
      <c r="B2416" s="2"/>
      <c r="C2416" s="3"/>
      <c r="D2416" s="1"/>
      <c r="E2416" s="1"/>
      <c r="F2416" s="1"/>
      <c r="G2416" s="1"/>
      <c r="H2416" s="1"/>
      <c r="I2416" s="1"/>
      <c r="J2416" s="1"/>
      <c r="K2416" s="1"/>
      <c r="L2416" s="1"/>
      <c r="M2416" s="1">
        <f t="shared" si="77"/>
        <v>0</v>
      </c>
    </row>
    <row r="2417" spans="1:13">
      <c r="A2417" s="1">
        <f t="shared" si="78"/>
        <v>40.266666666665664</v>
      </c>
      <c r="B2417" s="2"/>
      <c r="C2417" s="3"/>
      <c r="D2417" s="1"/>
      <c r="E2417" s="1"/>
      <c r="F2417" s="1"/>
      <c r="G2417" s="1"/>
      <c r="H2417" s="1"/>
      <c r="I2417" s="1"/>
      <c r="J2417" s="1"/>
      <c r="K2417" s="1"/>
      <c r="L2417" s="1"/>
      <c r="M2417" s="1">
        <f t="shared" si="77"/>
        <v>0</v>
      </c>
    </row>
    <row r="2418" spans="1:13">
      <c r="A2418" s="1">
        <f t="shared" si="78"/>
        <v>40.28333333333233</v>
      </c>
      <c r="B2418" s="2"/>
      <c r="C2418" s="3"/>
      <c r="D2418" s="1"/>
      <c r="E2418" s="1"/>
      <c r="F2418" s="1"/>
      <c r="G2418" s="1"/>
      <c r="H2418" s="1"/>
      <c r="I2418" s="1"/>
      <c r="J2418" s="1"/>
      <c r="K2418" s="1"/>
      <c r="L2418" s="1"/>
      <c r="M2418" s="1">
        <f t="shared" si="77"/>
        <v>0</v>
      </c>
    </row>
    <row r="2419" spans="1:13">
      <c r="A2419" s="1">
        <f t="shared" si="78"/>
        <v>40.299999999998995</v>
      </c>
      <c r="B2419" s="2"/>
      <c r="C2419" s="3"/>
      <c r="D2419" s="1"/>
      <c r="E2419" s="1"/>
      <c r="F2419" s="1"/>
      <c r="G2419" s="1"/>
      <c r="H2419" s="1"/>
      <c r="I2419" s="1"/>
      <c r="J2419" s="1"/>
      <c r="K2419" s="1"/>
      <c r="L2419" s="1"/>
      <c r="M2419" s="1">
        <f t="shared" si="77"/>
        <v>0</v>
      </c>
    </row>
    <row r="2420" spans="1:13">
      <c r="A2420" s="1">
        <f t="shared" si="78"/>
        <v>40.316666666665661</v>
      </c>
      <c r="B2420" s="2"/>
      <c r="C2420" s="3"/>
      <c r="D2420" s="1"/>
      <c r="E2420" s="1"/>
      <c r="F2420" s="1"/>
      <c r="G2420" s="1"/>
      <c r="H2420" s="1"/>
      <c r="I2420" s="1"/>
      <c r="J2420" s="1"/>
      <c r="K2420" s="1"/>
      <c r="L2420" s="1"/>
      <c r="M2420" s="1">
        <f t="shared" si="77"/>
        <v>0</v>
      </c>
    </row>
    <row r="2421" spans="1:13">
      <c r="A2421" s="1">
        <f t="shared" si="78"/>
        <v>40.333333333332327</v>
      </c>
      <c r="B2421" s="2"/>
      <c r="C2421" s="3"/>
      <c r="D2421" s="1"/>
      <c r="E2421" s="1"/>
      <c r="F2421" s="1"/>
      <c r="G2421" s="1"/>
      <c r="H2421" s="1"/>
      <c r="I2421" s="1"/>
      <c r="J2421" s="1"/>
      <c r="K2421" s="1"/>
      <c r="L2421" s="1"/>
      <c r="M2421" s="1">
        <f t="shared" si="77"/>
        <v>0</v>
      </c>
    </row>
    <row r="2422" spans="1:13">
      <c r="A2422" s="1">
        <f t="shared" si="78"/>
        <v>40.349999999998992</v>
      </c>
      <c r="B2422" s="2"/>
      <c r="C2422" s="3"/>
      <c r="D2422" s="1"/>
      <c r="E2422" s="1"/>
      <c r="F2422" s="1"/>
      <c r="G2422" s="1"/>
      <c r="H2422" s="1"/>
      <c r="I2422" s="1"/>
      <c r="J2422" s="1"/>
      <c r="K2422" s="1"/>
      <c r="L2422" s="1"/>
      <c r="M2422" s="1">
        <f t="shared" si="77"/>
        <v>0</v>
      </c>
    </row>
    <row r="2423" spans="1:13">
      <c r="A2423" s="1">
        <f t="shared" si="78"/>
        <v>40.366666666665658</v>
      </c>
      <c r="B2423" s="2"/>
      <c r="C2423" s="3"/>
      <c r="D2423" s="1"/>
      <c r="E2423" s="1"/>
      <c r="F2423" s="1"/>
      <c r="G2423" s="1"/>
      <c r="H2423" s="1"/>
      <c r="I2423" s="1"/>
      <c r="J2423" s="1"/>
      <c r="K2423" s="1"/>
      <c r="L2423" s="1"/>
      <c r="M2423" s="1">
        <f t="shared" si="77"/>
        <v>0</v>
      </c>
    </row>
    <row r="2424" spans="1:13">
      <c r="A2424" s="1">
        <f t="shared" si="78"/>
        <v>40.383333333332324</v>
      </c>
      <c r="B2424" s="2"/>
      <c r="C2424" s="3"/>
      <c r="D2424" s="1"/>
      <c r="E2424" s="1"/>
      <c r="F2424" s="1"/>
      <c r="G2424" s="1"/>
      <c r="H2424" s="1"/>
      <c r="I2424" s="1"/>
      <c r="J2424" s="1"/>
      <c r="K2424" s="1"/>
      <c r="L2424" s="1"/>
      <c r="M2424" s="1">
        <f t="shared" si="77"/>
        <v>0</v>
      </c>
    </row>
    <row r="2425" spans="1:13">
      <c r="A2425" s="1">
        <f t="shared" si="78"/>
        <v>40.39999999999899</v>
      </c>
      <c r="B2425" s="2"/>
      <c r="C2425" s="3"/>
      <c r="D2425" s="1"/>
      <c r="E2425" s="1"/>
      <c r="F2425" s="1"/>
      <c r="G2425" s="1"/>
      <c r="H2425" s="1"/>
      <c r="I2425" s="1"/>
      <c r="J2425" s="1"/>
      <c r="K2425" s="1"/>
      <c r="L2425" s="1"/>
      <c r="M2425" s="1">
        <f t="shared" si="77"/>
        <v>0</v>
      </c>
    </row>
    <row r="2426" spans="1:13">
      <c r="A2426" s="1">
        <f t="shared" si="78"/>
        <v>40.416666666665655</v>
      </c>
      <c r="B2426" s="2"/>
      <c r="C2426" s="3"/>
      <c r="D2426" s="1"/>
      <c r="E2426" s="1"/>
      <c r="F2426" s="1"/>
      <c r="G2426" s="1"/>
      <c r="H2426" s="1"/>
      <c r="I2426" s="1"/>
      <c r="J2426" s="1"/>
      <c r="K2426" s="1"/>
      <c r="L2426" s="1"/>
      <c r="M2426" s="1">
        <f t="shared" si="77"/>
        <v>0</v>
      </c>
    </row>
    <row r="2427" spans="1:13">
      <c r="A2427" s="1">
        <f t="shared" si="78"/>
        <v>40.433333333332321</v>
      </c>
      <c r="B2427" s="2"/>
      <c r="C2427" s="3"/>
      <c r="D2427" s="1"/>
      <c r="E2427" s="1"/>
      <c r="F2427" s="1"/>
      <c r="G2427" s="1"/>
      <c r="H2427" s="1"/>
      <c r="I2427" s="1"/>
      <c r="J2427" s="1"/>
      <c r="K2427" s="1"/>
      <c r="L2427" s="1"/>
      <c r="M2427" s="1">
        <f t="shared" si="77"/>
        <v>0</v>
      </c>
    </row>
    <row r="2428" spans="1:13">
      <c r="A2428" s="1">
        <f t="shared" si="78"/>
        <v>40.449999999998987</v>
      </c>
      <c r="B2428" s="2"/>
      <c r="C2428" s="3"/>
      <c r="D2428" s="1"/>
      <c r="E2428" s="1"/>
      <c r="F2428" s="1"/>
      <c r="G2428" s="1"/>
      <c r="H2428" s="1"/>
      <c r="I2428" s="1"/>
      <c r="J2428" s="1"/>
      <c r="K2428" s="1"/>
      <c r="L2428" s="1"/>
      <c r="M2428" s="1">
        <f t="shared" si="77"/>
        <v>0</v>
      </c>
    </row>
    <row r="2429" spans="1:13">
      <c r="A2429" s="1">
        <f t="shared" si="78"/>
        <v>40.466666666665652</v>
      </c>
      <c r="B2429" s="2"/>
      <c r="C2429" s="3"/>
      <c r="D2429" s="1"/>
      <c r="E2429" s="1"/>
      <c r="F2429" s="1"/>
      <c r="G2429" s="1"/>
      <c r="H2429" s="1"/>
      <c r="I2429" s="1"/>
      <c r="J2429" s="1"/>
      <c r="K2429" s="1"/>
      <c r="L2429" s="1"/>
      <c r="M2429" s="1">
        <f t="shared" si="77"/>
        <v>0</v>
      </c>
    </row>
    <row r="2430" spans="1:13">
      <c r="A2430" s="1">
        <f t="shared" si="78"/>
        <v>40.483333333332318</v>
      </c>
      <c r="B2430" s="2"/>
      <c r="C2430" s="3"/>
      <c r="D2430" s="1"/>
      <c r="E2430" s="1"/>
      <c r="F2430" s="1"/>
      <c r="G2430" s="1"/>
      <c r="H2430" s="1"/>
      <c r="I2430" s="1"/>
      <c r="J2430" s="1"/>
      <c r="K2430" s="1"/>
      <c r="L2430" s="1"/>
      <c r="M2430" s="1">
        <f t="shared" si="77"/>
        <v>0</v>
      </c>
    </row>
    <row r="2431" spans="1:13">
      <c r="A2431" s="1">
        <f t="shared" si="78"/>
        <v>40.499999999998984</v>
      </c>
      <c r="B2431" s="2"/>
      <c r="C2431" s="3"/>
      <c r="D2431" s="1"/>
      <c r="E2431" s="1"/>
      <c r="F2431" s="1"/>
      <c r="G2431" s="1"/>
      <c r="H2431" s="1"/>
      <c r="I2431" s="1"/>
      <c r="J2431" s="1"/>
      <c r="K2431" s="1"/>
      <c r="L2431" s="1"/>
      <c r="M2431" s="1">
        <f t="shared" si="77"/>
        <v>0</v>
      </c>
    </row>
    <row r="2432" spans="1:13">
      <c r="A2432" s="1">
        <f t="shared" si="78"/>
        <v>40.51666666666565</v>
      </c>
      <c r="B2432" s="2"/>
      <c r="C2432" s="3"/>
      <c r="D2432" s="1"/>
      <c r="E2432" s="1"/>
      <c r="F2432" s="1"/>
      <c r="G2432" s="1"/>
      <c r="H2432" s="1"/>
      <c r="I2432" s="1"/>
      <c r="J2432" s="1"/>
      <c r="K2432" s="1"/>
      <c r="L2432" s="1"/>
      <c r="M2432" s="1">
        <f t="shared" si="77"/>
        <v>0</v>
      </c>
    </row>
    <row r="2433" spans="1:13">
      <c r="A2433" s="1">
        <f t="shared" si="78"/>
        <v>40.533333333332315</v>
      </c>
      <c r="B2433" s="2"/>
      <c r="C2433" s="3"/>
      <c r="D2433" s="1"/>
      <c r="E2433" s="1"/>
      <c r="F2433" s="1"/>
      <c r="G2433" s="1"/>
      <c r="H2433" s="1"/>
      <c r="I2433" s="1"/>
      <c r="J2433" s="1"/>
      <c r="K2433" s="1"/>
      <c r="L2433" s="1"/>
      <c r="M2433" s="1">
        <f t="shared" si="77"/>
        <v>0</v>
      </c>
    </row>
    <row r="2434" spans="1:13">
      <c r="A2434" s="1">
        <f t="shared" si="78"/>
        <v>40.549999999998981</v>
      </c>
      <c r="B2434" s="2"/>
      <c r="C2434" s="3"/>
      <c r="D2434" s="1"/>
      <c r="E2434" s="1"/>
      <c r="F2434" s="1"/>
      <c r="G2434" s="1"/>
      <c r="H2434" s="1"/>
      <c r="I2434" s="1"/>
      <c r="J2434" s="1"/>
      <c r="K2434" s="1"/>
      <c r="L2434" s="1"/>
      <c r="M2434" s="1">
        <f t="shared" si="77"/>
        <v>0</v>
      </c>
    </row>
    <row r="2435" spans="1:13">
      <c r="A2435" s="1">
        <f t="shared" si="78"/>
        <v>40.566666666665647</v>
      </c>
      <c r="B2435" s="2"/>
      <c r="C2435" s="3"/>
      <c r="D2435" s="1"/>
      <c r="E2435" s="1"/>
      <c r="F2435" s="1"/>
      <c r="G2435" s="1"/>
      <c r="H2435" s="1"/>
      <c r="I2435" s="1"/>
      <c r="J2435" s="1"/>
      <c r="K2435" s="1"/>
      <c r="L2435" s="1"/>
      <c r="M2435" s="1">
        <f t="shared" ref="M2435:M2498" si="79">J2435*K2435</f>
        <v>0</v>
      </c>
    </row>
    <row r="2436" spans="1:13">
      <c r="A2436" s="1">
        <f t="shared" si="78"/>
        <v>40.583333333332313</v>
      </c>
      <c r="B2436" s="2"/>
      <c r="C2436" s="3"/>
      <c r="D2436" s="1"/>
      <c r="E2436" s="1"/>
      <c r="F2436" s="1"/>
      <c r="G2436" s="1"/>
      <c r="H2436" s="1"/>
      <c r="I2436" s="1"/>
      <c r="J2436" s="1"/>
      <c r="K2436" s="1"/>
      <c r="L2436" s="1"/>
      <c r="M2436" s="1">
        <f t="shared" si="79"/>
        <v>0</v>
      </c>
    </row>
    <row r="2437" spans="1:13">
      <c r="A2437" s="1">
        <f t="shared" si="78"/>
        <v>40.599999999998978</v>
      </c>
      <c r="B2437" s="2"/>
      <c r="C2437" s="3"/>
      <c r="D2437" s="1"/>
      <c r="E2437" s="1"/>
      <c r="F2437" s="1"/>
      <c r="G2437" s="1"/>
      <c r="H2437" s="1"/>
      <c r="I2437" s="1"/>
      <c r="J2437" s="1"/>
      <c r="K2437" s="1"/>
      <c r="L2437" s="1"/>
      <c r="M2437" s="1">
        <f t="shared" si="79"/>
        <v>0</v>
      </c>
    </row>
    <row r="2438" spans="1:13">
      <c r="A2438" s="1">
        <f t="shared" ref="A2438:A2501" si="80">A2437+60/3600</f>
        <v>40.616666666665644</v>
      </c>
      <c r="B2438" s="2"/>
      <c r="C2438" s="3"/>
      <c r="D2438" s="1"/>
      <c r="E2438" s="1"/>
      <c r="F2438" s="1"/>
      <c r="G2438" s="1"/>
      <c r="H2438" s="1"/>
      <c r="I2438" s="1"/>
      <c r="J2438" s="1"/>
      <c r="K2438" s="1"/>
      <c r="L2438" s="1"/>
      <c r="M2438" s="1">
        <f t="shared" si="79"/>
        <v>0</v>
      </c>
    </row>
    <row r="2439" spans="1:13">
      <c r="A2439" s="1">
        <f t="shared" si="80"/>
        <v>40.63333333333231</v>
      </c>
      <c r="B2439" s="2"/>
      <c r="C2439" s="3"/>
      <c r="D2439" s="1"/>
      <c r="E2439" s="1"/>
      <c r="F2439" s="1"/>
      <c r="G2439" s="1"/>
      <c r="H2439" s="1"/>
      <c r="I2439" s="1"/>
      <c r="J2439" s="1"/>
      <c r="K2439" s="1"/>
      <c r="L2439" s="1"/>
      <c r="M2439" s="1">
        <f t="shared" si="79"/>
        <v>0</v>
      </c>
    </row>
    <row r="2440" spans="1:13">
      <c r="A2440" s="1">
        <f t="shared" si="80"/>
        <v>40.649999999998975</v>
      </c>
      <c r="B2440" s="2"/>
      <c r="C2440" s="3"/>
      <c r="D2440" s="1"/>
      <c r="E2440" s="1"/>
      <c r="F2440" s="1"/>
      <c r="G2440" s="1"/>
      <c r="H2440" s="1"/>
      <c r="I2440" s="1"/>
      <c r="J2440" s="1"/>
      <c r="K2440" s="1"/>
      <c r="L2440" s="1"/>
      <c r="M2440" s="1">
        <f t="shared" si="79"/>
        <v>0</v>
      </c>
    </row>
    <row r="2441" spans="1:13">
      <c r="A2441" s="1">
        <f t="shared" si="80"/>
        <v>40.666666666665641</v>
      </c>
      <c r="B2441" s="2"/>
      <c r="C2441" s="3"/>
      <c r="D2441" s="1"/>
      <c r="E2441" s="1"/>
      <c r="F2441" s="1"/>
      <c r="G2441" s="1"/>
      <c r="H2441" s="1"/>
      <c r="I2441" s="1"/>
      <c r="J2441" s="1"/>
      <c r="K2441" s="1"/>
      <c r="L2441" s="1"/>
      <c r="M2441" s="1">
        <f t="shared" si="79"/>
        <v>0</v>
      </c>
    </row>
    <row r="2442" spans="1:13">
      <c r="A2442" s="1">
        <f t="shared" si="80"/>
        <v>40.683333333332307</v>
      </c>
      <c r="B2442" s="2"/>
      <c r="C2442" s="3"/>
      <c r="D2442" s="1"/>
      <c r="E2442" s="1"/>
      <c r="F2442" s="1"/>
      <c r="G2442" s="1"/>
      <c r="H2442" s="1"/>
      <c r="I2442" s="1"/>
      <c r="J2442" s="1"/>
      <c r="K2442" s="1"/>
      <c r="L2442" s="1"/>
      <c r="M2442" s="1">
        <f t="shared" si="79"/>
        <v>0</v>
      </c>
    </row>
    <row r="2443" spans="1:13">
      <c r="A2443" s="1">
        <f t="shared" si="80"/>
        <v>40.699999999998973</v>
      </c>
      <c r="B2443" s="2"/>
      <c r="C2443" s="3"/>
      <c r="D2443" s="1"/>
      <c r="E2443" s="1"/>
      <c r="F2443" s="1"/>
      <c r="G2443" s="1"/>
      <c r="H2443" s="1"/>
      <c r="I2443" s="1"/>
      <c r="J2443" s="1"/>
      <c r="K2443" s="1"/>
      <c r="L2443" s="1"/>
      <c r="M2443" s="1">
        <f t="shared" si="79"/>
        <v>0</v>
      </c>
    </row>
    <row r="2444" spans="1:13">
      <c r="A2444" s="1">
        <f t="shared" si="80"/>
        <v>40.716666666665638</v>
      </c>
      <c r="B2444" s="2"/>
      <c r="C2444" s="3"/>
      <c r="D2444" s="1"/>
      <c r="E2444" s="1"/>
      <c r="F2444" s="1"/>
      <c r="G2444" s="1"/>
      <c r="H2444" s="1"/>
      <c r="I2444" s="1"/>
      <c r="J2444" s="1"/>
      <c r="K2444" s="1"/>
      <c r="L2444" s="1"/>
      <c r="M2444" s="1">
        <f t="shared" si="79"/>
        <v>0</v>
      </c>
    </row>
    <row r="2445" spans="1:13">
      <c r="A2445" s="1">
        <f t="shared" si="80"/>
        <v>40.733333333332304</v>
      </c>
      <c r="B2445" s="2"/>
      <c r="C2445" s="3"/>
      <c r="D2445" s="1"/>
      <c r="E2445" s="1"/>
      <c r="F2445" s="1"/>
      <c r="G2445" s="1"/>
      <c r="H2445" s="1"/>
      <c r="I2445" s="1"/>
      <c r="J2445" s="1"/>
      <c r="K2445" s="1"/>
      <c r="L2445" s="1"/>
      <c r="M2445" s="1">
        <f t="shared" si="79"/>
        <v>0</v>
      </c>
    </row>
    <row r="2446" spans="1:13">
      <c r="A2446" s="1">
        <f t="shared" si="80"/>
        <v>40.74999999999897</v>
      </c>
      <c r="B2446" s="2"/>
      <c r="C2446" s="3"/>
      <c r="D2446" s="1"/>
      <c r="E2446" s="1"/>
      <c r="F2446" s="1"/>
      <c r="G2446" s="1"/>
      <c r="H2446" s="1"/>
      <c r="I2446" s="1"/>
      <c r="J2446" s="1"/>
      <c r="K2446" s="1"/>
      <c r="L2446" s="1"/>
      <c r="M2446" s="1">
        <f t="shared" si="79"/>
        <v>0</v>
      </c>
    </row>
    <row r="2447" spans="1:13">
      <c r="A2447" s="1">
        <f t="shared" si="80"/>
        <v>40.766666666665635</v>
      </c>
      <c r="B2447" s="2"/>
      <c r="C2447" s="3"/>
      <c r="D2447" s="1"/>
      <c r="E2447" s="1"/>
      <c r="F2447" s="1"/>
      <c r="G2447" s="1"/>
      <c r="H2447" s="1"/>
      <c r="I2447" s="1"/>
      <c r="J2447" s="1"/>
      <c r="K2447" s="1"/>
      <c r="L2447" s="1"/>
      <c r="M2447" s="1">
        <f t="shared" si="79"/>
        <v>0</v>
      </c>
    </row>
    <row r="2448" spans="1:13">
      <c r="A2448" s="1">
        <f t="shared" si="80"/>
        <v>40.783333333332301</v>
      </c>
      <c r="B2448" s="2"/>
      <c r="C2448" s="3"/>
      <c r="D2448" s="1"/>
      <c r="E2448" s="1"/>
      <c r="F2448" s="1"/>
      <c r="G2448" s="1"/>
      <c r="H2448" s="1"/>
      <c r="I2448" s="1"/>
      <c r="J2448" s="1"/>
      <c r="K2448" s="1"/>
      <c r="L2448" s="1"/>
      <c r="M2448" s="1">
        <f t="shared" si="79"/>
        <v>0</v>
      </c>
    </row>
    <row r="2449" spans="1:13">
      <c r="A2449" s="1">
        <f t="shared" si="80"/>
        <v>40.799999999998967</v>
      </c>
      <c r="B2449" s="2"/>
      <c r="C2449" s="3"/>
      <c r="D2449" s="1"/>
      <c r="E2449" s="1"/>
      <c r="F2449" s="1"/>
      <c r="G2449" s="1"/>
      <c r="H2449" s="1"/>
      <c r="I2449" s="1"/>
      <c r="J2449" s="1"/>
      <c r="K2449" s="1"/>
      <c r="L2449" s="1"/>
      <c r="M2449" s="1">
        <f t="shared" si="79"/>
        <v>0</v>
      </c>
    </row>
    <row r="2450" spans="1:13">
      <c r="A2450" s="1">
        <f t="shared" si="80"/>
        <v>40.816666666665633</v>
      </c>
      <c r="B2450" s="2"/>
      <c r="C2450" s="3"/>
      <c r="D2450" s="1"/>
      <c r="E2450" s="1"/>
      <c r="F2450" s="1"/>
      <c r="G2450" s="1"/>
      <c r="H2450" s="1"/>
      <c r="I2450" s="1"/>
      <c r="J2450" s="1"/>
      <c r="K2450" s="1"/>
      <c r="L2450" s="1"/>
      <c r="M2450" s="1">
        <f t="shared" si="79"/>
        <v>0</v>
      </c>
    </row>
    <row r="2451" spans="1:13">
      <c r="A2451" s="1">
        <f t="shared" si="80"/>
        <v>40.833333333332298</v>
      </c>
      <c r="B2451" s="2"/>
      <c r="C2451" s="3"/>
      <c r="D2451" s="1"/>
      <c r="E2451" s="1"/>
      <c r="F2451" s="1"/>
      <c r="G2451" s="1"/>
      <c r="H2451" s="1"/>
      <c r="I2451" s="1"/>
      <c r="J2451" s="1"/>
      <c r="K2451" s="1"/>
      <c r="L2451" s="1"/>
      <c r="M2451" s="1">
        <f t="shared" si="79"/>
        <v>0</v>
      </c>
    </row>
    <row r="2452" spans="1:13">
      <c r="A2452" s="1">
        <f t="shared" si="80"/>
        <v>40.849999999998964</v>
      </c>
      <c r="B2452" s="2"/>
      <c r="C2452" s="3"/>
      <c r="D2452" s="1"/>
      <c r="E2452" s="1"/>
      <c r="F2452" s="1"/>
      <c r="G2452" s="1"/>
      <c r="H2452" s="1"/>
      <c r="I2452" s="1"/>
      <c r="J2452" s="1"/>
      <c r="K2452" s="1"/>
      <c r="L2452" s="1"/>
      <c r="M2452" s="1">
        <f t="shared" si="79"/>
        <v>0</v>
      </c>
    </row>
    <row r="2453" spans="1:13">
      <c r="A2453" s="1">
        <f t="shared" si="80"/>
        <v>40.86666666666563</v>
      </c>
      <c r="B2453" s="2"/>
      <c r="C2453" s="3"/>
      <c r="D2453" s="1"/>
      <c r="E2453" s="1"/>
      <c r="F2453" s="1"/>
      <c r="G2453" s="1"/>
      <c r="H2453" s="1"/>
      <c r="I2453" s="1"/>
      <c r="J2453" s="1"/>
      <c r="K2453" s="1"/>
      <c r="L2453" s="1"/>
      <c r="M2453" s="1">
        <f t="shared" si="79"/>
        <v>0</v>
      </c>
    </row>
    <row r="2454" spans="1:13">
      <c r="A2454" s="1">
        <f t="shared" si="80"/>
        <v>40.883333333332295</v>
      </c>
      <c r="B2454" s="2"/>
      <c r="C2454" s="3"/>
      <c r="D2454" s="1"/>
      <c r="E2454" s="1"/>
      <c r="F2454" s="1"/>
      <c r="G2454" s="1"/>
      <c r="H2454" s="1"/>
      <c r="I2454" s="1"/>
      <c r="J2454" s="1"/>
      <c r="K2454" s="1"/>
      <c r="L2454" s="1"/>
      <c r="M2454" s="1">
        <f t="shared" si="79"/>
        <v>0</v>
      </c>
    </row>
    <row r="2455" spans="1:13">
      <c r="A2455" s="1">
        <f t="shared" si="80"/>
        <v>40.899999999998961</v>
      </c>
      <c r="B2455" s="2"/>
      <c r="C2455" s="3"/>
      <c r="D2455" s="1"/>
      <c r="E2455" s="1"/>
      <c r="F2455" s="1"/>
      <c r="G2455" s="1"/>
      <c r="H2455" s="1"/>
      <c r="I2455" s="1"/>
      <c r="J2455" s="1"/>
      <c r="K2455" s="1"/>
      <c r="L2455" s="1"/>
      <c r="M2455" s="1">
        <f t="shared" si="79"/>
        <v>0</v>
      </c>
    </row>
    <row r="2456" spans="1:13">
      <c r="A2456" s="1">
        <f t="shared" si="80"/>
        <v>40.916666666665627</v>
      </c>
      <c r="B2456" s="2"/>
      <c r="C2456" s="3"/>
      <c r="D2456" s="1"/>
      <c r="E2456" s="1"/>
      <c r="F2456" s="1"/>
      <c r="G2456" s="1"/>
      <c r="H2456" s="1"/>
      <c r="I2456" s="1"/>
      <c r="J2456" s="1"/>
      <c r="K2456" s="1"/>
      <c r="L2456" s="1"/>
      <c r="M2456" s="1">
        <f t="shared" si="79"/>
        <v>0</v>
      </c>
    </row>
    <row r="2457" spans="1:13">
      <c r="A2457" s="1">
        <f t="shared" si="80"/>
        <v>40.933333333332293</v>
      </c>
      <c r="B2457" s="2"/>
      <c r="C2457" s="3"/>
      <c r="D2457" s="1"/>
      <c r="E2457" s="1"/>
      <c r="F2457" s="1"/>
      <c r="G2457" s="1"/>
      <c r="H2457" s="1"/>
      <c r="I2457" s="1"/>
      <c r="J2457" s="1"/>
      <c r="K2457" s="1"/>
      <c r="L2457" s="1"/>
      <c r="M2457" s="1">
        <f t="shared" si="79"/>
        <v>0</v>
      </c>
    </row>
    <row r="2458" spans="1:13">
      <c r="A2458" s="1">
        <f t="shared" si="80"/>
        <v>40.949999999998958</v>
      </c>
      <c r="B2458" s="2"/>
      <c r="C2458" s="3"/>
      <c r="D2458" s="1"/>
      <c r="E2458" s="1"/>
      <c r="F2458" s="1"/>
      <c r="G2458" s="1"/>
      <c r="H2458" s="1"/>
      <c r="I2458" s="1"/>
      <c r="J2458" s="1"/>
      <c r="K2458" s="1"/>
      <c r="L2458" s="1"/>
      <c r="M2458" s="1">
        <f t="shared" si="79"/>
        <v>0</v>
      </c>
    </row>
    <row r="2459" spans="1:13">
      <c r="A2459" s="1">
        <f t="shared" si="80"/>
        <v>40.966666666665624</v>
      </c>
      <c r="B2459" s="2"/>
      <c r="C2459" s="3"/>
      <c r="D2459" s="1"/>
      <c r="E2459" s="1"/>
      <c r="F2459" s="1"/>
      <c r="G2459" s="1"/>
      <c r="H2459" s="1"/>
      <c r="I2459" s="1"/>
      <c r="J2459" s="1"/>
      <c r="K2459" s="1"/>
      <c r="L2459" s="1"/>
      <c r="M2459" s="1">
        <f t="shared" si="79"/>
        <v>0</v>
      </c>
    </row>
    <row r="2460" spans="1:13">
      <c r="A2460" s="1">
        <f t="shared" si="80"/>
        <v>40.98333333333229</v>
      </c>
      <c r="B2460" s="2"/>
      <c r="C2460" s="3"/>
      <c r="D2460" s="1"/>
      <c r="E2460" s="1"/>
      <c r="F2460" s="1"/>
      <c r="G2460" s="1"/>
      <c r="H2460" s="1"/>
      <c r="I2460" s="1"/>
      <c r="J2460" s="1"/>
      <c r="K2460" s="1"/>
      <c r="L2460" s="1"/>
      <c r="M2460" s="1">
        <f t="shared" si="79"/>
        <v>0</v>
      </c>
    </row>
    <row r="2461" spans="1:13">
      <c r="A2461" s="1">
        <f t="shared" si="80"/>
        <v>40.999999999998956</v>
      </c>
      <c r="B2461" s="2"/>
      <c r="C2461" s="3"/>
      <c r="D2461" s="1"/>
      <c r="E2461" s="1"/>
      <c r="F2461" s="1"/>
      <c r="G2461" s="1"/>
      <c r="H2461" s="1"/>
      <c r="I2461" s="1"/>
      <c r="J2461" s="1"/>
      <c r="K2461" s="1"/>
      <c r="L2461" s="1"/>
      <c r="M2461" s="1">
        <f t="shared" si="79"/>
        <v>0</v>
      </c>
    </row>
    <row r="2462" spans="1:13">
      <c r="A2462" s="1">
        <f t="shared" si="80"/>
        <v>41.016666666665621</v>
      </c>
      <c r="B2462" s="2"/>
      <c r="C2462" s="3"/>
      <c r="D2462" s="1"/>
      <c r="E2462" s="1"/>
      <c r="F2462" s="1"/>
      <c r="G2462" s="1"/>
      <c r="H2462" s="1"/>
      <c r="I2462" s="1"/>
      <c r="J2462" s="1"/>
      <c r="K2462" s="1"/>
      <c r="L2462" s="1"/>
      <c r="M2462" s="1">
        <f t="shared" si="79"/>
        <v>0</v>
      </c>
    </row>
    <row r="2463" spans="1:13">
      <c r="A2463" s="1">
        <f t="shared" si="80"/>
        <v>41.033333333332287</v>
      </c>
      <c r="B2463" s="2"/>
      <c r="C2463" s="3"/>
      <c r="D2463" s="1"/>
      <c r="E2463" s="1"/>
      <c r="F2463" s="1"/>
      <c r="G2463" s="1"/>
      <c r="H2463" s="1"/>
      <c r="I2463" s="1"/>
      <c r="J2463" s="1"/>
      <c r="K2463" s="1"/>
      <c r="L2463" s="1"/>
      <c r="M2463" s="1">
        <f t="shared" si="79"/>
        <v>0</v>
      </c>
    </row>
    <row r="2464" spans="1:13">
      <c r="A2464" s="1">
        <f t="shared" si="80"/>
        <v>41.049999999998953</v>
      </c>
      <c r="B2464" s="2"/>
      <c r="C2464" s="3"/>
      <c r="D2464" s="1"/>
      <c r="E2464" s="1"/>
      <c r="F2464" s="1"/>
      <c r="G2464" s="1"/>
      <c r="H2464" s="1"/>
      <c r="I2464" s="1"/>
      <c r="J2464" s="1"/>
      <c r="K2464" s="1"/>
      <c r="L2464" s="1"/>
      <c r="M2464" s="1">
        <f t="shared" si="79"/>
        <v>0</v>
      </c>
    </row>
    <row r="2465" spans="1:13">
      <c r="A2465" s="1">
        <f t="shared" si="80"/>
        <v>41.066666666665618</v>
      </c>
      <c r="B2465" s="2"/>
      <c r="C2465" s="3"/>
      <c r="D2465" s="1"/>
      <c r="E2465" s="1"/>
      <c r="F2465" s="1"/>
      <c r="G2465" s="1"/>
      <c r="H2465" s="1"/>
      <c r="I2465" s="1"/>
      <c r="J2465" s="1"/>
      <c r="K2465" s="1"/>
      <c r="L2465" s="1"/>
      <c r="M2465" s="1">
        <f t="shared" si="79"/>
        <v>0</v>
      </c>
    </row>
    <row r="2466" spans="1:13">
      <c r="A2466" s="1">
        <f t="shared" si="80"/>
        <v>41.083333333332284</v>
      </c>
      <c r="B2466" s="2"/>
      <c r="C2466" s="3"/>
      <c r="D2466" s="1"/>
      <c r="E2466" s="1"/>
      <c r="F2466" s="1"/>
      <c r="G2466" s="1"/>
      <c r="H2466" s="1"/>
      <c r="I2466" s="1"/>
      <c r="J2466" s="1"/>
      <c r="K2466" s="1"/>
      <c r="L2466" s="1"/>
      <c r="M2466" s="1">
        <f t="shared" si="79"/>
        <v>0</v>
      </c>
    </row>
    <row r="2467" spans="1:13">
      <c r="A2467" s="1">
        <f t="shared" si="80"/>
        <v>41.09999999999895</v>
      </c>
      <c r="B2467" s="2"/>
      <c r="C2467" s="3"/>
      <c r="D2467" s="1"/>
      <c r="E2467" s="1"/>
      <c r="F2467" s="1"/>
      <c r="G2467" s="1"/>
      <c r="H2467" s="1"/>
      <c r="I2467" s="1"/>
      <c r="J2467" s="1"/>
      <c r="K2467" s="1"/>
      <c r="L2467" s="1"/>
      <c r="M2467" s="1">
        <f t="shared" si="79"/>
        <v>0</v>
      </c>
    </row>
    <row r="2468" spans="1:13">
      <c r="A2468" s="1">
        <f t="shared" si="80"/>
        <v>41.116666666665616</v>
      </c>
      <c r="B2468" s="2"/>
      <c r="C2468" s="3"/>
      <c r="D2468" s="1"/>
      <c r="E2468" s="1"/>
      <c r="F2468" s="1"/>
      <c r="G2468" s="1"/>
      <c r="H2468" s="1"/>
      <c r="I2468" s="1"/>
      <c r="J2468" s="1"/>
      <c r="K2468" s="1"/>
      <c r="L2468" s="1"/>
      <c r="M2468" s="1">
        <f t="shared" si="79"/>
        <v>0</v>
      </c>
    </row>
    <row r="2469" spans="1:13">
      <c r="A2469" s="1">
        <f t="shared" si="80"/>
        <v>41.133333333332281</v>
      </c>
      <c r="B2469" s="2"/>
      <c r="C2469" s="3"/>
      <c r="D2469" s="1"/>
      <c r="E2469" s="1"/>
      <c r="F2469" s="1"/>
      <c r="G2469" s="1"/>
      <c r="H2469" s="1"/>
      <c r="I2469" s="1"/>
      <c r="J2469" s="1"/>
      <c r="K2469" s="1"/>
      <c r="L2469" s="1"/>
      <c r="M2469" s="1">
        <f t="shared" si="79"/>
        <v>0</v>
      </c>
    </row>
    <row r="2470" spans="1:13">
      <c r="A2470" s="1">
        <f t="shared" si="80"/>
        <v>41.149999999998947</v>
      </c>
      <c r="B2470" s="2"/>
      <c r="C2470" s="3"/>
      <c r="D2470" s="1"/>
      <c r="E2470" s="1"/>
      <c r="F2470" s="1"/>
      <c r="G2470" s="1"/>
      <c r="H2470" s="1"/>
      <c r="I2470" s="1"/>
      <c r="J2470" s="1"/>
      <c r="K2470" s="1"/>
      <c r="L2470" s="1"/>
      <c r="M2470" s="1">
        <f t="shared" si="79"/>
        <v>0</v>
      </c>
    </row>
    <row r="2471" spans="1:13">
      <c r="A2471" s="1">
        <f t="shared" si="80"/>
        <v>41.166666666665613</v>
      </c>
      <c r="B2471" s="2"/>
      <c r="C2471" s="3"/>
      <c r="D2471" s="1"/>
      <c r="E2471" s="1"/>
      <c r="F2471" s="1"/>
      <c r="G2471" s="1"/>
      <c r="H2471" s="1"/>
      <c r="I2471" s="1"/>
      <c r="J2471" s="1"/>
      <c r="K2471" s="1"/>
      <c r="L2471" s="1"/>
      <c r="M2471" s="1">
        <f t="shared" si="79"/>
        <v>0</v>
      </c>
    </row>
    <row r="2472" spans="1:13">
      <c r="A2472" s="1">
        <f t="shared" si="80"/>
        <v>41.183333333332278</v>
      </c>
      <c r="B2472" s="2"/>
      <c r="C2472" s="3"/>
      <c r="D2472" s="1"/>
      <c r="E2472" s="1"/>
      <c r="F2472" s="1"/>
      <c r="G2472" s="1"/>
      <c r="H2472" s="1"/>
      <c r="I2472" s="1"/>
      <c r="J2472" s="1"/>
      <c r="K2472" s="1"/>
      <c r="L2472" s="1"/>
      <c r="M2472" s="1">
        <f t="shared" si="79"/>
        <v>0</v>
      </c>
    </row>
    <row r="2473" spans="1:13">
      <c r="A2473" s="1">
        <f t="shared" si="80"/>
        <v>41.199999999998944</v>
      </c>
      <c r="B2473" s="2"/>
      <c r="C2473" s="3"/>
      <c r="D2473" s="1"/>
      <c r="E2473" s="1"/>
      <c r="F2473" s="1"/>
      <c r="G2473" s="1"/>
      <c r="H2473" s="1"/>
      <c r="I2473" s="1"/>
      <c r="J2473" s="1"/>
      <c r="K2473" s="1"/>
      <c r="L2473" s="1"/>
      <c r="M2473" s="1">
        <f t="shared" si="79"/>
        <v>0</v>
      </c>
    </row>
    <row r="2474" spans="1:13">
      <c r="A2474" s="1">
        <f t="shared" si="80"/>
        <v>41.21666666666561</v>
      </c>
      <c r="B2474" s="2"/>
      <c r="C2474" s="3"/>
      <c r="D2474" s="1"/>
      <c r="E2474" s="1"/>
      <c r="F2474" s="1"/>
      <c r="G2474" s="1"/>
      <c r="H2474" s="1"/>
      <c r="I2474" s="1"/>
      <c r="J2474" s="1"/>
      <c r="K2474" s="1"/>
      <c r="L2474" s="1"/>
      <c r="M2474" s="1">
        <f t="shared" si="79"/>
        <v>0</v>
      </c>
    </row>
    <row r="2475" spans="1:13">
      <c r="A2475" s="1">
        <f t="shared" si="80"/>
        <v>41.233333333332276</v>
      </c>
      <c r="B2475" s="2"/>
      <c r="C2475" s="3"/>
      <c r="D2475" s="1"/>
      <c r="E2475" s="1"/>
      <c r="F2475" s="1"/>
      <c r="G2475" s="1"/>
      <c r="H2475" s="1"/>
      <c r="I2475" s="1"/>
      <c r="J2475" s="1"/>
      <c r="K2475" s="1"/>
      <c r="L2475" s="1"/>
      <c r="M2475" s="1">
        <f t="shared" si="79"/>
        <v>0</v>
      </c>
    </row>
    <row r="2476" spans="1:13">
      <c r="A2476" s="1">
        <f t="shared" si="80"/>
        <v>41.249999999998941</v>
      </c>
      <c r="B2476" s="2"/>
      <c r="C2476" s="3"/>
      <c r="D2476" s="1"/>
      <c r="E2476" s="1"/>
      <c r="F2476" s="1"/>
      <c r="G2476" s="1"/>
      <c r="H2476" s="1"/>
      <c r="I2476" s="1"/>
      <c r="J2476" s="1"/>
      <c r="K2476" s="1"/>
      <c r="L2476" s="1"/>
      <c r="M2476" s="1">
        <f t="shared" si="79"/>
        <v>0</v>
      </c>
    </row>
    <row r="2477" spans="1:13">
      <c r="A2477" s="1">
        <f t="shared" si="80"/>
        <v>41.266666666665607</v>
      </c>
      <c r="B2477" s="2"/>
      <c r="C2477" s="3"/>
      <c r="D2477" s="1"/>
      <c r="E2477" s="1"/>
      <c r="F2477" s="1"/>
      <c r="G2477" s="1"/>
      <c r="H2477" s="1"/>
      <c r="I2477" s="1"/>
      <c r="J2477" s="1"/>
      <c r="K2477" s="1"/>
      <c r="L2477" s="1"/>
      <c r="M2477" s="1">
        <f t="shared" si="79"/>
        <v>0</v>
      </c>
    </row>
    <row r="2478" spans="1:13">
      <c r="A2478" s="1">
        <f t="shared" si="80"/>
        <v>41.283333333332273</v>
      </c>
      <c r="B2478" s="2"/>
      <c r="C2478" s="3"/>
      <c r="D2478" s="1"/>
      <c r="E2478" s="1"/>
      <c r="F2478" s="1"/>
      <c r="G2478" s="1"/>
      <c r="H2478" s="1"/>
      <c r="I2478" s="1"/>
      <c r="J2478" s="1"/>
      <c r="K2478" s="1"/>
      <c r="L2478" s="1"/>
      <c r="M2478" s="1">
        <f t="shared" si="79"/>
        <v>0</v>
      </c>
    </row>
    <row r="2479" spans="1:13">
      <c r="A2479" s="1">
        <f t="shared" si="80"/>
        <v>41.299999999998938</v>
      </c>
      <c r="B2479" s="2"/>
      <c r="C2479" s="3"/>
      <c r="D2479" s="1"/>
      <c r="E2479" s="1"/>
      <c r="F2479" s="1"/>
      <c r="G2479" s="1"/>
      <c r="H2479" s="1"/>
      <c r="I2479" s="1"/>
      <c r="J2479" s="1"/>
      <c r="K2479" s="1"/>
      <c r="L2479" s="1"/>
      <c r="M2479" s="1">
        <f t="shared" si="79"/>
        <v>0</v>
      </c>
    </row>
    <row r="2480" spans="1:13">
      <c r="A2480" s="1">
        <f t="shared" si="80"/>
        <v>41.316666666665604</v>
      </c>
      <c r="B2480" s="2"/>
      <c r="C2480" s="3"/>
      <c r="D2480" s="1"/>
      <c r="E2480" s="1"/>
      <c r="F2480" s="1"/>
      <c r="G2480" s="1"/>
      <c r="H2480" s="1"/>
      <c r="I2480" s="1"/>
      <c r="J2480" s="1"/>
      <c r="K2480" s="1"/>
      <c r="L2480" s="1"/>
      <c r="M2480" s="1">
        <f t="shared" si="79"/>
        <v>0</v>
      </c>
    </row>
    <row r="2481" spans="1:13">
      <c r="A2481" s="1">
        <f t="shared" si="80"/>
        <v>41.33333333333227</v>
      </c>
      <c r="B2481" s="2"/>
      <c r="C2481" s="3"/>
      <c r="D2481" s="1"/>
      <c r="E2481" s="1"/>
      <c r="F2481" s="1"/>
      <c r="G2481" s="1"/>
      <c r="H2481" s="1"/>
      <c r="I2481" s="1"/>
      <c r="J2481" s="1"/>
      <c r="K2481" s="1"/>
      <c r="L2481" s="1"/>
      <c r="M2481" s="1">
        <f t="shared" si="79"/>
        <v>0</v>
      </c>
    </row>
    <row r="2482" spans="1:13">
      <c r="A2482" s="1">
        <f t="shared" si="80"/>
        <v>41.349999999998936</v>
      </c>
      <c r="B2482" s="2"/>
      <c r="C2482" s="3"/>
      <c r="D2482" s="1"/>
      <c r="E2482" s="1"/>
      <c r="F2482" s="1"/>
      <c r="G2482" s="1"/>
      <c r="H2482" s="1"/>
      <c r="I2482" s="1"/>
      <c r="J2482" s="1"/>
      <c r="K2482" s="1"/>
      <c r="L2482" s="1"/>
      <c r="M2482" s="1">
        <f t="shared" si="79"/>
        <v>0</v>
      </c>
    </row>
    <row r="2483" spans="1:13">
      <c r="A2483" s="1">
        <f t="shared" si="80"/>
        <v>41.366666666665601</v>
      </c>
      <c r="B2483" s="2"/>
      <c r="C2483" s="3"/>
      <c r="D2483" s="1"/>
      <c r="E2483" s="1"/>
      <c r="F2483" s="1"/>
      <c r="G2483" s="1"/>
      <c r="H2483" s="1"/>
      <c r="I2483" s="1"/>
      <c r="J2483" s="1"/>
      <c r="K2483" s="1"/>
      <c r="L2483" s="1"/>
      <c r="M2483" s="1">
        <f t="shared" si="79"/>
        <v>0</v>
      </c>
    </row>
    <row r="2484" spans="1:13">
      <c r="A2484" s="1">
        <f t="shared" si="80"/>
        <v>41.383333333332267</v>
      </c>
      <c r="B2484" s="2"/>
      <c r="C2484" s="3"/>
      <c r="D2484" s="1"/>
      <c r="E2484" s="1"/>
      <c r="F2484" s="1"/>
      <c r="G2484" s="1"/>
      <c r="H2484" s="1"/>
      <c r="I2484" s="1"/>
      <c r="J2484" s="1"/>
      <c r="K2484" s="1"/>
      <c r="L2484" s="1"/>
      <c r="M2484" s="1">
        <f t="shared" si="79"/>
        <v>0</v>
      </c>
    </row>
    <row r="2485" spans="1:13">
      <c r="A2485" s="1">
        <f t="shared" si="80"/>
        <v>41.399999999998933</v>
      </c>
      <c r="B2485" s="2"/>
      <c r="C2485" s="3"/>
      <c r="D2485" s="1"/>
      <c r="E2485" s="1"/>
      <c r="F2485" s="1"/>
      <c r="G2485" s="1"/>
      <c r="H2485" s="1"/>
      <c r="I2485" s="1"/>
      <c r="J2485" s="1"/>
      <c r="K2485" s="1"/>
      <c r="L2485" s="1"/>
      <c r="M2485" s="1">
        <f t="shared" si="79"/>
        <v>0</v>
      </c>
    </row>
    <row r="2486" spans="1:13">
      <c r="A2486" s="1">
        <f t="shared" si="80"/>
        <v>41.416666666665598</v>
      </c>
      <c r="B2486" s="2"/>
      <c r="C2486" s="3"/>
      <c r="D2486" s="1"/>
      <c r="E2486" s="1"/>
      <c r="F2486" s="1"/>
      <c r="G2486" s="1"/>
      <c r="H2486" s="1"/>
      <c r="I2486" s="1"/>
      <c r="J2486" s="1"/>
      <c r="K2486" s="1"/>
      <c r="L2486" s="1"/>
      <c r="M2486" s="1">
        <f t="shared" si="79"/>
        <v>0</v>
      </c>
    </row>
    <row r="2487" spans="1:13">
      <c r="A2487" s="1">
        <f t="shared" si="80"/>
        <v>41.433333333332264</v>
      </c>
      <c r="B2487" s="2"/>
      <c r="C2487" s="3"/>
      <c r="D2487" s="1"/>
      <c r="E2487" s="1"/>
      <c r="F2487" s="1"/>
      <c r="G2487" s="1"/>
      <c r="H2487" s="1"/>
      <c r="I2487" s="1"/>
      <c r="J2487" s="1"/>
      <c r="K2487" s="1"/>
      <c r="L2487" s="1"/>
      <c r="M2487" s="1">
        <f t="shared" si="79"/>
        <v>0</v>
      </c>
    </row>
    <row r="2488" spans="1:13">
      <c r="A2488" s="1">
        <f t="shared" si="80"/>
        <v>41.44999999999893</v>
      </c>
      <c r="B2488" s="2"/>
      <c r="C2488" s="3"/>
      <c r="D2488" s="1"/>
      <c r="E2488" s="1"/>
      <c r="F2488" s="1"/>
      <c r="G2488" s="1"/>
      <c r="H2488" s="1"/>
      <c r="I2488" s="1"/>
      <c r="J2488" s="1"/>
      <c r="K2488" s="1"/>
      <c r="L2488" s="1"/>
      <c r="M2488" s="1">
        <f t="shared" si="79"/>
        <v>0</v>
      </c>
    </row>
    <row r="2489" spans="1:13">
      <c r="A2489" s="1">
        <f t="shared" si="80"/>
        <v>41.466666666665596</v>
      </c>
      <c r="B2489" s="2"/>
      <c r="C2489" s="3"/>
      <c r="D2489" s="1"/>
      <c r="E2489" s="1"/>
      <c r="F2489" s="1"/>
      <c r="G2489" s="1"/>
      <c r="H2489" s="1"/>
      <c r="I2489" s="1"/>
      <c r="J2489" s="1"/>
      <c r="K2489" s="1"/>
      <c r="L2489" s="1"/>
      <c r="M2489" s="1">
        <f t="shared" si="79"/>
        <v>0</v>
      </c>
    </row>
    <row r="2490" spans="1:13">
      <c r="A2490" s="1">
        <f t="shared" si="80"/>
        <v>41.483333333332261</v>
      </c>
      <c r="B2490" s="2"/>
      <c r="C2490" s="3"/>
      <c r="D2490" s="1"/>
      <c r="E2490" s="1"/>
      <c r="F2490" s="1"/>
      <c r="G2490" s="1"/>
      <c r="H2490" s="1"/>
      <c r="I2490" s="1"/>
      <c r="J2490" s="1"/>
      <c r="K2490" s="1"/>
      <c r="L2490" s="1"/>
      <c r="M2490" s="1">
        <f t="shared" si="79"/>
        <v>0</v>
      </c>
    </row>
    <row r="2491" spans="1:13">
      <c r="A2491" s="1">
        <f t="shared" si="80"/>
        <v>41.499999999998927</v>
      </c>
      <c r="B2491" s="2"/>
      <c r="C2491" s="3"/>
      <c r="D2491" s="1"/>
      <c r="E2491" s="1"/>
      <c r="F2491" s="1"/>
      <c r="G2491" s="1"/>
      <c r="H2491" s="1"/>
      <c r="I2491" s="1"/>
      <c r="J2491" s="1"/>
      <c r="K2491" s="1"/>
      <c r="L2491" s="1"/>
      <c r="M2491" s="1">
        <f t="shared" si="79"/>
        <v>0</v>
      </c>
    </row>
    <row r="2492" spans="1:13">
      <c r="A2492" s="1">
        <f t="shared" si="80"/>
        <v>41.516666666665593</v>
      </c>
      <c r="B2492" s="2"/>
      <c r="C2492" s="3"/>
      <c r="D2492" s="1"/>
      <c r="E2492" s="1"/>
      <c r="F2492" s="1"/>
      <c r="G2492" s="1"/>
      <c r="H2492" s="1"/>
      <c r="I2492" s="1"/>
      <c r="J2492" s="1"/>
      <c r="K2492" s="1"/>
      <c r="L2492" s="1"/>
      <c r="M2492" s="1">
        <f t="shared" si="79"/>
        <v>0</v>
      </c>
    </row>
    <row r="2493" spans="1:13">
      <c r="A2493" s="1">
        <f t="shared" si="80"/>
        <v>41.533333333332259</v>
      </c>
      <c r="B2493" s="2"/>
      <c r="C2493" s="3"/>
      <c r="D2493" s="1"/>
      <c r="E2493" s="1"/>
      <c r="F2493" s="1"/>
      <c r="G2493" s="1"/>
      <c r="H2493" s="1"/>
      <c r="I2493" s="1"/>
      <c r="J2493" s="1"/>
      <c r="K2493" s="1"/>
      <c r="L2493" s="1"/>
      <c r="M2493" s="1">
        <f t="shared" si="79"/>
        <v>0</v>
      </c>
    </row>
    <row r="2494" spans="1:13">
      <c r="A2494" s="1">
        <f t="shared" si="80"/>
        <v>41.549999999998924</v>
      </c>
      <c r="B2494" s="2"/>
      <c r="C2494" s="3"/>
      <c r="D2494" s="1"/>
      <c r="E2494" s="1"/>
      <c r="F2494" s="1"/>
      <c r="G2494" s="1"/>
      <c r="H2494" s="1"/>
      <c r="I2494" s="1"/>
      <c r="J2494" s="1"/>
      <c r="K2494" s="1"/>
      <c r="L2494" s="1"/>
      <c r="M2494" s="1">
        <f t="shared" si="79"/>
        <v>0</v>
      </c>
    </row>
    <row r="2495" spans="1:13">
      <c r="A2495" s="1">
        <f t="shared" si="80"/>
        <v>41.56666666666559</v>
      </c>
      <c r="B2495" s="2"/>
      <c r="C2495" s="3"/>
      <c r="D2495" s="1"/>
      <c r="E2495" s="1"/>
      <c r="F2495" s="1"/>
      <c r="G2495" s="1"/>
      <c r="H2495" s="1"/>
      <c r="I2495" s="1"/>
      <c r="J2495" s="1"/>
      <c r="K2495" s="1"/>
      <c r="L2495" s="1"/>
      <c r="M2495" s="1">
        <f t="shared" si="79"/>
        <v>0</v>
      </c>
    </row>
    <row r="2496" spans="1:13">
      <c r="A2496" s="1">
        <f t="shared" si="80"/>
        <v>41.583333333332256</v>
      </c>
      <c r="B2496" s="2"/>
      <c r="C2496" s="3"/>
      <c r="D2496" s="1"/>
      <c r="E2496" s="1"/>
      <c r="F2496" s="1"/>
      <c r="G2496" s="1"/>
      <c r="H2496" s="1"/>
      <c r="I2496" s="1"/>
      <c r="J2496" s="1"/>
      <c r="K2496" s="1"/>
      <c r="L2496" s="1"/>
      <c r="M2496" s="1">
        <f t="shared" si="79"/>
        <v>0</v>
      </c>
    </row>
    <row r="2497" spans="1:13">
      <c r="A2497" s="1">
        <f t="shared" si="80"/>
        <v>41.599999999998921</v>
      </c>
      <c r="B2497" s="2"/>
      <c r="C2497" s="3"/>
      <c r="D2497" s="1"/>
      <c r="E2497" s="1"/>
      <c r="F2497" s="1"/>
      <c r="G2497" s="1"/>
      <c r="H2497" s="1"/>
      <c r="I2497" s="1"/>
      <c r="J2497" s="1"/>
      <c r="K2497" s="1"/>
      <c r="L2497" s="1"/>
      <c r="M2497" s="1">
        <f t="shared" si="79"/>
        <v>0</v>
      </c>
    </row>
    <row r="2498" spans="1:13">
      <c r="A2498" s="1">
        <f t="shared" si="80"/>
        <v>41.616666666665587</v>
      </c>
      <c r="B2498" s="2"/>
      <c r="C2498" s="3"/>
      <c r="D2498" s="1"/>
      <c r="E2498" s="1"/>
      <c r="F2498" s="1"/>
      <c r="G2498" s="1"/>
      <c r="H2498" s="1"/>
      <c r="I2498" s="1"/>
      <c r="J2498" s="1"/>
      <c r="K2498" s="1"/>
      <c r="L2498" s="1"/>
      <c r="M2498" s="1">
        <f t="shared" si="79"/>
        <v>0</v>
      </c>
    </row>
    <row r="2499" spans="1:13">
      <c r="A2499" s="1">
        <f t="shared" si="80"/>
        <v>41.633333333332253</v>
      </c>
      <c r="B2499" s="2"/>
      <c r="C2499" s="3"/>
      <c r="D2499" s="1"/>
      <c r="E2499" s="1"/>
      <c r="F2499" s="1"/>
      <c r="G2499" s="1"/>
      <c r="H2499" s="1"/>
      <c r="I2499" s="1"/>
      <c r="J2499" s="1"/>
      <c r="K2499" s="1"/>
      <c r="L2499" s="1"/>
      <c r="M2499" s="1">
        <f t="shared" ref="M2499:M2562" si="81">J2499*K2499</f>
        <v>0</v>
      </c>
    </row>
    <row r="2500" spans="1:13">
      <c r="A2500" s="1">
        <f t="shared" si="80"/>
        <v>41.649999999998919</v>
      </c>
      <c r="B2500" s="2"/>
      <c r="C2500" s="3"/>
      <c r="D2500" s="1"/>
      <c r="E2500" s="1"/>
      <c r="F2500" s="1"/>
      <c r="G2500" s="1"/>
      <c r="H2500" s="1"/>
      <c r="I2500" s="1"/>
      <c r="J2500" s="1"/>
      <c r="K2500" s="1"/>
      <c r="L2500" s="1"/>
      <c r="M2500" s="1">
        <f t="shared" si="81"/>
        <v>0</v>
      </c>
    </row>
    <row r="2501" spans="1:13">
      <c r="A2501" s="1">
        <f t="shared" si="80"/>
        <v>41.666666666665584</v>
      </c>
      <c r="B2501" s="2"/>
      <c r="C2501" s="3"/>
      <c r="D2501" s="1"/>
      <c r="E2501" s="1"/>
      <c r="F2501" s="1"/>
      <c r="G2501" s="1"/>
      <c r="H2501" s="1"/>
      <c r="I2501" s="1"/>
      <c r="J2501" s="1"/>
      <c r="K2501" s="1"/>
      <c r="L2501" s="1"/>
      <c r="M2501" s="1">
        <f t="shared" si="81"/>
        <v>0</v>
      </c>
    </row>
    <row r="2502" spans="1:13">
      <c r="A2502" s="1">
        <f t="shared" ref="A2502:A2565" si="82">A2501+60/3600</f>
        <v>41.68333333333225</v>
      </c>
      <c r="B2502" s="2"/>
      <c r="C2502" s="3"/>
      <c r="D2502" s="1"/>
      <c r="E2502" s="1"/>
      <c r="F2502" s="1"/>
      <c r="G2502" s="1"/>
      <c r="H2502" s="1"/>
      <c r="I2502" s="1"/>
      <c r="J2502" s="1"/>
      <c r="K2502" s="1"/>
      <c r="L2502" s="1"/>
      <c r="M2502" s="1">
        <f t="shared" si="81"/>
        <v>0</v>
      </c>
    </row>
    <row r="2503" spans="1:13">
      <c r="A2503" s="1">
        <f t="shared" si="82"/>
        <v>41.699999999998916</v>
      </c>
      <c r="B2503" s="2"/>
      <c r="C2503" s="3"/>
      <c r="D2503" s="1"/>
      <c r="E2503" s="1"/>
      <c r="F2503" s="1"/>
      <c r="G2503" s="1"/>
      <c r="H2503" s="1"/>
      <c r="I2503" s="1"/>
      <c r="J2503" s="1"/>
      <c r="K2503" s="1"/>
      <c r="L2503" s="1"/>
      <c r="M2503" s="1">
        <f t="shared" si="81"/>
        <v>0</v>
      </c>
    </row>
    <row r="2504" spans="1:13">
      <c r="A2504" s="1">
        <f t="shared" si="82"/>
        <v>41.716666666665581</v>
      </c>
      <c r="B2504" s="2"/>
      <c r="C2504" s="3"/>
      <c r="D2504" s="1"/>
      <c r="E2504" s="1"/>
      <c r="F2504" s="1"/>
      <c r="G2504" s="1"/>
      <c r="H2504" s="1"/>
      <c r="I2504" s="1"/>
      <c r="J2504" s="1"/>
      <c r="K2504" s="1"/>
      <c r="L2504" s="1"/>
      <c r="M2504" s="1">
        <f t="shared" si="81"/>
        <v>0</v>
      </c>
    </row>
    <row r="2505" spans="1:13">
      <c r="A2505" s="1">
        <f t="shared" si="82"/>
        <v>41.733333333332247</v>
      </c>
      <c r="B2505" s="2"/>
      <c r="C2505" s="3"/>
      <c r="D2505" s="1"/>
      <c r="E2505" s="1"/>
      <c r="F2505" s="1"/>
      <c r="G2505" s="1"/>
      <c r="H2505" s="1"/>
      <c r="I2505" s="1"/>
      <c r="J2505" s="1"/>
      <c r="K2505" s="1"/>
      <c r="L2505" s="1"/>
      <c r="M2505" s="1">
        <f t="shared" si="81"/>
        <v>0</v>
      </c>
    </row>
    <row r="2506" spans="1:13">
      <c r="A2506" s="1">
        <f t="shared" si="82"/>
        <v>41.749999999998913</v>
      </c>
      <c r="B2506" s="2"/>
      <c r="C2506" s="3"/>
      <c r="D2506" s="1"/>
      <c r="E2506" s="1"/>
      <c r="F2506" s="1"/>
      <c r="G2506" s="1"/>
      <c r="H2506" s="1"/>
      <c r="I2506" s="1"/>
      <c r="J2506" s="1"/>
      <c r="K2506" s="1"/>
      <c r="L2506" s="1"/>
      <c r="M2506" s="1">
        <f t="shared" si="81"/>
        <v>0</v>
      </c>
    </row>
    <row r="2507" spans="1:13">
      <c r="A2507" s="1">
        <f t="shared" si="82"/>
        <v>41.766666666665579</v>
      </c>
      <c r="B2507" s="2"/>
      <c r="C2507" s="3"/>
      <c r="D2507" s="1"/>
      <c r="E2507" s="1"/>
      <c r="F2507" s="1"/>
      <c r="G2507" s="1"/>
      <c r="H2507" s="1"/>
      <c r="I2507" s="1"/>
      <c r="J2507" s="1"/>
      <c r="K2507" s="1"/>
      <c r="L2507" s="1"/>
      <c r="M2507" s="1">
        <f t="shared" si="81"/>
        <v>0</v>
      </c>
    </row>
    <row r="2508" spans="1:13">
      <c r="A2508" s="1">
        <f t="shared" si="82"/>
        <v>41.783333333332244</v>
      </c>
      <c r="B2508" s="2"/>
      <c r="C2508" s="3"/>
      <c r="D2508" s="1"/>
      <c r="E2508" s="1"/>
      <c r="F2508" s="1"/>
      <c r="G2508" s="1"/>
      <c r="H2508" s="1"/>
      <c r="I2508" s="1"/>
      <c r="J2508" s="1"/>
      <c r="K2508" s="1"/>
      <c r="L2508" s="1"/>
      <c r="M2508" s="1">
        <f t="shared" si="81"/>
        <v>0</v>
      </c>
    </row>
    <row r="2509" spans="1:13">
      <c r="A2509" s="1">
        <f t="shared" si="82"/>
        <v>41.79999999999891</v>
      </c>
      <c r="B2509" s="2"/>
      <c r="C2509" s="3"/>
      <c r="D2509" s="1"/>
      <c r="E2509" s="1"/>
      <c r="F2509" s="1"/>
      <c r="G2509" s="1"/>
      <c r="H2509" s="1"/>
      <c r="I2509" s="1"/>
      <c r="J2509" s="1"/>
      <c r="K2509" s="1"/>
      <c r="L2509" s="1"/>
      <c r="M2509" s="1">
        <f t="shared" si="81"/>
        <v>0</v>
      </c>
    </row>
    <row r="2510" spans="1:13">
      <c r="A2510" s="1">
        <f t="shared" si="82"/>
        <v>41.816666666665576</v>
      </c>
      <c r="B2510" s="2"/>
      <c r="C2510" s="3"/>
      <c r="D2510" s="1"/>
      <c r="E2510" s="1"/>
      <c r="F2510" s="1"/>
      <c r="G2510" s="1"/>
      <c r="H2510" s="1"/>
      <c r="I2510" s="1"/>
      <c r="J2510" s="1"/>
      <c r="K2510" s="1"/>
      <c r="L2510" s="1"/>
      <c r="M2510" s="1">
        <f t="shared" si="81"/>
        <v>0</v>
      </c>
    </row>
    <row r="2511" spans="1:13">
      <c r="A2511" s="1">
        <f t="shared" si="82"/>
        <v>41.833333333332241</v>
      </c>
      <c r="B2511" s="2"/>
      <c r="C2511" s="3"/>
      <c r="D2511" s="1"/>
      <c r="E2511" s="1"/>
      <c r="F2511" s="1"/>
      <c r="G2511" s="1"/>
      <c r="H2511" s="1"/>
      <c r="I2511" s="1"/>
      <c r="J2511" s="1"/>
      <c r="K2511" s="1"/>
      <c r="L2511" s="1"/>
      <c r="M2511" s="1">
        <f t="shared" si="81"/>
        <v>0</v>
      </c>
    </row>
    <row r="2512" spans="1:13">
      <c r="A2512" s="1">
        <f t="shared" si="82"/>
        <v>41.849999999998907</v>
      </c>
      <c r="B2512" s="2"/>
      <c r="C2512" s="3"/>
      <c r="D2512" s="1"/>
      <c r="E2512" s="1"/>
      <c r="F2512" s="1"/>
      <c r="G2512" s="1"/>
      <c r="H2512" s="1"/>
      <c r="I2512" s="1"/>
      <c r="J2512" s="1"/>
      <c r="K2512" s="1"/>
      <c r="L2512" s="1"/>
      <c r="M2512" s="1">
        <f t="shared" si="81"/>
        <v>0</v>
      </c>
    </row>
    <row r="2513" spans="1:13">
      <c r="A2513" s="1">
        <f t="shared" si="82"/>
        <v>41.866666666665573</v>
      </c>
      <c r="B2513" s="2"/>
      <c r="C2513" s="3"/>
      <c r="D2513" s="1"/>
      <c r="E2513" s="1"/>
      <c r="F2513" s="1"/>
      <c r="G2513" s="1"/>
      <c r="H2513" s="1"/>
      <c r="I2513" s="1"/>
      <c r="J2513" s="1"/>
      <c r="K2513" s="1"/>
      <c r="L2513" s="1"/>
      <c r="M2513" s="1">
        <f t="shared" si="81"/>
        <v>0</v>
      </c>
    </row>
    <row r="2514" spans="1:13">
      <c r="A2514" s="1">
        <f t="shared" si="82"/>
        <v>41.883333333332239</v>
      </c>
      <c r="B2514" s="2"/>
      <c r="C2514" s="3"/>
      <c r="D2514" s="1"/>
      <c r="E2514" s="1"/>
      <c r="F2514" s="1"/>
      <c r="G2514" s="1"/>
      <c r="H2514" s="1"/>
      <c r="I2514" s="1"/>
      <c r="J2514" s="1"/>
      <c r="K2514" s="1"/>
      <c r="L2514" s="1"/>
      <c r="M2514" s="1">
        <f t="shared" si="81"/>
        <v>0</v>
      </c>
    </row>
    <row r="2515" spans="1:13">
      <c r="A2515" s="1">
        <f t="shared" si="82"/>
        <v>41.899999999998904</v>
      </c>
      <c r="B2515" s="2"/>
      <c r="C2515" s="3"/>
      <c r="D2515" s="1"/>
      <c r="E2515" s="1"/>
      <c r="F2515" s="1"/>
      <c r="G2515" s="1"/>
      <c r="H2515" s="1"/>
      <c r="I2515" s="1"/>
      <c r="J2515" s="1"/>
      <c r="K2515" s="1"/>
      <c r="L2515" s="1"/>
      <c r="M2515" s="1">
        <f t="shared" si="81"/>
        <v>0</v>
      </c>
    </row>
    <row r="2516" spans="1:13">
      <c r="A2516" s="1">
        <f t="shared" si="82"/>
        <v>41.91666666666557</v>
      </c>
      <c r="B2516" s="2"/>
      <c r="C2516" s="3"/>
      <c r="D2516" s="1"/>
      <c r="E2516" s="1"/>
      <c r="F2516" s="1"/>
      <c r="G2516" s="1"/>
      <c r="H2516" s="1"/>
      <c r="I2516" s="1"/>
      <c r="J2516" s="1"/>
      <c r="K2516" s="1"/>
      <c r="L2516" s="1"/>
      <c r="M2516" s="1">
        <f t="shared" si="81"/>
        <v>0</v>
      </c>
    </row>
    <row r="2517" spans="1:13">
      <c r="A2517" s="1">
        <f t="shared" si="82"/>
        <v>41.933333333332236</v>
      </c>
      <c r="B2517" s="2"/>
      <c r="C2517" s="3"/>
      <c r="D2517" s="1"/>
      <c r="E2517" s="1"/>
      <c r="F2517" s="1"/>
      <c r="G2517" s="1"/>
      <c r="H2517" s="1"/>
      <c r="I2517" s="1"/>
      <c r="J2517" s="1"/>
      <c r="K2517" s="1"/>
      <c r="L2517" s="1"/>
      <c r="M2517" s="1">
        <f t="shared" si="81"/>
        <v>0</v>
      </c>
    </row>
    <row r="2518" spans="1:13">
      <c r="A2518" s="1">
        <f t="shared" si="82"/>
        <v>41.949999999998902</v>
      </c>
      <c r="B2518" s="2"/>
      <c r="C2518" s="3"/>
      <c r="D2518" s="1"/>
      <c r="E2518" s="1"/>
      <c r="F2518" s="1"/>
      <c r="G2518" s="1"/>
      <c r="H2518" s="1"/>
      <c r="I2518" s="1"/>
      <c r="J2518" s="1"/>
      <c r="K2518" s="1"/>
      <c r="L2518" s="1"/>
      <c r="M2518" s="1">
        <f t="shared" si="81"/>
        <v>0</v>
      </c>
    </row>
    <row r="2519" spans="1:13">
      <c r="A2519" s="1">
        <f t="shared" si="82"/>
        <v>41.966666666665567</v>
      </c>
      <c r="B2519" s="2"/>
      <c r="C2519" s="3"/>
      <c r="D2519" s="1"/>
      <c r="E2519" s="1"/>
      <c r="F2519" s="1"/>
      <c r="G2519" s="1"/>
      <c r="H2519" s="1"/>
      <c r="I2519" s="1"/>
      <c r="J2519" s="1"/>
      <c r="K2519" s="1"/>
      <c r="L2519" s="1"/>
      <c r="M2519" s="1">
        <f t="shared" si="81"/>
        <v>0</v>
      </c>
    </row>
    <row r="2520" spans="1:13">
      <c r="A2520" s="1">
        <f t="shared" si="82"/>
        <v>41.983333333332233</v>
      </c>
      <c r="B2520" s="2"/>
      <c r="C2520" s="3"/>
      <c r="D2520" s="1"/>
      <c r="E2520" s="1"/>
      <c r="F2520" s="1"/>
      <c r="G2520" s="1"/>
      <c r="H2520" s="1"/>
      <c r="I2520" s="1"/>
      <c r="J2520" s="1"/>
      <c r="K2520" s="1"/>
      <c r="L2520" s="1"/>
      <c r="M2520" s="1">
        <f t="shared" si="81"/>
        <v>0</v>
      </c>
    </row>
    <row r="2521" spans="1:13">
      <c r="A2521" s="1">
        <f t="shared" si="82"/>
        <v>41.999999999998899</v>
      </c>
      <c r="B2521" s="2"/>
      <c r="C2521" s="3"/>
      <c r="D2521" s="1"/>
      <c r="E2521" s="1"/>
      <c r="F2521" s="1"/>
      <c r="G2521" s="1"/>
      <c r="H2521" s="1"/>
      <c r="I2521" s="1"/>
      <c r="J2521" s="1"/>
      <c r="K2521" s="1"/>
      <c r="L2521" s="1"/>
      <c r="M2521" s="1">
        <f t="shared" si="81"/>
        <v>0</v>
      </c>
    </row>
    <row r="2522" spans="1:13">
      <c r="A2522" s="1">
        <f t="shared" si="82"/>
        <v>42.016666666665564</v>
      </c>
      <c r="B2522" s="2"/>
      <c r="C2522" s="3"/>
      <c r="D2522" s="1"/>
      <c r="E2522" s="1"/>
      <c r="F2522" s="1"/>
      <c r="G2522" s="1"/>
      <c r="H2522" s="1"/>
      <c r="I2522" s="1"/>
      <c r="J2522" s="1"/>
      <c r="K2522" s="1"/>
      <c r="L2522" s="1"/>
      <c r="M2522" s="1">
        <f t="shared" si="81"/>
        <v>0</v>
      </c>
    </row>
    <row r="2523" spans="1:13">
      <c r="A2523" s="1">
        <f t="shared" si="82"/>
        <v>42.03333333333223</v>
      </c>
      <c r="B2523" s="2"/>
      <c r="C2523" s="3"/>
      <c r="D2523" s="1"/>
      <c r="E2523" s="1"/>
      <c r="F2523" s="1"/>
      <c r="G2523" s="1"/>
      <c r="H2523" s="1"/>
      <c r="I2523" s="1"/>
      <c r="J2523" s="1"/>
      <c r="K2523" s="1"/>
      <c r="L2523" s="1"/>
      <c r="M2523" s="1">
        <f t="shared" si="81"/>
        <v>0</v>
      </c>
    </row>
    <row r="2524" spans="1:13">
      <c r="A2524" s="1">
        <f t="shared" si="82"/>
        <v>42.049999999998896</v>
      </c>
      <c r="B2524" s="2"/>
      <c r="C2524" s="3"/>
      <c r="D2524" s="1"/>
      <c r="E2524" s="1"/>
      <c r="F2524" s="1"/>
      <c r="G2524" s="1"/>
      <c r="H2524" s="1"/>
      <c r="I2524" s="1"/>
      <c r="J2524" s="1"/>
      <c r="K2524" s="1"/>
      <c r="L2524" s="1"/>
      <c r="M2524" s="1">
        <f t="shared" si="81"/>
        <v>0</v>
      </c>
    </row>
    <row r="2525" spans="1:13">
      <c r="A2525" s="1">
        <f t="shared" si="82"/>
        <v>42.066666666665562</v>
      </c>
      <c r="B2525" s="2"/>
      <c r="C2525" s="3"/>
      <c r="D2525" s="1"/>
      <c r="E2525" s="1"/>
      <c r="F2525" s="1"/>
      <c r="G2525" s="1"/>
      <c r="H2525" s="1"/>
      <c r="I2525" s="1"/>
      <c r="J2525" s="1"/>
      <c r="K2525" s="1"/>
      <c r="L2525" s="1"/>
      <c r="M2525" s="1">
        <f t="shared" si="81"/>
        <v>0</v>
      </c>
    </row>
    <row r="2526" spans="1:13">
      <c r="A2526" s="1">
        <f t="shared" si="82"/>
        <v>42.083333333332227</v>
      </c>
      <c r="B2526" s="2"/>
      <c r="C2526" s="3"/>
      <c r="D2526" s="1"/>
      <c r="E2526" s="1"/>
      <c r="F2526" s="1"/>
      <c r="G2526" s="1"/>
      <c r="H2526" s="1"/>
      <c r="I2526" s="1"/>
      <c r="J2526" s="1"/>
      <c r="K2526" s="1"/>
      <c r="L2526" s="1"/>
      <c r="M2526" s="1">
        <f t="shared" si="81"/>
        <v>0</v>
      </c>
    </row>
    <row r="2527" spans="1:13">
      <c r="A2527" s="1">
        <f t="shared" si="82"/>
        <v>42.099999999998893</v>
      </c>
      <c r="B2527" s="2"/>
      <c r="C2527" s="3"/>
      <c r="D2527" s="1"/>
      <c r="E2527" s="1"/>
      <c r="F2527" s="1"/>
      <c r="G2527" s="1"/>
      <c r="H2527" s="1"/>
      <c r="I2527" s="1"/>
      <c r="J2527" s="1"/>
      <c r="K2527" s="1"/>
      <c r="L2527" s="1"/>
      <c r="M2527" s="1">
        <f t="shared" si="81"/>
        <v>0</v>
      </c>
    </row>
    <row r="2528" spans="1:13">
      <c r="A2528" s="1">
        <f t="shared" si="82"/>
        <v>42.116666666665559</v>
      </c>
      <c r="B2528" s="2"/>
      <c r="C2528" s="3"/>
      <c r="D2528" s="1"/>
      <c r="E2528" s="1"/>
      <c r="F2528" s="1"/>
      <c r="G2528" s="1"/>
      <c r="H2528" s="1"/>
      <c r="I2528" s="1"/>
      <c r="J2528" s="1"/>
      <c r="K2528" s="1"/>
      <c r="L2528" s="1"/>
      <c r="M2528" s="1">
        <f t="shared" si="81"/>
        <v>0</v>
      </c>
    </row>
    <row r="2529" spans="1:13">
      <c r="A2529" s="1">
        <f t="shared" si="82"/>
        <v>42.133333333332224</v>
      </c>
      <c r="B2529" s="2"/>
      <c r="C2529" s="3"/>
      <c r="D2529" s="1"/>
      <c r="E2529" s="1"/>
      <c r="F2529" s="1"/>
      <c r="G2529" s="1"/>
      <c r="H2529" s="1"/>
      <c r="I2529" s="1"/>
      <c r="J2529" s="1"/>
      <c r="K2529" s="1"/>
      <c r="L2529" s="1"/>
      <c r="M2529" s="1">
        <f t="shared" si="81"/>
        <v>0</v>
      </c>
    </row>
    <row r="2530" spans="1:13">
      <c r="A2530" s="1">
        <f t="shared" si="82"/>
        <v>42.14999999999889</v>
      </c>
      <c r="B2530" s="2"/>
      <c r="C2530" s="3"/>
      <c r="D2530" s="1"/>
      <c r="E2530" s="1"/>
      <c r="F2530" s="1"/>
      <c r="G2530" s="1"/>
      <c r="H2530" s="1"/>
      <c r="I2530" s="1"/>
      <c r="J2530" s="1"/>
      <c r="K2530" s="1"/>
      <c r="L2530" s="1"/>
      <c r="M2530" s="1">
        <f t="shared" si="81"/>
        <v>0</v>
      </c>
    </row>
    <row r="2531" spans="1:13">
      <c r="A2531" s="1">
        <f t="shared" si="82"/>
        <v>42.166666666665556</v>
      </c>
      <c r="B2531" s="2"/>
      <c r="C2531" s="3"/>
      <c r="D2531" s="1"/>
      <c r="E2531" s="1"/>
      <c r="F2531" s="1"/>
      <c r="G2531" s="1"/>
      <c r="H2531" s="1"/>
      <c r="I2531" s="1"/>
      <c r="J2531" s="1"/>
      <c r="K2531" s="1"/>
      <c r="L2531" s="1"/>
      <c r="M2531" s="1">
        <f t="shared" si="81"/>
        <v>0</v>
      </c>
    </row>
    <row r="2532" spans="1:13">
      <c r="A2532" s="1">
        <f t="shared" si="82"/>
        <v>42.183333333332222</v>
      </c>
      <c r="B2532" s="2"/>
      <c r="C2532" s="3"/>
      <c r="D2532" s="1"/>
      <c r="E2532" s="1"/>
      <c r="F2532" s="1"/>
      <c r="G2532" s="1"/>
      <c r="H2532" s="1"/>
      <c r="I2532" s="1"/>
      <c r="J2532" s="1"/>
      <c r="K2532" s="1"/>
      <c r="L2532" s="1"/>
      <c r="M2532" s="1">
        <f t="shared" si="81"/>
        <v>0</v>
      </c>
    </row>
    <row r="2533" spans="1:13">
      <c r="A2533" s="1">
        <f t="shared" si="82"/>
        <v>42.199999999998887</v>
      </c>
      <c r="B2533" s="2"/>
      <c r="C2533" s="3"/>
      <c r="D2533" s="1"/>
      <c r="E2533" s="1"/>
      <c r="F2533" s="1"/>
      <c r="G2533" s="1"/>
      <c r="H2533" s="1"/>
      <c r="I2533" s="1"/>
      <c r="J2533" s="1"/>
      <c r="K2533" s="1"/>
      <c r="L2533" s="1"/>
      <c r="M2533" s="1">
        <f t="shared" si="81"/>
        <v>0</v>
      </c>
    </row>
    <row r="2534" spans="1:13">
      <c r="A2534" s="1">
        <f t="shared" si="82"/>
        <v>42.216666666665553</v>
      </c>
      <c r="B2534" s="2"/>
      <c r="C2534" s="3"/>
      <c r="D2534" s="1"/>
      <c r="E2534" s="1"/>
      <c r="F2534" s="1"/>
      <c r="G2534" s="1"/>
      <c r="H2534" s="1"/>
      <c r="I2534" s="1"/>
      <c r="J2534" s="1"/>
      <c r="K2534" s="1"/>
      <c r="L2534" s="1"/>
      <c r="M2534" s="1">
        <f t="shared" si="81"/>
        <v>0</v>
      </c>
    </row>
    <row r="2535" spans="1:13">
      <c r="A2535" s="1">
        <f t="shared" si="82"/>
        <v>42.233333333332219</v>
      </c>
      <c r="B2535" s="2"/>
      <c r="C2535" s="3"/>
      <c r="D2535" s="1"/>
      <c r="E2535" s="1"/>
      <c r="F2535" s="1"/>
      <c r="G2535" s="1"/>
      <c r="H2535" s="1"/>
      <c r="I2535" s="1"/>
      <c r="J2535" s="1"/>
      <c r="K2535" s="1"/>
      <c r="L2535" s="1"/>
      <c r="M2535" s="1">
        <f t="shared" si="81"/>
        <v>0</v>
      </c>
    </row>
    <row r="2536" spans="1:13">
      <c r="A2536" s="1">
        <f t="shared" si="82"/>
        <v>42.249999999998884</v>
      </c>
      <c r="B2536" s="2"/>
      <c r="C2536" s="3"/>
      <c r="D2536" s="1"/>
      <c r="E2536" s="1"/>
      <c r="F2536" s="1"/>
      <c r="G2536" s="1"/>
      <c r="H2536" s="1"/>
      <c r="I2536" s="1"/>
      <c r="J2536" s="1"/>
      <c r="K2536" s="1"/>
      <c r="L2536" s="1"/>
      <c r="M2536" s="1">
        <f t="shared" si="81"/>
        <v>0</v>
      </c>
    </row>
    <row r="2537" spans="1:13">
      <c r="A2537" s="1">
        <f t="shared" si="82"/>
        <v>42.26666666666555</v>
      </c>
      <c r="B2537" s="2"/>
      <c r="C2537" s="3"/>
      <c r="D2537" s="1"/>
      <c r="E2537" s="1"/>
      <c r="F2537" s="1"/>
      <c r="G2537" s="1"/>
      <c r="H2537" s="1"/>
      <c r="I2537" s="1"/>
      <c r="J2537" s="1"/>
      <c r="K2537" s="1"/>
      <c r="L2537" s="1"/>
      <c r="M2537" s="1">
        <f t="shared" si="81"/>
        <v>0</v>
      </c>
    </row>
    <row r="2538" spans="1:13">
      <c r="A2538" s="1">
        <f t="shared" si="82"/>
        <v>42.283333333332216</v>
      </c>
      <c r="B2538" s="2"/>
      <c r="C2538" s="3"/>
      <c r="D2538" s="1"/>
      <c r="E2538" s="1"/>
      <c r="F2538" s="1"/>
      <c r="G2538" s="1"/>
      <c r="H2538" s="1"/>
      <c r="I2538" s="1"/>
      <c r="J2538" s="1"/>
      <c r="K2538" s="1"/>
      <c r="L2538" s="1"/>
      <c r="M2538" s="1">
        <f t="shared" si="81"/>
        <v>0</v>
      </c>
    </row>
    <row r="2539" spans="1:13">
      <c r="A2539" s="1">
        <f t="shared" si="82"/>
        <v>42.299999999998882</v>
      </c>
      <c r="B2539" s="2"/>
      <c r="C2539" s="3"/>
      <c r="D2539" s="1"/>
      <c r="E2539" s="1"/>
      <c r="F2539" s="1"/>
      <c r="G2539" s="1"/>
      <c r="H2539" s="1"/>
      <c r="I2539" s="1"/>
      <c r="J2539" s="1"/>
      <c r="K2539" s="1"/>
      <c r="L2539" s="1"/>
      <c r="M2539" s="1">
        <f t="shared" si="81"/>
        <v>0</v>
      </c>
    </row>
    <row r="2540" spans="1:13">
      <c r="A2540" s="1">
        <f t="shared" si="82"/>
        <v>42.316666666665547</v>
      </c>
      <c r="B2540" s="2"/>
      <c r="C2540" s="3"/>
      <c r="D2540" s="1"/>
      <c r="E2540" s="1"/>
      <c r="F2540" s="1"/>
      <c r="G2540" s="1"/>
      <c r="H2540" s="1"/>
      <c r="I2540" s="1"/>
      <c r="J2540" s="1"/>
      <c r="K2540" s="1"/>
      <c r="L2540" s="1"/>
      <c r="M2540" s="1">
        <f t="shared" si="81"/>
        <v>0</v>
      </c>
    </row>
    <row r="2541" spans="1:13">
      <c r="A2541" s="1">
        <f t="shared" si="82"/>
        <v>42.333333333332213</v>
      </c>
      <c r="B2541" s="2"/>
      <c r="C2541" s="3"/>
      <c r="D2541" s="1"/>
      <c r="E2541" s="1"/>
      <c r="F2541" s="1"/>
      <c r="G2541" s="1"/>
      <c r="H2541" s="1"/>
      <c r="I2541" s="1"/>
      <c r="J2541" s="1"/>
      <c r="K2541" s="1"/>
      <c r="L2541" s="1"/>
      <c r="M2541" s="1">
        <f t="shared" si="81"/>
        <v>0</v>
      </c>
    </row>
    <row r="2542" spans="1:13">
      <c r="A2542" s="1">
        <f t="shared" si="82"/>
        <v>42.349999999998879</v>
      </c>
      <c r="B2542" s="2"/>
      <c r="C2542" s="3"/>
      <c r="D2542" s="1"/>
      <c r="E2542" s="1"/>
      <c r="F2542" s="1"/>
      <c r="G2542" s="1"/>
      <c r="H2542" s="1"/>
      <c r="I2542" s="1"/>
      <c r="J2542" s="1"/>
      <c r="K2542" s="1"/>
      <c r="L2542" s="1"/>
      <c r="M2542" s="1">
        <f t="shared" si="81"/>
        <v>0</v>
      </c>
    </row>
    <row r="2543" spans="1:13">
      <c r="A2543" s="1">
        <f t="shared" si="82"/>
        <v>42.366666666665544</v>
      </c>
      <c r="B2543" s="2"/>
      <c r="C2543" s="3"/>
      <c r="D2543" s="1"/>
      <c r="E2543" s="1"/>
      <c r="F2543" s="1"/>
      <c r="G2543" s="1"/>
      <c r="H2543" s="1"/>
      <c r="I2543" s="1"/>
      <c r="J2543" s="1"/>
      <c r="K2543" s="1"/>
      <c r="L2543" s="1"/>
      <c r="M2543" s="1">
        <f t="shared" si="81"/>
        <v>0</v>
      </c>
    </row>
    <row r="2544" spans="1:13">
      <c r="A2544" s="1">
        <f t="shared" si="82"/>
        <v>42.38333333333221</v>
      </c>
      <c r="B2544" s="2"/>
      <c r="C2544" s="3"/>
      <c r="D2544" s="1"/>
      <c r="E2544" s="1"/>
      <c r="F2544" s="1"/>
      <c r="G2544" s="1"/>
      <c r="H2544" s="1"/>
      <c r="I2544" s="1"/>
      <c r="J2544" s="1"/>
      <c r="K2544" s="1"/>
      <c r="L2544" s="1"/>
      <c r="M2544" s="1">
        <f t="shared" si="81"/>
        <v>0</v>
      </c>
    </row>
    <row r="2545" spans="1:13">
      <c r="A2545" s="1">
        <f t="shared" si="82"/>
        <v>42.399999999998876</v>
      </c>
      <c r="B2545" s="2"/>
      <c r="C2545" s="3"/>
      <c r="D2545" s="1"/>
      <c r="E2545" s="1"/>
      <c r="F2545" s="1"/>
      <c r="G2545" s="1"/>
      <c r="H2545" s="1"/>
      <c r="I2545" s="1"/>
      <c r="J2545" s="1"/>
      <c r="K2545" s="1"/>
      <c r="L2545" s="1"/>
      <c r="M2545" s="1">
        <f t="shared" si="81"/>
        <v>0</v>
      </c>
    </row>
    <row r="2546" spans="1:13">
      <c r="A2546" s="1">
        <f t="shared" si="82"/>
        <v>42.416666666665542</v>
      </c>
      <c r="B2546" s="2"/>
      <c r="C2546" s="3"/>
      <c r="D2546" s="1"/>
      <c r="E2546" s="1"/>
      <c r="F2546" s="1"/>
      <c r="G2546" s="1"/>
      <c r="H2546" s="1"/>
      <c r="I2546" s="1"/>
      <c r="J2546" s="1"/>
      <c r="K2546" s="1"/>
      <c r="L2546" s="1"/>
      <c r="M2546" s="1">
        <f t="shared" si="81"/>
        <v>0</v>
      </c>
    </row>
    <row r="2547" spans="1:13">
      <c r="A2547" s="1">
        <f t="shared" si="82"/>
        <v>42.433333333332207</v>
      </c>
      <c r="B2547" s="2"/>
      <c r="C2547" s="3"/>
      <c r="D2547" s="1"/>
      <c r="E2547" s="1"/>
      <c r="F2547" s="1"/>
      <c r="G2547" s="1"/>
      <c r="H2547" s="1"/>
      <c r="I2547" s="1"/>
      <c r="J2547" s="1"/>
      <c r="K2547" s="1"/>
      <c r="L2547" s="1"/>
      <c r="M2547" s="1">
        <f t="shared" si="81"/>
        <v>0</v>
      </c>
    </row>
    <row r="2548" spans="1:13">
      <c r="A2548" s="1">
        <f t="shared" si="82"/>
        <v>42.449999999998873</v>
      </c>
      <c r="B2548" s="2"/>
      <c r="C2548" s="3"/>
      <c r="D2548" s="1"/>
      <c r="E2548" s="1"/>
      <c r="F2548" s="1"/>
      <c r="G2548" s="1"/>
      <c r="H2548" s="1"/>
      <c r="I2548" s="1"/>
      <c r="J2548" s="1"/>
      <c r="K2548" s="1"/>
      <c r="L2548" s="1"/>
      <c r="M2548" s="1">
        <f t="shared" si="81"/>
        <v>0</v>
      </c>
    </row>
    <row r="2549" spans="1:13">
      <c r="A2549" s="1">
        <f t="shared" si="82"/>
        <v>42.466666666665539</v>
      </c>
      <c r="B2549" s="2"/>
      <c r="C2549" s="3"/>
      <c r="D2549" s="1"/>
      <c r="E2549" s="1"/>
      <c r="F2549" s="1"/>
      <c r="G2549" s="1"/>
      <c r="H2549" s="1"/>
      <c r="I2549" s="1"/>
      <c r="J2549" s="1"/>
      <c r="K2549" s="1"/>
      <c r="L2549" s="1"/>
      <c r="M2549" s="1">
        <f t="shared" si="81"/>
        <v>0</v>
      </c>
    </row>
    <row r="2550" spans="1:13">
      <c r="A2550" s="1">
        <f t="shared" si="82"/>
        <v>42.483333333332205</v>
      </c>
      <c r="B2550" s="2"/>
      <c r="C2550" s="3"/>
      <c r="D2550" s="1"/>
      <c r="E2550" s="1"/>
      <c r="F2550" s="1"/>
      <c r="G2550" s="1"/>
      <c r="H2550" s="1"/>
      <c r="I2550" s="1"/>
      <c r="J2550" s="1"/>
      <c r="K2550" s="1"/>
      <c r="L2550" s="1"/>
      <c r="M2550" s="1">
        <f t="shared" si="81"/>
        <v>0</v>
      </c>
    </row>
    <row r="2551" spans="1:13">
      <c r="A2551" s="1">
        <f t="shared" si="82"/>
        <v>42.49999999999887</v>
      </c>
      <c r="B2551" s="2"/>
      <c r="C2551" s="3"/>
      <c r="D2551" s="1"/>
      <c r="E2551" s="1"/>
      <c r="F2551" s="1"/>
      <c r="G2551" s="1"/>
      <c r="H2551" s="1"/>
      <c r="I2551" s="1"/>
      <c r="J2551" s="1"/>
      <c r="K2551" s="1"/>
      <c r="L2551" s="1"/>
      <c r="M2551" s="1">
        <f t="shared" si="81"/>
        <v>0</v>
      </c>
    </row>
    <row r="2552" spans="1:13">
      <c r="A2552" s="1">
        <f t="shared" si="82"/>
        <v>42.516666666665536</v>
      </c>
      <c r="B2552" s="2"/>
      <c r="C2552" s="3"/>
      <c r="D2552" s="1"/>
      <c r="E2552" s="1"/>
      <c r="F2552" s="1"/>
      <c r="G2552" s="1"/>
      <c r="H2552" s="1"/>
      <c r="I2552" s="1"/>
      <c r="J2552" s="1"/>
      <c r="K2552" s="1"/>
      <c r="L2552" s="1"/>
      <c r="M2552" s="1">
        <f t="shared" si="81"/>
        <v>0</v>
      </c>
    </row>
    <row r="2553" spans="1:13">
      <c r="A2553" s="1">
        <f t="shared" si="82"/>
        <v>42.533333333332202</v>
      </c>
      <c r="B2553" s="2"/>
      <c r="C2553" s="3"/>
      <c r="D2553" s="1"/>
      <c r="E2553" s="1"/>
      <c r="F2553" s="1"/>
      <c r="G2553" s="1"/>
      <c r="H2553" s="1"/>
      <c r="I2553" s="1"/>
      <c r="J2553" s="1"/>
      <c r="K2553" s="1"/>
      <c r="L2553" s="1"/>
      <c r="M2553" s="1">
        <f t="shared" si="81"/>
        <v>0</v>
      </c>
    </row>
    <row r="2554" spans="1:13">
      <c r="A2554" s="1">
        <f t="shared" si="82"/>
        <v>42.549999999998867</v>
      </c>
      <c r="B2554" s="2"/>
      <c r="C2554" s="3"/>
      <c r="D2554" s="1"/>
      <c r="E2554" s="1"/>
      <c r="F2554" s="1"/>
      <c r="G2554" s="1"/>
      <c r="H2554" s="1"/>
      <c r="I2554" s="1"/>
      <c r="J2554" s="1"/>
      <c r="K2554" s="1"/>
      <c r="L2554" s="1"/>
      <c r="M2554" s="1">
        <f t="shared" si="81"/>
        <v>0</v>
      </c>
    </row>
    <row r="2555" spans="1:13">
      <c r="A2555" s="1">
        <f t="shared" si="82"/>
        <v>42.566666666665533</v>
      </c>
      <c r="B2555" s="2"/>
      <c r="C2555" s="3"/>
      <c r="D2555" s="1"/>
      <c r="E2555" s="1"/>
      <c r="F2555" s="1"/>
      <c r="G2555" s="1"/>
      <c r="H2555" s="1"/>
      <c r="I2555" s="1"/>
      <c r="J2555" s="1"/>
      <c r="K2555" s="1"/>
      <c r="L2555" s="1"/>
      <c r="M2555" s="1">
        <f t="shared" si="81"/>
        <v>0</v>
      </c>
    </row>
    <row r="2556" spans="1:13">
      <c r="A2556" s="1">
        <f t="shared" si="82"/>
        <v>42.583333333332199</v>
      </c>
      <c r="B2556" s="2"/>
      <c r="C2556" s="3"/>
      <c r="D2556" s="1"/>
      <c r="E2556" s="1"/>
      <c r="F2556" s="1"/>
      <c r="G2556" s="1"/>
      <c r="H2556" s="1"/>
      <c r="I2556" s="1"/>
      <c r="J2556" s="1"/>
      <c r="K2556" s="1"/>
      <c r="L2556" s="1"/>
      <c r="M2556" s="1">
        <f t="shared" si="81"/>
        <v>0</v>
      </c>
    </row>
    <row r="2557" spans="1:13">
      <c r="A2557" s="1">
        <f t="shared" si="82"/>
        <v>42.599999999998865</v>
      </c>
      <c r="B2557" s="2"/>
      <c r="C2557" s="3"/>
      <c r="D2557" s="1"/>
      <c r="E2557" s="1"/>
      <c r="F2557" s="1"/>
      <c r="G2557" s="1"/>
      <c r="H2557" s="1"/>
      <c r="I2557" s="1"/>
      <c r="J2557" s="1"/>
      <c r="K2557" s="1"/>
      <c r="L2557" s="1"/>
      <c r="M2557" s="1">
        <f t="shared" si="81"/>
        <v>0</v>
      </c>
    </row>
    <row r="2558" spans="1:13">
      <c r="A2558" s="1">
        <f t="shared" si="82"/>
        <v>42.61666666666553</v>
      </c>
      <c r="B2558" s="2"/>
      <c r="C2558" s="3"/>
      <c r="D2558" s="1"/>
      <c r="E2558" s="1"/>
      <c r="F2558" s="1"/>
      <c r="G2558" s="1"/>
      <c r="H2558" s="1"/>
      <c r="I2558" s="1"/>
      <c r="J2558" s="1"/>
      <c r="K2558" s="1"/>
      <c r="L2558" s="1"/>
      <c r="M2558" s="1">
        <f t="shared" si="81"/>
        <v>0</v>
      </c>
    </row>
    <row r="2559" spans="1:13">
      <c r="A2559" s="1">
        <f t="shared" si="82"/>
        <v>42.633333333332196</v>
      </c>
      <c r="B2559" s="2"/>
      <c r="C2559" s="3"/>
      <c r="D2559" s="1"/>
      <c r="E2559" s="1"/>
      <c r="F2559" s="1"/>
      <c r="G2559" s="1"/>
      <c r="H2559" s="1"/>
      <c r="I2559" s="1"/>
      <c r="J2559" s="1"/>
      <c r="K2559" s="1"/>
      <c r="L2559" s="1"/>
      <c r="M2559" s="1">
        <f t="shared" si="81"/>
        <v>0</v>
      </c>
    </row>
    <row r="2560" spans="1:13">
      <c r="A2560" s="1">
        <f t="shared" si="82"/>
        <v>42.649999999998862</v>
      </c>
      <c r="B2560" s="2"/>
      <c r="C2560" s="3"/>
      <c r="D2560" s="1"/>
      <c r="E2560" s="1"/>
      <c r="F2560" s="1"/>
      <c r="G2560" s="1"/>
      <c r="H2560" s="1"/>
      <c r="I2560" s="1"/>
      <c r="J2560" s="1"/>
      <c r="K2560" s="1"/>
      <c r="L2560" s="1"/>
      <c r="M2560" s="1">
        <f t="shared" si="81"/>
        <v>0</v>
      </c>
    </row>
    <row r="2561" spans="1:13">
      <c r="A2561" s="1">
        <f t="shared" si="82"/>
        <v>42.666666666665527</v>
      </c>
      <c r="B2561" s="2"/>
      <c r="C2561" s="3"/>
      <c r="D2561" s="1"/>
      <c r="E2561" s="1"/>
      <c r="F2561" s="1"/>
      <c r="G2561" s="1"/>
      <c r="H2561" s="1"/>
      <c r="I2561" s="1"/>
      <c r="J2561" s="1"/>
      <c r="K2561" s="1"/>
      <c r="L2561" s="1"/>
      <c r="M2561" s="1">
        <f t="shared" si="81"/>
        <v>0</v>
      </c>
    </row>
    <row r="2562" spans="1:13">
      <c r="A2562" s="1">
        <f t="shared" si="82"/>
        <v>42.683333333332193</v>
      </c>
      <c r="B2562" s="2"/>
      <c r="C2562" s="3"/>
      <c r="D2562" s="1"/>
      <c r="E2562" s="1"/>
      <c r="F2562" s="1"/>
      <c r="G2562" s="1"/>
      <c r="H2562" s="1"/>
      <c r="I2562" s="1"/>
      <c r="J2562" s="1"/>
      <c r="K2562" s="1"/>
      <c r="L2562" s="1"/>
      <c r="M2562" s="1">
        <f t="shared" si="81"/>
        <v>0</v>
      </c>
    </row>
    <row r="2563" spans="1:13">
      <c r="A2563" s="1">
        <f t="shared" si="82"/>
        <v>42.699999999998859</v>
      </c>
      <c r="B2563" s="2"/>
      <c r="C2563" s="3"/>
      <c r="D2563" s="1"/>
      <c r="E2563" s="1"/>
      <c r="F2563" s="1"/>
      <c r="G2563" s="1"/>
      <c r="H2563" s="1"/>
      <c r="I2563" s="1"/>
      <c r="J2563" s="1"/>
      <c r="K2563" s="1"/>
      <c r="L2563" s="1"/>
      <c r="M2563" s="1">
        <f t="shared" ref="M2563:M2626" si="83">J2563*K2563</f>
        <v>0</v>
      </c>
    </row>
    <row r="2564" spans="1:13">
      <c r="A2564" s="1">
        <f t="shared" si="82"/>
        <v>42.716666666665525</v>
      </c>
      <c r="B2564" s="2"/>
      <c r="C2564" s="3"/>
      <c r="D2564" s="1"/>
      <c r="E2564" s="1"/>
      <c r="F2564" s="1"/>
      <c r="G2564" s="1"/>
      <c r="H2564" s="1"/>
      <c r="I2564" s="1"/>
      <c r="J2564" s="1"/>
      <c r="K2564" s="1"/>
      <c r="L2564" s="1"/>
      <c r="M2564" s="1">
        <f t="shared" si="83"/>
        <v>0</v>
      </c>
    </row>
    <row r="2565" spans="1:13">
      <c r="A2565" s="1">
        <f t="shared" si="82"/>
        <v>42.73333333333219</v>
      </c>
      <c r="B2565" s="2"/>
      <c r="C2565" s="3"/>
      <c r="D2565" s="1"/>
      <c r="E2565" s="1"/>
      <c r="F2565" s="1"/>
      <c r="G2565" s="1"/>
      <c r="H2565" s="1"/>
      <c r="I2565" s="1"/>
      <c r="J2565" s="1"/>
      <c r="K2565" s="1"/>
      <c r="L2565" s="1"/>
      <c r="M2565" s="1">
        <f t="shared" si="83"/>
        <v>0</v>
      </c>
    </row>
    <row r="2566" spans="1:13">
      <c r="A2566" s="1">
        <f t="shared" ref="A2566:A2629" si="84">A2565+60/3600</f>
        <v>42.749999999998856</v>
      </c>
      <c r="B2566" s="2"/>
      <c r="C2566" s="3"/>
      <c r="D2566" s="1"/>
      <c r="E2566" s="1"/>
      <c r="F2566" s="1"/>
      <c r="G2566" s="1"/>
      <c r="H2566" s="1"/>
      <c r="I2566" s="1"/>
      <c r="J2566" s="1"/>
      <c r="K2566" s="1"/>
      <c r="L2566" s="1"/>
      <c r="M2566" s="1">
        <f t="shared" si="83"/>
        <v>0</v>
      </c>
    </row>
    <row r="2567" spans="1:13">
      <c r="A2567" s="1">
        <f t="shared" si="84"/>
        <v>42.766666666665522</v>
      </c>
      <c r="B2567" s="2"/>
      <c r="C2567" s="3"/>
      <c r="D2567" s="1"/>
      <c r="E2567" s="1"/>
      <c r="F2567" s="1"/>
      <c r="G2567" s="1"/>
      <c r="H2567" s="1"/>
      <c r="I2567" s="1"/>
      <c r="J2567" s="1"/>
      <c r="K2567" s="1"/>
      <c r="L2567" s="1"/>
      <c r="M2567" s="1">
        <f t="shared" si="83"/>
        <v>0</v>
      </c>
    </row>
    <row r="2568" spans="1:13">
      <c r="A2568" s="1">
        <f t="shared" si="84"/>
        <v>42.783333333332187</v>
      </c>
      <c r="B2568" s="2"/>
      <c r="C2568" s="3"/>
      <c r="D2568" s="1"/>
      <c r="E2568" s="1"/>
      <c r="F2568" s="1"/>
      <c r="G2568" s="1"/>
      <c r="H2568" s="1"/>
      <c r="I2568" s="1"/>
      <c r="J2568" s="1"/>
      <c r="K2568" s="1"/>
      <c r="L2568" s="1"/>
      <c r="M2568" s="1">
        <f t="shared" si="83"/>
        <v>0</v>
      </c>
    </row>
    <row r="2569" spans="1:13">
      <c r="A2569" s="1">
        <f t="shared" si="84"/>
        <v>42.799999999998853</v>
      </c>
      <c r="B2569" s="2"/>
      <c r="C2569" s="3"/>
      <c r="D2569" s="1"/>
      <c r="E2569" s="1"/>
      <c r="F2569" s="1"/>
      <c r="G2569" s="1"/>
      <c r="H2569" s="1"/>
      <c r="I2569" s="1"/>
      <c r="J2569" s="1"/>
      <c r="K2569" s="1"/>
      <c r="L2569" s="1"/>
      <c r="M2569" s="1">
        <f t="shared" si="83"/>
        <v>0</v>
      </c>
    </row>
    <row r="2570" spans="1:13">
      <c r="A2570" s="1">
        <f t="shared" si="84"/>
        <v>42.816666666665519</v>
      </c>
      <c r="B2570" s="2"/>
      <c r="C2570" s="3"/>
      <c r="D2570" s="1"/>
      <c r="E2570" s="1"/>
      <c r="F2570" s="1"/>
      <c r="G2570" s="1"/>
      <c r="H2570" s="1"/>
      <c r="I2570" s="1"/>
      <c r="J2570" s="1"/>
      <c r="K2570" s="1"/>
      <c r="L2570" s="1"/>
      <c r="M2570" s="1">
        <f t="shared" si="83"/>
        <v>0</v>
      </c>
    </row>
    <row r="2571" spans="1:13">
      <c r="A2571" s="1">
        <f t="shared" si="84"/>
        <v>42.833333333332185</v>
      </c>
      <c r="B2571" s="2"/>
      <c r="C2571" s="3"/>
      <c r="D2571" s="1"/>
      <c r="E2571" s="1"/>
      <c r="F2571" s="1"/>
      <c r="G2571" s="1"/>
      <c r="H2571" s="1"/>
      <c r="I2571" s="1"/>
      <c r="J2571" s="1"/>
      <c r="K2571" s="1"/>
      <c r="L2571" s="1"/>
      <c r="M2571" s="1">
        <f t="shared" si="83"/>
        <v>0</v>
      </c>
    </row>
    <row r="2572" spans="1:13">
      <c r="A2572" s="1">
        <f t="shared" si="84"/>
        <v>42.84999999999885</v>
      </c>
      <c r="B2572" s="2"/>
      <c r="C2572" s="3"/>
      <c r="D2572" s="1"/>
      <c r="E2572" s="1"/>
      <c r="F2572" s="1"/>
      <c r="G2572" s="1"/>
      <c r="H2572" s="1"/>
      <c r="I2572" s="1"/>
      <c r="J2572" s="1"/>
      <c r="K2572" s="1"/>
      <c r="L2572" s="1"/>
      <c r="M2572" s="1">
        <f t="shared" si="83"/>
        <v>0</v>
      </c>
    </row>
    <row r="2573" spans="1:13">
      <c r="A2573" s="1">
        <f t="shared" si="84"/>
        <v>42.866666666665516</v>
      </c>
      <c r="B2573" s="2"/>
      <c r="C2573" s="3"/>
      <c r="D2573" s="1"/>
      <c r="E2573" s="1"/>
      <c r="F2573" s="1"/>
      <c r="G2573" s="1"/>
      <c r="H2573" s="1"/>
      <c r="I2573" s="1"/>
      <c r="J2573" s="1"/>
      <c r="K2573" s="1"/>
      <c r="L2573" s="1"/>
      <c r="M2573" s="1">
        <f t="shared" si="83"/>
        <v>0</v>
      </c>
    </row>
    <row r="2574" spans="1:13">
      <c r="A2574" s="1">
        <f t="shared" si="84"/>
        <v>42.883333333332182</v>
      </c>
      <c r="B2574" s="2"/>
      <c r="C2574" s="3"/>
      <c r="D2574" s="1"/>
      <c r="E2574" s="1"/>
      <c r="F2574" s="1"/>
      <c r="G2574" s="1"/>
      <c r="H2574" s="1"/>
      <c r="I2574" s="1"/>
      <c r="J2574" s="1"/>
      <c r="K2574" s="1"/>
      <c r="L2574" s="1"/>
      <c r="M2574" s="1">
        <f t="shared" si="83"/>
        <v>0</v>
      </c>
    </row>
    <row r="2575" spans="1:13">
      <c r="A2575" s="1">
        <f t="shared" si="84"/>
        <v>42.899999999998847</v>
      </c>
      <c r="B2575" s="2"/>
      <c r="C2575" s="3"/>
      <c r="D2575" s="1"/>
      <c r="E2575" s="1"/>
      <c r="F2575" s="1"/>
      <c r="G2575" s="1"/>
      <c r="H2575" s="1"/>
      <c r="I2575" s="1"/>
      <c r="J2575" s="1"/>
      <c r="K2575" s="1"/>
      <c r="L2575" s="1"/>
      <c r="M2575" s="1">
        <f t="shared" si="83"/>
        <v>0</v>
      </c>
    </row>
    <row r="2576" spans="1:13">
      <c r="A2576" s="1">
        <f t="shared" si="84"/>
        <v>42.916666666665513</v>
      </c>
      <c r="B2576" s="2"/>
      <c r="C2576" s="3"/>
      <c r="D2576" s="1"/>
      <c r="E2576" s="1"/>
      <c r="F2576" s="1"/>
      <c r="G2576" s="1"/>
      <c r="H2576" s="1"/>
      <c r="I2576" s="1"/>
      <c r="J2576" s="1"/>
      <c r="K2576" s="1"/>
      <c r="L2576" s="1"/>
      <c r="M2576" s="1">
        <f t="shared" si="83"/>
        <v>0</v>
      </c>
    </row>
    <row r="2577" spans="1:13">
      <c r="A2577" s="1">
        <f t="shared" si="84"/>
        <v>42.933333333332179</v>
      </c>
      <c r="B2577" s="2"/>
      <c r="C2577" s="3"/>
      <c r="D2577" s="1"/>
      <c r="E2577" s="1"/>
      <c r="F2577" s="1"/>
      <c r="G2577" s="1"/>
      <c r="H2577" s="1"/>
      <c r="I2577" s="1"/>
      <c r="J2577" s="1"/>
      <c r="K2577" s="1"/>
      <c r="L2577" s="1"/>
      <c r="M2577" s="1">
        <f t="shared" si="83"/>
        <v>0</v>
      </c>
    </row>
    <row r="2578" spans="1:13">
      <c r="A2578" s="1">
        <f t="shared" si="84"/>
        <v>42.949999999998845</v>
      </c>
      <c r="B2578" s="2"/>
      <c r="C2578" s="3"/>
      <c r="D2578" s="1"/>
      <c r="E2578" s="1"/>
      <c r="F2578" s="1"/>
      <c r="G2578" s="1"/>
      <c r="H2578" s="1"/>
      <c r="I2578" s="1"/>
      <c r="J2578" s="1"/>
      <c r="K2578" s="1"/>
      <c r="L2578" s="1"/>
      <c r="M2578" s="1">
        <f t="shared" si="83"/>
        <v>0</v>
      </c>
    </row>
    <row r="2579" spans="1:13">
      <c r="A2579" s="1">
        <f t="shared" si="84"/>
        <v>42.96666666666551</v>
      </c>
      <c r="B2579" s="2"/>
      <c r="C2579" s="3"/>
      <c r="D2579" s="1"/>
      <c r="E2579" s="1"/>
      <c r="F2579" s="1"/>
      <c r="G2579" s="1"/>
      <c r="H2579" s="1"/>
      <c r="I2579" s="1"/>
      <c r="J2579" s="1"/>
      <c r="K2579" s="1"/>
      <c r="L2579" s="1"/>
      <c r="M2579" s="1">
        <f t="shared" si="83"/>
        <v>0</v>
      </c>
    </row>
    <row r="2580" spans="1:13">
      <c r="A2580" s="1">
        <f t="shared" si="84"/>
        <v>42.983333333332176</v>
      </c>
      <c r="B2580" s="2"/>
      <c r="C2580" s="3"/>
      <c r="D2580" s="1"/>
      <c r="E2580" s="1"/>
      <c r="F2580" s="1"/>
      <c r="G2580" s="1"/>
      <c r="H2580" s="1"/>
      <c r="I2580" s="1"/>
      <c r="J2580" s="1"/>
      <c r="K2580" s="1"/>
      <c r="L2580" s="1"/>
      <c r="M2580" s="1">
        <f t="shared" si="83"/>
        <v>0</v>
      </c>
    </row>
    <row r="2581" spans="1:13">
      <c r="A2581" s="1">
        <f t="shared" si="84"/>
        <v>42.999999999998842</v>
      </c>
      <c r="B2581" s="2"/>
      <c r="C2581" s="3"/>
      <c r="D2581" s="1"/>
      <c r="E2581" s="1"/>
      <c r="F2581" s="1"/>
      <c r="G2581" s="1"/>
      <c r="H2581" s="1"/>
      <c r="I2581" s="1"/>
      <c r="J2581" s="1"/>
      <c r="K2581" s="1"/>
      <c r="L2581" s="1"/>
      <c r="M2581" s="1">
        <f t="shared" si="83"/>
        <v>0</v>
      </c>
    </row>
    <row r="2582" spans="1:13">
      <c r="A2582" s="1">
        <f t="shared" si="84"/>
        <v>43.016666666665508</v>
      </c>
      <c r="B2582" s="2"/>
      <c r="C2582" s="3"/>
      <c r="D2582" s="1"/>
      <c r="E2582" s="1"/>
      <c r="F2582" s="1"/>
      <c r="G2582" s="1"/>
      <c r="H2582" s="1"/>
      <c r="I2582" s="1"/>
      <c r="J2582" s="1"/>
      <c r="K2582" s="1"/>
      <c r="L2582" s="1"/>
      <c r="M2582" s="1">
        <f t="shared" si="83"/>
        <v>0</v>
      </c>
    </row>
    <row r="2583" spans="1:13">
      <c r="A2583" s="1">
        <f t="shared" si="84"/>
        <v>43.033333333332173</v>
      </c>
      <c r="B2583" s="2"/>
      <c r="C2583" s="3"/>
      <c r="D2583" s="1"/>
      <c r="E2583" s="1"/>
      <c r="F2583" s="1"/>
      <c r="G2583" s="1"/>
      <c r="H2583" s="1"/>
      <c r="I2583" s="1"/>
      <c r="J2583" s="1"/>
      <c r="K2583" s="1"/>
      <c r="L2583" s="1"/>
      <c r="M2583" s="1">
        <f t="shared" si="83"/>
        <v>0</v>
      </c>
    </row>
    <row r="2584" spans="1:13">
      <c r="A2584" s="1">
        <f t="shared" si="84"/>
        <v>43.049999999998839</v>
      </c>
      <c r="B2584" s="2"/>
      <c r="C2584" s="3"/>
      <c r="D2584" s="1"/>
      <c r="E2584" s="1"/>
      <c r="F2584" s="1"/>
      <c r="G2584" s="1"/>
      <c r="H2584" s="1"/>
      <c r="I2584" s="1"/>
      <c r="J2584" s="1"/>
      <c r="K2584" s="1"/>
      <c r="L2584" s="1"/>
      <c r="M2584" s="1">
        <f t="shared" si="83"/>
        <v>0</v>
      </c>
    </row>
    <row r="2585" spans="1:13">
      <c r="A2585" s="1">
        <f t="shared" si="84"/>
        <v>43.066666666665505</v>
      </c>
      <c r="B2585" s="2"/>
      <c r="C2585" s="3"/>
      <c r="D2585" s="1"/>
      <c r="E2585" s="1"/>
      <c r="F2585" s="1"/>
      <c r="G2585" s="1"/>
      <c r="H2585" s="1"/>
      <c r="I2585" s="1"/>
      <c r="J2585" s="1"/>
      <c r="K2585" s="1"/>
      <c r="L2585" s="1"/>
      <c r="M2585" s="1">
        <f t="shared" si="83"/>
        <v>0</v>
      </c>
    </row>
    <row r="2586" spans="1:13">
      <c r="A2586" s="1">
        <f t="shared" si="84"/>
        <v>43.08333333333217</v>
      </c>
      <c r="B2586" s="2"/>
      <c r="C2586" s="3"/>
      <c r="D2586" s="1"/>
      <c r="E2586" s="1"/>
      <c r="F2586" s="1"/>
      <c r="G2586" s="1"/>
      <c r="H2586" s="1"/>
      <c r="I2586" s="1"/>
      <c r="J2586" s="1"/>
      <c r="K2586" s="1"/>
      <c r="L2586" s="1"/>
      <c r="M2586" s="1">
        <f t="shared" si="83"/>
        <v>0</v>
      </c>
    </row>
    <row r="2587" spans="1:13">
      <c r="A2587" s="1">
        <f t="shared" si="84"/>
        <v>43.099999999998836</v>
      </c>
      <c r="B2587" s="2"/>
      <c r="C2587" s="3"/>
      <c r="D2587" s="1"/>
      <c r="E2587" s="1"/>
      <c r="F2587" s="1"/>
      <c r="G2587" s="1"/>
      <c r="H2587" s="1"/>
      <c r="I2587" s="1"/>
      <c r="J2587" s="1"/>
      <c r="K2587" s="1"/>
      <c r="L2587" s="1"/>
      <c r="M2587" s="1">
        <f t="shared" si="83"/>
        <v>0</v>
      </c>
    </row>
    <row r="2588" spans="1:13">
      <c r="A2588" s="1">
        <f t="shared" si="84"/>
        <v>43.116666666665502</v>
      </c>
      <c r="B2588" s="2"/>
      <c r="C2588" s="3"/>
      <c r="D2588" s="1"/>
      <c r="E2588" s="1"/>
      <c r="F2588" s="1"/>
      <c r="G2588" s="1"/>
      <c r="H2588" s="1"/>
      <c r="I2588" s="1"/>
      <c r="J2588" s="1"/>
      <c r="K2588" s="1"/>
      <c r="L2588" s="1"/>
      <c r="M2588" s="1">
        <f t="shared" si="83"/>
        <v>0</v>
      </c>
    </row>
    <row r="2589" spans="1:13">
      <c r="A2589" s="1">
        <f t="shared" si="84"/>
        <v>43.133333333332168</v>
      </c>
      <c r="B2589" s="2"/>
      <c r="C2589" s="3"/>
      <c r="D2589" s="1"/>
      <c r="E2589" s="1"/>
      <c r="F2589" s="1"/>
      <c r="G2589" s="1"/>
      <c r="H2589" s="1"/>
      <c r="I2589" s="1"/>
      <c r="J2589" s="1"/>
      <c r="K2589" s="1"/>
      <c r="L2589" s="1"/>
      <c r="M2589" s="1">
        <f t="shared" si="83"/>
        <v>0</v>
      </c>
    </row>
    <row r="2590" spans="1:13">
      <c r="A2590" s="1">
        <f t="shared" si="84"/>
        <v>43.149999999998833</v>
      </c>
      <c r="B2590" s="2"/>
      <c r="C2590" s="3"/>
      <c r="D2590" s="1"/>
      <c r="E2590" s="1"/>
      <c r="F2590" s="1"/>
      <c r="G2590" s="1"/>
      <c r="H2590" s="1"/>
      <c r="I2590" s="1"/>
      <c r="J2590" s="1"/>
      <c r="K2590" s="1"/>
      <c r="L2590" s="1"/>
      <c r="M2590" s="1">
        <f t="shared" si="83"/>
        <v>0</v>
      </c>
    </row>
    <row r="2591" spans="1:13">
      <c r="A2591" s="1">
        <f t="shared" si="84"/>
        <v>43.166666666665499</v>
      </c>
      <c r="B2591" s="2"/>
      <c r="C2591" s="3"/>
      <c r="D2591" s="1"/>
      <c r="E2591" s="1"/>
      <c r="F2591" s="1"/>
      <c r="G2591" s="1"/>
      <c r="H2591" s="1"/>
      <c r="I2591" s="1"/>
      <c r="J2591" s="1"/>
      <c r="K2591" s="1"/>
      <c r="L2591" s="1"/>
      <c r="M2591" s="1">
        <f t="shared" si="83"/>
        <v>0</v>
      </c>
    </row>
    <row r="2592" spans="1:13">
      <c r="A2592" s="1">
        <f t="shared" si="84"/>
        <v>43.183333333332165</v>
      </c>
      <c r="B2592" s="2"/>
      <c r="C2592" s="3"/>
      <c r="D2592" s="1"/>
      <c r="E2592" s="1"/>
      <c r="F2592" s="1"/>
      <c r="G2592" s="1"/>
      <c r="H2592" s="1"/>
      <c r="I2592" s="1"/>
      <c r="J2592" s="1"/>
      <c r="K2592" s="1"/>
      <c r="L2592" s="1"/>
      <c r="M2592" s="1">
        <f t="shared" si="83"/>
        <v>0</v>
      </c>
    </row>
    <row r="2593" spans="1:13">
      <c r="A2593" s="1">
        <f t="shared" si="84"/>
        <v>43.19999999999883</v>
      </c>
      <c r="B2593" s="2"/>
      <c r="C2593" s="3"/>
      <c r="D2593" s="1"/>
      <c r="E2593" s="1"/>
      <c r="F2593" s="1"/>
      <c r="G2593" s="1"/>
      <c r="H2593" s="1"/>
      <c r="I2593" s="1"/>
      <c r="J2593" s="1"/>
      <c r="K2593" s="1"/>
      <c r="L2593" s="1"/>
      <c r="M2593" s="1">
        <f t="shared" si="83"/>
        <v>0</v>
      </c>
    </row>
    <row r="2594" spans="1:13">
      <c r="A2594" s="1">
        <f t="shared" si="84"/>
        <v>43.216666666665496</v>
      </c>
      <c r="B2594" s="2"/>
      <c r="C2594" s="3"/>
      <c r="D2594" s="1"/>
      <c r="E2594" s="1"/>
      <c r="F2594" s="1"/>
      <c r="G2594" s="1"/>
      <c r="H2594" s="1"/>
      <c r="I2594" s="1"/>
      <c r="J2594" s="1"/>
      <c r="K2594" s="1"/>
      <c r="L2594" s="1"/>
      <c r="M2594" s="1">
        <f t="shared" si="83"/>
        <v>0</v>
      </c>
    </row>
    <row r="2595" spans="1:13">
      <c r="A2595" s="1">
        <f t="shared" si="84"/>
        <v>43.233333333332162</v>
      </c>
      <c r="B2595" s="2"/>
      <c r="C2595" s="3"/>
      <c r="D2595" s="1"/>
      <c r="E2595" s="1"/>
      <c r="F2595" s="1"/>
      <c r="G2595" s="1"/>
      <c r="H2595" s="1"/>
      <c r="I2595" s="1"/>
      <c r="J2595" s="1"/>
      <c r="K2595" s="1"/>
      <c r="L2595" s="1"/>
      <c r="M2595" s="1">
        <f t="shared" si="83"/>
        <v>0</v>
      </c>
    </row>
    <row r="2596" spans="1:13">
      <c r="A2596" s="1">
        <f t="shared" si="84"/>
        <v>43.249999999998828</v>
      </c>
      <c r="B2596" s="2"/>
      <c r="C2596" s="3"/>
      <c r="D2596" s="1"/>
      <c r="E2596" s="1"/>
      <c r="F2596" s="1"/>
      <c r="G2596" s="1"/>
      <c r="H2596" s="1"/>
      <c r="I2596" s="1"/>
      <c r="J2596" s="1"/>
      <c r="K2596" s="1"/>
      <c r="L2596" s="1"/>
      <c r="M2596" s="1">
        <f t="shared" si="83"/>
        <v>0</v>
      </c>
    </row>
    <row r="2597" spans="1:13">
      <c r="A2597" s="1">
        <f t="shared" si="84"/>
        <v>43.266666666665493</v>
      </c>
      <c r="B2597" s="2"/>
      <c r="C2597" s="3"/>
      <c r="D2597" s="1"/>
      <c r="E2597" s="1"/>
      <c r="F2597" s="1"/>
      <c r="G2597" s="1"/>
      <c r="H2597" s="1"/>
      <c r="I2597" s="1"/>
      <c r="J2597" s="1"/>
      <c r="K2597" s="1"/>
      <c r="L2597" s="1"/>
      <c r="M2597" s="1">
        <f t="shared" si="83"/>
        <v>0</v>
      </c>
    </row>
    <row r="2598" spans="1:13">
      <c r="A2598" s="1">
        <f t="shared" si="84"/>
        <v>43.283333333332159</v>
      </c>
      <c r="B2598" s="2"/>
      <c r="C2598" s="3"/>
      <c r="D2598" s="1"/>
      <c r="E2598" s="1"/>
      <c r="F2598" s="1"/>
      <c r="G2598" s="1"/>
      <c r="H2598" s="1"/>
      <c r="I2598" s="1"/>
      <c r="J2598" s="1"/>
      <c r="K2598" s="1"/>
      <c r="L2598" s="1"/>
      <c r="M2598" s="1">
        <f t="shared" si="83"/>
        <v>0</v>
      </c>
    </row>
    <row r="2599" spans="1:13">
      <c r="A2599" s="1">
        <f t="shared" si="84"/>
        <v>43.299999999998825</v>
      </c>
      <c r="B2599" s="2"/>
      <c r="C2599" s="3"/>
      <c r="D2599" s="1"/>
      <c r="E2599" s="1"/>
      <c r="F2599" s="1"/>
      <c r="G2599" s="1"/>
      <c r="H2599" s="1"/>
      <c r="I2599" s="1"/>
      <c r="J2599" s="1"/>
      <c r="K2599" s="1"/>
      <c r="L2599" s="1"/>
      <c r="M2599" s="1">
        <f t="shared" si="83"/>
        <v>0</v>
      </c>
    </row>
    <row r="2600" spans="1:13">
      <c r="A2600" s="1">
        <f t="shared" si="84"/>
        <v>43.31666666666549</v>
      </c>
      <c r="B2600" s="2"/>
      <c r="C2600" s="3"/>
      <c r="D2600" s="1"/>
      <c r="E2600" s="1"/>
      <c r="F2600" s="1"/>
      <c r="G2600" s="1"/>
      <c r="H2600" s="1"/>
      <c r="I2600" s="1"/>
      <c r="J2600" s="1"/>
      <c r="K2600" s="1"/>
      <c r="L2600" s="1"/>
      <c r="M2600" s="1">
        <f t="shared" si="83"/>
        <v>0</v>
      </c>
    </row>
    <row r="2601" spans="1:13">
      <c r="A2601" s="1">
        <f t="shared" si="84"/>
        <v>43.333333333332156</v>
      </c>
      <c r="B2601" s="2"/>
      <c r="C2601" s="3"/>
      <c r="D2601" s="1"/>
      <c r="E2601" s="1"/>
      <c r="F2601" s="1"/>
      <c r="G2601" s="1"/>
      <c r="H2601" s="1"/>
      <c r="I2601" s="1"/>
      <c r="J2601" s="1"/>
      <c r="K2601" s="1"/>
      <c r="L2601" s="1"/>
      <c r="M2601" s="1">
        <f t="shared" si="83"/>
        <v>0</v>
      </c>
    </row>
    <row r="2602" spans="1:13">
      <c r="A2602" s="1">
        <f t="shared" si="84"/>
        <v>43.349999999998822</v>
      </c>
      <c r="B2602" s="2"/>
      <c r="C2602" s="3"/>
      <c r="D2602" s="1"/>
      <c r="E2602" s="1"/>
      <c r="F2602" s="1"/>
      <c r="G2602" s="1"/>
      <c r="H2602" s="1"/>
      <c r="I2602" s="1"/>
      <c r="J2602" s="1"/>
      <c r="K2602" s="1"/>
      <c r="L2602" s="1"/>
      <c r="M2602" s="1">
        <f t="shared" si="83"/>
        <v>0</v>
      </c>
    </row>
    <row r="2603" spans="1:13">
      <c r="A2603" s="1">
        <f t="shared" si="84"/>
        <v>43.366666666665488</v>
      </c>
      <c r="B2603" s="2"/>
      <c r="C2603" s="3"/>
      <c r="D2603" s="1"/>
      <c r="E2603" s="1"/>
      <c r="F2603" s="1"/>
      <c r="G2603" s="1"/>
      <c r="H2603" s="1"/>
      <c r="I2603" s="1"/>
      <c r="J2603" s="1"/>
      <c r="K2603" s="1"/>
      <c r="L2603" s="1"/>
      <c r="M2603" s="1">
        <f t="shared" si="83"/>
        <v>0</v>
      </c>
    </row>
    <row r="2604" spans="1:13">
      <c r="A2604" s="1">
        <f t="shared" si="84"/>
        <v>43.383333333332153</v>
      </c>
      <c r="B2604" s="2"/>
      <c r="C2604" s="3"/>
      <c r="D2604" s="1"/>
      <c r="E2604" s="1"/>
      <c r="F2604" s="1"/>
      <c r="G2604" s="1"/>
      <c r="H2604" s="1"/>
      <c r="I2604" s="1"/>
      <c r="J2604" s="1"/>
      <c r="K2604" s="1"/>
      <c r="L2604" s="1"/>
      <c r="M2604" s="1">
        <f t="shared" si="83"/>
        <v>0</v>
      </c>
    </row>
    <row r="2605" spans="1:13">
      <c r="A2605" s="1">
        <f t="shared" si="84"/>
        <v>43.399999999998819</v>
      </c>
      <c r="B2605" s="2"/>
      <c r="C2605" s="3"/>
      <c r="D2605" s="1"/>
      <c r="E2605" s="1"/>
      <c r="F2605" s="1"/>
      <c r="G2605" s="1"/>
      <c r="H2605" s="1"/>
      <c r="I2605" s="1"/>
      <c r="J2605" s="1"/>
      <c r="K2605" s="1"/>
      <c r="L2605" s="1"/>
      <c r="M2605" s="1">
        <f t="shared" si="83"/>
        <v>0</v>
      </c>
    </row>
    <row r="2606" spans="1:13">
      <c r="A2606" s="1">
        <f t="shared" si="84"/>
        <v>43.416666666665485</v>
      </c>
      <c r="B2606" s="2"/>
      <c r="C2606" s="3"/>
      <c r="D2606" s="1"/>
      <c r="E2606" s="1"/>
      <c r="F2606" s="1"/>
      <c r="G2606" s="1"/>
      <c r="H2606" s="1"/>
      <c r="I2606" s="1"/>
      <c r="J2606" s="1"/>
      <c r="K2606" s="1"/>
      <c r="L2606" s="1"/>
      <c r="M2606" s="1">
        <f t="shared" si="83"/>
        <v>0</v>
      </c>
    </row>
    <row r="2607" spans="1:13">
      <c r="A2607" s="1">
        <f t="shared" si="84"/>
        <v>43.433333333332151</v>
      </c>
      <c r="B2607" s="2"/>
      <c r="C2607" s="3"/>
      <c r="D2607" s="1"/>
      <c r="E2607" s="1"/>
      <c r="F2607" s="1"/>
      <c r="G2607" s="1"/>
      <c r="H2607" s="1"/>
      <c r="I2607" s="1"/>
      <c r="J2607" s="1"/>
      <c r="K2607" s="1"/>
      <c r="L2607" s="1"/>
      <c r="M2607" s="1">
        <f t="shared" si="83"/>
        <v>0</v>
      </c>
    </row>
    <row r="2608" spans="1:13">
      <c r="A2608" s="1">
        <f t="shared" si="84"/>
        <v>43.449999999998816</v>
      </c>
      <c r="B2608" s="2"/>
      <c r="C2608" s="3"/>
      <c r="D2608" s="1"/>
      <c r="E2608" s="1"/>
      <c r="F2608" s="1"/>
      <c r="G2608" s="1"/>
      <c r="H2608" s="1"/>
      <c r="I2608" s="1"/>
      <c r="J2608" s="1"/>
      <c r="K2608" s="1"/>
      <c r="L2608" s="1"/>
      <c r="M2608" s="1">
        <f t="shared" si="83"/>
        <v>0</v>
      </c>
    </row>
    <row r="2609" spans="1:13">
      <c r="A2609" s="1">
        <f t="shared" si="84"/>
        <v>43.466666666665482</v>
      </c>
      <c r="B2609" s="2"/>
      <c r="C2609" s="3"/>
      <c r="D2609" s="1"/>
      <c r="E2609" s="1"/>
      <c r="F2609" s="1"/>
      <c r="G2609" s="1"/>
      <c r="H2609" s="1"/>
      <c r="I2609" s="1"/>
      <c r="J2609" s="1"/>
      <c r="K2609" s="1"/>
      <c r="L2609" s="1"/>
      <c r="M2609" s="1">
        <f t="shared" si="83"/>
        <v>0</v>
      </c>
    </row>
    <row r="2610" spans="1:13">
      <c r="A2610" s="1">
        <f t="shared" si="84"/>
        <v>43.483333333332148</v>
      </c>
      <c r="B2610" s="2"/>
      <c r="C2610" s="3"/>
      <c r="D2610" s="1"/>
      <c r="E2610" s="1"/>
      <c r="F2610" s="1"/>
      <c r="G2610" s="1"/>
      <c r="H2610" s="1"/>
      <c r="I2610" s="1"/>
      <c r="J2610" s="1"/>
      <c r="K2610" s="1"/>
      <c r="L2610" s="1"/>
      <c r="M2610" s="1">
        <f t="shared" si="83"/>
        <v>0</v>
      </c>
    </row>
    <row r="2611" spans="1:13">
      <c r="A2611" s="1">
        <f t="shared" si="84"/>
        <v>43.499999999998813</v>
      </c>
      <c r="B2611" s="2"/>
      <c r="C2611" s="3"/>
      <c r="D2611" s="1"/>
      <c r="E2611" s="1"/>
      <c r="F2611" s="1"/>
      <c r="G2611" s="1"/>
      <c r="H2611" s="1"/>
      <c r="I2611" s="1"/>
      <c r="J2611" s="1"/>
      <c r="K2611" s="1"/>
      <c r="L2611" s="1"/>
      <c r="M2611" s="1">
        <f t="shared" si="83"/>
        <v>0</v>
      </c>
    </row>
    <row r="2612" spans="1:13">
      <c r="A2612" s="1">
        <f t="shared" si="84"/>
        <v>43.516666666665479</v>
      </c>
      <c r="B2612" s="2"/>
      <c r="C2612" s="3"/>
      <c r="D2612" s="1"/>
      <c r="E2612" s="1"/>
      <c r="F2612" s="1"/>
      <c r="G2612" s="1"/>
      <c r="H2612" s="1"/>
      <c r="I2612" s="1"/>
      <c r="J2612" s="1"/>
      <c r="K2612" s="1"/>
      <c r="L2612" s="1"/>
      <c r="M2612" s="1">
        <f t="shared" si="83"/>
        <v>0</v>
      </c>
    </row>
    <row r="2613" spans="1:13">
      <c r="A2613" s="1">
        <f t="shared" si="84"/>
        <v>43.533333333332145</v>
      </c>
      <c r="B2613" s="2"/>
      <c r="C2613" s="3"/>
      <c r="D2613" s="1"/>
      <c r="E2613" s="1"/>
      <c r="F2613" s="1"/>
      <c r="G2613" s="1"/>
      <c r="H2613" s="1"/>
      <c r="I2613" s="1"/>
      <c r="J2613" s="1"/>
      <c r="K2613" s="1"/>
      <c r="L2613" s="1"/>
      <c r="M2613" s="1">
        <f t="shared" si="83"/>
        <v>0</v>
      </c>
    </row>
    <row r="2614" spans="1:13">
      <c r="A2614" s="1">
        <f t="shared" si="84"/>
        <v>43.549999999998811</v>
      </c>
      <c r="B2614" s="2"/>
      <c r="C2614" s="3"/>
      <c r="D2614" s="1"/>
      <c r="E2614" s="1"/>
      <c r="F2614" s="1"/>
      <c r="G2614" s="1"/>
      <c r="H2614" s="1"/>
      <c r="I2614" s="1"/>
      <c r="J2614" s="1"/>
      <c r="K2614" s="1"/>
      <c r="L2614" s="1"/>
      <c r="M2614" s="1">
        <f t="shared" si="83"/>
        <v>0</v>
      </c>
    </row>
    <row r="2615" spans="1:13">
      <c r="A2615" s="1">
        <f t="shared" si="84"/>
        <v>43.566666666665476</v>
      </c>
      <c r="B2615" s="2"/>
      <c r="C2615" s="3"/>
      <c r="D2615" s="1"/>
      <c r="E2615" s="1"/>
      <c r="F2615" s="1"/>
      <c r="G2615" s="1"/>
      <c r="H2615" s="1"/>
      <c r="I2615" s="1"/>
      <c r="J2615" s="1"/>
      <c r="K2615" s="1"/>
      <c r="L2615" s="1"/>
      <c r="M2615" s="1">
        <f t="shared" si="83"/>
        <v>0</v>
      </c>
    </row>
    <row r="2616" spans="1:13">
      <c r="A2616" s="1">
        <f t="shared" si="84"/>
        <v>43.583333333332142</v>
      </c>
      <c r="B2616" s="2"/>
      <c r="C2616" s="3"/>
      <c r="D2616" s="1"/>
      <c r="E2616" s="1"/>
      <c r="F2616" s="1"/>
      <c r="G2616" s="1"/>
      <c r="H2616" s="1"/>
      <c r="I2616" s="1"/>
      <c r="J2616" s="1"/>
      <c r="K2616" s="1"/>
      <c r="L2616" s="1"/>
      <c r="M2616" s="1">
        <f t="shared" si="83"/>
        <v>0</v>
      </c>
    </row>
    <row r="2617" spans="1:13">
      <c r="A2617" s="1">
        <f t="shared" si="84"/>
        <v>43.599999999998808</v>
      </c>
      <c r="B2617" s="2"/>
      <c r="C2617" s="3"/>
      <c r="D2617" s="1"/>
      <c r="E2617" s="1"/>
      <c r="F2617" s="1"/>
      <c r="G2617" s="1"/>
      <c r="H2617" s="1"/>
      <c r="I2617" s="1"/>
      <c r="J2617" s="1"/>
      <c r="K2617" s="1"/>
      <c r="L2617" s="1"/>
      <c r="M2617" s="1">
        <f t="shared" si="83"/>
        <v>0</v>
      </c>
    </row>
    <row r="2618" spans="1:13">
      <c r="A2618" s="1">
        <f t="shared" si="84"/>
        <v>43.616666666665473</v>
      </c>
      <c r="B2618" s="2"/>
      <c r="C2618" s="3"/>
      <c r="D2618" s="1"/>
      <c r="E2618" s="1"/>
      <c r="F2618" s="1"/>
      <c r="G2618" s="1"/>
      <c r="H2618" s="1"/>
      <c r="I2618" s="1"/>
      <c r="J2618" s="1"/>
      <c r="K2618" s="1"/>
      <c r="L2618" s="1"/>
      <c r="M2618" s="1">
        <f t="shared" si="83"/>
        <v>0</v>
      </c>
    </row>
    <row r="2619" spans="1:13">
      <c r="A2619" s="1">
        <f t="shared" si="84"/>
        <v>43.633333333332139</v>
      </c>
      <c r="B2619" s="2"/>
      <c r="C2619" s="3"/>
      <c r="D2619" s="1"/>
      <c r="E2619" s="1"/>
      <c r="F2619" s="1"/>
      <c r="G2619" s="1"/>
      <c r="H2619" s="1"/>
      <c r="I2619" s="1"/>
      <c r="J2619" s="1"/>
      <c r="K2619" s="1"/>
      <c r="L2619" s="1"/>
      <c r="M2619" s="1">
        <f t="shared" si="83"/>
        <v>0</v>
      </c>
    </row>
    <row r="2620" spans="1:13">
      <c r="A2620" s="1">
        <f t="shared" si="84"/>
        <v>43.649999999998805</v>
      </c>
      <c r="B2620" s="2"/>
      <c r="C2620" s="3"/>
      <c r="D2620" s="1"/>
      <c r="E2620" s="1"/>
      <c r="F2620" s="1"/>
      <c r="G2620" s="1"/>
      <c r="H2620" s="1"/>
      <c r="I2620" s="1"/>
      <c r="J2620" s="1"/>
      <c r="K2620" s="1"/>
      <c r="L2620" s="1"/>
      <c r="M2620" s="1">
        <f t="shared" si="83"/>
        <v>0</v>
      </c>
    </row>
    <row r="2621" spans="1:13">
      <c r="A2621" s="1">
        <f t="shared" si="84"/>
        <v>43.666666666665471</v>
      </c>
      <c r="B2621" s="2"/>
      <c r="C2621" s="3"/>
      <c r="D2621" s="1"/>
      <c r="E2621" s="1"/>
      <c r="F2621" s="1"/>
      <c r="G2621" s="1"/>
      <c r="H2621" s="1"/>
      <c r="I2621" s="1"/>
      <c r="J2621" s="1"/>
      <c r="K2621" s="1"/>
      <c r="L2621" s="1"/>
      <c r="M2621" s="1">
        <f t="shared" si="83"/>
        <v>0</v>
      </c>
    </row>
    <row r="2622" spans="1:13">
      <c r="A2622" s="1">
        <f t="shared" si="84"/>
        <v>43.683333333332136</v>
      </c>
      <c r="B2622" s="2"/>
      <c r="C2622" s="3"/>
      <c r="D2622" s="1"/>
      <c r="E2622" s="1"/>
      <c r="F2622" s="1"/>
      <c r="G2622" s="1"/>
      <c r="H2622" s="1"/>
      <c r="I2622" s="1"/>
      <c r="J2622" s="1"/>
      <c r="K2622" s="1"/>
      <c r="L2622" s="1"/>
      <c r="M2622" s="1">
        <f t="shared" si="83"/>
        <v>0</v>
      </c>
    </row>
    <row r="2623" spans="1:13">
      <c r="A2623" s="1">
        <f t="shared" si="84"/>
        <v>43.699999999998802</v>
      </c>
      <c r="B2623" s="2"/>
      <c r="C2623" s="3"/>
      <c r="D2623" s="1"/>
      <c r="E2623" s="1"/>
      <c r="F2623" s="1"/>
      <c r="G2623" s="1"/>
      <c r="H2623" s="1"/>
      <c r="I2623" s="1"/>
      <c r="J2623" s="1"/>
      <c r="K2623" s="1"/>
      <c r="L2623" s="1"/>
      <c r="M2623" s="1">
        <f t="shared" si="83"/>
        <v>0</v>
      </c>
    </row>
    <row r="2624" spans="1:13">
      <c r="A2624" s="1">
        <f t="shared" si="84"/>
        <v>43.716666666665468</v>
      </c>
      <c r="B2624" s="2"/>
      <c r="C2624" s="3"/>
      <c r="D2624" s="1"/>
      <c r="E2624" s="1"/>
      <c r="F2624" s="1"/>
      <c r="G2624" s="1"/>
      <c r="H2624" s="1"/>
      <c r="I2624" s="1"/>
      <c r="J2624" s="1"/>
      <c r="K2624" s="1"/>
      <c r="L2624" s="1"/>
      <c r="M2624" s="1">
        <f t="shared" si="83"/>
        <v>0</v>
      </c>
    </row>
    <row r="2625" spans="1:13">
      <c r="A2625" s="1">
        <f t="shared" si="84"/>
        <v>43.733333333332133</v>
      </c>
      <c r="B2625" s="2"/>
      <c r="C2625" s="3"/>
      <c r="D2625" s="1"/>
      <c r="E2625" s="1"/>
      <c r="F2625" s="1"/>
      <c r="G2625" s="1"/>
      <c r="H2625" s="1"/>
      <c r="I2625" s="1"/>
      <c r="J2625" s="1"/>
      <c r="K2625" s="1"/>
      <c r="L2625" s="1"/>
      <c r="M2625" s="1">
        <f t="shared" si="83"/>
        <v>0</v>
      </c>
    </row>
    <row r="2626" spans="1:13">
      <c r="A2626" s="1">
        <f t="shared" si="84"/>
        <v>43.749999999998799</v>
      </c>
      <c r="B2626" s="2"/>
      <c r="C2626" s="3"/>
      <c r="D2626" s="1"/>
      <c r="E2626" s="1"/>
      <c r="F2626" s="1"/>
      <c r="G2626" s="1"/>
      <c r="H2626" s="1"/>
      <c r="I2626" s="1"/>
      <c r="J2626" s="1"/>
      <c r="K2626" s="1"/>
      <c r="L2626" s="1"/>
      <c r="M2626" s="1">
        <f t="shared" si="83"/>
        <v>0</v>
      </c>
    </row>
    <row r="2627" spans="1:13">
      <c r="A2627" s="1">
        <f t="shared" si="84"/>
        <v>43.766666666665465</v>
      </c>
      <c r="B2627" s="2"/>
      <c r="C2627" s="3"/>
      <c r="D2627" s="1"/>
      <c r="E2627" s="1"/>
      <c r="F2627" s="1"/>
      <c r="G2627" s="1"/>
      <c r="H2627" s="1"/>
      <c r="I2627" s="1"/>
      <c r="J2627" s="1"/>
      <c r="K2627" s="1"/>
      <c r="L2627" s="1"/>
      <c r="M2627" s="1">
        <f t="shared" ref="M2627:M2690" si="85">J2627*K2627</f>
        <v>0</v>
      </c>
    </row>
    <row r="2628" spans="1:13">
      <c r="A2628" s="1">
        <f t="shared" si="84"/>
        <v>43.783333333332131</v>
      </c>
      <c r="B2628" s="2"/>
      <c r="C2628" s="3"/>
      <c r="D2628" s="1"/>
      <c r="E2628" s="1"/>
      <c r="F2628" s="1"/>
      <c r="G2628" s="1"/>
      <c r="H2628" s="1"/>
      <c r="I2628" s="1"/>
      <c r="J2628" s="1"/>
      <c r="K2628" s="1"/>
      <c r="L2628" s="1"/>
      <c r="M2628" s="1">
        <f t="shared" si="85"/>
        <v>0</v>
      </c>
    </row>
    <row r="2629" spans="1:13">
      <c r="A2629" s="1">
        <f t="shared" si="84"/>
        <v>43.799999999998796</v>
      </c>
      <c r="B2629" s="2"/>
      <c r="C2629" s="3"/>
      <c r="D2629" s="1"/>
      <c r="E2629" s="1"/>
      <c r="F2629" s="1"/>
      <c r="G2629" s="1"/>
      <c r="H2629" s="1"/>
      <c r="I2629" s="1"/>
      <c r="J2629" s="1"/>
      <c r="K2629" s="1"/>
      <c r="L2629" s="1"/>
      <c r="M2629" s="1">
        <f t="shared" si="85"/>
        <v>0</v>
      </c>
    </row>
    <row r="2630" spans="1:13">
      <c r="A2630" s="1">
        <f t="shared" ref="A2630:A2693" si="86">A2629+60/3600</f>
        <v>43.816666666665462</v>
      </c>
      <c r="B2630" s="2"/>
      <c r="C2630" s="3"/>
      <c r="D2630" s="1"/>
      <c r="E2630" s="1"/>
      <c r="F2630" s="1"/>
      <c r="G2630" s="1"/>
      <c r="H2630" s="1"/>
      <c r="I2630" s="1"/>
      <c r="J2630" s="1"/>
      <c r="K2630" s="1"/>
      <c r="L2630" s="1"/>
      <c r="M2630" s="1">
        <f t="shared" si="85"/>
        <v>0</v>
      </c>
    </row>
    <row r="2631" spans="1:13">
      <c r="A2631" s="1">
        <f t="shared" si="86"/>
        <v>43.833333333332128</v>
      </c>
      <c r="B2631" s="2"/>
      <c r="C2631" s="3"/>
      <c r="D2631" s="1"/>
      <c r="E2631" s="1"/>
      <c r="F2631" s="1"/>
      <c r="G2631" s="1"/>
      <c r="H2631" s="1"/>
      <c r="I2631" s="1"/>
      <c r="J2631" s="1"/>
      <c r="K2631" s="1"/>
      <c r="L2631" s="1"/>
      <c r="M2631" s="1">
        <f t="shared" si="85"/>
        <v>0</v>
      </c>
    </row>
    <row r="2632" spans="1:13">
      <c r="A2632" s="1">
        <f t="shared" si="86"/>
        <v>43.849999999998793</v>
      </c>
      <c r="B2632" s="2"/>
      <c r="C2632" s="3"/>
      <c r="D2632" s="1"/>
      <c r="E2632" s="1"/>
      <c r="F2632" s="1"/>
      <c r="G2632" s="1"/>
      <c r="H2632" s="1"/>
      <c r="I2632" s="1"/>
      <c r="J2632" s="1"/>
      <c r="K2632" s="1"/>
      <c r="L2632" s="1"/>
      <c r="M2632" s="1">
        <f t="shared" si="85"/>
        <v>0</v>
      </c>
    </row>
    <row r="2633" spans="1:13">
      <c r="A2633" s="1">
        <f t="shared" si="86"/>
        <v>43.866666666665459</v>
      </c>
      <c r="B2633" s="2"/>
      <c r="C2633" s="3"/>
      <c r="D2633" s="1"/>
      <c r="E2633" s="1"/>
      <c r="F2633" s="1"/>
      <c r="G2633" s="1"/>
      <c r="H2633" s="1"/>
      <c r="I2633" s="1"/>
      <c r="J2633" s="1"/>
      <c r="K2633" s="1"/>
      <c r="L2633" s="1"/>
      <c r="M2633" s="1">
        <f t="shared" si="85"/>
        <v>0</v>
      </c>
    </row>
    <row r="2634" spans="1:13">
      <c r="A2634" s="1">
        <f t="shared" si="86"/>
        <v>43.883333333332125</v>
      </c>
      <c r="B2634" s="2"/>
      <c r="C2634" s="3"/>
      <c r="D2634" s="1"/>
      <c r="E2634" s="1"/>
      <c r="F2634" s="1"/>
      <c r="G2634" s="1"/>
      <c r="H2634" s="1"/>
      <c r="I2634" s="1"/>
      <c r="J2634" s="1"/>
      <c r="K2634" s="1"/>
      <c r="L2634" s="1"/>
      <c r="M2634" s="1">
        <f t="shared" si="85"/>
        <v>0</v>
      </c>
    </row>
    <row r="2635" spans="1:13">
      <c r="A2635" s="1">
        <f t="shared" si="86"/>
        <v>43.899999999998791</v>
      </c>
      <c r="B2635" s="2"/>
      <c r="C2635" s="3"/>
      <c r="D2635" s="1"/>
      <c r="E2635" s="1"/>
      <c r="F2635" s="1"/>
      <c r="G2635" s="1"/>
      <c r="H2635" s="1"/>
      <c r="I2635" s="1"/>
      <c r="J2635" s="1"/>
      <c r="K2635" s="1"/>
      <c r="L2635" s="1"/>
      <c r="M2635" s="1">
        <f t="shared" si="85"/>
        <v>0</v>
      </c>
    </row>
    <row r="2636" spans="1:13">
      <c r="A2636" s="1">
        <f t="shared" si="86"/>
        <v>43.916666666665456</v>
      </c>
      <c r="B2636" s="2"/>
      <c r="C2636" s="3"/>
      <c r="D2636" s="1"/>
      <c r="E2636" s="1"/>
      <c r="F2636" s="1"/>
      <c r="G2636" s="1"/>
      <c r="H2636" s="1"/>
      <c r="I2636" s="1"/>
      <c r="J2636" s="1"/>
      <c r="K2636" s="1"/>
      <c r="L2636" s="1"/>
      <c r="M2636" s="1">
        <f t="shared" si="85"/>
        <v>0</v>
      </c>
    </row>
    <row r="2637" spans="1:13">
      <c r="A2637" s="1">
        <f t="shared" si="86"/>
        <v>43.933333333332122</v>
      </c>
      <c r="B2637" s="2"/>
      <c r="C2637" s="3"/>
      <c r="D2637" s="1"/>
      <c r="E2637" s="1"/>
      <c r="F2637" s="1"/>
      <c r="G2637" s="1"/>
      <c r="H2637" s="1"/>
      <c r="I2637" s="1"/>
      <c r="J2637" s="1"/>
      <c r="K2637" s="1"/>
      <c r="L2637" s="1"/>
      <c r="M2637" s="1">
        <f t="shared" si="85"/>
        <v>0</v>
      </c>
    </row>
    <row r="2638" spans="1:13">
      <c r="A2638" s="1">
        <f t="shared" si="86"/>
        <v>43.949999999998788</v>
      </c>
      <c r="B2638" s="2"/>
      <c r="C2638" s="3"/>
      <c r="D2638" s="1"/>
      <c r="E2638" s="1"/>
      <c r="F2638" s="1"/>
      <c r="G2638" s="1"/>
      <c r="H2638" s="1"/>
      <c r="I2638" s="1"/>
      <c r="J2638" s="1"/>
      <c r="K2638" s="1"/>
      <c r="L2638" s="1"/>
      <c r="M2638" s="1">
        <f t="shared" si="85"/>
        <v>0</v>
      </c>
    </row>
    <row r="2639" spans="1:13">
      <c r="A2639" s="1">
        <f t="shared" si="86"/>
        <v>43.966666666665454</v>
      </c>
      <c r="B2639" s="2"/>
      <c r="C2639" s="3"/>
      <c r="D2639" s="1"/>
      <c r="E2639" s="1"/>
      <c r="F2639" s="1"/>
      <c r="G2639" s="1"/>
      <c r="H2639" s="1"/>
      <c r="I2639" s="1"/>
      <c r="J2639" s="1"/>
      <c r="K2639" s="1"/>
      <c r="L2639" s="1"/>
      <c r="M2639" s="1">
        <f t="shared" si="85"/>
        <v>0</v>
      </c>
    </row>
    <row r="2640" spans="1:13">
      <c r="A2640" s="1">
        <f t="shared" si="86"/>
        <v>43.983333333332119</v>
      </c>
      <c r="B2640" s="2"/>
      <c r="C2640" s="3"/>
      <c r="D2640" s="1"/>
      <c r="E2640" s="1"/>
      <c r="F2640" s="1"/>
      <c r="G2640" s="1"/>
      <c r="H2640" s="1"/>
      <c r="I2640" s="1"/>
      <c r="J2640" s="1"/>
      <c r="K2640" s="1"/>
      <c r="L2640" s="1"/>
      <c r="M2640" s="1">
        <f t="shared" si="85"/>
        <v>0</v>
      </c>
    </row>
    <row r="2641" spans="1:13">
      <c r="A2641" s="1">
        <f t="shared" si="86"/>
        <v>43.999999999998785</v>
      </c>
      <c r="B2641" s="2"/>
      <c r="C2641" s="3"/>
      <c r="D2641" s="1"/>
      <c r="E2641" s="1"/>
      <c r="F2641" s="1"/>
      <c r="G2641" s="1"/>
      <c r="H2641" s="1"/>
      <c r="I2641" s="1"/>
      <c r="J2641" s="1"/>
      <c r="K2641" s="1"/>
      <c r="L2641" s="1"/>
      <c r="M2641" s="1">
        <f t="shared" si="85"/>
        <v>0</v>
      </c>
    </row>
    <row r="2642" spans="1:13">
      <c r="A2642" s="1">
        <f t="shared" si="86"/>
        <v>44.016666666665451</v>
      </c>
      <c r="B2642" s="2"/>
      <c r="C2642" s="3"/>
      <c r="D2642" s="1"/>
      <c r="E2642" s="1"/>
      <c r="F2642" s="1"/>
      <c r="G2642" s="1"/>
      <c r="H2642" s="1"/>
      <c r="I2642" s="1"/>
      <c r="J2642" s="1"/>
      <c r="K2642" s="1"/>
      <c r="L2642" s="1"/>
      <c r="M2642" s="1">
        <f t="shared" si="85"/>
        <v>0</v>
      </c>
    </row>
    <row r="2643" spans="1:13">
      <c r="A2643" s="1">
        <f t="shared" si="86"/>
        <v>44.033333333332116</v>
      </c>
      <c r="B2643" s="2"/>
      <c r="C2643" s="3"/>
      <c r="D2643" s="1"/>
      <c r="E2643" s="1"/>
      <c r="F2643" s="1"/>
      <c r="G2643" s="1"/>
      <c r="H2643" s="1"/>
      <c r="I2643" s="1"/>
      <c r="J2643" s="1"/>
      <c r="K2643" s="1"/>
      <c r="L2643" s="1"/>
      <c r="M2643" s="1">
        <f t="shared" si="85"/>
        <v>0</v>
      </c>
    </row>
    <row r="2644" spans="1:13">
      <c r="A2644" s="1">
        <f t="shared" si="86"/>
        <v>44.049999999998782</v>
      </c>
      <c r="B2644" s="2"/>
      <c r="C2644" s="3"/>
      <c r="D2644" s="1"/>
      <c r="E2644" s="1"/>
      <c r="F2644" s="1"/>
      <c r="G2644" s="1"/>
      <c r="H2644" s="1"/>
      <c r="I2644" s="1"/>
      <c r="J2644" s="1"/>
      <c r="K2644" s="1"/>
      <c r="L2644" s="1"/>
      <c r="M2644" s="1">
        <f t="shared" si="85"/>
        <v>0</v>
      </c>
    </row>
    <row r="2645" spans="1:13">
      <c r="A2645" s="1">
        <f t="shared" si="86"/>
        <v>44.066666666665448</v>
      </c>
      <c r="B2645" s="2"/>
      <c r="C2645" s="3"/>
      <c r="D2645" s="1"/>
      <c r="E2645" s="1"/>
      <c r="F2645" s="1"/>
      <c r="G2645" s="1"/>
      <c r="H2645" s="1"/>
      <c r="I2645" s="1"/>
      <c r="J2645" s="1"/>
      <c r="K2645" s="1"/>
      <c r="L2645" s="1"/>
      <c r="M2645" s="1">
        <f t="shared" si="85"/>
        <v>0</v>
      </c>
    </row>
    <row r="2646" spans="1:13">
      <c r="A2646" s="1">
        <f t="shared" si="86"/>
        <v>44.083333333332114</v>
      </c>
      <c r="B2646" s="2"/>
      <c r="C2646" s="3"/>
      <c r="D2646" s="1"/>
      <c r="E2646" s="1"/>
      <c r="F2646" s="1"/>
      <c r="G2646" s="1"/>
      <c r="H2646" s="1"/>
      <c r="I2646" s="1"/>
      <c r="J2646" s="1"/>
      <c r="K2646" s="1"/>
      <c r="L2646" s="1"/>
      <c r="M2646" s="1">
        <f t="shared" si="85"/>
        <v>0</v>
      </c>
    </row>
    <row r="2647" spans="1:13">
      <c r="A2647" s="1">
        <f t="shared" si="86"/>
        <v>44.099999999998779</v>
      </c>
      <c r="B2647" s="2"/>
      <c r="C2647" s="3"/>
      <c r="D2647" s="1"/>
      <c r="E2647" s="1"/>
      <c r="F2647" s="1"/>
      <c r="G2647" s="1"/>
      <c r="H2647" s="1"/>
      <c r="I2647" s="1"/>
      <c r="J2647" s="1"/>
      <c r="K2647" s="1"/>
      <c r="L2647" s="1"/>
      <c r="M2647" s="1">
        <f t="shared" si="85"/>
        <v>0</v>
      </c>
    </row>
    <row r="2648" spans="1:13">
      <c r="A2648" s="1">
        <f t="shared" si="86"/>
        <v>44.116666666665445</v>
      </c>
      <c r="B2648" s="2"/>
      <c r="C2648" s="3"/>
      <c r="D2648" s="1"/>
      <c r="E2648" s="1"/>
      <c r="F2648" s="1"/>
      <c r="G2648" s="1"/>
      <c r="H2648" s="1"/>
      <c r="I2648" s="1"/>
      <c r="J2648" s="1"/>
      <c r="K2648" s="1"/>
      <c r="L2648" s="1"/>
      <c r="M2648" s="1">
        <f t="shared" si="85"/>
        <v>0</v>
      </c>
    </row>
    <row r="2649" spans="1:13">
      <c r="A2649" s="1">
        <f t="shared" si="86"/>
        <v>44.133333333332111</v>
      </c>
      <c r="B2649" s="2"/>
      <c r="C2649" s="3"/>
      <c r="D2649" s="1"/>
      <c r="E2649" s="1"/>
      <c r="F2649" s="1"/>
      <c r="G2649" s="1"/>
      <c r="H2649" s="1"/>
      <c r="I2649" s="1"/>
      <c r="J2649" s="1"/>
      <c r="K2649" s="1"/>
      <c r="L2649" s="1"/>
      <c r="M2649" s="1">
        <f t="shared" si="85"/>
        <v>0</v>
      </c>
    </row>
    <row r="2650" spans="1:13">
      <c r="A2650" s="1">
        <f t="shared" si="86"/>
        <v>44.149999999998776</v>
      </c>
      <c r="B2650" s="2"/>
      <c r="C2650" s="3"/>
      <c r="D2650" s="1"/>
      <c r="E2650" s="1"/>
      <c r="F2650" s="1"/>
      <c r="G2650" s="1"/>
      <c r="H2650" s="1"/>
      <c r="I2650" s="1"/>
      <c r="J2650" s="1"/>
      <c r="K2650" s="1"/>
      <c r="L2650" s="1"/>
      <c r="M2650" s="1">
        <f t="shared" si="85"/>
        <v>0</v>
      </c>
    </row>
    <row r="2651" spans="1:13">
      <c r="A2651" s="1">
        <f t="shared" si="86"/>
        <v>44.166666666665442</v>
      </c>
      <c r="B2651" s="2"/>
      <c r="C2651" s="3"/>
      <c r="D2651" s="1"/>
      <c r="E2651" s="1"/>
      <c r="F2651" s="1"/>
      <c r="G2651" s="1"/>
      <c r="H2651" s="1"/>
      <c r="I2651" s="1"/>
      <c r="J2651" s="1"/>
      <c r="K2651" s="1"/>
      <c r="L2651" s="1"/>
      <c r="M2651" s="1">
        <f t="shared" si="85"/>
        <v>0</v>
      </c>
    </row>
    <row r="2652" spans="1:13">
      <c r="A2652" s="1">
        <f t="shared" si="86"/>
        <v>44.183333333332108</v>
      </c>
      <c r="B2652" s="2"/>
      <c r="C2652" s="3"/>
      <c r="D2652" s="1"/>
      <c r="E2652" s="1"/>
      <c r="F2652" s="1"/>
      <c r="G2652" s="1"/>
      <c r="H2652" s="1"/>
      <c r="I2652" s="1"/>
      <c r="J2652" s="1"/>
      <c r="K2652" s="1"/>
      <c r="L2652" s="1"/>
      <c r="M2652" s="1">
        <f t="shared" si="85"/>
        <v>0</v>
      </c>
    </row>
    <row r="2653" spans="1:13">
      <c r="A2653" s="1">
        <f t="shared" si="86"/>
        <v>44.199999999998774</v>
      </c>
      <c r="B2653" s="2"/>
      <c r="C2653" s="3"/>
      <c r="D2653" s="1"/>
      <c r="E2653" s="1"/>
      <c r="F2653" s="1"/>
      <c r="G2653" s="1"/>
      <c r="H2653" s="1"/>
      <c r="I2653" s="1"/>
      <c r="J2653" s="1"/>
      <c r="K2653" s="1"/>
      <c r="L2653" s="1"/>
      <c r="M2653" s="1">
        <f t="shared" si="85"/>
        <v>0</v>
      </c>
    </row>
    <row r="2654" spans="1:13">
      <c r="A2654" s="1">
        <f t="shared" si="86"/>
        <v>44.216666666665439</v>
      </c>
      <c r="B2654" s="2"/>
      <c r="C2654" s="3"/>
      <c r="D2654" s="1"/>
      <c r="E2654" s="1"/>
      <c r="F2654" s="1"/>
      <c r="G2654" s="1"/>
      <c r="H2654" s="1"/>
      <c r="I2654" s="1"/>
      <c r="J2654" s="1"/>
      <c r="K2654" s="1"/>
      <c r="L2654" s="1"/>
      <c r="M2654" s="1">
        <f t="shared" si="85"/>
        <v>0</v>
      </c>
    </row>
    <row r="2655" spans="1:13">
      <c r="A2655" s="1">
        <f t="shared" si="86"/>
        <v>44.233333333332105</v>
      </c>
      <c r="B2655" s="2"/>
      <c r="C2655" s="3"/>
      <c r="D2655" s="1"/>
      <c r="E2655" s="1"/>
      <c r="F2655" s="1"/>
      <c r="G2655" s="1"/>
      <c r="H2655" s="1"/>
      <c r="I2655" s="1"/>
      <c r="J2655" s="1"/>
      <c r="K2655" s="1"/>
      <c r="L2655" s="1"/>
      <c r="M2655" s="1">
        <f t="shared" si="85"/>
        <v>0</v>
      </c>
    </row>
    <row r="2656" spans="1:13">
      <c r="A2656" s="1">
        <f t="shared" si="86"/>
        <v>44.249999999998771</v>
      </c>
      <c r="B2656" s="2"/>
      <c r="C2656" s="3"/>
      <c r="D2656" s="1"/>
      <c r="E2656" s="1"/>
      <c r="F2656" s="1"/>
      <c r="G2656" s="1"/>
      <c r="H2656" s="1"/>
      <c r="I2656" s="1"/>
      <c r="J2656" s="1"/>
      <c r="K2656" s="1"/>
      <c r="L2656" s="1"/>
      <c r="M2656" s="1">
        <f t="shared" si="85"/>
        <v>0</v>
      </c>
    </row>
    <row r="2657" spans="1:13">
      <c r="A2657" s="1">
        <f t="shared" si="86"/>
        <v>44.266666666665436</v>
      </c>
      <c r="B2657" s="2"/>
      <c r="C2657" s="3"/>
      <c r="D2657" s="1"/>
      <c r="E2657" s="1"/>
      <c r="F2657" s="1"/>
      <c r="G2657" s="1"/>
      <c r="H2657" s="1"/>
      <c r="I2657" s="1"/>
      <c r="J2657" s="1"/>
      <c r="K2657" s="1"/>
      <c r="L2657" s="1"/>
      <c r="M2657" s="1">
        <f t="shared" si="85"/>
        <v>0</v>
      </c>
    </row>
    <row r="2658" spans="1:13">
      <c r="A2658" s="1">
        <f t="shared" si="86"/>
        <v>44.283333333332102</v>
      </c>
      <c r="B2658" s="2"/>
      <c r="C2658" s="3"/>
      <c r="D2658" s="1"/>
      <c r="E2658" s="1"/>
      <c r="F2658" s="1"/>
      <c r="G2658" s="1"/>
      <c r="H2658" s="1"/>
      <c r="I2658" s="1"/>
      <c r="J2658" s="1"/>
      <c r="K2658" s="1"/>
      <c r="L2658" s="1"/>
      <c r="M2658" s="1">
        <f t="shared" si="85"/>
        <v>0</v>
      </c>
    </row>
    <row r="2659" spans="1:13">
      <c r="A2659" s="1">
        <f t="shared" si="86"/>
        <v>44.299999999998768</v>
      </c>
      <c r="B2659" s="2"/>
      <c r="C2659" s="3"/>
      <c r="D2659" s="1"/>
      <c r="E2659" s="1"/>
      <c r="F2659" s="1"/>
      <c r="G2659" s="1"/>
      <c r="H2659" s="1"/>
      <c r="I2659" s="1"/>
      <c r="J2659" s="1"/>
      <c r="K2659" s="1"/>
      <c r="L2659" s="1"/>
      <c r="M2659" s="1">
        <f t="shared" si="85"/>
        <v>0</v>
      </c>
    </row>
    <row r="2660" spans="1:13">
      <c r="A2660" s="1">
        <f t="shared" si="86"/>
        <v>44.316666666665434</v>
      </c>
      <c r="B2660" s="2"/>
      <c r="C2660" s="3"/>
      <c r="D2660" s="1"/>
      <c r="E2660" s="1"/>
      <c r="F2660" s="1"/>
      <c r="G2660" s="1"/>
      <c r="H2660" s="1"/>
      <c r="I2660" s="1"/>
      <c r="J2660" s="1"/>
      <c r="K2660" s="1"/>
      <c r="L2660" s="1"/>
      <c r="M2660" s="1">
        <f t="shared" si="85"/>
        <v>0</v>
      </c>
    </row>
    <row r="2661" spans="1:13">
      <c r="A2661" s="1">
        <f t="shared" si="86"/>
        <v>44.333333333332099</v>
      </c>
      <c r="B2661" s="2"/>
      <c r="C2661" s="3"/>
      <c r="D2661" s="1"/>
      <c r="E2661" s="1"/>
      <c r="F2661" s="1"/>
      <c r="G2661" s="1"/>
      <c r="H2661" s="1"/>
      <c r="I2661" s="1"/>
      <c r="J2661" s="1"/>
      <c r="K2661" s="1"/>
      <c r="L2661" s="1"/>
      <c r="M2661" s="1">
        <f t="shared" si="85"/>
        <v>0</v>
      </c>
    </row>
    <row r="2662" spans="1:13">
      <c r="A2662" s="1">
        <f t="shared" si="86"/>
        <v>44.349999999998765</v>
      </c>
      <c r="B2662" s="2"/>
      <c r="C2662" s="3"/>
      <c r="D2662" s="1"/>
      <c r="E2662" s="1"/>
      <c r="F2662" s="1"/>
      <c r="G2662" s="1"/>
      <c r="H2662" s="1"/>
      <c r="I2662" s="1"/>
      <c r="J2662" s="1"/>
      <c r="K2662" s="1"/>
      <c r="L2662" s="1"/>
      <c r="M2662" s="1">
        <f t="shared" si="85"/>
        <v>0</v>
      </c>
    </row>
    <row r="2663" spans="1:13">
      <c r="A2663" s="1">
        <f t="shared" si="86"/>
        <v>44.366666666665431</v>
      </c>
      <c r="B2663" s="2"/>
      <c r="C2663" s="3"/>
      <c r="D2663" s="1"/>
      <c r="E2663" s="1"/>
      <c r="F2663" s="1"/>
      <c r="G2663" s="1"/>
      <c r="H2663" s="1"/>
      <c r="I2663" s="1"/>
      <c r="J2663" s="1"/>
      <c r="K2663" s="1"/>
      <c r="L2663" s="1"/>
      <c r="M2663" s="1">
        <f t="shared" si="85"/>
        <v>0</v>
      </c>
    </row>
    <row r="2664" spans="1:13">
      <c r="A2664" s="1">
        <f t="shared" si="86"/>
        <v>44.383333333332097</v>
      </c>
      <c r="B2664" s="2"/>
      <c r="C2664" s="3"/>
      <c r="D2664" s="1"/>
      <c r="E2664" s="1"/>
      <c r="F2664" s="1"/>
      <c r="G2664" s="1"/>
      <c r="H2664" s="1"/>
      <c r="I2664" s="1"/>
      <c r="J2664" s="1"/>
      <c r="K2664" s="1"/>
      <c r="L2664" s="1"/>
      <c r="M2664" s="1">
        <f t="shared" si="85"/>
        <v>0</v>
      </c>
    </row>
    <row r="2665" spans="1:13">
      <c r="A2665" s="1">
        <f t="shared" si="86"/>
        <v>44.399999999998762</v>
      </c>
      <c r="B2665" s="2"/>
      <c r="C2665" s="3"/>
      <c r="D2665" s="1"/>
      <c r="E2665" s="1"/>
      <c r="F2665" s="1"/>
      <c r="G2665" s="1"/>
      <c r="H2665" s="1"/>
      <c r="I2665" s="1"/>
      <c r="J2665" s="1"/>
      <c r="K2665" s="1"/>
      <c r="L2665" s="1"/>
      <c r="M2665" s="1">
        <f t="shared" si="85"/>
        <v>0</v>
      </c>
    </row>
    <row r="2666" spans="1:13">
      <c r="A2666" s="1">
        <f t="shared" si="86"/>
        <v>44.416666666665428</v>
      </c>
      <c r="B2666" s="2"/>
      <c r="C2666" s="3"/>
      <c r="D2666" s="1"/>
      <c r="E2666" s="1"/>
      <c r="F2666" s="1"/>
      <c r="G2666" s="1"/>
      <c r="H2666" s="1"/>
      <c r="I2666" s="1"/>
      <c r="J2666" s="1"/>
      <c r="K2666" s="1"/>
      <c r="L2666" s="1"/>
      <c r="M2666" s="1">
        <f t="shared" si="85"/>
        <v>0</v>
      </c>
    </row>
    <row r="2667" spans="1:13">
      <c r="A2667" s="1">
        <f t="shared" si="86"/>
        <v>44.433333333332094</v>
      </c>
      <c r="B2667" s="2"/>
      <c r="C2667" s="3"/>
      <c r="D2667" s="1"/>
      <c r="E2667" s="1"/>
      <c r="F2667" s="1"/>
      <c r="G2667" s="1"/>
      <c r="H2667" s="1"/>
      <c r="I2667" s="1"/>
      <c r="J2667" s="1"/>
      <c r="K2667" s="1"/>
      <c r="L2667" s="1"/>
      <c r="M2667" s="1">
        <f t="shared" si="85"/>
        <v>0</v>
      </c>
    </row>
    <row r="2668" spans="1:13">
      <c r="A2668" s="1">
        <f t="shared" si="86"/>
        <v>44.449999999998759</v>
      </c>
      <c r="B2668" s="2"/>
      <c r="C2668" s="3"/>
      <c r="D2668" s="1"/>
      <c r="E2668" s="1"/>
      <c r="F2668" s="1"/>
      <c r="G2668" s="1"/>
      <c r="H2668" s="1"/>
      <c r="I2668" s="1"/>
      <c r="J2668" s="1"/>
      <c r="K2668" s="1"/>
      <c r="L2668" s="1"/>
      <c r="M2668" s="1">
        <f t="shared" si="85"/>
        <v>0</v>
      </c>
    </row>
    <row r="2669" spans="1:13">
      <c r="A2669" s="1">
        <f t="shared" si="86"/>
        <v>44.466666666665425</v>
      </c>
      <c r="B2669" s="2"/>
      <c r="C2669" s="3"/>
      <c r="D2669" s="1"/>
      <c r="E2669" s="1"/>
      <c r="F2669" s="1"/>
      <c r="G2669" s="1"/>
      <c r="H2669" s="1"/>
      <c r="I2669" s="1"/>
      <c r="J2669" s="1"/>
      <c r="K2669" s="1"/>
      <c r="L2669" s="1"/>
      <c r="M2669" s="1">
        <f t="shared" si="85"/>
        <v>0</v>
      </c>
    </row>
    <row r="2670" spans="1:13">
      <c r="A2670" s="1">
        <f t="shared" si="86"/>
        <v>44.483333333332091</v>
      </c>
      <c r="B2670" s="2"/>
      <c r="C2670" s="3"/>
      <c r="D2670" s="1"/>
      <c r="E2670" s="1"/>
      <c r="F2670" s="1"/>
      <c r="G2670" s="1"/>
      <c r="H2670" s="1"/>
      <c r="I2670" s="1"/>
      <c r="J2670" s="1"/>
      <c r="K2670" s="1"/>
      <c r="L2670" s="1"/>
      <c r="M2670" s="1">
        <f t="shared" si="85"/>
        <v>0</v>
      </c>
    </row>
    <row r="2671" spans="1:13">
      <c r="A2671" s="1">
        <f t="shared" si="86"/>
        <v>44.499999999998757</v>
      </c>
      <c r="B2671" s="2"/>
      <c r="C2671" s="3"/>
      <c r="D2671" s="1"/>
      <c r="E2671" s="1"/>
      <c r="F2671" s="1"/>
      <c r="G2671" s="1"/>
      <c r="H2671" s="1"/>
      <c r="I2671" s="1"/>
      <c r="J2671" s="1"/>
      <c r="K2671" s="1"/>
      <c r="L2671" s="1"/>
      <c r="M2671" s="1">
        <f t="shared" si="85"/>
        <v>0</v>
      </c>
    </row>
    <row r="2672" spans="1:13">
      <c r="A2672" s="1">
        <f t="shared" si="86"/>
        <v>44.516666666665422</v>
      </c>
      <c r="B2672" s="2"/>
      <c r="C2672" s="3"/>
      <c r="D2672" s="1"/>
      <c r="E2672" s="1"/>
      <c r="F2672" s="1"/>
      <c r="G2672" s="1"/>
      <c r="H2672" s="1"/>
      <c r="I2672" s="1"/>
      <c r="J2672" s="1"/>
      <c r="K2672" s="1"/>
      <c r="L2672" s="1"/>
      <c r="M2672" s="1">
        <f t="shared" si="85"/>
        <v>0</v>
      </c>
    </row>
    <row r="2673" spans="1:13">
      <c r="A2673" s="1">
        <f t="shared" si="86"/>
        <v>44.533333333332088</v>
      </c>
      <c r="B2673" s="2"/>
      <c r="C2673" s="3"/>
      <c r="D2673" s="1"/>
      <c r="E2673" s="1"/>
      <c r="F2673" s="1"/>
      <c r="G2673" s="1"/>
      <c r="H2673" s="1"/>
      <c r="I2673" s="1"/>
      <c r="J2673" s="1"/>
      <c r="K2673" s="1"/>
      <c r="L2673" s="1"/>
      <c r="M2673" s="1">
        <f t="shared" si="85"/>
        <v>0</v>
      </c>
    </row>
    <row r="2674" spans="1:13">
      <c r="A2674" s="1">
        <f t="shared" si="86"/>
        <v>44.549999999998754</v>
      </c>
      <c r="B2674" s="2"/>
      <c r="C2674" s="3"/>
      <c r="D2674" s="1"/>
      <c r="E2674" s="1"/>
      <c r="F2674" s="1"/>
      <c r="G2674" s="1"/>
      <c r="H2674" s="1"/>
      <c r="I2674" s="1"/>
      <c r="J2674" s="1"/>
      <c r="K2674" s="1"/>
      <c r="L2674" s="1"/>
      <c r="M2674" s="1">
        <f t="shared" si="85"/>
        <v>0</v>
      </c>
    </row>
    <row r="2675" spans="1:13">
      <c r="A2675" s="1">
        <f t="shared" si="86"/>
        <v>44.566666666665419</v>
      </c>
      <c r="B2675" s="2"/>
      <c r="C2675" s="3"/>
      <c r="D2675" s="1"/>
      <c r="E2675" s="1"/>
      <c r="F2675" s="1"/>
      <c r="G2675" s="1"/>
      <c r="H2675" s="1"/>
      <c r="I2675" s="1"/>
      <c r="J2675" s="1"/>
      <c r="K2675" s="1"/>
      <c r="L2675" s="1"/>
      <c r="M2675" s="1">
        <f t="shared" si="85"/>
        <v>0</v>
      </c>
    </row>
    <row r="2676" spans="1:13">
      <c r="A2676" s="1">
        <f t="shared" si="86"/>
        <v>44.583333333332085</v>
      </c>
      <c r="B2676" s="2"/>
      <c r="C2676" s="3"/>
      <c r="D2676" s="1"/>
      <c r="E2676" s="1"/>
      <c r="F2676" s="1"/>
      <c r="G2676" s="1"/>
      <c r="H2676" s="1"/>
      <c r="I2676" s="1"/>
      <c r="J2676" s="1"/>
      <c r="K2676" s="1"/>
      <c r="L2676" s="1"/>
      <c r="M2676" s="1">
        <f t="shared" si="85"/>
        <v>0</v>
      </c>
    </row>
    <row r="2677" spans="1:13">
      <c r="A2677" s="1">
        <f t="shared" si="86"/>
        <v>44.599999999998751</v>
      </c>
      <c r="B2677" s="2"/>
      <c r="C2677" s="3"/>
      <c r="D2677" s="1"/>
      <c r="E2677" s="1"/>
      <c r="F2677" s="1"/>
      <c r="G2677" s="1"/>
      <c r="H2677" s="1"/>
      <c r="I2677" s="1"/>
      <c r="J2677" s="1"/>
      <c r="K2677" s="1"/>
      <c r="L2677" s="1"/>
      <c r="M2677" s="1">
        <f t="shared" si="85"/>
        <v>0</v>
      </c>
    </row>
    <row r="2678" spans="1:13">
      <c r="A2678" s="1">
        <f t="shared" si="86"/>
        <v>44.616666666665417</v>
      </c>
      <c r="B2678" s="2"/>
      <c r="C2678" s="3"/>
      <c r="D2678" s="1"/>
      <c r="E2678" s="1"/>
      <c r="F2678" s="1"/>
      <c r="G2678" s="1"/>
      <c r="H2678" s="1"/>
      <c r="I2678" s="1"/>
      <c r="J2678" s="1"/>
      <c r="K2678" s="1"/>
      <c r="L2678" s="1"/>
      <c r="M2678" s="1">
        <f t="shared" si="85"/>
        <v>0</v>
      </c>
    </row>
    <row r="2679" spans="1:13">
      <c r="A2679" s="1">
        <f t="shared" si="86"/>
        <v>44.633333333332082</v>
      </c>
      <c r="B2679" s="2"/>
      <c r="C2679" s="3"/>
      <c r="D2679" s="1"/>
      <c r="E2679" s="1"/>
      <c r="F2679" s="1"/>
      <c r="G2679" s="1"/>
      <c r="H2679" s="1"/>
      <c r="I2679" s="1"/>
      <c r="J2679" s="1"/>
      <c r="K2679" s="1"/>
      <c r="L2679" s="1"/>
      <c r="M2679" s="1">
        <f t="shared" si="85"/>
        <v>0</v>
      </c>
    </row>
    <row r="2680" spans="1:13">
      <c r="A2680" s="1">
        <f t="shared" si="86"/>
        <v>44.649999999998748</v>
      </c>
      <c r="B2680" s="2"/>
      <c r="C2680" s="3"/>
      <c r="D2680" s="1"/>
      <c r="E2680" s="1"/>
      <c r="F2680" s="1"/>
      <c r="G2680" s="1"/>
      <c r="H2680" s="1"/>
      <c r="I2680" s="1"/>
      <c r="J2680" s="1"/>
      <c r="K2680" s="1"/>
      <c r="L2680" s="1"/>
      <c r="M2680" s="1">
        <f t="shared" si="85"/>
        <v>0</v>
      </c>
    </row>
    <row r="2681" spans="1:13">
      <c r="A2681" s="1">
        <f t="shared" si="86"/>
        <v>44.666666666665414</v>
      </c>
      <c r="B2681" s="2"/>
      <c r="C2681" s="3"/>
      <c r="D2681" s="1"/>
      <c r="E2681" s="1"/>
      <c r="F2681" s="1"/>
      <c r="G2681" s="1"/>
      <c r="H2681" s="1"/>
      <c r="I2681" s="1"/>
      <c r="J2681" s="1"/>
      <c r="K2681" s="1"/>
      <c r="L2681" s="1"/>
      <c r="M2681" s="1">
        <f t="shared" si="85"/>
        <v>0</v>
      </c>
    </row>
    <row r="2682" spans="1:13">
      <c r="A2682" s="1">
        <f t="shared" si="86"/>
        <v>44.683333333332079</v>
      </c>
      <c r="B2682" s="2"/>
      <c r="C2682" s="3"/>
      <c r="D2682" s="1"/>
      <c r="E2682" s="1"/>
      <c r="F2682" s="1"/>
      <c r="G2682" s="1"/>
      <c r="H2682" s="1"/>
      <c r="I2682" s="1"/>
      <c r="J2682" s="1"/>
      <c r="K2682" s="1"/>
      <c r="L2682" s="1"/>
      <c r="M2682" s="1">
        <f t="shared" si="85"/>
        <v>0</v>
      </c>
    </row>
    <row r="2683" spans="1:13">
      <c r="A2683" s="1">
        <f t="shared" si="86"/>
        <v>44.699999999998745</v>
      </c>
      <c r="B2683" s="2"/>
      <c r="C2683" s="3"/>
      <c r="D2683" s="1"/>
      <c r="E2683" s="1"/>
      <c r="F2683" s="1"/>
      <c r="G2683" s="1"/>
      <c r="H2683" s="1"/>
      <c r="I2683" s="1"/>
      <c r="J2683" s="1"/>
      <c r="K2683" s="1"/>
      <c r="L2683" s="1"/>
      <c r="M2683" s="1">
        <f t="shared" si="85"/>
        <v>0</v>
      </c>
    </row>
    <row r="2684" spans="1:13">
      <c r="A2684" s="1">
        <f t="shared" si="86"/>
        <v>44.716666666665411</v>
      </c>
      <c r="B2684" s="2"/>
      <c r="C2684" s="3"/>
      <c r="D2684" s="1"/>
      <c r="E2684" s="1"/>
      <c r="F2684" s="1"/>
      <c r="G2684" s="1"/>
      <c r="H2684" s="1"/>
      <c r="I2684" s="1"/>
      <c r="J2684" s="1"/>
      <c r="K2684" s="1"/>
      <c r="L2684" s="1"/>
      <c r="M2684" s="1">
        <f t="shared" si="85"/>
        <v>0</v>
      </c>
    </row>
    <row r="2685" spans="1:13">
      <c r="A2685" s="1">
        <f t="shared" si="86"/>
        <v>44.733333333332077</v>
      </c>
      <c r="B2685" s="2"/>
      <c r="C2685" s="3"/>
      <c r="D2685" s="1"/>
      <c r="E2685" s="1"/>
      <c r="F2685" s="1"/>
      <c r="G2685" s="1"/>
      <c r="H2685" s="1"/>
      <c r="I2685" s="1"/>
      <c r="J2685" s="1"/>
      <c r="K2685" s="1"/>
      <c r="L2685" s="1"/>
      <c r="M2685" s="1">
        <f t="shared" si="85"/>
        <v>0</v>
      </c>
    </row>
    <row r="2686" spans="1:13">
      <c r="A2686" s="1">
        <f t="shared" si="86"/>
        <v>44.749999999998742</v>
      </c>
      <c r="B2686" s="2"/>
      <c r="C2686" s="3"/>
      <c r="D2686" s="1"/>
      <c r="E2686" s="1"/>
      <c r="F2686" s="1"/>
      <c r="G2686" s="1"/>
      <c r="H2686" s="1"/>
      <c r="I2686" s="1"/>
      <c r="J2686" s="1"/>
      <c r="K2686" s="1"/>
      <c r="L2686" s="1"/>
      <c r="M2686" s="1">
        <f t="shared" si="85"/>
        <v>0</v>
      </c>
    </row>
    <row r="2687" spans="1:13">
      <c r="A2687" s="1">
        <f t="shared" si="86"/>
        <v>44.766666666665408</v>
      </c>
      <c r="B2687" s="2"/>
      <c r="C2687" s="3"/>
      <c r="D2687" s="1"/>
      <c r="E2687" s="1"/>
      <c r="F2687" s="1"/>
      <c r="G2687" s="1"/>
      <c r="H2687" s="1"/>
      <c r="I2687" s="1"/>
      <c r="J2687" s="1"/>
      <c r="K2687" s="1"/>
      <c r="L2687" s="1"/>
      <c r="M2687" s="1">
        <f t="shared" si="85"/>
        <v>0</v>
      </c>
    </row>
    <row r="2688" spans="1:13">
      <c r="A2688" s="1">
        <f t="shared" si="86"/>
        <v>44.783333333332074</v>
      </c>
      <c r="B2688" s="2"/>
      <c r="C2688" s="3"/>
      <c r="D2688" s="1"/>
      <c r="E2688" s="1"/>
      <c r="F2688" s="1"/>
      <c r="G2688" s="1"/>
      <c r="H2688" s="1"/>
      <c r="I2688" s="1"/>
      <c r="J2688" s="1"/>
      <c r="K2688" s="1"/>
      <c r="L2688" s="1"/>
      <c r="M2688" s="1">
        <f t="shared" si="85"/>
        <v>0</v>
      </c>
    </row>
    <row r="2689" spans="1:13">
      <c r="A2689" s="1">
        <f t="shared" si="86"/>
        <v>44.799999999998739</v>
      </c>
      <c r="B2689" s="2"/>
      <c r="C2689" s="3"/>
      <c r="D2689" s="1"/>
      <c r="E2689" s="1"/>
      <c r="F2689" s="1"/>
      <c r="G2689" s="1"/>
      <c r="H2689" s="1"/>
      <c r="I2689" s="1"/>
      <c r="J2689" s="1"/>
      <c r="K2689" s="1"/>
      <c r="L2689" s="1"/>
      <c r="M2689" s="1">
        <f t="shared" si="85"/>
        <v>0</v>
      </c>
    </row>
    <row r="2690" spans="1:13">
      <c r="A2690" s="1">
        <f t="shared" si="86"/>
        <v>44.816666666665405</v>
      </c>
      <c r="B2690" s="2"/>
      <c r="C2690" s="3"/>
      <c r="D2690" s="1"/>
      <c r="E2690" s="1"/>
      <c r="F2690" s="1"/>
      <c r="G2690" s="1"/>
      <c r="H2690" s="1"/>
      <c r="I2690" s="1"/>
      <c r="J2690" s="1"/>
      <c r="K2690" s="1"/>
      <c r="L2690" s="1"/>
      <c r="M2690" s="1">
        <f t="shared" si="85"/>
        <v>0</v>
      </c>
    </row>
    <row r="2691" spans="1:13">
      <c r="A2691" s="1">
        <f t="shared" si="86"/>
        <v>44.833333333332071</v>
      </c>
      <c r="B2691" s="2"/>
      <c r="C2691" s="3"/>
      <c r="D2691" s="1"/>
      <c r="E2691" s="1"/>
      <c r="F2691" s="1"/>
      <c r="G2691" s="1"/>
      <c r="H2691" s="1"/>
      <c r="I2691" s="1"/>
      <c r="J2691" s="1"/>
      <c r="K2691" s="1"/>
      <c r="L2691" s="1"/>
      <c r="M2691" s="1">
        <f t="shared" ref="M2691:M2754" si="87">J2691*K2691</f>
        <v>0</v>
      </c>
    </row>
    <row r="2692" spans="1:13">
      <c r="A2692" s="1">
        <f t="shared" si="86"/>
        <v>44.849999999998737</v>
      </c>
      <c r="B2692" s="2"/>
      <c r="C2692" s="3"/>
      <c r="D2692" s="1"/>
      <c r="E2692" s="1"/>
      <c r="F2692" s="1"/>
      <c r="G2692" s="1"/>
      <c r="H2692" s="1"/>
      <c r="I2692" s="1"/>
      <c r="J2692" s="1"/>
      <c r="K2692" s="1"/>
      <c r="L2692" s="1"/>
      <c r="M2692" s="1">
        <f t="shared" si="87"/>
        <v>0</v>
      </c>
    </row>
    <row r="2693" spans="1:13">
      <c r="A2693" s="1">
        <f t="shared" si="86"/>
        <v>44.866666666665402</v>
      </c>
      <c r="B2693" s="2"/>
      <c r="C2693" s="3"/>
      <c r="D2693" s="1"/>
      <c r="E2693" s="1"/>
      <c r="F2693" s="1"/>
      <c r="G2693" s="1"/>
      <c r="H2693" s="1"/>
      <c r="I2693" s="1"/>
      <c r="J2693" s="1"/>
      <c r="K2693" s="1"/>
      <c r="L2693" s="1"/>
      <c r="M2693" s="1">
        <f t="shared" si="87"/>
        <v>0</v>
      </c>
    </row>
    <row r="2694" spans="1:13">
      <c r="A2694" s="1">
        <f t="shared" ref="A2694:A2757" si="88">A2693+60/3600</f>
        <v>44.883333333332068</v>
      </c>
      <c r="B2694" s="2"/>
      <c r="C2694" s="3"/>
      <c r="D2694" s="1"/>
      <c r="E2694" s="1"/>
      <c r="F2694" s="1"/>
      <c r="G2694" s="1"/>
      <c r="H2694" s="1"/>
      <c r="I2694" s="1"/>
      <c r="J2694" s="1"/>
      <c r="K2694" s="1"/>
      <c r="L2694" s="1"/>
      <c r="M2694" s="1">
        <f t="shared" si="87"/>
        <v>0</v>
      </c>
    </row>
    <row r="2695" spans="1:13">
      <c r="A2695" s="1">
        <f t="shared" si="88"/>
        <v>44.899999999998734</v>
      </c>
      <c r="B2695" s="2"/>
      <c r="C2695" s="3"/>
      <c r="D2695" s="1"/>
      <c r="E2695" s="1"/>
      <c r="F2695" s="1"/>
      <c r="G2695" s="1"/>
      <c r="H2695" s="1"/>
      <c r="I2695" s="1"/>
      <c r="J2695" s="1"/>
      <c r="K2695" s="1"/>
      <c r="L2695" s="1"/>
      <c r="M2695" s="1">
        <f t="shared" si="87"/>
        <v>0</v>
      </c>
    </row>
    <row r="2696" spans="1:13">
      <c r="A2696" s="1">
        <f t="shared" si="88"/>
        <v>44.9166666666654</v>
      </c>
      <c r="B2696" s="2"/>
      <c r="C2696" s="3"/>
      <c r="D2696" s="1"/>
      <c r="E2696" s="1"/>
      <c r="F2696" s="1"/>
      <c r="G2696" s="1"/>
      <c r="H2696" s="1"/>
      <c r="I2696" s="1"/>
      <c r="J2696" s="1"/>
      <c r="K2696" s="1"/>
      <c r="L2696" s="1"/>
      <c r="M2696" s="1">
        <f t="shared" si="87"/>
        <v>0</v>
      </c>
    </row>
    <row r="2697" spans="1:13">
      <c r="A2697" s="1">
        <f t="shared" si="88"/>
        <v>44.933333333332065</v>
      </c>
      <c r="B2697" s="2"/>
      <c r="C2697" s="3"/>
      <c r="D2697" s="1"/>
      <c r="E2697" s="1"/>
      <c r="F2697" s="1"/>
      <c r="G2697" s="1"/>
      <c r="H2697" s="1"/>
      <c r="I2697" s="1"/>
      <c r="J2697" s="1"/>
      <c r="K2697" s="1"/>
      <c r="L2697" s="1"/>
      <c r="M2697" s="1">
        <f t="shared" si="87"/>
        <v>0</v>
      </c>
    </row>
    <row r="2698" spans="1:13">
      <c r="A2698" s="1">
        <f t="shared" si="88"/>
        <v>44.949999999998731</v>
      </c>
      <c r="B2698" s="2"/>
      <c r="C2698" s="3"/>
      <c r="D2698" s="1"/>
      <c r="E2698" s="1"/>
      <c r="F2698" s="1"/>
      <c r="G2698" s="1"/>
      <c r="H2698" s="1"/>
      <c r="I2698" s="1"/>
      <c r="J2698" s="1"/>
      <c r="K2698" s="1"/>
      <c r="L2698" s="1"/>
      <c r="M2698" s="1">
        <f t="shared" si="87"/>
        <v>0</v>
      </c>
    </row>
    <row r="2699" spans="1:13">
      <c r="A2699" s="1">
        <f t="shared" si="88"/>
        <v>44.966666666665397</v>
      </c>
      <c r="B2699" s="2"/>
      <c r="C2699" s="3"/>
      <c r="D2699" s="1"/>
      <c r="E2699" s="1"/>
      <c r="F2699" s="1"/>
      <c r="G2699" s="1"/>
      <c r="H2699" s="1"/>
      <c r="I2699" s="1"/>
      <c r="J2699" s="1"/>
      <c r="K2699" s="1"/>
      <c r="L2699" s="1"/>
      <c r="M2699" s="1">
        <f t="shared" si="87"/>
        <v>0</v>
      </c>
    </row>
    <row r="2700" spans="1:13">
      <c r="A2700" s="1">
        <f t="shared" si="88"/>
        <v>44.983333333332062</v>
      </c>
      <c r="B2700" s="2"/>
      <c r="C2700" s="3"/>
      <c r="D2700" s="1"/>
      <c r="E2700" s="1"/>
      <c r="F2700" s="1"/>
      <c r="G2700" s="1"/>
      <c r="H2700" s="1"/>
      <c r="I2700" s="1"/>
      <c r="J2700" s="1"/>
      <c r="K2700" s="1"/>
      <c r="L2700" s="1"/>
      <c r="M2700" s="1">
        <f t="shared" si="87"/>
        <v>0</v>
      </c>
    </row>
    <row r="2701" spans="1:13">
      <c r="A2701" s="1">
        <f t="shared" si="88"/>
        <v>44.999999999998728</v>
      </c>
      <c r="B2701" s="2"/>
      <c r="C2701" s="3"/>
      <c r="D2701" s="1"/>
      <c r="E2701" s="1"/>
      <c r="F2701" s="1"/>
      <c r="G2701" s="1"/>
      <c r="H2701" s="1"/>
      <c r="I2701" s="1"/>
      <c r="J2701" s="1"/>
      <c r="K2701" s="1"/>
      <c r="L2701" s="1"/>
      <c r="M2701" s="1">
        <f t="shared" si="87"/>
        <v>0</v>
      </c>
    </row>
    <row r="2702" spans="1:13">
      <c r="A2702" s="1">
        <f t="shared" si="88"/>
        <v>45.016666666665394</v>
      </c>
      <c r="B2702" s="2"/>
      <c r="C2702" s="3"/>
      <c r="D2702" s="1"/>
      <c r="E2702" s="1"/>
      <c r="F2702" s="1"/>
      <c r="G2702" s="1"/>
      <c r="H2702" s="1"/>
      <c r="I2702" s="1"/>
      <c r="J2702" s="1"/>
      <c r="K2702" s="1"/>
      <c r="L2702" s="1"/>
      <c r="M2702" s="1">
        <f t="shared" si="87"/>
        <v>0</v>
      </c>
    </row>
    <row r="2703" spans="1:13">
      <c r="A2703" s="1">
        <f t="shared" si="88"/>
        <v>45.03333333333206</v>
      </c>
      <c r="B2703" s="2"/>
      <c r="C2703" s="3"/>
      <c r="D2703" s="1"/>
      <c r="E2703" s="1"/>
      <c r="F2703" s="1"/>
      <c r="G2703" s="1"/>
      <c r="H2703" s="1"/>
      <c r="I2703" s="1"/>
      <c r="J2703" s="1"/>
      <c r="K2703" s="1"/>
      <c r="L2703" s="1"/>
      <c r="M2703" s="1">
        <f t="shared" si="87"/>
        <v>0</v>
      </c>
    </row>
    <row r="2704" spans="1:13">
      <c r="A2704" s="1">
        <f t="shared" si="88"/>
        <v>45.049999999998725</v>
      </c>
      <c r="B2704" s="2"/>
      <c r="C2704" s="3"/>
      <c r="D2704" s="1"/>
      <c r="E2704" s="1"/>
      <c r="F2704" s="1"/>
      <c r="G2704" s="1"/>
      <c r="H2704" s="1"/>
      <c r="I2704" s="1"/>
      <c r="J2704" s="1"/>
      <c r="K2704" s="1"/>
      <c r="L2704" s="1"/>
      <c r="M2704" s="1">
        <f t="shared" si="87"/>
        <v>0</v>
      </c>
    </row>
    <row r="2705" spans="1:13">
      <c r="A2705" s="1">
        <f t="shared" si="88"/>
        <v>45.066666666665391</v>
      </c>
      <c r="B2705" s="2"/>
      <c r="C2705" s="3"/>
      <c r="D2705" s="1"/>
      <c r="E2705" s="1"/>
      <c r="F2705" s="1"/>
      <c r="G2705" s="1"/>
      <c r="H2705" s="1"/>
      <c r="I2705" s="1"/>
      <c r="J2705" s="1"/>
      <c r="K2705" s="1"/>
      <c r="L2705" s="1"/>
      <c r="M2705" s="1">
        <f t="shared" si="87"/>
        <v>0</v>
      </c>
    </row>
    <row r="2706" spans="1:13">
      <c r="A2706" s="1">
        <f t="shared" si="88"/>
        <v>45.083333333332057</v>
      </c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>
        <f t="shared" si="87"/>
        <v>0</v>
      </c>
    </row>
    <row r="2707" spans="1:13">
      <c r="A2707" s="1">
        <f t="shared" si="88"/>
        <v>45.099999999998722</v>
      </c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>
        <f t="shared" si="87"/>
        <v>0</v>
      </c>
    </row>
    <row r="2708" spans="1:13">
      <c r="A2708" s="1">
        <f t="shared" si="88"/>
        <v>45.116666666665388</v>
      </c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>
        <f t="shared" si="87"/>
        <v>0</v>
      </c>
    </row>
    <row r="2709" spans="1:13">
      <c r="A2709" s="1">
        <f t="shared" si="88"/>
        <v>45.133333333332054</v>
      </c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>
        <f t="shared" si="87"/>
        <v>0</v>
      </c>
    </row>
    <row r="2710" spans="1:13">
      <c r="A2710" s="1">
        <f t="shared" si="88"/>
        <v>45.14999999999872</v>
      </c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>
        <f t="shared" si="87"/>
        <v>0</v>
      </c>
    </row>
    <row r="2711" spans="1:13">
      <c r="A2711" s="1">
        <f t="shared" si="88"/>
        <v>45.166666666665385</v>
      </c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>
        <f t="shared" si="87"/>
        <v>0</v>
      </c>
    </row>
    <row r="2712" spans="1:13">
      <c r="A2712" s="1">
        <f t="shared" si="88"/>
        <v>45.183333333332051</v>
      </c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>
        <f t="shared" si="87"/>
        <v>0</v>
      </c>
    </row>
    <row r="2713" spans="1:13">
      <c r="A2713" s="1">
        <f t="shared" si="88"/>
        <v>45.199999999998717</v>
      </c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>
        <f t="shared" si="87"/>
        <v>0</v>
      </c>
    </row>
    <row r="2714" spans="1:13">
      <c r="A2714" s="1">
        <f t="shared" si="88"/>
        <v>45.216666666665382</v>
      </c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>
        <f t="shared" si="87"/>
        <v>0</v>
      </c>
    </row>
    <row r="2715" spans="1:13">
      <c r="A2715" s="1">
        <f t="shared" si="88"/>
        <v>45.233333333332048</v>
      </c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>
        <f t="shared" si="87"/>
        <v>0</v>
      </c>
    </row>
    <row r="2716" spans="1:13">
      <c r="A2716" s="1">
        <f t="shared" si="88"/>
        <v>45.249999999998714</v>
      </c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>
        <f t="shared" si="87"/>
        <v>0</v>
      </c>
    </row>
    <row r="2717" spans="1:13">
      <c r="A2717" s="1">
        <f t="shared" si="88"/>
        <v>45.26666666666538</v>
      </c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>
        <f t="shared" si="87"/>
        <v>0</v>
      </c>
    </row>
    <row r="2718" spans="1:13">
      <c r="A2718" s="1">
        <f t="shared" si="88"/>
        <v>45.283333333332045</v>
      </c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>
        <f t="shared" si="87"/>
        <v>0</v>
      </c>
    </row>
    <row r="2719" spans="1:13">
      <c r="A2719" s="1">
        <f t="shared" si="88"/>
        <v>45.299999999998711</v>
      </c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>
        <f t="shared" si="87"/>
        <v>0</v>
      </c>
    </row>
    <row r="2720" spans="1:13">
      <c r="A2720" s="1">
        <f t="shared" si="88"/>
        <v>45.316666666665377</v>
      </c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>
        <f t="shared" si="87"/>
        <v>0</v>
      </c>
    </row>
    <row r="2721" spans="1:13">
      <c r="A2721" s="1">
        <f t="shared" si="88"/>
        <v>45.333333333332043</v>
      </c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>
        <f t="shared" si="87"/>
        <v>0</v>
      </c>
    </row>
    <row r="2722" spans="1:13">
      <c r="A2722" s="1">
        <f t="shared" si="88"/>
        <v>45.349999999998708</v>
      </c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>
        <f t="shared" si="87"/>
        <v>0</v>
      </c>
    </row>
    <row r="2723" spans="1:13">
      <c r="A2723" s="1">
        <f t="shared" si="88"/>
        <v>45.366666666665374</v>
      </c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>
        <f t="shared" si="87"/>
        <v>0</v>
      </c>
    </row>
    <row r="2724" spans="1:13">
      <c r="A2724" s="1">
        <f t="shared" si="88"/>
        <v>45.38333333333204</v>
      </c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>
        <f t="shared" si="87"/>
        <v>0</v>
      </c>
    </row>
    <row r="2725" spans="1:13">
      <c r="A2725" s="1">
        <f t="shared" si="88"/>
        <v>45.399999999998705</v>
      </c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>
        <f t="shared" si="87"/>
        <v>0</v>
      </c>
    </row>
    <row r="2726" spans="1:13">
      <c r="A2726" s="1">
        <f t="shared" si="88"/>
        <v>45.416666666665371</v>
      </c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>
        <f t="shared" si="87"/>
        <v>0</v>
      </c>
    </row>
    <row r="2727" spans="1:13">
      <c r="A2727" s="1">
        <f t="shared" si="88"/>
        <v>45.433333333332037</v>
      </c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>
        <f t="shared" si="87"/>
        <v>0</v>
      </c>
    </row>
    <row r="2728" spans="1:13">
      <c r="A2728" s="1">
        <f t="shared" si="88"/>
        <v>45.449999999998703</v>
      </c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>
        <f t="shared" si="87"/>
        <v>0</v>
      </c>
    </row>
    <row r="2729" spans="1:13">
      <c r="A2729" s="1">
        <f t="shared" si="88"/>
        <v>45.466666666665368</v>
      </c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>
        <f t="shared" si="87"/>
        <v>0</v>
      </c>
    </row>
    <row r="2730" spans="1:13">
      <c r="A2730" s="1">
        <f t="shared" si="88"/>
        <v>45.483333333332034</v>
      </c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>
        <f t="shared" si="87"/>
        <v>0</v>
      </c>
    </row>
    <row r="2731" spans="1:13">
      <c r="A2731" s="1">
        <f t="shared" si="88"/>
        <v>45.4999999999987</v>
      </c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>
        <f t="shared" si="87"/>
        <v>0</v>
      </c>
    </row>
    <row r="2732" spans="1:13">
      <c r="A2732" s="1">
        <f t="shared" si="88"/>
        <v>45.516666666665365</v>
      </c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>
        <f t="shared" si="87"/>
        <v>0</v>
      </c>
    </row>
    <row r="2733" spans="1:13">
      <c r="A2733" s="1">
        <f t="shared" si="88"/>
        <v>45.533333333332031</v>
      </c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>
        <f t="shared" si="87"/>
        <v>0</v>
      </c>
    </row>
    <row r="2734" spans="1:13">
      <c r="A2734" s="1">
        <f t="shared" si="88"/>
        <v>45.549999999998697</v>
      </c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>
        <f t="shared" si="87"/>
        <v>0</v>
      </c>
    </row>
    <row r="2735" spans="1:13">
      <c r="A2735" s="1">
        <f t="shared" si="88"/>
        <v>45.566666666665363</v>
      </c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>
        <f t="shared" si="87"/>
        <v>0</v>
      </c>
    </row>
    <row r="2736" spans="1:13">
      <c r="A2736" s="1">
        <f t="shared" si="88"/>
        <v>45.583333333332028</v>
      </c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>
        <f t="shared" si="87"/>
        <v>0</v>
      </c>
    </row>
    <row r="2737" spans="1:13">
      <c r="A2737" s="1">
        <f t="shared" si="88"/>
        <v>45.599999999998694</v>
      </c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>
        <f t="shared" si="87"/>
        <v>0</v>
      </c>
    </row>
    <row r="2738" spans="1:13">
      <c r="A2738" s="1">
        <f t="shared" si="88"/>
        <v>45.61666666666536</v>
      </c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>
        <f t="shared" si="87"/>
        <v>0</v>
      </c>
    </row>
    <row r="2739" spans="1:13">
      <c r="A2739" s="1">
        <f t="shared" si="88"/>
        <v>45.633333333332025</v>
      </c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>
        <f t="shared" si="87"/>
        <v>0</v>
      </c>
    </row>
    <row r="2740" spans="1:13">
      <c r="A2740" s="1">
        <f t="shared" si="88"/>
        <v>45.649999999998691</v>
      </c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>
        <f t="shared" si="87"/>
        <v>0</v>
      </c>
    </row>
    <row r="2741" spans="1:13">
      <c r="A2741" s="1">
        <f t="shared" si="88"/>
        <v>45.666666666665357</v>
      </c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>
        <f t="shared" si="87"/>
        <v>0</v>
      </c>
    </row>
    <row r="2742" spans="1:13">
      <c r="A2742" s="1">
        <f t="shared" si="88"/>
        <v>45.683333333332023</v>
      </c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>
        <f t="shared" si="87"/>
        <v>0</v>
      </c>
    </row>
    <row r="2743" spans="1:13">
      <c r="A2743" s="1">
        <f t="shared" si="88"/>
        <v>45.699999999998688</v>
      </c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>
        <f t="shared" si="87"/>
        <v>0</v>
      </c>
    </row>
    <row r="2744" spans="1:13">
      <c r="A2744" s="1">
        <f t="shared" si="88"/>
        <v>45.716666666665354</v>
      </c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>
        <f t="shared" si="87"/>
        <v>0</v>
      </c>
    </row>
    <row r="2745" spans="1:13">
      <c r="A2745" s="1">
        <f t="shared" si="88"/>
        <v>45.73333333333202</v>
      </c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>
        <f t="shared" si="87"/>
        <v>0</v>
      </c>
    </row>
    <row r="2746" spans="1:13">
      <c r="A2746" s="1">
        <f t="shared" si="88"/>
        <v>45.749999999998685</v>
      </c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>
        <f t="shared" si="87"/>
        <v>0</v>
      </c>
    </row>
    <row r="2747" spans="1:13">
      <c r="A2747" s="1">
        <f t="shared" si="88"/>
        <v>45.766666666665351</v>
      </c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>
        <f t="shared" si="87"/>
        <v>0</v>
      </c>
    </row>
    <row r="2748" spans="1:13">
      <c r="A2748" s="1">
        <f t="shared" si="88"/>
        <v>45.783333333332017</v>
      </c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>
        <f t="shared" si="87"/>
        <v>0</v>
      </c>
    </row>
    <row r="2749" spans="1:13">
      <c r="A2749" s="1">
        <f t="shared" si="88"/>
        <v>45.799999999998683</v>
      </c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>
        <f t="shared" si="87"/>
        <v>0</v>
      </c>
    </row>
    <row r="2750" spans="1:13">
      <c r="A2750" s="1">
        <f t="shared" si="88"/>
        <v>45.816666666665348</v>
      </c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>
        <f t="shared" si="87"/>
        <v>0</v>
      </c>
    </row>
    <row r="2751" spans="1:13">
      <c r="A2751" s="1">
        <f t="shared" si="88"/>
        <v>45.833333333332014</v>
      </c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>
        <f t="shared" si="87"/>
        <v>0</v>
      </c>
    </row>
    <row r="2752" spans="1:13">
      <c r="A2752" s="1">
        <f t="shared" si="88"/>
        <v>45.84999999999868</v>
      </c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>
        <f t="shared" si="87"/>
        <v>0</v>
      </c>
    </row>
    <row r="2753" spans="1:13">
      <c r="A2753" s="1">
        <f t="shared" si="88"/>
        <v>45.866666666665346</v>
      </c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>
        <f t="shared" si="87"/>
        <v>0</v>
      </c>
    </row>
    <row r="2754" spans="1:13">
      <c r="A2754" s="1">
        <f t="shared" si="88"/>
        <v>45.883333333332011</v>
      </c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>
        <f t="shared" si="87"/>
        <v>0</v>
      </c>
    </row>
    <row r="2755" spans="1:13">
      <c r="A2755" s="1">
        <f t="shared" si="88"/>
        <v>45.899999999998677</v>
      </c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>
        <f t="shared" ref="M2755:M2818" si="89">J2755*K2755</f>
        <v>0</v>
      </c>
    </row>
    <row r="2756" spans="1:13">
      <c r="A2756" s="1">
        <f t="shared" si="88"/>
        <v>45.916666666665343</v>
      </c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>
        <f t="shared" si="89"/>
        <v>0</v>
      </c>
    </row>
    <row r="2757" spans="1:13">
      <c r="A2757" s="1">
        <f t="shared" si="88"/>
        <v>45.933333333332008</v>
      </c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>
        <f t="shared" si="89"/>
        <v>0</v>
      </c>
    </row>
    <row r="2758" spans="1:13">
      <c r="A2758" s="1">
        <f t="shared" ref="A2758:A2821" si="90">A2757+60/3600</f>
        <v>45.949999999998674</v>
      </c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>
        <f t="shared" si="89"/>
        <v>0</v>
      </c>
    </row>
    <row r="2759" spans="1:13">
      <c r="A2759" s="1">
        <f t="shared" si="90"/>
        <v>45.96666666666534</v>
      </c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>
        <f t="shared" si="89"/>
        <v>0</v>
      </c>
    </row>
    <row r="2760" spans="1:13">
      <c r="A2760" s="1">
        <f t="shared" si="90"/>
        <v>45.983333333332006</v>
      </c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>
        <f t="shared" si="89"/>
        <v>0</v>
      </c>
    </row>
    <row r="2761" spans="1:13">
      <c r="A2761" s="1">
        <f t="shared" si="90"/>
        <v>45.999999999998671</v>
      </c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>
        <f t="shared" si="89"/>
        <v>0</v>
      </c>
    </row>
    <row r="2762" spans="1:13">
      <c r="A2762" s="1">
        <f t="shared" si="90"/>
        <v>46.016666666665337</v>
      </c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>
        <f t="shared" si="89"/>
        <v>0</v>
      </c>
    </row>
    <row r="2763" spans="1:13">
      <c r="A2763" s="1">
        <f t="shared" si="90"/>
        <v>46.033333333332003</v>
      </c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>
        <f t="shared" si="89"/>
        <v>0</v>
      </c>
    </row>
    <row r="2764" spans="1:13">
      <c r="A2764" s="1">
        <f t="shared" si="90"/>
        <v>46.049999999998668</v>
      </c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>
        <f t="shared" si="89"/>
        <v>0</v>
      </c>
    </row>
    <row r="2765" spans="1:13">
      <c r="A2765" s="1">
        <f t="shared" si="90"/>
        <v>46.066666666665334</v>
      </c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>
        <f t="shared" si="89"/>
        <v>0</v>
      </c>
    </row>
    <row r="2766" spans="1:13">
      <c r="A2766" s="1">
        <f t="shared" si="90"/>
        <v>46.083333333332</v>
      </c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>
        <f t="shared" si="89"/>
        <v>0</v>
      </c>
    </row>
    <row r="2767" spans="1:13">
      <c r="A2767" s="1">
        <f t="shared" si="90"/>
        <v>46.099999999998666</v>
      </c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>
        <f t="shared" si="89"/>
        <v>0</v>
      </c>
    </row>
    <row r="2768" spans="1:13">
      <c r="A2768" s="1">
        <f t="shared" si="90"/>
        <v>46.116666666665331</v>
      </c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>
        <f t="shared" si="89"/>
        <v>0</v>
      </c>
    </row>
    <row r="2769" spans="1:13">
      <c r="A2769" s="1">
        <f t="shared" si="90"/>
        <v>46.133333333331997</v>
      </c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>
        <f t="shared" si="89"/>
        <v>0</v>
      </c>
    </row>
    <row r="2770" spans="1:13">
      <c r="A2770" s="1">
        <f t="shared" si="90"/>
        <v>46.149999999998663</v>
      </c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>
        <f t="shared" si="89"/>
        <v>0</v>
      </c>
    </row>
    <row r="2771" spans="1:13">
      <c r="A2771" s="1">
        <f t="shared" si="90"/>
        <v>46.166666666665328</v>
      </c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>
        <f t="shared" si="89"/>
        <v>0</v>
      </c>
    </row>
    <row r="2772" spans="1:13">
      <c r="A2772" s="1">
        <f t="shared" si="90"/>
        <v>46.183333333331994</v>
      </c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>
        <f t="shared" si="89"/>
        <v>0</v>
      </c>
    </row>
    <row r="2773" spans="1:13">
      <c r="A2773" s="1">
        <f t="shared" si="90"/>
        <v>46.19999999999866</v>
      </c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>
        <f t="shared" si="89"/>
        <v>0</v>
      </c>
    </row>
    <row r="2774" spans="1:13">
      <c r="A2774" s="1">
        <f t="shared" si="90"/>
        <v>46.216666666665326</v>
      </c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>
        <f t="shared" si="89"/>
        <v>0</v>
      </c>
    </row>
    <row r="2775" spans="1:13">
      <c r="A2775" s="1">
        <f t="shared" si="90"/>
        <v>46.233333333331991</v>
      </c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>
        <f t="shared" si="89"/>
        <v>0</v>
      </c>
    </row>
    <row r="2776" spans="1:13">
      <c r="A2776" s="1">
        <f t="shared" si="90"/>
        <v>46.249999999998657</v>
      </c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>
        <f t="shared" si="89"/>
        <v>0</v>
      </c>
    </row>
    <row r="2777" spans="1:13">
      <c r="A2777" s="1">
        <f t="shared" si="90"/>
        <v>46.266666666665323</v>
      </c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>
        <f t="shared" si="89"/>
        <v>0</v>
      </c>
    </row>
    <row r="2778" spans="1:13">
      <c r="A2778" s="1">
        <f t="shared" si="90"/>
        <v>46.283333333331989</v>
      </c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>
        <f t="shared" si="89"/>
        <v>0</v>
      </c>
    </row>
    <row r="2779" spans="1:13">
      <c r="A2779" s="1">
        <f t="shared" si="90"/>
        <v>46.299999999998654</v>
      </c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>
        <f t="shared" si="89"/>
        <v>0</v>
      </c>
    </row>
    <row r="2780" spans="1:13">
      <c r="A2780" s="1">
        <f t="shared" si="90"/>
        <v>46.31666666666532</v>
      </c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>
        <f t="shared" si="89"/>
        <v>0</v>
      </c>
    </row>
    <row r="2781" spans="1:13">
      <c r="A2781" s="1">
        <f t="shared" si="90"/>
        <v>46.333333333331986</v>
      </c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>
        <f t="shared" si="89"/>
        <v>0</v>
      </c>
    </row>
    <row r="2782" spans="1:13">
      <c r="A2782" s="1">
        <f t="shared" si="90"/>
        <v>46.349999999998651</v>
      </c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>
        <f t="shared" si="89"/>
        <v>0</v>
      </c>
    </row>
    <row r="2783" spans="1:13">
      <c r="A2783" s="1">
        <f t="shared" si="90"/>
        <v>46.366666666665317</v>
      </c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>
        <f t="shared" si="89"/>
        <v>0</v>
      </c>
    </row>
    <row r="2784" spans="1:13">
      <c r="A2784" s="1">
        <f t="shared" si="90"/>
        <v>46.383333333331983</v>
      </c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>
        <f t="shared" si="89"/>
        <v>0</v>
      </c>
    </row>
    <row r="2785" spans="1:13">
      <c r="A2785" s="1">
        <f t="shared" si="90"/>
        <v>46.399999999998649</v>
      </c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>
        <f t="shared" si="89"/>
        <v>0</v>
      </c>
    </row>
    <row r="2786" spans="1:13">
      <c r="A2786" s="1">
        <f t="shared" si="90"/>
        <v>46.416666666665314</v>
      </c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>
        <f t="shared" si="89"/>
        <v>0</v>
      </c>
    </row>
    <row r="2787" spans="1:13">
      <c r="A2787" s="1">
        <f t="shared" si="90"/>
        <v>46.43333333333198</v>
      </c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>
        <f t="shared" si="89"/>
        <v>0</v>
      </c>
    </row>
    <row r="2788" spans="1:13">
      <c r="A2788" s="1">
        <f t="shared" si="90"/>
        <v>46.449999999998646</v>
      </c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>
        <f t="shared" si="89"/>
        <v>0</v>
      </c>
    </row>
    <row r="2789" spans="1:13">
      <c r="A2789" s="1">
        <f t="shared" si="90"/>
        <v>46.466666666665311</v>
      </c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>
        <f t="shared" si="89"/>
        <v>0</v>
      </c>
    </row>
    <row r="2790" spans="1:13">
      <c r="A2790" s="1">
        <f t="shared" si="90"/>
        <v>46.483333333331977</v>
      </c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>
        <f t="shared" si="89"/>
        <v>0</v>
      </c>
    </row>
    <row r="2791" spans="1:13">
      <c r="A2791" s="1">
        <f t="shared" si="90"/>
        <v>46.499999999998643</v>
      </c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>
        <f t="shared" si="89"/>
        <v>0</v>
      </c>
    </row>
    <row r="2792" spans="1:13">
      <c r="A2792" s="1">
        <f t="shared" si="90"/>
        <v>46.516666666665309</v>
      </c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>
        <f t="shared" si="89"/>
        <v>0</v>
      </c>
    </row>
    <row r="2793" spans="1:13">
      <c r="A2793" s="1">
        <f t="shared" si="90"/>
        <v>46.533333333331974</v>
      </c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>
        <f t="shared" si="89"/>
        <v>0</v>
      </c>
    </row>
    <row r="2794" spans="1:13">
      <c r="A2794" s="1">
        <f t="shared" si="90"/>
        <v>46.54999999999864</v>
      </c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>
        <f t="shared" si="89"/>
        <v>0</v>
      </c>
    </row>
    <row r="2795" spans="1:13">
      <c r="A2795" s="1">
        <f t="shared" si="90"/>
        <v>46.566666666665306</v>
      </c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>
        <f t="shared" si="89"/>
        <v>0</v>
      </c>
    </row>
    <row r="2796" spans="1:13">
      <c r="A2796" s="1">
        <f t="shared" si="90"/>
        <v>46.583333333331971</v>
      </c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>
        <f t="shared" si="89"/>
        <v>0</v>
      </c>
    </row>
    <row r="2797" spans="1:13">
      <c r="A2797" s="1">
        <f t="shared" si="90"/>
        <v>46.599999999998637</v>
      </c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>
        <f t="shared" si="89"/>
        <v>0</v>
      </c>
    </row>
    <row r="2798" spans="1:13">
      <c r="A2798" s="1">
        <f t="shared" si="90"/>
        <v>46.616666666665303</v>
      </c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>
        <f t="shared" si="89"/>
        <v>0</v>
      </c>
    </row>
    <row r="2799" spans="1:13">
      <c r="A2799" s="1">
        <f t="shared" si="90"/>
        <v>46.633333333331969</v>
      </c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>
        <f t="shared" si="89"/>
        <v>0</v>
      </c>
    </row>
    <row r="2800" spans="1:13">
      <c r="A2800" s="1">
        <f t="shared" si="90"/>
        <v>46.649999999998634</v>
      </c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>
        <f t="shared" si="89"/>
        <v>0</v>
      </c>
    </row>
    <row r="2801" spans="1:13">
      <c r="A2801" s="1">
        <f t="shared" si="90"/>
        <v>46.6666666666653</v>
      </c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>
        <f t="shared" si="89"/>
        <v>0</v>
      </c>
    </row>
    <row r="2802" spans="1:13">
      <c r="A2802" s="1">
        <f t="shared" si="90"/>
        <v>46.683333333331966</v>
      </c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>
        <f t="shared" si="89"/>
        <v>0</v>
      </c>
    </row>
    <row r="2803" spans="1:13">
      <c r="A2803" s="1">
        <f t="shared" si="90"/>
        <v>46.699999999998631</v>
      </c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>
        <f t="shared" si="89"/>
        <v>0</v>
      </c>
    </row>
    <row r="2804" spans="1:13">
      <c r="A2804" s="1">
        <f t="shared" si="90"/>
        <v>46.716666666665297</v>
      </c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>
        <f t="shared" si="89"/>
        <v>0</v>
      </c>
    </row>
    <row r="2805" spans="1:13">
      <c r="A2805" s="1">
        <f t="shared" si="90"/>
        <v>46.733333333331963</v>
      </c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>
        <f t="shared" si="89"/>
        <v>0</v>
      </c>
    </row>
    <row r="2806" spans="1:13">
      <c r="A2806" s="1">
        <f t="shared" si="90"/>
        <v>46.749999999998629</v>
      </c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>
        <f t="shared" si="89"/>
        <v>0</v>
      </c>
    </row>
    <row r="2807" spans="1:13">
      <c r="A2807" s="1">
        <f t="shared" si="90"/>
        <v>46.766666666665294</v>
      </c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>
        <f t="shared" si="89"/>
        <v>0</v>
      </c>
    </row>
    <row r="2808" spans="1:13">
      <c r="A2808" s="1">
        <f t="shared" si="90"/>
        <v>46.78333333333196</v>
      </c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>
        <f t="shared" si="89"/>
        <v>0</v>
      </c>
    </row>
    <row r="2809" spans="1:13">
      <c r="A2809" s="1">
        <f t="shared" si="90"/>
        <v>46.799999999998626</v>
      </c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>
        <f t="shared" si="89"/>
        <v>0</v>
      </c>
    </row>
    <row r="2810" spans="1:13">
      <c r="A2810" s="1">
        <f t="shared" si="90"/>
        <v>46.816666666665292</v>
      </c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>
        <f t="shared" si="89"/>
        <v>0</v>
      </c>
    </row>
    <row r="2811" spans="1:13">
      <c r="A2811" s="1">
        <f t="shared" si="90"/>
        <v>46.833333333331957</v>
      </c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>
        <f t="shared" si="89"/>
        <v>0</v>
      </c>
    </row>
    <row r="2812" spans="1:13">
      <c r="A2812" s="1">
        <f t="shared" si="90"/>
        <v>46.849999999998623</v>
      </c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>
        <f t="shared" si="89"/>
        <v>0</v>
      </c>
    </row>
    <row r="2813" spans="1:13">
      <c r="A2813" s="1">
        <f t="shared" si="90"/>
        <v>46.866666666665289</v>
      </c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>
        <f t="shared" si="89"/>
        <v>0</v>
      </c>
    </row>
    <row r="2814" spans="1:13">
      <c r="A2814" s="1">
        <f t="shared" si="90"/>
        <v>46.883333333331954</v>
      </c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>
        <f t="shared" si="89"/>
        <v>0</v>
      </c>
    </row>
    <row r="2815" spans="1:13">
      <c r="A2815" s="1">
        <f t="shared" si="90"/>
        <v>46.89999999999862</v>
      </c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>
        <f t="shared" si="89"/>
        <v>0</v>
      </c>
    </row>
    <row r="2816" spans="1:13">
      <c r="A2816" s="1">
        <f t="shared" si="90"/>
        <v>46.916666666665286</v>
      </c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>
        <f t="shared" si="89"/>
        <v>0</v>
      </c>
    </row>
    <row r="2817" spans="1:13">
      <c r="A2817" s="1">
        <f t="shared" si="90"/>
        <v>46.933333333331952</v>
      </c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>
        <f t="shared" si="89"/>
        <v>0</v>
      </c>
    </row>
    <row r="2818" spans="1:13">
      <c r="A2818" s="1">
        <f t="shared" si="90"/>
        <v>46.949999999998617</v>
      </c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>
        <f t="shared" si="89"/>
        <v>0</v>
      </c>
    </row>
    <row r="2819" spans="1:13">
      <c r="A2819" s="1">
        <f t="shared" si="90"/>
        <v>46.966666666665283</v>
      </c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>
        <f t="shared" ref="M2819:M2882" si="91">J2819*K2819</f>
        <v>0</v>
      </c>
    </row>
    <row r="2820" spans="1:13">
      <c r="A2820" s="1">
        <f t="shared" si="90"/>
        <v>46.983333333331949</v>
      </c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>
        <f t="shared" si="91"/>
        <v>0</v>
      </c>
    </row>
    <row r="2821" spans="1:13">
      <c r="A2821" s="1">
        <f t="shared" si="90"/>
        <v>46.999999999998614</v>
      </c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>
        <f t="shared" si="91"/>
        <v>0</v>
      </c>
    </row>
    <row r="2822" spans="1:13">
      <c r="A2822" s="1">
        <f t="shared" ref="A2822:A2885" si="92">A2821+60/3600</f>
        <v>47.01666666666528</v>
      </c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>
        <f t="shared" si="91"/>
        <v>0</v>
      </c>
    </row>
    <row r="2823" spans="1:13">
      <c r="A2823" s="1">
        <f t="shared" si="92"/>
        <v>47.033333333331946</v>
      </c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>
        <f t="shared" si="91"/>
        <v>0</v>
      </c>
    </row>
    <row r="2824" spans="1:13">
      <c r="A2824" s="1">
        <f t="shared" si="92"/>
        <v>47.049999999998612</v>
      </c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>
        <f t="shared" si="91"/>
        <v>0</v>
      </c>
    </row>
    <row r="2825" spans="1:13">
      <c r="A2825" s="1">
        <f t="shared" si="92"/>
        <v>47.066666666665277</v>
      </c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>
        <f t="shared" si="91"/>
        <v>0</v>
      </c>
    </row>
    <row r="2826" spans="1:13">
      <c r="A2826" s="1">
        <f t="shared" si="92"/>
        <v>47.083333333331943</v>
      </c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>
        <f t="shared" si="91"/>
        <v>0</v>
      </c>
    </row>
    <row r="2827" spans="1:13">
      <c r="A2827" s="1">
        <f t="shared" si="92"/>
        <v>47.099999999998609</v>
      </c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>
        <f t="shared" si="91"/>
        <v>0</v>
      </c>
    </row>
    <row r="2828" spans="1:13">
      <c r="A2828" s="1">
        <f t="shared" si="92"/>
        <v>47.116666666665274</v>
      </c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>
        <f t="shared" si="91"/>
        <v>0</v>
      </c>
    </row>
    <row r="2829" spans="1:13">
      <c r="A2829" s="1">
        <f t="shared" si="92"/>
        <v>47.13333333333194</v>
      </c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>
        <f t="shared" si="91"/>
        <v>0</v>
      </c>
    </row>
    <row r="2830" spans="1:13">
      <c r="A2830" s="1">
        <f t="shared" si="92"/>
        <v>47.149999999998606</v>
      </c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>
        <f t="shared" si="91"/>
        <v>0</v>
      </c>
    </row>
    <row r="2831" spans="1:13">
      <c r="A2831" s="1">
        <f t="shared" si="92"/>
        <v>47.166666666665272</v>
      </c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>
        <f t="shared" si="91"/>
        <v>0</v>
      </c>
    </row>
    <row r="2832" spans="1:13">
      <c r="A2832" s="1">
        <f t="shared" si="92"/>
        <v>47.183333333331937</v>
      </c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>
        <f t="shared" si="91"/>
        <v>0</v>
      </c>
    </row>
    <row r="2833" spans="1:13">
      <c r="A2833" s="1">
        <f t="shared" si="92"/>
        <v>47.199999999998603</v>
      </c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>
        <f t="shared" si="91"/>
        <v>0</v>
      </c>
    </row>
    <row r="2834" spans="1:13">
      <c r="A2834" s="1">
        <f t="shared" si="92"/>
        <v>47.216666666665269</v>
      </c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>
        <f t="shared" si="91"/>
        <v>0</v>
      </c>
    </row>
    <row r="2835" spans="1:13">
      <c r="A2835" s="1">
        <f t="shared" si="92"/>
        <v>47.233333333331935</v>
      </c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>
        <f t="shared" si="91"/>
        <v>0</v>
      </c>
    </row>
    <row r="2836" spans="1:13">
      <c r="A2836" s="1">
        <f t="shared" si="92"/>
        <v>47.2499999999986</v>
      </c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>
        <f t="shared" si="91"/>
        <v>0</v>
      </c>
    </row>
    <row r="2837" spans="1:13">
      <c r="A2837" s="1">
        <f t="shared" si="92"/>
        <v>47.266666666665266</v>
      </c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>
        <f t="shared" si="91"/>
        <v>0</v>
      </c>
    </row>
    <row r="2838" spans="1:13">
      <c r="A2838" s="1">
        <f t="shared" si="92"/>
        <v>47.283333333331932</v>
      </c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>
        <f t="shared" si="91"/>
        <v>0</v>
      </c>
    </row>
    <row r="2839" spans="1:13">
      <c r="A2839" s="1">
        <f t="shared" si="92"/>
        <v>47.299999999998597</v>
      </c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>
        <f t="shared" si="91"/>
        <v>0</v>
      </c>
    </row>
    <row r="2840" spans="1:13">
      <c r="A2840" s="1">
        <f t="shared" si="92"/>
        <v>47.316666666665263</v>
      </c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>
        <f t="shared" si="91"/>
        <v>0</v>
      </c>
    </row>
    <row r="2841" spans="1:13">
      <c r="A2841" s="1">
        <f t="shared" si="92"/>
        <v>47.333333333331929</v>
      </c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>
        <f t="shared" si="91"/>
        <v>0</v>
      </c>
    </row>
    <row r="2842" spans="1:13">
      <c r="A2842" s="1">
        <f t="shared" si="92"/>
        <v>47.349999999998595</v>
      </c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>
        <f t="shared" si="91"/>
        <v>0</v>
      </c>
    </row>
    <row r="2843" spans="1:13">
      <c r="A2843" s="1">
        <f t="shared" si="92"/>
        <v>47.36666666666526</v>
      </c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>
        <f t="shared" si="91"/>
        <v>0</v>
      </c>
    </row>
    <row r="2844" spans="1:13">
      <c r="A2844" s="1">
        <f t="shared" si="92"/>
        <v>47.383333333331926</v>
      </c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>
        <f t="shared" si="91"/>
        <v>0</v>
      </c>
    </row>
    <row r="2845" spans="1:13">
      <c r="A2845" s="1">
        <f t="shared" si="92"/>
        <v>47.399999999998592</v>
      </c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>
        <f t="shared" si="91"/>
        <v>0</v>
      </c>
    </row>
    <row r="2846" spans="1:13">
      <c r="A2846" s="1">
        <f t="shared" si="92"/>
        <v>47.416666666665257</v>
      </c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>
        <f t="shared" si="91"/>
        <v>0</v>
      </c>
    </row>
    <row r="2847" spans="1:13">
      <c r="A2847" s="1">
        <f t="shared" si="92"/>
        <v>47.433333333331923</v>
      </c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>
        <f t="shared" si="91"/>
        <v>0</v>
      </c>
    </row>
    <row r="2848" spans="1:13">
      <c r="A2848" s="1">
        <f t="shared" si="92"/>
        <v>47.449999999998589</v>
      </c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>
        <f t="shared" si="91"/>
        <v>0</v>
      </c>
    </row>
    <row r="2849" spans="1:13">
      <c r="A2849" s="1">
        <f t="shared" si="92"/>
        <v>47.466666666665255</v>
      </c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>
        <f t="shared" si="91"/>
        <v>0</v>
      </c>
    </row>
    <row r="2850" spans="1:13">
      <c r="A2850" s="1">
        <f t="shared" si="92"/>
        <v>47.48333333333192</v>
      </c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>
        <f t="shared" si="91"/>
        <v>0</v>
      </c>
    </row>
    <row r="2851" spans="1:13">
      <c r="A2851" s="1">
        <f t="shared" si="92"/>
        <v>47.499999999998586</v>
      </c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>
        <f t="shared" si="91"/>
        <v>0</v>
      </c>
    </row>
    <row r="2852" spans="1:13">
      <c r="A2852" s="1">
        <f t="shared" si="92"/>
        <v>47.516666666665252</v>
      </c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>
        <f t="shared" si="91"/>
        <v>0</v>
      </c>
    </row>
    <row r="2853" spans="1:13">
      <c r="A2853" s="1">
        <f t="shared" si="92"/>
        <v>47.533333333331917</v>
      </c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>
        <f t="shared" si="91"/>
        <v>0</v>
      </c>
    </row>
    <row r="2854" spans="1:13">
      <c r="A2854" s="1">
        <f t="shared" si="92"/>
        <v>47.549999999998583</v>
      </c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>
        <f t="shared" si="91"/>
        <v>0</v>
      </c>
    </row>
    <row r="2855" spans="1:13">
      <c r="A2855" s="1">
        <f t="shared" si="92"/>
        <v>47.566666666665249</v>
      </c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>
        <f t="shared" si="91"/>
        <v>0</v>
      </c>
    </row>
    <row r="2856" spans="1:13">
      <c r="A2856" s="1">
        <f t="shared" si="92"/>
        <v>47.583333333331915</v>
      </c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>
        <f t="shared" si="91"/>
        <v>0</v>
      </c>
    </row>
    <row r="2857" spans="1:13">
      <c r="A2857" s="1">
        <f t="shared" si="92"/>
        <v>47.59999999999858</v>
      </c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>
        <f t="shared" si="91"/>
        <v>0</v>
      </c>
    </row>
    <row r="2858" spans="1:13">
      <c r="A2858" s="1">
        <f t="shared" si="92"/>
        <v>47.616666666665246</v>
      </c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>
        <f t="shared" si="91"/>
        <v>0</v>
      </c>
    </row>
    <row r="2859" spans="1:13">
      <c r="A2859" s="1">
        <f t="shared" si="92"/>
        <v>47.633333333331912</v>
      </c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>
        <f t="shared" si="91"/>
        <v>0</v>
      </c>
    </row>
    <row r="2860" spans="1:13">
      <c r="A2860" s="1">
        <f t="shared" si="92"/>
        <v>47.649999999998577</v>
      </c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>
        <f t="shared" si="91"/>
        <v>0</v>
      </c>
    </row>
    <row r="2861" spans="1:13">
      <c r="A2861" s="1">
        <f t="shared" si="92"/>
        <v>47.666666666665243</v>
      </c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>
        <f t="shared" si="91"/>
        <v>0</v>
      </c>
    </row>
    <row r="2862" spans="1:13">
      <c r="A2862" s="1">
        <f t="shared" si="92"/>
        <v>47.683333333331909</v>
      </c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>
        <f t="shared" si="91"/>
        <v>0</v>
      </c>
    </row>
    <row r="2863" spans="1:13">
      <c r="A2863" s="1">
        <f t="shared" si="92"/>
        <v>47.699999999998575</v>
      </c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>
        <f t="shared" si="91"/>
        <v>0</v>
      </c>
    </row>
    <row r="2864" spans="1:13">
      <c r="A2864" s="1">
        <f t="shared" si="92"/>
        <v>47.71666666666524</v>
      </c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>
        <f t="shared" si="91"/>
        <v>0</v>
      </c>
    </row>
    <row r="2865" spans="1:13">
      <c r="A2865" s="1">
        <f t="shared" si="92"/>
        <v>47.733333333331906</v>
      </c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>
        <f t="shared" si="91"/>
        <v>0</v>
      </c>
    </row>
    <row r="2866" spans="1:13">
      <c r="A2866" s="1">
        <f t="shared" si="92"/>
        <v>47.749999999998572</v>
      </c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>
        <f t="shared" si="91"/>
        <v>0</v>
      </c>
    </row>
    <row r="2867" spans="1:13">
      <c r="A2867" s="1">
        <f t="shared" si="92"/>
        <v>47.766666666665238</v>
      </c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>
        <f t="shared" si="91"/>
        <v>0</v>
      </c>
    </row>
    <row r="2868" spans="1:13">
      <c r="A2868" s="1">
        <f t="shared" si="92"/>
        <v>47.783333333331903</v>
      </c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>
        <f t="shared" si="91"/>
        <v>0</v>
      </c>
    </row>
    <row r="2869" spans="1:13">
      <c r="A2869" s="1">
        <f t="shared" si="92"/>
        <v>47.799999999998569</v>
      </c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>
        <f t="shared" si="91"/>
        <v>0</v>
      </c>
    </row>
    <row r="2870" spans="1:13">
      <c r="A2870" s="1">
        <f t="shared" si="92"/>
        <v>47.816666666665235</v>
      </c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>
        <f t="shared" si="91"/>
        <v>0</v>
      </c>
    </row>
    <row r="2871" spans="1:13">
      <c r="A2871" s="1">
        <f t="shared" si="92"/>
        <v>47.8333333333319</v>
      </c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>
        <f t="shared" si="91"/>
        <v>0</v>
      </c>
    </row>
    <row r="2872" spans="1:13">
      <c r="A2872" s="1">
        <f t="shared" si="92"/>
        <v>47.849999999998566</v>
      </c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>
        <f t="shared" si="91"/>
        <v>0</v>
      </c>
    </row>
    <row r="2873" spans="1:13">
      <c r="A2873" s="1">
        <f t="shared" si="92"/>
        <v>47.866666666665232</v>
      </c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>
        <f t="shared" si="91"/>
        <v>0</v>
      </c>
    </row>
    <row r="2874" spans="1:13">
      <c r="A2874" s="1">
        <f t="shared" si="92"/>
        <v>47.883333333331898</v>
      </c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>
        <f t="shared" si="91"/>
        <v>0</v>
      </c>
    </row>
    <row r="2875" spans="1:13">
      <c r="A2875" s="1">
        <f t="shared" si="92"/>
        <v>47.899999999998563</v>
      </c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>
        <f t="shared" si="91"/>
        <v>0</v>
      </c>
    </row>
    <row r="2876" spans="1:13">
      <c r="A2876" s="1">
        <f t="shared" si="92"/>
        <v>47.916666666665229</v>
      </c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>
        <f t="shared" si="91"/>
        <v>0</v>
      </c>
    </row>
    <row r="2877" spans="1:13">
      <c r="A2877" s="1">
        <f t="shared" si="92"/>
        <v>47.933333333331895</v>
      </c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>
        <f t="shared" si="91"/>
        <v>0</v>
      </c>
    </row>
    <row r="2878" spans="1:13">
      <c r="A2878" s="1">
        <f t="shared" si="92"/>
        <v>47.94999999999856</v>
      </c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>
        <f t="shared" si="91"/>
        <v>0</v>
      </c>
    </row>
    <row r="2879" spans="1:13">
      <c r="A2879" s="1">
        <f t="shared" si="92"/>
        <v>47.966666666665226</v>
      </c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>
        <f t="shared" si="91"/>
        <v>0</v>
      </c>
    </row>
    <row r="2880" spans="1:13">
      <c r="A2880" s="1">
        <f t="shared" si="92"/>
        <v>47.983333333331892</v>
      </c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>
        <f t="shared" si="91"/>
        <v>0</v>
      </c>
    </row>
    <row r="2881" spans="1:13">
      <c r="A2881" s="1">
        <f t="shared" si="92"/>
        <v>47.999999999998558</v>
      </c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>
        <f t="shared" si="91"/>
        <v>0</v>
      </c>
    </row>
    <row r="2882" spans="1:13">
      <c r="A2882" s="1">
        <f t="shared" si="92"/>
        <v>48.016666666665223</v>
      </c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>
        <f t="shared" si="91"/>
        <v>0</v>
      </c>
    </row>
    <row r="2883" spans="1:13">
      <c r="A2883" s="1">
        <f t="shared" si="92"/>
        <v>48.033333333331889</v>
      </c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>
        <f t="shared" ref="M2883:M2946" si="93">J2883*K2883</f>
        <v>0</v>
      </c>
    </row>
    <row r="2884" spans="1:13">
      <c r="A2884" s="1">
        <f t="shared" si="92"/>
        <v>48.049999999998555</v>
      </c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>
        <f t="shared" si="93"/>
        <v>0</v>
      </c>
    </row>
    <row r="2885" spans="1:13">
      <c r="A2885" s="1">
        <f t="shared" si="92"/>
        <v>48.06666666666522</v>
      </c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>
        <f t="shared" si="93"/>
        <v>0</v>
      </c>
    </row>
    <row r="2886" spans="1:13">
      <c r="A2886" s="1">
        <f t="shared" ref="A2886:A2949" si="94">A2885+60/3600</f>
        <v>48.083333333331886</v>
      </c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>
        <f t="shared" si="93"/>
        <v>0</v>
      </c>
    </row>
    <row r="2887" spans="1:13">
      <c r="A2887" s="1">
        <f t="shared" si="94"/>
        <v>48.099999999998552</v>
      </c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>
        <f t="shared" si="93"/>
        <v>0</v>
      </c>
    </row>
    <row r="2888" spans="1:13">
      <c r="A2888" s="1">
        <f t="shared" si="94"/>
        <v>48.116666666665218</v>
      </c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>
        <f t="shared" si="93"/>
        <v>0</v>
      </c>
    </row>
    <row r="2889" spans="1:13">
      <c r="A2889" s="1">
        <f t="shared" si="94"/>
        <v>48.133333333331883</v>
      </c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>
        <f t="shared" si="93"/>
        <v>0</v>
      </c>
    </row>
    <row r="2890" spans="1:13">
      <c r="A2890" s="1">
        <f t="shared" si="94"/>
        <v>48.149999999998549</v>
      </c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>
        <f t="shared" si="93"/>
        <v>0</v>
      </c>
    </row>
    <row r="2891" spans="1:13">
      <c r="A2891" s="1">
        <f t="shared" si="94"/>
        <v>48.166666666665215</v>
      </c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>
        <f t="shared" si="93"/>
        <v>0</v>
      </c>
    </row>
    <row r="2892" spans="1:13">
      <c r="A2892" s="1">
        <f t="shared" si="94"/>
        <v>48.183333333331881</v>
      </c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>
        <f t="shared" si="93"/>
        <v>0</v>
      </c>
    </row>
    <row r="2893" spans="1:13">
      <c r="A2893" s="1">
        <f t="shared" si="94"/>
        <v>48.199999999998546</v>
      </c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>
        <f t="shared" si="93"/>
        <v>0</v>
      </c>
    </row>
    <row r="2894" spans="1:13">
      <c r="A2894" s="1">
        <f t="shared" si="94"/>
        <v>48.216666666665212</v>
      </c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>
        <f t="shared" si="93"/>
        <v>0</v>
      </c>
    </row>
    <row r="2895" spans="1:13">
      <c r="A2895" s="1">
        <f t="shared" si="94"/>
        <v>48.233333333331878</v>
      </c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>
        <f t="shared" si="93"/>
        <v>0</v>
      </c>
    </row>
    <row r="2896" spans="1:13">
      <c r="A2896" s="1">
        <f t="shared" si="94"/>
        <v>48.249999999998543</v>
      </c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>
        <f t="shared" si="93"/>
        <v>0</v>
      </c>
    </row>
    <row r="2897" spans="1:13">
      <c r="A2897" s="1">
        <f t="shared" si="94"/>
        <v>48.266666666665209</v>
      </c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>
        <f t="shared" si="93"/>
        <v>0</v>
      </c>
    </row>
    <row r="2898" spans="1:13">
      <c r="A2898" s="1">
        <f t="shared" si="94"/>
        <v>48.283333333331875</v>
      </c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>
        <f t="shared" si="93"/>
        <v>0</v>
      </c>
    </row>
    <row r="2899" spans="1:13">
      <c r="A2899" s="1">
        <f t="shared" si="94"/>
        <v>48.299999999998541</v>
      </c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>
        <f t="shared" si="93"/>
        <v>0</v>
      </c>
    </row>
    <row r="2900" spans="1:13">
      <c r="A2900" s="1">
        <f t="shared" si="94"/>
        <v>48.316666666665206</v>
      </c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>
        <f t="shared" si="93"/>
        <v>0</v>
      </c>
    </row>
    <row r="2901" spans="1:13">
      <c r="A2901" s="1">
        <f t="shared" si="94"/>
        <v>48.333333333331872</v>
      </c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>
        <f t="shared" si="93"/>
        <v>0</v>
      </c>
    </row>
    <row r="2902" spans="1:13">
      <c r="A2902" s="1">
        <f t="shared" si="94"/>
        <v>48.349999999998538</v>
      </c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>
        <f t="shared" si="93"/>
        <v>0</v>
      </c>
    </row>
    <row r="2903" spans="1:13">
      <c r="A2903" s="1">
        <f t="shared" si="94"/>
        <v>48.366666666665203</v>
      </c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>
        <f t="shared" si="93"/>
        <v>0</v>
      </c>
    </row>
    <row r="2904" spans="1:13">
      <c r="A2904" s="1">
        <f t="shared" si="94"/>
        <v>48.383333333331869</v>
      </c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>
        <f t="shared" si="93"/>
        <v>0</v>
      </c>
    </row>
    <row r="2905" spans="1:13">
      <c r="A2905" s="1">
        <f t="shared" si="94"/>
        <v>48.399999999998535</v>
      </c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>
        <f t="shared" si="93"/>
        <v>0</v>
      </c>
    </row>
    <row r="2906" spans="1:13">
      <c r="A2906" s="1">
        <f t="shared" si="94"/>
        <v>48.416666666665201</v>
      </c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>
        <f t="shared" si="93"/>
        <v>0</v>
      </c>
    </row>
    <row r="2907" spans="1:13">
      <c r="A2907" s="1">
        <f t="shared" si="94"/>
        <v>48.433333333331866</v>
      </c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>
        <f t="shared" si="93"/>
        <v>0</v>
      </c>
    </row>
    <row r="2908" spans="1:13">
      <c r="A2908" s="1">
        <f t="shared" si="94"/>
        <v>48.449999999998532</v>
      </c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>
        <f t="shared" si="93"/>
        <v>0</v>
      </c>
    </row>
    <row r="2909" spans="1:13">
      <c r="A2909" s="1">
        <f t="shared" si="94"/>
        <v>48.466666666665198</v>
      </c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>
        <f t="shared" si="93"/>
        <v>0</v>
      </c>
    </row>
    <row r="2910" spans="1:13">
      <c r="A2910" s="1">
        <f t="shared" si="94"/>
        <v>48.483333333331863</v>
      </c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>
        <f t="shared" si="93"/>
        <v>0</v>
      </c>
    </row>
    <row r="2911" spans="1:13">
      <c r="A2911" s="1">
        <f t="shared" si="94"/>
        <v>48.499999999998529</v>
      </c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>
        <f t="shared" si="93"/>
        <v>0</v>
      </c>
    </row>
    <row r="2912" spans="1:13">
      <c r="A2912" s="1">
        <f t="shared" si="94"/>
        <v>48.516666666665195</v>
      </c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>
        <f t="shared" si="93"/>
        <v>0</v>
      </c>
    </row>
    <row r="2913" spans="1:13">
      <c r="A2913" s="1">
        <f t="shared" si="94"/>
        <v>48.533333333331861</v>
      </c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>
        <f t="shared" si="93"/>
        <v>0</v>
      </c>
    </row>
    <row r="2914" spans="1:13">
      <c r="A2914" s="1">
        <f t="shared" si="94"/>
        <v>48.549999999998526</v>
      </c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>
        <f t="shared" si="93"/>
        <v>0</v>
      </c>
    </row>
    <row r="2915" spans="1:13">
      <c r="A2915" s="1">
        <f t="shared" si="94"/>
        <v>48.566666666665192</v>
      </c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>
        <f t="shared" si="93"/>
        <v>0</v>
      </c>
    </row>
    <row r="2916" spans="1:13">
      <c r="A2916" s="1">
        <f t="shared" si="94"/>
        <v>48.583333333331858</v>
      </c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>
        <f t="shared" si="93"/>
        <v>0</v>
      </c>
    </row>
    <row r="2917" spans="1:13">
      <c r="A2917" s="1">
        <f t="shared" si="94"/>
        <v>48.599999999998523</v>
      </c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>
        <f t="shared" si="93"/>
        <v>0</v>
      </c>
    </row>
    <row r="2918" spans="1:13">
      <c r="A2918" s="1">
        <f t="shared" si="94"/>
        <v>48.616666666665189</v>
      </c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>
        <f t="shared" si="93"/>
        <v>0</v>
      </c>
    </row>
    <row r="2919" spans="1:13">
      <c r="A2919" s="1">
        <f t="shared" si="94"/>
        <v>48.633333333331855</v>
      </c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>
        <f t="shared" si="93"/>
        <v>0</v>
      </c>
    </row>
    <row r="2920" spans="1:13">
      <c r="A2920" s="1">
        <f t="shared" si="94"/>
        <v>48.649999999998521</v>
      </c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>
        <f t="shared" si="93"/>
        <v>0</v>
      </c>
    </row>
    <row r="2921" spans="1:13">
      <c r="A2921" s="1">
        <f t="shared" si="94"/>
        <v>48.666666666665186</v>
      </c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>
        <f t="shared" si="93"/>
        <v>0</v>
      </c>
    </row>
    <row r="2922" spans="1:13">
      <c r="A2922" s="1">
        <f t="shared" si="94"/>
        <v>48.683333333331852</v>
      </c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>
        <f t="shared" si="93"/>
        <v>0</v>
      </c>
    </row>
    <row r="2923" spans="1:13">
      <c r="A2923" s="1">
        <f t="shared" si="94"/>
        <v>48.699999999998518</v>
      </c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>
        <f t="shared" si="93"/>
        <v>0</v>
      </c>
    </row>
    <row r="2924" spans="1:13">
      <c r="A2924" s="1">
        <f t="shared" si="94"/>
        <v>48.716666666665184</v>
      </c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>
        <f t="shared" si="93"/>
        <v>0</v>
      </c>
    </row>
    <row r="2925" spans="1:13">
      <c r="A2925" s="1">
        <f t="shared" si="94"/>
        <v>48.733333333331849</v>
      </c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>
        <f t="shared" si="93"/>
        <v>0</v>
      </c>
    </row>
    <row r="2926" spans="1:13">
      <c r="A2926" s="1">
        <f t="shared" si="94"/>
        <v>48.749999999998515</v>
      </c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>
        <f t="shared" si="93"/>
        <v>0</v>
      </c>
    </row>
    <row r="2927" spans="1:13">
      <c r="A2927" s="1">
        <f t="shared" si="94"/>
        <v>48.766666666665181</v>
      </c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>
        <f t="shared" si="93"/>
        <v>0</v>
      </c>
    </row>
    <row r="2928" spans="1:13">
      <c r="A2928" s="1">
        <f t="shared" si="94"/>
        <v>48.783333333331846</v>
      </c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>
        <f t="shared" si="93"/>
        <v>0</v>
      </c>
    </row>
    <row r="2929" spans="1:13">
      <c r="A2929" s="1">
        <f t="shared" si="94"/>
        <v>48.799999999998512</v>
      </c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>
        <f t="shared" si="93"/>
        <v>0</v>
      </c>
    </row>
    <row r="2930" spans="1:13">
      <c r="A2930" s="1">
        <f t="shared" si="94"/>
        <v>48.816666666665178</v>
      </c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>
        <f t="shared" si="93"/>
        <v>0</v>
      </c>
    </row>
    <row r="2931" spans="1:13">
      <c r="A2931" s="1">
        <f t="shared" si="94"/>
        <v>48.833333333331844</v>
      </c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>
        <f t="shared" si="93"/>
        <v>0</v>
      </c>
    </row>
    <row r="2932" spans="1:13">
      <c r="A2932" s="1">
        <f t="shared" si="94"/>
        <v>48.849999999998509</v>
      </c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>
        <f t="shared" si="93"/>
        <v>0</v>
      </c>
    </row>
    <row r="2933" spans="1:13">
      <c r="A2933" s="1">
        <f t="shared" si="94"/>
        <v>48.866666666665175</v>
      </c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>
        <f t="shared" si="93"/>
        <v>0</v>
      </c>
    </row>
    <row r="2934" spans="1:13">
      <c r="A2934" s="1">
        <f t="shared" si="94"/>
        <v>48.883333333331841</v>
      </c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>
        <f t="shared" si="93"/>
        <v>0</v>
      </c>
    </row>
    <row r="2935" spans="1:13">
      <c r="A2935" s="1">
        <f t="shared" si="94"/>
        <v>48.899999999998506</v>
      </c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>
        <f t="shared" si="93"/>
        <v>0</v>
      </c>
    </row>
    <row r="2936" spans="1:13">
      <c r="A2936" s="1">
        <f t="shared" si="94"/>
        <v>48.916666666665172</v>
      </c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>
        <f t="shared" si="93"/>
        <v>0</v>
      </c>
    </row>
    <row r="2937" spans="1:13">
      <c r="A2937" s="1">
        <f t="shared" si="94"/>
        <v>48.933333333331838</v>
      </c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>
        <f t="shared" si="93"/>
        <v>0</v>
      </c>
    </row>
    <row r="2938" spans="1:13">
      <c r="A2938" s="1">
        <f t="shared" si="94"/>
        <v>48.949999999998504</v>
      </c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>
        <f t="shared" si="93"/>
        <v>0</v>
      </c>
    </row>
    <row r="2939" spans="1:13">
      <c r="A2939" s="1">
        <f t="shared" si="94"/>
        <v>48.966666666665169</v>
      </c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>
        <f t="shared" si="93"/>
        <v>0</v>
      </c>
    </row>
    <row r="2940" spans="1:13">
      <c r="A2940" s="1">
        <f t="shared" si="94"/>
        <v>48.983333333331835</v>
      </c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>
        <f t="shared" si="93"/>
        <v>0</v>
      </c>
    </row>
    <row r="2941" spans="1:13">
      <c r="A2941" s="1">
        <f t="shared" si="94"/>
        <v>48.999999999998501</v>
      </c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>
        <f t="shared" si="93"/>
        <v>0</v>
      </c>
    </row>
    <row r="2942" spans="1:13">
      <c r="A2942" s="1">
        <f t="shared" si="94"/>
        <v>49.016666666665166</v>
      </c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>
        <f t="shared" si="93"/>
        <v>0</v>
      </c>
    </row>
    <row r="2943" spans="1:13">
      <c r="A2943" s="1">
        <f t="shared" si="94"/>
        <v>49.033333333331832</v>
      </c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>
        <f t="shared" si="93"/>
        <v>0</v>
      </c>
    </row>
    <row r="2944" spans="1:13">
      <c r="A2944" s="1">
        <f t="shared" si="94"/>
        <v>49.049999999998498</v>
      </c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>
        <f t="shared" si="93"/>
        <v>0</v>
      </c>
    </row>
    <row r="2945" spans="1:13">
      <c r="A2945" s="1">
        <f t="shared" si="94"/>
        <v>49.066666666665164</v>
      </c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>
        <f t="shared" si="93"/>
        <v>0</v>
      </c>
    </row>
    <row r="2946" spans="1:13">
      <c r="A2946" s="1">
        <f t="shared" si="94"/>
        <v>49.083333333331829</v>
      </c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>
        <f t="shared" si="93"/>
        <v>0</v>
      </c>
    </row>
    <row r="2947" spans="1:13">
      <c r="A2947" s="1">
        <f t="shared" si="94"/>
        <v>49.099999999998495</v>
      </c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>
        <f t="shared" ref="M2947:M3010" si="95">J2947*K2947</f>
        <v>0</v>
      </c>
    </row>
    <row r="2948" spans="1:13">
      <c r="A2948" s="1">
        <f t="shared" si="94"/>
        <v>49.116666666665161</v>
      </c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>
        <f t="shared" si="95"/>
        <v>0</v>
      </c>
    </row>
    <row r="2949" spans="1:13">
      <c r="A2949" s="1">
        <f t="shared" si="94"/>
        <v>49.133333333331827</v>
      </c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>
        <f t="shared" si="95"/>
        <v>0</v>
      </c>
    </row>
    <row r="2950" spans="1:13">
      <c r="A2950" s="1">
        <f t="shared" ref="A2950:A3013" si="96">A2949+60/3600</f>
        <v>49.149999999998492</v>
      </c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>
        <f t="shared" si="95"/>
        <v>0</v>
      </c>
    </row>
    <row r="2951" spans="1:13">
      <c r="A2951" s="1">
        <f t="shared" si="96"/>
        <v>49.166666666665158</v>
      </c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>
        <f t="shared" si="95"/>
        <v>0</v>
      </c>
    </row>
    <row r="2952" spans="1:13">
      <c r="A2952" s="1">
        <f t="shared" si="96"/>
        <v>49.183333333331824</v>
      </c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>
        <f t="shared" si="95"/>
        <v>0</v>
      </c>
    </row>
    <row r="2953" spans="1:13">
      <c r="A2953" s="1">
        <f t="shared" si="96"/>
        <v>49.199999999998489</v>
      </c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>
        <f t="shared" si="95"/>
        <v>0</v>
      </c>
    </row>
    <row r="2954" spans="1:13">
      <c r="A2954" s="1">
        <f t="shared" si="96"/>
        <v>49.216666666665155</v>
      </c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>
        <f t="shared" si="95"/>
        <v>0</v>
      </c>
    </row>
    <row r="2955" spans="1:13">
      <c r="A2955" s="1">
        <f t="shared" si="96"/>
        <v>49.233333333331821</v>
      </c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>
        <f t="shared" si="95"/>
        <v>0</v>
      </c>
    </row>
    <row r="2956" spans="1:13">
      <c r="A2956" s="1">
        <f t="shared" si="96"/>
        <v>49.249999999998487</v>
      </c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>
        <f t="shared" si="95"/>
        <v>0</v>
      </c>
    </row>
    <row r="2957" spans="1:13">
      <c r="A2957" s="1">
        <f t="shared" si="96"/>
        <v>49.266666666665152</v>
      </c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>
        <f t="shared" si="95"/>
        <v>0</v>
      </c>
    </row>
    <row r="2958" spans="1:13">
      <c r="A2958" s="1">
        <f t="shared" si="96"/>
        <v>49.283333333331818</v>
      </c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>
        <f t="shared" si="95"/>
        <v>0</v>
      </c>
    </row>
    <row r="2959" spans="1:13">
      <c r="A2959" s="1">
        <f t="shared" si="96"/>
        <v>49.299999999998484</v>
      </c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>
        <f t="shared" si="95"/>
        <v>0</v>
      </c>
    </row>
    <row r="2960" spans="1:13">
      <c r="A2960" s="1">
        <f t="shared" si="96"/>
        <v>49.316666666665149</v>
      </c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>
        <f t="shared" si="95"/>
        <v>0</v>
      </c>
    </row>
    <row r="2961" spans="1:13">
      <c r="A2961" s="1">
        <f t="shared" si="96"/>
        <v>49.333333333331815</v>
      </c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>
        <f t="shared" si="95"/>
        <v>0</v>
      </c>
    </row>
    <row r="2962" spans="1:13">
      <c r="A2962" s="1">
        <f t="shared" si="96"/>
        <v>49.349999999998481</v>
      </c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>
        <f t="shared" si="95"/>
        <v>0</v>
      </c>
    </row>
    <row r="2963" spans="1:13">
      <c r="A2963" s="1">
        <f t="shared" si="96"/>
        <v>49.366666666665147</v>
      </c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>
        <f t="shared" si="95"/>
        <v>0</v>
      </c>
    </row>
    <row r="2964" spans="1:13">
      <c r="A2964" s="1">
        <f t="shared" si="96"/>
        <v>49.383333333331812</v>
      </c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>
        <f t="shared" si="95"/>
        <v>0</v>
      </c>
    </row>
    <row r="2965" spans="1:13">
      <c r="A2965" s="1">
        <f t="shared" si="96"/>
        <v>49.399999999998478</v>
      </c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>
        <f t="shared" si="95"/>
        <v>0</v>
      </c>
    </row>
    <row r="2966" spans="1:13">
      <c r="A2966" s="1">
        <f t="shared" si="96"/>
        <v>49.416666666665144</v>
      </c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>
        <f t="shared" si="95"/>
        <v>0</v>
      </c>
    </row>
    <row r="2967" spans="1:13">
      <c r="A2967" s="1">
        <f t="shared" si="96"/>
        <v>49.433333333331809</v>
      </c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>
        <f t="shared" si="95"/>
        <v>0</v>
      </c>
    </row>
    <row r="2968" spans="1:13">
      <c r="A2968" s="1">
        <f t="shared" si="96"/>
        <v>49.449999999998475</v>
      </c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>
        <f t="shared" si="95"/>
        <v>0</v>
      </c>
    </row>
    <row r="2969" spans="1:13">
      <c r="A2969" s="1">
        <f t="shared" si="96"/>
        <v>49.466666666665141</v>
      </c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>
        <f t="shared" si="95"/>
        <v>0</v>
      </c>
    </row>
    <row r="2970" spans="1:13">
      <c r="A2970" s="1">
        <f t="shared" si="96"/>
        <v>49.483333333331807</v>
      </c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>
        <f t="shared" si="95"/>
        <v>0</v>
      </c>
    </row>
    <row r="2971" spans="1:13">
      <c r="A2971" s="1">
        <f t="shared" si="96"/>
        <v>49.499999999998472</v>
      </c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>
        <f t="shared" si="95"/>
        <v>0</v>
      </c>
    </row>
    <row r="2972" spans="1:13">
      <c r="A2972" s="1">
        <f t="shared" si="96"/>
        <v>49.516666666665138</v>
      </c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>
        <f t="shared" si="95"/>
        <v>0</v>
      </c>
    </row>
    <row r="2973" spans="1:13">
      <c r="A2973" s="1">
        <f t="shared" si="96"/>
        <v>49.533333333331804</v>
      </c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>
        <f t="shared" si="95"/>
        <v>0</v>
      </c>
    </row>
    <row r="2974" spans="1:13">
      <c r="A2974" s="1">
        <f t="shared" si="96"/>
        <v>49.549999999998469</v>
      </c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>
        <f t="shared" si="95"/>
        <v>0</v>
      </c>
    </row>
    <row r="2975" spans="1:13">
      <c r="A2975" s="1">
        <f t="shared" si="96"/>
        <v>49.566666666665135</v>
      </c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>
        <f t="shared" si="95"/>
        <v>0</v>
      </c>
    </row>
    <row r="2976" spans="1:13">
      <c r="A2976" s="1">
        <f t="shared" si="96"/>
        <v>49.583333333331801</v>
      </c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>
        <f t="shared" si="95"/>
        <v>0</v>
      </c>
    </row>
    <row r="2977" spans="1:13">
      <c r="A2977" s="1">
        <f t="shared" si="96"/>
        <v>49.599999999998467</v>
      </c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>
        <f t="shared" si="95"/>
        <v>0</v>
      </c>
    </row>
    <row r="2978" spans="1:13">
      <c r="A2978" s="1">
        <f t="shared" si="96"/>
        <v>49.616666666665132</v>
      </c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>
        <f t="shared" si="95"/>
        <v>0</v>
      </c>
    </row>
    <row r="2979" spans="1:13">
      <c r="A2979" s="1">
        <f t="shared" si="96"/>
        <v>49.633333333331798</v>
      </c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>
        <f t="shared" si="95"/>
        <v>0</v>
      </c>
    </row>
    <row r="2980" spans="1:13">
      <c r="A2980" s="1">
        <f t="shared" si="96"/>
        <v>49.649999999998464</v>
      </c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>
        <f t="shared" si="95"/>
        <v>0</v>
      </c>
    </row>
    <row r="2981" spans="1:13">
      <c r="A2981" s="1">
        <f t="shared" si="96"/>
        <v>49.66666666666513</v>
      </c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>
        <f t="shared" si="95"/>
        <v>0</v>
      </c>
    </row>
    <row r="2982" spans="1:13">
      <c r="A2982" s="1">
        <f t="shared" si="96"/>
        <v>49.683333333331795</v>
      </c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>
        <f t="shared" si="95"/>
        <v>0</v>
      </c>
    </row>
    <row r="2983" spans="1:13">
      <c r="A2983" s="1">
        <f t="shared" si="96"/>
        <v>49.699999999998461</v>
      </c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>
        <f t="shared" si="95"/>
        <v>0</v>
      </c>
    </row>
    <row r="2984" spans="1:13">
      <c r="A2984" s="1">
        <f t="shared" si="96"/>
        <v>49.716666666665127</v>
      </c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>
        <f t="shared" si="95"/>
        <v>0</v>
      </c>
    </row>
    <row r="2985" spans="1:13">
      <c r="A2985" s="1">
        <f t="shared" si="96"/>
        <v>49.733333333331792</v>
      </c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>
        <f t="shared" si="95"/>
        <v>0</v>
      </c>
    </row>
    <row r="2986" spans="1:13">
      <c r="A2986" s="1">
        <f t="shared" si="96"/>
        <v>49.749999999998458</v>
      </c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>
        <f t="shared" si="95"/>
        <v>0</v>
      </c>
    </row>
    <row r="2987" spans="1:13">
      <c r="A2987" s="1">
        <f t="shared" si="96"/>
        <v>49.766666666665124</v>
      </c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>
        <f t="shared" si="95"/>
        <v>0</v>
      </c>
    </row>
    <row r="2988" spans="1:13">
      <c r="A2988" s="1">
        <f t="shared" si="96"/>
        <v>49.78333333333179</v>
      </c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>
        <f t="shared" si="95"/>
        <v>0</v>
      </c>
    </row>
    <row r="2989" spans="1:13">
      <c r="A2989" s="1">
        <f t="shared" si="96"/>
        <v>49.799999999998455</v>
      </c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>
        <f t="shared" si="95"/>
        <v>0</v>
      </c>
    </row>
    <row r="2990" spans="1:13">
      <c r="A2990" s="1">
        <f t="shared" si="96"/>
        <v>49.816666666665121</v>
      </c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>
        <f t="shared" si="95"/>
        <v>0</v>
      </c>
    </row>
    <row r="2991" spans="1:13">
      <c r="A2991" s="1">
        <f t="shared" si="96"/>
        <v>49.833333333331787</v>
      </c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>
        <f t="shared" si="95"/>
        <v>0</v>
      </c>
    </row>
    <row r="2992" spans="1:13">
      <c r="A2992" s="1">
        <f t="shared" si="96"/>
        <v>49.849999999998452</v>
      </c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>
        <f t="shared" si="95"/>
        <v>0</v>
      </c>
    </row>
    <row r="2993" spans="1:13">
      <c r="A2993" s="1">
        <f t="shared" si="96"/>
        <v>49.866666666665118</v>
      </c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>
        <f t="shared" si="95"/>
        <v>0</v>
      </c>
    </row>
    <row r="2994" spans="1:13">
      <c r="A2994" s="1">
        <f t="shared" si="96"/>
        <v>49.883333333331784</v>
      </c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>
        <f t="shared" si="95"/>
        <v>0</v>
      </c>
    </row>
    <row r="2995" spans="1:13">
      <c r="A2995" s="1">
        <f t="shared" si="96"/>
        <v>49.89999999999845</v>
      </c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>
        <f t="shared" si="95"/>
        <v>0</v>
      </c>
    </row>
    <row r="2996" spans="1:13">
      <c r="A2996" s="1">
        <f t="shared" si="96"/>
        <v>49.916666666665115</v>
      </c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>
        <f t="shared" si="95"/>
        <v>0</v>
      </c>
    </row>
    <row r="2997" spans="1:13">
      <c r="A2997" s="1">
        <f t="shared" si="96"/>
        <v>49.933333333331781</v>
      </c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>
        <f t="shared" si="95"/>
        <v>0</v>
      </c>
    </row>
    <row r="2998" spans="1:13">
      <c r="A2998" s="1">
        <f t="shared" si="96"/>
        <v>49.949999999998447</v>
      </c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>
        <f t="shared" si="95"/>
        <v>0</v>
      </c>
    </row>
    <row r="2999" spans="1:13">
      <c r="A2999" s="1">
        <f t="shared" si="96"/>
        <v>49.966666666665112</v>
      </c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>
        <f t="shared" si="95"/>
        <v>0</v>
      </c>
    </row>
    <row r="3000" spans="1:13">
      <c r="A3000" s="1">
        <f t="shared" si="96"/>
        <v>49.983333333331778</v>
      </c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>
        <f t="shared" si="95"/>
        <v>0</v>
      </c>
    </row>
    <row r="3001" spans="1:13">
      <c r="A3001" s="1">
        <f t="shared" si="96"/>
        <v>49.999999999998444</v>
      </c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>
        <f t="shared" si="95"/>
        <v>0</v>
      </c>
    </row>
    <row r="3002" spans="1:13">
      <c r="A3002" s="1">
        <f t="shared" si="96"/>
        <v>50.01666666666511</v>
      </c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>
        <f t="shared" si="95"/>
        <v>0</v>
      </c>
    </row>
    <row r="3003" spans="1:13">
      <c r="A3003" s="1">
        <f t="shared" si="96"/>
        <v>50.033333333331775</v>
      </c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>
        <f t="shared" si="95"/>
        <v>0</v>
      </c>
    </row>
    <row r="3004" spans="1:13">
      <c r="A3004" s="1">
        <f t="shared" si="96"/>
        <v>50.049999999998441</v>
      </c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>
        <f t="shared" si="95"/>
        <v>0</v>
      </c>
    </row>
    <row r="3005" spans="1:13">
      <c r="A3005" s="1">
        <f t="shared" si="96"/>
        <v>50.066666666665107</v>
      </c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>
        <f t="shared" si="95"/>
        <v>0</v>
      </c>
    </row>
    <row r="3006" spans="1:13">
      <c r="A3006" s="1">
        <f t="shared" si="96"/>
        <v>50.083333333331773</v>
      </c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>
        <f t="shared" si="95"/>
        <v>0</v>
      </c>
    </row>
    <row r="3007" spans="1:13">
      <c r="A3007" s="1">
        <f t="shared" si="96"/>
        <v>50.099999999998438</v>
      </c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>
        <f t="shared" si="95"/>
        <v>0</v>
      </c>
    </row>
    <row r="3008" spans="1:13">
      <c r="A3008" s="1">
        <f t="shared" si="96"/>
        <v>50.116666666665104</v>
      </c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>
        <f t="shared" si="95"/>
        <v>0</v>
      </c>
    </row>
    <row r="3009" spans="1:13">
      <c r="A3009" s="1">
        <f t="shared" si="96"/>
        <v>50.13333333333177</v>
      </c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>
        <f t="shared" si="95"/>
        <v>0</v>
      </c>
    </row>
    <row r="3010" spans="1:13">
      <c r="A3010" s="1">
        <f t="shared" si="96"/>
        <v>50.149999999998435</v>
      </c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>
        <f t="shared" si="95"/>
        <v>0</v>
      </c>
    </row>
    <row r="3011" spans="1:13">
      <c r="A3011" s="1">
        <f t="shared" si="96"/>
        <v>50.166666666665101</v>
      </c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>
        <f t="shared" ref="M3011:M3074" si="97">J3011*K3011</f>
        <v>0</v>
      </c>
    </row>
    <row r="3012" spans="1:13">
      <c r="A3012" s="1">
        <f t="shared" si="96"/>
        <v>50.183333333331767</v>
      </c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>
        <f t="shared" si="97"/>
        <v>0</v>
      </c>
    </row>
    <row r="3013" spans="1:13">
      <c r="A3013" s="1">
        <f t="shared" si="96"/>
        <v>50.199999999998433</v>
      </c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>
        <f t="shared" si="97"/>
        <v>0</v>
      </c>
    </row>
    <row r="3014" spans="1:13">
      <c r="A3014" s="1">
        <f t="shared" ref="A3014:A3077" si="98">A3013+60/3600</f>
        <v>50.216666666665098</v>
      </c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>
        <f t="shared" si="97"/>
        <v>0</v>
      </c>
    </row>
    <row r="3015" spans="1:13">
      <c r="A3015" s="1">
        <f t="shared" si="98"/>
        <v>50.233333333331764</v>
      </c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>
        <f t="shared" si="97"/>
        <v>0</v>
      </c>
    </row>
    <row r="3016" spans="1:13">
      <c r="A3016" s="1">
        <f t="shared" si="98"/>
        <v>50.24999999999843</v>
      </c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>
        <f t="shared" si="97"/>
        <v>0</v>
      </c>
    </row>
    <row r="3017" spans="1:13">
      <c r="A3017" s="1">
        <f t="shared" si="98"/>
        <v>50.266666666665095</v>
      </c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>
        <f t="shared" si="97"/>
        <v>0</v>
      </c>
    </row>
    <row r="3018" spans="1:13">
      <c r="A3018" s="1">
        <f t="shared" si="98"/>
        <v>50.283333333331761</v>
      </c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>
        <f t="shared" si="97"/>
        <v>0</v>
      </c>
    </row>
    <row r="3019" spans="1:13">
      <c r="A3019" s="1">
        <f t="shared" si="98"/>
        <v>50.299999999998427</v>
      </c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>
        <f t="shared" si="97"/>
        <v>0</v>
      </c>
    </row>
    <row r="3020" spans="1:13">
      <c r="A3020" s="1">
        <f t="shared" si="98"/>
        <v>50.316666666665093</v>
      </c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>
        <f t="shared" si="97"/>
        <v>0</v>
      </c>
    </row>
    <row r="3021" spans="1:13">
      <c r="A3021" s="1">
        <f t="shared" si="98"/>
        <v>50.333333333331758</v>
      </c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>
        <f t="shared" si="97"/>
        <v>0</v>
      </c>
    </row>
    <row r="3022" spans="1:13">
      <c r="A3022" s="1">
        <f t="shared" si="98"/>
        <v>50.349999999998424</v>
      </c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>
        <f t="shared" si="97"/>
        <v>0</v>
      </c>
    </row>
    <row r="3023" spans="1:13">
      <c r="A3023" s="1">
        <f t="shared" si="98"/>
        <v>50.36666666666509</v>
      </c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>
        <f t="shared" si="97"/>
        <v>0</v>
      </c>
    </row>
    <row r="3024" spans="1:13">
      <c r="A3024" s="1">
        <f t="shared" si="98"/>
        <v>50.383333333331755</v>
      </c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>
        <f t="shared" si="97"/>
        <v>0</v>
      </c>
    </row>
    <row r="3025" spans="1:13">
      <c r="A3025" s="1">
        <f t="shared" si="98"/>
        <v>50.399999999998421</v>
      </c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>
        <f t="shared" si="97"/>
        <v>0</v>
      </c>
    </row>
    <row r="3026" spans="1:13">
      <c r="A3026" s="1">
        <f t="shared" si="98"/>
        <v>50.416666666665087</v>
      </c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>
        <f t="shared" si="97"/>
        <v>0</v>
      </c>
    </row>
    <row r="3027" spans="1:13">
      <c r="A3027" s="1">
        <f t="shared" si="98"/>
        <v>50.433333333331753</v>
      </c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>
        <f t="shared" si="97"/>
        <v>0</v>
      </c>
    </row>
    <row r="3028" spans="1:13">
      <c r="A3028" s="1">
        <f t="shared" si="98"/>
        <v>50.449999999998418</v>
      </c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>
        <f t="shared" si="97"/>
        <v>0</v>
      </c>
    </row>
    <row r="3029" spans="1:13">
      <c r="A3029" s="1">
        <f t="shared" si="98"/>
        <v>50.466666666665084</v>
      </c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>
        <f t="shared" si="97"/>
        <v>0</v>
      </c>
    </row>
    <row r="3030" spans="1:13">
      <c r="A3030" s="1">
        <f t="shared" si="98"/>
        <v>50.48333333333175</v>
      </c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>
        <f t="shared" si="97"/>
        <v>0</v>
      </c>
    </row>
    <row r="3031" spans="1:13">
      <c r="A3031" s="1">
        <f t="shared" si="98"/>
        <v>50.499999999998415</v>
      </c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>
        <f t="shared" si="97"/>
        <v>0</v>
      </c>
    </row>
    <row r="3032" spans="1:13">
      <c r="A3032" s="1">
        <f t="shared" si="98"/>
        <v>50.516666666665081</v>
      </c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>
        <f t="shared" si="97"/>
        <v>0</v>
      </c>
    </row>
    <row r="3033" spans="1:13">
      <c r="A3033" s="1">
        <f t="shared" si="98"/>
        <v>50.533333333331747</v>
      </c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>
        <f t="shared" si="97"/>
        <v>0</v>
      </c>
    </row>
    <row r="3034" spans="1:13">
      <c r="A3034" s="1">
        <f t="shared" si="98"/>
        <v>50.549999999998413</v>
      </c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>
        <f t="shared" si="97"/>
        <v>0</v>
      </c>
    </row>
    <row r="3035" spans="1:13">
      <c r="A3035" s="1">
        <f t="shared" si="98"/>
        <v>50.566666666665078</v>
      </c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>
        <f t="shared" si="97"/>
        <v>0</v>
      </c>
    </row>
    <row r="3036" spans="1:13">
      <c r="A3036" s="1">
        <f t="shared" si="98"/>
        <v>50.583333333331744</v>
      </c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>
        <f t="shared" si="97"/>
        <v>0</v>
      </c>
    </row>
    <row r="3037" spans="1:13">
      <c r="A3037" s="1">
        <f t="shared" si="98"/>
        <v>50.59999999999841</v>
      </c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>
        <f t="shared" si="97"/>
        <v>0</v>
      </c>
    </row>
    <row r="3038" spans="1:13">
      <c r="A3038" s="1">
        <f t="shared" si="98"/>
        <v>50.616666666665076</v>
      </c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>
        <f t="shared" si="97"/>
        <v>0</v>
      </c>
    </row>
    <row r="3039" spans="1:13">
      <c r="A3039" s="1">
        <f t="shared" si="98"/>
        <v>50.633333333331741</v>
      </c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>
        <f t="shared" si="97"/>
        <v>0</v>
      </c>
    </row>
    <row r="3040" spans="1:13">
      <c r="A3040" s="1">
        <f t="shared" si="98"/>
        <v>50.649999999998407</v>
      </c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>
        <f t="shared" si="97"/>
        <v>0</v>
      </c>
    </row>
    <row r="3041" spans="1:13">
      <c r="A3041" s="1">
        <f t="shared" si="98"/>
        <v>50.666666666665073</v>
      </c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>
        <f t="shared" si="97"/>
        <v>0</v>
      </c>
    </row>
    <row r="3042" spans="1:13">
      <c r="A3042" s="1">
        <f t="shared" si="98"/>
        <v>50.683333333331738</v>
      </c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>
        <f t="shared" si="97"/>
        <v>0</v>
      </c>
    </row>
    <row r="3043" spans="1:13">
      <c r="A3043" s="1">
        <f t="shared" si="98"/>
        <v>50.699999999998404</v>
      </c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>
        <f t="shared" si="97"/>
        <v>0</v>
      </c>
    </row>
    <row r="3044" spans="1:13">
      <c r="A3044" s="1">
        <f t="shared" si="98"/>
        <v>50.71666666666507</v>
      </c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>
        <f t="shared" si="97"/>
        <v>0</v>
      </c>
    </row>
    <row r="3045" spans="1:13">
      <c r="A3045" s="1">
        <f t="shared" si="98"/>
        <v>50.733333333331736</v>
      </c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>
        <f t="shared" si="97"/>
        <v>0</v>
      </c>
    </row>
    <row r="3046" spans="1:13">
      <c r="A3046" s="1">
        <f t="shared" si="98"/>
        <v>50.749999999998401</v>
      </c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>
        <f t="shared" si="97"/>
        <v>0</v>
      </c>
    </row>
    <row r="3047" spans="1:13">
      <c r="A3047" s="1">
        <f t="shared" si="98"/>
        <v>50.766666666665067</v>
      </c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>
        <f t="shared" si="97"/>
        <v>0</v>
      </c>
    </row>
    <row r="3048" spans="1:13">
      <c r="A3048" s="1">
        <f t="shared" si="98"/>
        <v>50.783333333331733</v>
      </c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>
        <f t="shared" si="97"/>
        <v>0</v>
      </c>
    </row>
    <row r="3049" spans="1:13">
      <c r="A3049" s="1">
        <f t="shared" si="98"/>
        <v>50.799999999998398</v>
      </c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>
        <f t="shared" si="97"/>
        <v>0</v>
      </c>
    </row>
    <row r="3050" spans="1:13">
      <c r="A3050" s="1">
        <f t="shared" si="98"/>
        <v>50.816666666665064</v>
      </c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>
        <f t="shared" si="97"/>
        <v>0</v>
      </c>
    </row>
    <row r="3051" spans="1:13">
      <c r="A3051" s="1">
        <f t="shared" si="98"/>
        <v>50.83333333333173</v>
      </c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>
        <f t="shared" si="97"/>
        <v>0</v>
      </c>
    </row>
    <row r="3052" spans="1:13">
      <c r="A3052" s="1">
        <f t="shared" si="98"/>
        <v>50.849999999998396</v>
      </c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>
        <f t="shared" si="97"/>
        <v>0</v>
      </c>
    </row>
    <row r="3053" spans="1:13">
      <c r="A3053" s="1">
        <f t="shared" si="98"/>
        <v>50.866666666665061</v>
      </c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>
        <f t="shared" si="97"/>
        <v>0</v>
      </c>
    </row>
    <row r="3054" spans="1:13">
      <c r="A3054" s="1">
        <f t="shared" si="98"/>
        <v>50.883333333331727</v>
      </c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>
        <f t="shared" si="97"/>
        <v>0</v>
      </c>
    </row>
    <row r="3055" spans="1:13">
      <c r="A3055" s="1">
        <f t="shared" si="98"/>
        <v>50.899999999998393</v>
      </c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>
        <f t="shared" si="97"/>
        <v>0</v>
      </c>
    </row>
    <row r="3056" spans="1:13">
      <c r="A3056" s="1">
        <f t="shared" si="98"/>
        <v>50.916666666665058</v>
      </c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>
        <f t="shared" si="97"/>
        <v>0</v>
      </c>
    </row>
    <row r="3057" spans="1:13">
      <c r="A3057" s="1">
        <f t="shared" si="98"/>
        <v>50.933333333331724</v>
      </c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>
        <f t="shared" si="97"/>
        <v>0</v>
      </c>
    </row>
    <row r="3058" spans="1:13">
      <c r="A3058" s="1">
        <f t="shared" si="98"/>
        <v>50.94999999999839</v>
      </c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>
        <f t="shared" si="97"/>
        <v>0</v>
      </c>
    </row>
    <row r="3059" spans="1:13">
      <c r="A3059" s="1">
        <f t="shared" si="98"/>
        <v>50.966666666665056</v>
      </c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>
        <f t="shared" si="97"/>
        <v>0</v>
      </c>
    </row>
    <row r="3060" spans="1:13">
      <c r="A3060" s="1">
        <f t="shared" si="98"/>
        <v>50.983333333331721</v>
      </c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>
        <f t="shared" si="97"/>
        <v>0</v>
      </c>
    </row>
    <row r="3061" spans="1:13">
      <c r="A3061" s="1">
        <f t="shared" si="98"/>
        <v>50.999999999998387</v>
      </c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>
        <f t="shared" si="97"/>
        <v>0</v>
      </c>
    </row>
    <row r="3062" spans="1:13">
      <c r="A3062" s="1">
        <f t="shared" si="98"/>
        <v>51.016666666665053</v>
      </c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>
        <f t="shared" si="97"/>
        <v>0</v>
      </c>
    </row>
    <row r="3063" spans="1:13">
      <c r="A3063" s="1">
        <f t="shared" si="98"/>
        <v>51.033333333331719</v>
      </c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>
        <f t="shared" si="97"/>
        <v>0</v>
      </c>
    </row>
    <row r="3064" spans="1:13">
      <c r="A3064" s="1">
        <f t="shared" si="98"/>
        <v>51.049999999998384</v>
      </c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>
        <f t="shared" si="97"/>
        <v>0</v>
      </c>
    </row>
    <row r="3065" spans="1:13">
      <c r="A3065" s="1">
        <f t="shared" si="98"/>
        <v>51.06666666666505</v>
      </c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>
        <f t="shared" si="97"/>
        <v>0</v>
      </c>
    </row>
    <row r="3066" spans="1:13">
      <c r="A3066" s="1">
        <f t="shared" si="98"/>
        <v>51.083333333331716</v>
      </c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>
        <f t="shared" si="97"/>
        <v>0</v>
      </c>
    </row>
    <row r="3067" spans="1:13">
      <c r="A3067" s="1">
        <f t="shared" si="98"/>
        <v>51.099999999998381</v>
      </c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>
        <f t="shared" si="97"/>
        <v>0</v>
      </c>
    </row>
    <row r="3068" spans="1:13">
      <c r="A3068" s="1">
        <f t="shared" si="98"/>
        <v>51.116666666665047</v>
      </c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>
        <f t="shared" si="97"/>
        <v>0</v>
      </c>
    </row>
    <row r="3069" spans="1:13">
      <c r="A3069" s="1">
        <f t="shared" si="98"/>
        <v>51.133333333331713</v>
      </c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>
        <f t="shared" si="97"/>
        <v>0</v>
      </c>
    </row>
    <row r="3070" spans="1:13">
      <c r="A3070" s="1">
        <f t="shared" si="98"/>
        <v>51.149999999998379</v>
      </c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>
        <f t="shared" si="97"/>
        <v>0</v>
      </c>
    </row>
    <row r="3071" spans="1:13">
      <c r="A3071" s="1">
        <f t="shared" si="98"/>
        <v>51.166666666665044</v>
      </c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>
        <f t="shared" si="97"/>
        <v>0</v>
      </c>
    </row>
    <row r="3072" spans="1:13">
      <c r="A3072" s="1">
        <f t="shared" si="98"/>
        <v>51.18333333333171</v>
      </c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>
        <f t="shared" si="97"/>
        <v>0</v>
      </c>
    </row>
    <row r="3073" spans="1:13">
      <c r="A3073" s="1">
        <f t="shared" si="98"/>
        <v>51.199999999998376</v>
      </c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>
        <f t="shared" si="97"/>
        <v>0</v>
      </c>
    </row>
    <row r="3074" spans="1:13">
      <c r="A3074" s="1">
        <f t="shared" si="98"/>
        <v>51.216666666665041</v>
      </c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>
        <f t="shared" si="97"/>
        <v>0</v>
      </c>
    </row>
    <row r="3075" spans="1:13">
      <c r="A3075" s="1">
        <f t="shared" si="98"/>
        <v>51.233333333331707</v>
      </c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>
        <f t="shared" ref="M3075:M3138" si="99">J3075*K3075</f>
        <v>0</v>
      </c>
    </row>
    <row r="3076" spans="1:13">
      <c r="A3076" s="1">
        <f t="shared" si="98"/>
        <v>51.249999999998373</v>
      </c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>
        <f t="shared" si="99"/>
        <v>0</v>
      </c>
    </row>
    <row r="3077" spans="1:13">
      <c r="A3077" s="1">
        <f t="shared" si="98"/>
        <v>51.266666666665039</v>
      </c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>
        <f t="shared" si="99"/>
        <v>0</v>
      </c>
    </row>
    <row r="3078" spans="1:13">
      <c r="A3078" s="1">
        <f t="shared" ref="A3078:A3141" si="100">A3077+60/3600</f>
        <v>51.283333333331704</v>
      </c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>
        <f t="shared" si="99"/>
        <v>0</v>
      </c>
    </row>
    <row r="3079" spans="1:13">
      <c r="A3079" s="1">
        <f t="shared" si="100"/>
        <v>51.29999999999837</v>
      </c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>
        <f t="shared" si="99"/>
        <v>0</v>
      </c>
    </row>
    <row r="3080" spans="1:13">
      <c r="A3080" s="1">
        <f t="shared" si="100"/>
        <v>51.316666666665036</v>
      </c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>
        <f t="shared" si="99"/>
        <v>0</v>
      </c>
    </row>
    <row r="3081" spans="1:13">
      <c r="A3081" s="1">
        <f t="shared" si="100"/>
        <v>51.333333333331701</v>
      </c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>
        <f t="shared" si="99"/>
        <v>0</v>
      </c>
    </row>
    <row r="3082" spans="1:13">
      <c r="A3082" s="1">
        <f t="shared" si="100"/>
        <v>51.349999999998367</v>
      </c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>
        <f t="shared" si="99"/>
        <v>0</v>
      </c>
    </row>
    <row r="3083" spans="1:13">
      <c r="A3083" s="1">
        <f t="shared" si="100"/>
        <v>51.366666666665033</v>
      </c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>
        <f t="shared" si="99"/>
        <v>0</v>
      </c>
    </row>
    <row r="3084" spans="1:13">
      <c r="A3084" s="1">
        <f t="shared" si="100"/>
        <v>51.383333333331699</v>
      </c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>
        <f t="shared" si="99"/>
        <v>0</v>
      </c>
    </row>
    <row r="3085" spans="1:13">
      <c r="A3085" s="1">
        <f t="shared" si="100"/>
        <v>51.399999999998364</v>
      </c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>
        <f t="shared" si="99"/>
        <v>0</v>
      </c>
    </row>
    <row r="3086" spans="1:13">
      <c r="A3086" s="1">
        <f t="shared" si="100"/>
        <v>51.41666666666503</v>
      </c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>
        <f t="shared" si="99"/>
        <v>0</v>
      </c>
    </row>
    <row r="3087" spans="1:13">
      <c r="A3087" s="1">
        <f t="shared" si="100"/>
        <v>51.433333333331696</v>
      </c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>
        <f t="shared" si="99"/>
        <v>0</v>
      </c>
    </row>
    <row r="3088" spans="1:13">
      <c r="A3088" s="1">
        <f t="shared" si="100"/>
        <v>51.449999999998361</v>
      </c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>
        <f t="shared" si="99"/>
        <v>0</v>
      </c>
    </row>
    <row r="3089" spans="1:13">
      <c r="A3089" s="1">
        <f t="shared" si="100"/>
        <v>51.466666666665027</v>
      </c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>
        <f t="shared" si="99"/>
        <v>0</v>
      </c>
    </row>
    <row r="3090" spans="1:13">
      <c r="A3090" s="1">
        <f t="shared" si="100"/>
        <v>51.483333333331693</v>
      </c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>
        <f t="shared" si="99"/>
        <v>0</v>
      </c>
    </row>
    <row r="3091" spans="1:13">
      <c r="A3091" s="1">
        <f t="shared" si="100"/>
        <v>51.499999999998359</v>
      </c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>
        <f t="shared" si="99"/>
        <v>0</v>
      </c>
    </row>
    <row r="3092" spans="1:13">
      <c r="A3092" s="1">
        <f t="shared" si="100"/>
        <v>51.516666666665024</v>
      </c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>
        <f t="shared" si="99"/>
        <v>0</v>
      </c>
    </row>
    <row r="3093" spans="1:13">
      <c r="A3093" s="1">
        <f t="shared" si="100"/>
        <v>51.53333333333169</v>
      </c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>
        <f t="shared" si="99"/>
        <v>0</v>
      </c>
    </row>
    <row r="3094" spans="1:13">
      <c r="A3094" s="1">
        <f t="shared" si="100"/>
        <v>51.549999999998356</v>
      </c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>
        <f t="shared" si="99"/>
        <v>0</v>
      </c>
    </row>
    <row r="3095" spans="1:13">
      <c r="A3095" s="1">
        <f t="shared" si="100"/>
        <v>51.566666666665022</v>
      </c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>
        <f t="shared" si="99"/>
        <v>0</v>
      </c>
    </row>
    <row r="3096" spans="1:13">
      <c r="A3096" s="1">
        <f t="shared" si="100"/>
        <v>51.583333333331687</v>
      </c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>
        <f t="shared" si="99"/>
        <v>0</v>
      </c>
    </row>
    <row r="3097" spans="1:13">
      <c r="A3097" s="1">
        <f t="shared" si="100"/>
        <v>51.599999999998353</v>
      </c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>
        <f t="shared" si="99"/>
        <v>0</v>
      </c>
    </row>
    <row r="3098" spans="1:13">
      <c r="A3098" s="1">
        <f t="shared" si="100"/>
        <v>51.616666666665019</v>
      </c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>
        <f t="shared" si="99"/>
        <v>0</v>
      </c>
    </row>
    <row r="3099" spans="1:13">
      <c r="A3099" s="1">
        <f t="shared" si="100"/>
        <v>51.633333333331684</v>
      </c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>
        <f t="shared" si="99"/>
        <v>0</v>
      </c>
    </row>
    <row r="3100" spans="1:13">
      <c r="A3100" s="1">
        <f t="shared" si="100"/>
        <v>51.64999999999835</v>
      </c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>
        <f t="shared" si="99"/>
        <v>0</v>
      </c>
    </row>
    <row r="3101" spans="1:13">
      <c r="A3101" s="1">
        <f t="shared" si="100"/>
        <v>51.666666666665016</v>
      </c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>
        <f t="shared" si="99"/>
        <v>0</v>
      </c>
    </row>
    <row r="3102" spans="1:13">
      <c r="A3102" s="1">
        <f t="shared" si="100"/>
        <v>51.683333333331682</v>
      </c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>
        <f t="shared" si="99"/>
        <v>0</v>
      </c>
    </row>
    <row r="3103" spans="1:13">
      <c r="A3103" s="1">
        <f t="shared" si="100"/>
        <v>51.699999999998347</v>
      </c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>
        <f t="shared" si="99"/>
        <v>0</v>
      </c>
    </row>
    <row r="3104" spans="1:13">
      <c r="A3104" s="1">
        <f t="shared" si="100"/>
        <v>51.716666666665013</v>
      </c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>
        <f t="shared" si="99"/>
        <v>0</v>
      </c>
    </row>
    <row r="3105" spans="1:13">
      <c r="A3105" s="1">
        <f t="shared" si="100"/>
        <v>51.733333333331679</v>
      </c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>
        <f t="shared" si="99"/>
        <v>0</v>
      </c>
    </row>
    <row r="3106" spans="1:13">
      <c r="A3106" s="1">
        <f t="shared" si="100"/>
        <v>51.749999999998344</v>
      </c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>
        <f t="shared" si="99"/>
        <v>0</v>
      </c>
    </row>
    <row r="3107" spans="1:13">
      <c r="A3107" s="1">
        <f t="shared" si="100"/>
        <v>51.76666666666501</v>
      </c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>
        <f t="shared" si="99"/>
        <v>0</v>
      </c>
    </row>
    <row r="3108" spans="1:13">
      <c r="A3108" s="1">
        <f t="shared" si="100"/>
        <v>51.783333333331676</v>
      </c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>
        <f t="shared" si="99"/>
        <v>0</v>
      </c>
    </row>
    <row r="3109" spans="1:13">
      <c r="A3109" s="1">
        <f t="shared" si="100"/>
        <v>51.799999999998342</v>
      </c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>
        <f t="shared" si="99"/>
        <v>0</v>
      </c>
    </row>
    <row r="3110" spans="1:13">
      <c r="A3110" s="1">
        <f t="shared" si="100"/>
        <v>51.816666666665007</v>
      </c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>
        <f t="shared" si="99"/>
        <v>0</v>
      </c>
    </row>
    <row r="3111" spans="1:13">
      <c r="A3111" s="1">
        <f t="shared" si="100"/>
        <v>51.833333333331673</v>
      </c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>
        <f t="shared" si="99"/>
        <v>0</v>
      </c>
    </row>
    <row r="3112" spans="1:13">
      <c r="A3112" s="1">
        <f t="shared" si="100"/>
        <v>51.849999999998339</v>
      </c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>
        <f t="shared" si="99"/>
        <v>0</v>
      </c>
    </row>
    <row r="3113" spans="1:13">
      <c r="A3113" s="1">
        <f t="shared" si="100"/>
        <v>51.866666666665004</v>
      </c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>
        <f t="shared" si="99"/>
        <v>0</v>
      </c>
    </row>
    <row r="3114" spans="1:13">
      <c r="A3114" s="1">
        <f t="shared" si="100"/>
        <v>51.88333333333167</v>
      </c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>
        <f t="shared" si="99"/>
        <v>0</v>
      </c>
    </row>
    <row r="3115" spans="1:13">
      <c r="A3115" s="1">
        <f t="shared" si="100"/>
        <v>51.899999999998336</v>
      </c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>
        <f t="shared" si="99"/>
        <v>0</v>
      </c>
    </row>
    <row r="3116" spans="1:13">
      <c r="A3116" s="1">
        <f t="shared" si="100"/>
        <v>51.916666666665002</v>
      </c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>
        <f t="shared" si="99"/>
        <v>0</v>
      </c>
    </row>
    <row r="3117" spans="1:13">
      <c r="A3117" s="1">
        <f t="shared" si="100"/>
        <v>51.933333333331667</v>
      </c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>
        <f t="shared" si="99"/>
        <v>0</v>
      </c>
    </row>
    <row r="3118" spans="1:13">
      <c r="A3118" s="1">
        <f t="shared" si="100"/>
        <v>51.949999999998333</v>
      </c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>
        <f t="shared" si="99"/>
        <v>0</v>
      </c>
    </row>
    <row r="3119" spans="1:13">
      <c r="A3119" s="1">
        <f t="shared" si="100"/>
        <v>51.966666666664999</v>
      </c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>
        <f t="shared" si="99"/>
        <v>0</v>
      </c>
    </row>
    <row r="3120" spans="1:13">
      <c r="A3120" s="1">
        <f t="shared" si="100"/>
        <v>51.983333333331665</v>
      </c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>
        <f t="shared" si="99"/>
        <v>0</v>
      </c>
    </row>
    <row r="3121" spans="1:13">
      <c r="A3121" s="1">
        <f t="shared" si="100"/>
        <v>51.99999999999833</v>
      </c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>
        <f t="shared" si="99"/>
        <v>0</v>
      </c>
    </row>
    <row r="3122" spans="1:13">
      <c r="A3122" s="1">
        <f t="shared" si="100"/>
        <v>52.016666666664996</v>
      </c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>
        <f t="shared" si="99"/>
        <v>0</v>
      </c>
    </row>
    <row r="3123" spans="1:13">
      <c r="A3123" s="1">
        <f t="shared" si="100"/>
        <v>52.033333333331662</v>
      </c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>
        <f t="shared" si="99"/>
        <v>0</v>
      </c>
    </row>
    <row r="3124" spans="1:13">
      <c r="A3124" s="1">
        <f t="shared" si="100"/>
        <v>52.049999999998327</v>
      </c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>
        <f t="shared" si="99"/>
        <v>0</v>
      </c>
    </row>
    <row r="3125" spans="1:13">
      <c r="A3125" s="1">
        <f t="shared" si="100"/>
        <v>52.066666666664993</v>
      </c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>
        <f t="shared" si="99"/>
        <v>0</v>
      </c>
    </row>
    <row r="3126" spans="1:13">
      <c r="A3126" s="1">
        <f t="shared" si="100"/>
        <v>52.083333333331659</v>
      </c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>
        <f t="shared" si="99"/>
        <v>0</v>
      </c>
    </row>
    <row r="3127" spans="1:13">
      <c r="A3127" s="1">
        <f t="shared" si="100"/>
        <v>52.099999999998325</v>
      </c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>
        <f t="shared" si="99"/>
        <v>0</v>
      </c>
    </row>
    <row r="3128" spans="1:13">
      <c r="A3128" s="1">
        <f t="shared" si="100"/>
        <v>52.11666666666499</v>
      </c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>
        <f t="shared" si="99"/>
        <v>0</v>
      </c>
    </row>
    <row r="3129" spans="1:13">
      <c r="A3129" s="1">
        <f t="shared" si="100"/>
        <v>52.133333333331656</v>
      </c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>
        <f t="shared" si="99"/>
        <v>0</v>
      </c>
    </row>
    <row r="3130" spans="1:13">
      <c r="A3130" s="1">
        <f t="shared" si="100"/>
        <v>52.149999999998322</v>
      </c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>
        <f t="shared" si="99"/>
        <v>0</v>
      </c>
    </row>
    <row r="3131" spans="1:13">
      <c r="A3131" s="1">
        <f t="shared" si="100"/>
        <v>52.166666666664987</v>
      </c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>
        <f t="shared" si="99"/>
        <v>0</v>
      </c>
    </row>
    <row r="3132" spans="1:13">
      <c r="A3132" s="1">
        <f t="shared" si="100"/>
        <v>52.183333333331653</v>
      </c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>
        <f t="shared" si="99"/>
        <v>0</v>
      </c>
    </row>
    <row r="3133" spans="1:13">
      <c r="A3133" s="1">
        <f t="shared" si="100"/>
        <v>52.199999999998319</v>
      </c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>
        <f t="shared" si="99"/>
        <v>0</v>
      </c>
    </row>
    <row r="3134" spans="1:13">
      <c r="A3134" s="1">
        <f t="shared" si="100"/>
        <v>52.216666666664985</v>
      </c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>
        <f t="shared" si="99"/>
        <v>0</v>
      </c>
    </row>
    <row r="3135" spans="1:13">
      <c r="A3135" s="1">
        <f t="shared" si="100"/>
        <v>52.23333333333165</v>
      </c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>
        <f t="shared" si="99"/>
        <v>0</v>
      </c>
    </row>
    <row r="3136" spans="1:13">
      <c r="A3136" s="1">
        <f t="shared" si="100"/>
        <v>52.249999999998316</v>
      </c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>
        <f t="shared" si="99"/>
        <v>0</v>
      </c>
    </row>
    <row r="3137" spans="1:13">
      <c r="A3137" s="1">
        <f t="shared" si="100"/>
        <v>52.266666666664982</v>
      </c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>
        <f t="shared" si="99"/>
        <v>0</v>
      </c>
    </row>
    <row r="3138" spans="1:13">
      <c r="A3138" s="1">
        <f t="shared" si="100"/>
        <v>52.283333333331647</v>
      </c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>
        <f t="shared" si="99"/>
        <v>0</v>
      </c>
    </row>
    <row r="3139" spans="1:13">
      <c r="A3139" s="1">
        <f t="shared" si="100"/>
        <v>52.299999999998313</v>
      </c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>
        <f t="shared" ref="M3139:M3147" si="101">J3139*K3139</f>
        <v>0</v>
      </c>
    </row>
    <row r="3140" spans="1:13">
      <c r="A3140" s="1">
        <f t="shared" si="100"/>
        <v>52.316666666664979</v>
      </c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>
        <f t="shared" si="101"/>
        <v>0</v>
      </c>
    </row>
    <row r="3141" spans="1:13">
      <c r="A3141" s="1">
        <f t="shared" si="100"/>
        <v>52.333333333331645</v>
      </c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>
        <f t="shared" si="101"/>
        <v>0</v>
      </c>
    </row>
    <row r="3142" spans="1:13">
      <c r="A3142" s="1">
        <f t="shared" ref="A3142:A3147" si="102">A3141+60/3600</f>
        <v>52.34999999999831</v>
      </c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>
        <f t="shared" si="101"/>
        <v>0</v>
      </c>
    </row>
    <row r="3143" spans="1:13">
      <c r="A3143" s="1">
        <f t="shared" si="102"/>
        <v>52.366666666664976</v>
      </c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>
        <f t="shared" si="101"/>
        <v>0</v>
      </c>
    </row>
    <row r="3144" spans="1:13">
      <c r="A3144" s="1">
        <f t="shared" si="102"/>
        <v>52.383333333331642</v>
      </c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>
        <f t="shared" si="101"/>
        <v>0</v>
      </c>
    </row>
    <row r="3145" spans="1:13">
      <c r="A3145" s="1">
        <f t="shared" si="102"/>
        <v>52.399999999998307</v>
      </c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>
        <f t="shared" si="101"/>
        <v>0</v>
      </c>
    </row>
    <row r="3146" spans="1:13">
      <c r="A3146" s="1">
        <f t="shared" si="102"/>
        <v>52.416666666664973</v>
      </c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>
        <f t="shared" si="101"/>
        <v>0</v>
      </c>
    </row>
    <row r="3147" spans="1:13">
      <c r="A3147" s="1">
        <f t="shared" si="102"/>
        <v>52.433333333331639</v>
      </c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>
        <f t="shared" si="101"/>
        <v>0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SJBAEK</cp:lastModifiedBy>
  <cp:revision/>
  <dcterms:created xsi:type="dcterms:W3CDTF">2022-05-12T01:36:45Z</dcterms:created>
  <dcterms:modified xsi:type="dcterms:W3CDTF">2025-05-29T07:55:33Z</dcterms:modified>
  <cp:category/>
  <cp:contentStatus/>
</cp:coreProperties>
</file>