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720" windowHeight="1227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C86" i="1" l="1"/>
  <c r="AC80" i="1"/>
  <c r="Y86" i="1"/>
  <c r="Y80" i="1"/>
  <c r="U9" i="1" l="1"/>
  <c r="U48" i="1" l="1"/>
  <c r="U17" i="1"/>
  <c r="O70" i="1" l="1"/>
  <c r="O58" i="1"/>
  <c r="O46" i="1"/>
  <c r="O24" i="1"/>
  <c r="O11" i="1"/>
  <c r="G23" i="1"/>
  <c r="G11" i="1"/>
</calcChain>
</file>

<file path=xl/sharedStrings.xml><?xml version="1.0" encoding="utf-8"?>
<sst xmlns="http://schemas.openxmlformats.org/spreadsheetml/2006/main" count="328" uniqueCount="7">
  <si>
    <t>Столбец1</t>
  </si>
  <si>
    <t>Столбец2</t>
  </si>
  <si>
    <t>Столбец3</t>
  </si>
  <si>
    <t>Столбец4</t>
  </si>
  <si>
    <t>Столбец5</t>
  </si>
  <si>
    <t>Столбец6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</si>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</sst>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4">
    <dxf>
      <border>
        <left style="thick">
          <color theme="4"/>
        </left>
        <right style="thick">
          <color theme="4"/>
        </right>
        <top style="thick">
          <color theme="4"/>
        </top>
        <bottom style="thick">
          <color theme="4"/>
        </bottom>
        <vertical style="thick">
          <color theme="4"/>
        </vertical>
        <horizontal style="thick">
          <color theme="4"/>
        </horizontal>
      </border>
    </dxf>
    <dxf>
      <fill>
        <patternFill>
          <bgColor theme="8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bgColor theme="7"/>
        </patternFill>
      </fill>
    </dxf>
    <dxf>
      <fill>
        <patternFill>
          <bgColor theme="5"/>
        </patternFill>
      </fill>
    </dxf>
    <dxf>
      <font>
        <color theme="7"/>
      </font>
    </dxf>
    <dxf>
      <font>
        <color theme="6"/>
      </font>
    </dxf>
    <dxf>
      <font>
        <color theme="5"/>
      </font>
    </dxf>
    <dxf>
      <font>
        <color theme="4"/>
      </font>
    </dxf>
    <dxf>
      <fill>
        <patternFill>
          <bgColor theme="4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  <border>
        <left style="thick">
          <color theme="4"/>
        </left>
        <right style="thick">
          <color theme="6"/>
        </right>
        <top style="thick">
          <color theme="5"/>
        </top>
        <bottom style="thick">
          <color theme="7"/>
        </bottom>
        <vertical style="thick">
          <color theme="9"/>
        </vertical>
        <horizontal style="thick">
          <color theme="8"/>
        </horizontal>
      </border>
    </dxf>
    <dxf>
      <font>
        <b/>
        <i val="0"/>
      </font>
      <border diagonalUp="1">
        <left style="thick">
          <color theme="4"/>
        </left>
        <right style="thick">
          <color theme="6"/>
        </right>
        <top style="thick">
          <color theme="5"/>
        </top>
        <bottom style="thick">
          <color theme="7"/>
        </bottom>
        <diagonal style="thick">
          <color theme="7"/>
        </diagonal>
        <vertical style="thick">
          <color theme="9"/>
        </vertical>
        <horizontal style="thick">
          <color theme="8"/>
        </horizontal>
      </border>
    </dxf>
    <dxf>
      <fill>
        <patternFill>
          <bgColor theme="6" tint="0.59996337778862885"/>
        </patternFill>
      </fill>
      <border>
        <left style="thick">
          <color theme="5"/>
        </left>
        <right style="thick">
          <color theme="7"/>
        </right>
        <top style="thick">
          <color theme="6"/>
        </top>
        <bottom style="thick">
          <color theme="8"/>
        </bottom>
        <vertical style="thick">
          <color theme="4"/>
        </vertical>
        <horizontal style="thick">
          <color theme="9"/>
        </horizontal>
      </border>
    </dxf>
    <dxf>
      <border>
        <left style="thick">
          <color theme="4"/>
        </left>
        <right style="thick">
          <color theme="6"/>
        </right>
        <top style="thick">
          <color theme="5"/>
        </top>
        <bottom style="thick">
          <color theme="7"/>
        </bottom>
        <vertical style="thick">
          <color theme="9"/>
        </vertical>
        <horizontal style="thick">
          <color theme="8"/>
        </horizontal>
      </border>
    </dxf>
  </dxfs>
  <tableStyles count="4" defaultTableStyle="TableStyleMedium2" defaultPivotStyle="PivotStyleLight16">
    <tableStyle name="custom1" pivot="0" count="1">
      <tableStyleElement type="wholeTable" dxfId="13"/>
    </tableStyle>
    <tableStyle name="custom2" pivot="0" count="1">
      <tableStyleElement type="firstRowStripe" dxfId="12"/>
    </tableStyle>
    <tableStyle name="custom3" pivot="0" count="8">
      <tableStyleElement type="firstColumn" dxfId="11"/>
      <tableStyleElement type="lastColumn" dxfId="10"/>
      <tableStyleElement type="firstRowStripe" dxfId="9"/>
      <tableStyleElement type="firstColumnStripe" dxfId="8"/>
      <tableStyleElement type="firstHeaderCell" dxfId="7"/>
      <tableStyleElement type="lastHeaderCell" dxfId="6"/>
      <tableStyleElement type="firstTotalCell" dxfId="5"/>
      <tableStyleElement type="lastTotalCell" dxfId="4"/>
    </tableStyle>
    <tableStyle name="custom4" pivot="0" count="4">
      <tableStyleElement type="headerRow" dxfId="3"/>
      <tableStyleElement type="totalRow" dxfId="2"/>
      <tableStyleElement type="firstColumn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G11" totalsRowCount="1">
  <autoFilter ref="B2:G10"/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1" showColumnStripes="1"/>
</table>
</file>

<file path=xl/tables/table2.xml><?xml version="1.0" encoding="utf-8"?>
<table xmlns="http://schemas.openxmlformats.org/spreadsheetml/2006/main" id="5" name="Таблица16" displayName="Таблица16" ref="B15:G23" headerRowCount="0" totalsRowCount="1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1" showColumnStripes="1"/>
</table>
</file>

<file path=xl/tables/table3.xml><?xml version="1.0" encoding="utf-8"?>
<table xmlns="http://schemas.openxmlformats.org/spreadsheetml/2006/main" id="8" name="Таблица169" displayName="Таблица169" ref="B26:G33" headerRowCount="0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1" showColumnStripes="1"/>
</table>
</file>

<file path=xl/tables/table4.xml><?xml version="1.0" encoding="utf-8"?>
<table xmlns="http://schemas.openxmlformats.org/spreadsheetml/2006/main" id="9" name="Таблица16910" displayName="Таблица16910" ref="B36:G43" headerRowCount="0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0" showColumnStripes="1"/>
</table>
</file>

<file path=xl/tables/table5.xml><?xml version="1.0" encoding="utf-8"?>
<table xmlns="http://schemas.openxmlformats.org/spreadsheetml/2006/main" id="10" name="Таблица1691011" displayName="Таблица1691011" ref="B46:G53" headerRowCount="0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0" showLastColumn="1" showRowStripes="0" showColumnStripes="1"/>
</table>
</file>

<file path=xl/tables/table6.xml><?xml version="1.0" encoding="utf-8"?>
<table xmlns="http://schemas.openxmlformats.org/spreadsheetml/2006/main" id="11" name="Таблица169101112" displayName="Таблица169101112" ref="B56:G63" headerRowCount="0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0" showLastColumn="0" showRowStripes="0" showColumnStripes="1"/>
</table>
</file>

<file path=xl/tables/table7.xml><?xml version="1.0" encoding="utf-8"?>
<table xmlns="http://schemas.openxmlformats.org/spreadsheetml/2006/main" id="12" name="Таблица16910111213" displayName="Таблица16910111213" ref="B66:G73" headerRowCount="0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id="14" name="Таблица14" displayName="Таблица14" ref="J3:O11" headerRowCount="0" totalsRowCount="1"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1" showColumnStripes="1"/>
</table>
</file>

<file path=xl/tables/table9.xml><?xml version="1.0" encoding="utf-8"?>
<table xmlns="http://schemas.openxmlformats.org/spreadsheetml/2006/main" id="15" name="Таблица116" displayName="Таблица116" ref="J15:O24" totalsRowCount="1">
  <autoFilter ref="J15:O23"/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0" showLastColumn="1" showRowStripes="1" showColumnStripes="1"/>
</table>
</file>

<file path=xl/tables/table10.xml><?xml version="1.0" encoding="utf-8"?>
<table xmlns="http://schemas.openxmlformats.org/spreadsheetml/2006/main" id="16" name="Таблица117" displayName="Таблица117" ref="J26:O34">
  <autoFilter ref="J26:O34"/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1" showColumnStripes="1"/>
</table>
</file>

<file path=xl/tables/table11.xml><?xml version="1.0" encoding="utf-8"?>
<table xmlns="http://schemas.openxmlformats.org/spreadsheetml/2006/main" id="17" name="Таблица118" displayName="Таблица118" ref="J37:O46" totalsRowCount="1">
  <autoFilter ref="J37:O45"/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0" showRowStripes="1" showColumnStripes="1"/>
</table>
</file>

<file path=xl/tables/table12.xml><?xml version="1.0" encoding="utf-8"?>
<table xmlns="http://schemas.openxmlformats.org/spreadsheetml/2006/main" id="18" name="Таблица119" displayName="Таблица119" ref="J49:O58" totalsRowCount="1">
  <autoFilter ref="J49:O57"/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0" showColumnStripes="1"/>
</table>
</file>

<file path=xl/tables/table13.xml><?xml version="1.0" encoding="utf-8"?>
<table xmlns="http://schemas.openxmlformats.org/spreadsheetml/2006/main" id="19" name="Таблица120" displayName="Таблица120" ref="J61:O70" totalsRowCount="1">
  <autoFilter ref="J61:O69"/>
  <tableColumns count="6">
    <tableColumn id="1" name="Столбец1" totalsRowLabel="Итог"/>
    <tableColumn id="2" name="Столбец2"/>
    <tableColumn id="3" name="Столбец3"/>
    <tableColumn id="4" name="Столбец4"/>
    <tableColumn id="5" name="Столбец5"/>
    <tableColumn id="6" name="Столбец6" totalsRowFunction="sum"/>
  </tableColumns>
  <tableStyleInfo name="TableStyleMedium2" showFirstColumn="1" showLastColumn="1" showRowStripes="1" showColumnStripes="0"/>
</table>
</file>

<file path=xl/tables/table14.xml><?xml version="1.0" encoding="utf-8"?>
<table xmlns="http://schemas.openxmlformats.org/spreadsheetml/2006/main" id="2" name="Таблица2" displayName="Таблица2" ref="Q3:U9" totalsRowCount="1">
  <autoFilter ref="Q3:U8"/>
  <tableColumns count="5">
    <tableColumn id="1" name="Столбец1" totalsRowLabel="Итог"/>
    <tableColumn id="2" name="Столбец2"/>
    <tableColumn id="3" name="Столбец3"/>
    <tableColumn id="4" name="Столбец4"/>
    <tableColumn id="5" name="Столбец5" totalsRowFunction="sum"/>
  </tableColumns>
  <tableStyleInfo name="custom1" showFirstColumn="1" showLastColumn="1" showRowStripes="1" showColumnStripes="1"/>
</table>
</file>

<file path=xl/tables/table15.xml><?xml version="1.0" encoding="utf-8"?>
<table xmlns="http://schemas.openxmlformats.org/spreadsheetml/2006/main" id="3" name="Таблица3" displayName="Таблица3" ref="Q12:U17" totalsRowCount="1">
  <autoFilter ref="Q12:U16"/>
  <tableColumns count="5">
    <tableColumn id="1" name="Столбец1" totalsRowLabel="Итог"/>
    <tableColumn id="2" name="Столбец2"/>
    <tableColumn id="3" name="Столбец3"/>
    <tableColumn id="4" name="Столбец4"/>
    <tableColumn id="5" name="Столбец5" totalsRowFunction="sum"/>
  </tableColumns>
  <tableStyleInfo name="custom2" showFirstColumn="1" showLastColumn="1" showRowStripes="1" showColumnStripes="1"/>
</table>
</file>

<file path=xl/tables/table16.xml><?xml version="1.0" encoding="utf-8"?>
<table xmlns="http://schemas.openxmlformats.org/spreadsheetml/2006/main" id="4" name="Таблица4" displayName="Таблица4" ref="Q20:T25" totalsRowCount="1">
  <autoFilter ref="Q20:T24"/>
  <tableColumns count="4">
    <tableColumn id="1" name="Столбец1" totalsRowLabel="Итог"/>
    <tableColumn id="2" name="Столбец2"/>
    <tableColumn id="3" name="Столбец3"/>
    <tableColumn id="4" name="Столбец4"/>
  </tableColumns>
  <tableStyleInfo name="custom3" showFirstColumn="1" showLastColumn="1" showRowStripes="1" showColumnStripes="1"/>
</table>
</file>

<file path=xl/tables/table17.xml><?xml version="1.0" encoding="utf-8"?>
<table xmlns="http://schemas.openxmlformats.org/spreadsheetml/2006/main" id="6" name="Таблица47" displayName="Таблица47" ref="Q37:U39" headerRowCount="0">
  <tableColumns count="5">
    <tableColumn id="1" name="Столбец1" totalsRowLabel="Итог"/>
    <tableColumn id="2" name="Столбец2"/>
    <tableColumn id="3" name="Столбец3"/>
    <tableColumn id="4" name="Столбец4"/>
    <tableColumn id="5" name="Столбец5" totalsRowFunction="sum"/>
  </tableColumns>
  <tableStyleInfo name="custom3" showFirstColumn="1" showLastColumn="1" showRowStripes="1" showColumnStripes="1"/>
</table>
</file>

<file path=xl/tables/table18.xml><?xml version="1.0" encoding="utf-8"?>
<table xmlns="http://schemas.openxmlformats.org/spreadsheetml/2006/main" id="7" name="Таблица7" displayName="Таблица7" ref="Q43:U48" totalsRowCount="1">
  <autoFilter ref="Q43:U47"/>
  <tableColumns count="5">
    <tableColumn id="1" name="Столбец1" totalsRowLabel="Итог"/>
    <tableColumn id="2" name="Столбец2"/>
    <tableColumn id="3" name="Столбец3"/>
    <tableColumn id="4" name="Столбец4"/>
    <tableColumn id="5" name="Столбец5" totalsRowFunction="sum"/>
  </tableColumns>
  <tableStyleInfo name="custom4" showFirstColumn="1" showLastColumn="1" showRowStripes="1" showColumnStripes="1"/>
</table>
</file>

<file path=xl/tables/table19.xml><?xml version="1.0" encoding="utf-8"?>
<table xmlns="http://schemas.openxmlformats.org/spreadsheetml/2006/main" id="20" name="Таблица421" displayName="Таблица421" ref="Q28:U33" totalsRowCount="1">
  <autoFilter ref="Q28:U32"/>
  <tableColumns count="5">
    <tableColumn id="1" name="Столбец1" totalsRowLabel="Итог"/>
    <tableColumn id="2" name="Столбец2"/>
    <tableColumn id="3" name="Столбец3"/>
    <tableColumn id="4" name="Столбец4"/>
    <tableColumn id="6" name="Столбец5"/>
  </tableColumns>
  <tableStyleInfo name="custom3" showFirstColumn="1" showLastColumn="1" showRowStripes="1" showColumnStripes="1"/>
</table>
</file>

<file path=xl/tables/table20.xml><?xml version="1.0" encoding="utf-8"?>
<table xmlns="http://schemas.openxmlformats.org/spreadsheetml/2006/main" id="13" name="Таблица22" displayName="Таблица22" ref="B93:E96" totalsRowShown="0">
  <autoFilter ref="B93:E9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2" name="Таблица23" displayName="Таблица23" ref="G93:J96" totalsRowShown="0">
  <autoFilter ref="G93:J9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id="23" name="Таблица24" displayName="Таблица24" ref="L93:O96" totalsRowShown="0">
  <autoFilter ref="L93:O9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id="24" name="Таблица25" displayName="Таблица25" ref="Q93:T96" totalsRowShown="0">
  <autoFilter ref="Q93:T9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4" showFirstColumn="0" showLastColumn="0" showRowStripes="1" showColumnStripes="0"/>
</table>
</file>

<file path=xl/tables/table24.xml><?xml version="1.0" encoding="utf-8"?>
<table xmlns="http://schemas.openxmlformats.org/spreadsheetml/2006/main" id="25" name="Таблица26" displayName="Таблица26" ref="B98:E101" totalsRowShown="0">
  <autoFilter ref="B98:E10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5" showFirstColumn="0" showLastColumn="0" showRowStripes="1" showColumnStripes="0"/>
</table>
</file>

<file path=xl/tables/table25.xml><?xml version="1.0" encoding="utf-8"?>
<table xmlns="http://schemas.openxmlformats.org/spreadsheetml/2006/main" id="26" name="Таблица27" displayName="Таблица27" ref="G98:J101" totalsRowShown="0">
  <autoFilter ref="G98:J10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6" showFirstColumn="0" showLastColumn="0" showRowStripes="1" showColumnStripes="0"/>
</table>
</file>

<file path=xl/tables/table26.xml><?xml version="1.0" encoding="utf-8"?>
<table xmlns="http://schemas.openxmlformats.org/spreadsheetml/2006/main" id="27" name="Таблица28" displayName="Таблица28" ref="L98:O101" totalsRowShown="0">
  <autoFilter ref="L98:O10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7" showFirstColumn="0" showLastColumn="0" showRowStripes="1" showColumnStripes="0"/>
</table>
</file>

<file path=xl/tables/table27.xml><?xml version="1.0" encoding="utf-8"?>
<table xmlns="http://schemas.openxmlformats.org/spreadsheetml/2006/main" id="28" name="Таблица29" displayName="Таблица29" ref="Q98:T101" totalsRowShown="0">
  <autoFilter ref="Q98:T10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29" name="Таблица30" displayName="Таблица30" ref="B103:E106" totalsRowShown="0">
  <autoFilter ref="B103:E10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30" name="Таблица31" displayName="Таблица31" ref="G103:J106" totalsRowShown="0">
  <autoFilter ref="G103:J10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id="31" name="Таблица32" displayName="Таблица32" ref="L103:O106" totalsRowShown="0">
  <autoFilter ref="L103:O10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id="32" name="Таблица33" displayName="Таблица33" ref="Q103:T106" totalsRowShown="0">
  <autoFilter ref="Q103:T10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2" showFirstColumn="0" showLastColumn="0" showRowStripes="1" showColumnStripes="0"/>
</table>
</file>

<file path=xl/tables/table32.xml><?xml version="1.0" encoding="utf-8"?>
<table xmlns="http://schemas.openxmlformats.org/spreadsheetml/2006/main" id="33" name="Таблица34" displayName="Таблица34" ref="B108:E111" totalsRowShown="0">
  <autoFilter ref="B108:E11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3" showFirstColumn="0" showLastColumn="0" showRowStripes="1" showColumnStripes="0"/>
</table>
</file>

<file path=xl/tables/table33.xml><?xml version="1.0" encoding="utf-8"?>
<table xmlns="http://schemas.openxmlformats.org/spreadsheetml/2006/main" id="34" name="Таблица35" displayName="Таблица35" ref="G108:J111" totalsRowShown="0">
  <autoFilter ref="G108:J11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4" showFirstColumn="0" showLastColumn="0" showRowStripes="1" showColumnStripes="0"/>
</table>
</file>

<file path=xl/tables/table34.xml><?xml version="1.0" encoding="utf-8"?>
<table xmlns="http://schemas.openxmlformats.org/spreadsheetml/2006/main" id="35" name="Таблица37" displayName="Таблица37" ref="L108:O111" totalsRowShown="0">
  <autoFilter ref="L108:O11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6" name="Таблица38" displayName="Таблица38" ref="Q108:T111" totalsRowShown="0">
  <autoFilter ref="Q108:T11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6" showFirstColumn="0" showLastColumn="0" showRowStripes="1" showColumnStripes="0"/>
</table>
</file>

<file path=xl/tables/table36.xml><?xml version="1.0" encoding="utf-8"?>
<table xmlns="http://schemas.openxmlformats.org/spreadsheetml/2006/main" id="37" name="Таблица39" displayName="Таблица39" ref="B113:E116" totalsRowShown="0">
  <autoFilter ref="B113:E11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7" showFirstColumn="0" showLastColumn="0" showRowStripes="1" showColumnStripes="0"/>
</table>
</file>

<file path=xl/tables/table37.xml><?xml version="1.0" encoding="utf-8"?>
<table xmlns="http://schemas.openxmlformats.org/spreadsheetml/2006/main" id="38" name="Таблица40" displayName="Таблица40" ref="G113:J116" totalsRowShown="0">
  <autoFilter ref="G113:J11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8" showFirstColumn="0" showLastColumn="0" showRowStripes="1" showColumnStripes="0"/>
</table>
</file>

<file path=xl/tables/table38.xml><?xml version="1.0" encoding="utf-8"?>
<table xmlns="http://schemas.openxmlformats.org/spreadsheetml/2006/main" id="39" name="Таблица41" displayName="Таблица41" ref="L113:O116" totalsRowShown="0">
  <autoFilter ref="L113:O11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19" showFirstColumn="0" showLastColumn="0" showRowStripes="1" showColumnStripes="0"/>
</table>
</file>

<file path=xl/tables/table39.xml><?xml version="1.0" encoding="utf-8"?>
<table xmlns="http://schemas.openxmlformats.org/spreadsheetml/2006/main" id="40" name="Таблица42" displayName="Таблица42" ref="Q113:T116" totalsRowShown="0">
  <autoFilter ref="Q113:T11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20" showFirstColumn="0" showLastColumn="0" showRowStripes="1" showColumnStripes="0"/>
</table>
</file>

<file path=xl/tables/table40.xml><?xml version="1.0" encoding="utf-8"?>
<table xmlns="http://schemas.openxmlformats.org/spreadsheetml/2006/main" id="41" name="Таблица43" displayName="Таблица43" ref="B118:E121" totalsRowShown="0">
  <autoFilter ref="B118:E12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Light21" showFirstColumn="0" showLastColumn="0" showRowStripes="1" showColumnStripes="0"/>
</table>
</file>

<file path=xl/tables/table41.xml><?xml version="1.0" encoding="utf-8"?>
<table xmlns="http://schemas.openxmlformats.org/spreadsheetml/2006/main" id="42" name="Таблица44" displayName="Таблица44" ref="G118:J121" totalsRowShown="0">
  <autoFilter ref="G118:J12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" showFirstColumn="0" showLastColumn="0" showRowStripes="1" showColumnStripes="0"/>
</table>
</file>

<file path=xl/tables/table42.xml><?xml version="1.0" encoding="utf-8"?>
<table xmlns="http://schemas.openxmlformats.org/spreadsheetml/2006/main" id="43" name="Таблица45" displayName="Таблица45" ref="L118:O121" totalsRowShown="0">
  <autoFilter ref="L118:O12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4" name="Таблица46" displayName="Таблица46" ref="Q118:T121" totalsRowShown="0">
  <autoFilter ref="Q118:T12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id="45" name="Таблица4746" displayName="Таблица4746" ref="B123:E126" totalsRowShown="0">
  <autoFilter ref="B123:E12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4" showFirstColumn="0" showLastColumn="0" showRowStripes="1" showColumnStripes="0"/>
</table>
</file>

<file path=xl/tables/table45.xml><?xml version="1.0" encoding="utf-8"?>
<table xmlns="http://schemas.openxmlformats.org/spreadsheetml/2006/main" id="46" name="Таблица48" displayName="Таблица48" ref="G123:J126" totalsRowShown="0">
  <autoFilter ref="G123:J12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5" showFirstColumn="0" showLastColumn="0" showRowStripes="1" showColumnStripes="0"/>
</table>
</file>

<file path=xl/tables/table46.xml><?xml version="1.0" encoding="utf-8"?>
<table xmlns="http://schemas.openxmlformats.org/spreadsheetml/2006/main" id="47" name="Таблица49" displayName="Таблица49" ref="L123:O126" totalsRowShown="0">
  <autoFilter ref="L123:O12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8" name="Таблица50" displayName="Таблица50" ref="Q123:T126" totalsRowShown="0">
  <autoFilter ref="Q123:T12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9" name="Таблица51" displayName="Таблица51" ref="B128:E131" totalsRowShown="0">
  <autoFilter ref="B128:E13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8" showFirstColumn="0" showLastColumn="0" showRowStripes="1" showColumnStripes="0"/>
</table>
</file>

<file path=xl/tables/table49.xml><?xml version="1.0" encoding="utf-8"?>
<table xmlns="http://schemas.openxmlformats.org/spreadsheetml/2006/main" id="50" name="Таблица52" displayName="Таблица52" ref="G128:J131" totalsRowShown="0">
  <autoFilter ref="G128:J13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1" name="Таблица53" displayName="Таблица53" ref="L128:O131" totalsRowShown="0">
  <autoFilter ref="L128:O13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0" showFirstColumn="0" showLastColumn="0" showRowStripes="1" showColumnStripes="0"/>
</table>
</file>

<file path=xl/tables/table51.xml><?xml version="1.0" encoding="utf-8"?>
<table xmlns="http://schemas.openxmlformats.org/spreadsheetml/2006/main" id="52" name="Таблица54" displayName="Таблица54" ref="Q128:T131" totalsRowShown="0">
  <autoFilter ref="Q128:T13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1" showFirstColumn="0" showLastColumn="0" showRowStripes="1" showColumnStripes="0"/>
</table>
</file>

<file path=xl/tables/table52.xml><?xml version="1.0" encoding="utf-8"?>
<table xmlns="http://schemas.openxmlformats.org/spreadsheetml/2006/main" id="53" name="Таблица56" displayName="Таблица56" ref="B133:E136" totalsRowShown="0">
  <autoFilter ref="B133:E13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2" showFirstColumn="0" showLastColumn="0" showRowStripes="1" showColumnStripes="0"/>
</table>
</file>

<file path=xl/tables/table53.xml><?xml version="1.0" encoding="utf-8"?>
<table xmlns="http://schemas.openxmlformats.org/spreadsheetml/2006/main" id="54" name="Таблица57" displayName="Таблица57" ref="G133:J136" totalsRowShown="0">
  <autoFilter ref="G133:J13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3" showFirstColumn="0" showLastColumn="0" showRowStripes="1" showColumnStripes="0"/>
</table>
</file>

<file path=xl/tables/table54.xml><?xml version="1.0" encoding="utf-8"?>
<table xmlns="http://schemas.openxmlformats.org/spreadsheetml/2006/main" id="55" name="Таблица58" displayName="Таблица58" ref="L133:O136" totalsRowShown="0">
  <autoFilter ref="L133:O13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4" showFirstColumn="0" showLastColumn="0" showRowStripes="1" showColumnStripes="0"/>
</table>
</file>

<file path=xl/tables/table55.xml><?xml version="1.0" encoding="utf-8"?>
<table xmlns="http://schemas.openxmlformats.org/spreadsheetml/2006/main" id="56" name="Таблица59" displayName="Таблица59" ref="Q133:T136" totalsRowShown="0">
  <autoFilter ref="Q133:T13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5" showFirstColumn="0" showLastColumn="0" showRowStripes="1" showColumnStripes="0"/>
</table>
</file>

<file path=xl/tables/table56.xml><?xml version="1.0" encoding="utf-8"?>
<table xmlns="http://schemas.openxmlformats.org/spreadsheetml/2006/main" id="57" name="Таблица60" displayName="Таблица60" ref="B138:E141" totalsRowShown="0">
  <autoFilter ref="B138:E14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6" showFirstColumn="0" showLastColumn="0" showRowStripes="1" showColumnStripes="0"/>
</table>
</file>

<file path=xl/tables/table57.xml><?xml version="1.0" encoding="utf-8"?>
<table xmlns="http://schemas.openxmlformats.org/spreadsheetml/2006/main" id="58" name="Таблица61" displayName="Таблица61" ref="G138:J141" totalsRowShown="0">
  <autoFilter ref="G138:J14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7" showFirstColumn="0" showLastColumn="0" showRowStripes="1" showColumnStripes="0"/>
</table>
</file>

<file path=xl/tables/table58.xml><?xml version="1.0" encoding="utf-8"?>
<table xmlns="http://schemas.openxmlformats.org/spreadsheetml/2006/main" id="59" name="Таблица62" displayName="Таблица62" ref="L138:O141" totalsRowShown="0">
  <autoFilter ref="L138:O14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8" showFirstColumn="0" showLastColumn="0" showRowStripes="1" showColumnStripes="0"/>
</table>
</file>

<file path=xl/tables/table59.xml><?xml version="1.0" encoding="utf-8"?>
<table xmlns="http://schemas.openxmlformats.org/spreadsheetml/2006/main" id="60" name="Таблица63" displayName="Таблица63" ref="Q138:T141" totalsRowShown="0">
  <autoFilter ref="Q138:T14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19" showFirstColumn="0" showLastColumn="0" showRowStripes="1" showColumnStripes="0"/>
</table>
</file>

<file path=xl/tables/table60.xml><?xml version="1.0" encoding="utf-8"?>
<table xmlns="http://schemas.openxmlformats.org/spreadsheetml/2006/main" id="61" name="Таблица64" displayName="Таблица64" ref="B143:E146" totalsRowShown="0">
  <autoFilter ref="B143:E14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0" showFirstColumn="0" showLastColumn="0" showRowStripes="1" showColumnStripes="0"/>
</table>
</file>

<file path=xl/tables/table61.xml><?xml version="1.0" encoding="utf-8"?>
<table xmlns="http://schemas.openxmlformats.org/spreadsheetml/2006/main" id="62" name="Таблица65" displayName="Таблица65" ref="G143:J146" totalsRowShown="0">
  <autoFilter ref="G143:J14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1" showFirstColumn="0" showLastColumn="0" showRowStripes="1" showColumnStripes="0"/>
</table>
</file>

<file path=xl/tables/table62.xml><?xml version="1.0" encoding="utf-8"?>
<table xmlns="http://schemas.openxmlformats.org/spreadsheetml/2006/main" id="63" name="Таблица66" displayName="Таблица66" ref="L143:O146" totalsRowShown="0">
  <autoFilter ref="L143:O14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2" showFirstColumn="0" showLastColumn="0" showRowStripes="1" showColumnStripes="0"/>
</table>
</file>

<file path=xl/tables/table63.xml><?xml version="1.0" encoding="utf-8"?>
<table xmlns="http://schemas.openxmlformats.org/spreadsheetml/2006/main" id="64" name="Таблица67" displayName="Таблица67" ref="Q143:T146" totalsRowShown="0">
  <autoFilter ref="Q143:T14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3" showFirstColumn="0" showLastColumn="0" showRowStripes="1" showColumnStripes="0"/>
</table>
</file>

<file path=xl/tables/table64.xml><?xml version="1.0" encoding="utf-8"?>
<table xmlns="http://schemas.openxmlformats.org/spreadsheetml/2006/main" id="65" name="Таблица68" displayName="Таблица68" ref="B148:E151" totalsRowShown="0">
  <autoFilter ref="B148:E15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4" showFirstColumn="0" showLastColumn="0" showRowStripes="1" showColumnStripes="0"/>
</table>
</file>

<file path=xl/tables/table65.xml><?xml version="1.0" encoding="utf-8"?>
<table xmlns="http://schemas.openxmlformats.org/spreadsheetml/2006/main" id="66" name="Таблица69" displayName="Таблица69" ref="G148:J151" totalsRowShown="0">
  <autoFilter ref="G148:J15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5" showFirstColumn="0" showLastColumn="0" showRowStripes="1" showColumnStripes="0"/>
</table>
</file>

<file path=xl/tables/table66.xml><?xml version="1.0" encoding="utf-8"?>
<table xmlns="http://schemas.openxmlformats.org/spreadsheetml/2006/main" id="67" name="Таблица70" displayName="Таблица70" ref="L148:O151" totalsRowShown="0">
  <autoFilter ref="L148:O15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6" showFirstColumn="0" showLastColumn="0" showRowStripes="1" showColumnStripes="0"/>
</table>
</file>

<file path=xl/tables/table67.xml><?xml version="1.0" encoding="utf-8"?>
<table xmlns="http://schemas.openxmlformats.org/spreadsheetml/2006/main" id="68" name="Таблица71" displayName="Таблица71" ref="Q148:T151" totalsRowShown="0">
  <autoFilter ref="Q148:T15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7" showFirstColumn="0" showLastColumn="0" showRowStripes="1" showColumnStripes="0"/>
</table>
</file>

<file path=xl/tables/table68.xml><?xml version="1.0" encoding="utf-8"?>
<table xmlns="http://schemas.openxmlformats.org/spreadsheetml/2006/main" id="69" name="Таблица72" displayName="Таблица72" ref="B153:E156" totalsRowShown="0">
  <autoFilter ref="B153:E15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Medium28" showFirstColumn="0" showLastColumn="0" showRowStripes="1" showColumnStripes="0"/>
</table>
</file>

<file path=xl/tables/table69.xml><?xml version="1.0" encoding="utf-8"?>
<table xmlns="http://schemas.openxmlformats.org/spreadsheetml/2006/main" id="70" name="Таблица73" displayName="Таблица73" ref="G153:J156" totalsRowShown="0">
  <autoFilter ref="G153:J15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1" showFirstColumn="0" showLastColumn="0" showRowStripes="1" showColumnStripes="0"/>
</table>
</file>

<file path=xl/tables/table70.xml><?xml version="1.0" encoding="utf-8"?>
<table xmlns="http://schemas.openxmlformats.org/spreadsheetml/2006/main" id="71" name="Таблица74" displayName="Таблица74" ref="L153:O156" totalsRowShown="0">
  <autoFilter ref="L153:O15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2" showFirstColumn="0" showLastColumn="0" showRowStripes="1" showColumnStripes="0"/>
</table>
</file>

<file path=xl/tables/table71.xml><?xml version="1.0" encoding="utf-8"?>
<table xmlns="http://schemas.openxmlformats.org/spreadsheetml/2006/main" id="72" name="Таблица75" displayName="Таблица75" ref="Q153:T156" totalsRowShown="0">
  <autoFilter ref="Q153:T15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3" showFirstColumn="0" showLastColumn="0" showRowStripes="1" showColumnStripes="0"/>
</table>
</file>

<file path=xl/tables/table72.xml><?xml version="1.0" encoding="utf-8"?>
<table xmlns="http://schemas.openxmlformats.org/spreadsheetml/2006/main" id="73" name="Таблица76" displayName="Таблица76" ref="B158:E161" totalsRowShown="0">
  <autoFilter ref="B158:E16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4" showFirstColumn="0" showLastColumn="0" showRowStripes="1" showColumnStripes="0"/>
</table>
</file>

<file path=xl/tables/table73.xml><?xml version="1.0" encoding="utf-8"?>
<table xmlns="http://schemas.openxmlformats.org/spreadsheetml/2006/main" id="74" name="Таблица78" displayName="Таблица78" ref="G158:J161" totalsRowShown="0">
  <autoFilter ref="G158:J16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5" showFirstColumn="0" showLastColumn="0" showRowStripes="1" showColumnStripes="0"/>
</table>
</file>

<file path=xl/tables/table74.xml><?xml version="1.0" encoding="utf-8"?>
<table xmlns="http://schemas.openxmlformats.org/spreadsheetml/2006/main" id="75" name="Таблица79" displayName="Таблица79" ref="L158:O161" totalsRowShown="0">
  <autoFilter ref="L158:O16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6" showFirstColumn="0" showLastColumn="0" showRowStripes="1" showColumnStripes="0"/>
</table>
</file>

<file path=xl/tables/table75.xml><?xml version="1.0" encoding="utf-8"?>
<table xmlns="http://schemas.openxmlformats.org/spreadsheetml/2006/main" id="76" name="Таблица80" displayName="Таблица80" ref="Q158:T161" totalsRowShown="0">
  <autoFilter ref="Q158:T161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7" showFirstColumn="0" showLastColumn="0" showRowStripes="1" showColumnStripes="0"/>
</table>
</file>

<file path=xl/tables/table76.xml><?xml version="1.0" encoding="utf-8"?>
<table xmlns="http://schemas.openxmlformats.org/spreadsheetml/2006/main" id="77" name="Таблица81" displayName="Таблица81" ref="B163:E166" totalsRowShown="0">
  <autoFilter ref="B163:E16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8" showFirstColumn="0" showLastColumn="0" showRowStripes="1" showColumnStripes="0"/>
</table>
</file>

<file path=xl/tables/table77.xml><?xml version="1.0" encoding="utf-8"?>
<table xmlns="http://schemas.openxmlformats.org/spreadsheetml/2006/main" id="78" name="Таблица82" displayName="Таблица82" ref="G163:J166" totalsRowShown="0">
  <autoFilter ref="G163:J16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9" showFirstColumn="0" showLastColumn="0" showRowStripes="1" showColumnStripes="0"/>
</table>
</file>

<file path=xl/tables/table78.xml><?xml version="1.0" encoding="utf-8"?>
<table xmlns="http://schemas.openxmlformats.org/spreadsheetml/2006/main" id="79" name="Таблица83" displayName="Таблица83" ref="L163:O166" totalsRowShown="0">
  <autoFilter ref="L163:O16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10" showFirstColumn="0" showLastColumn="0" showRowStripes="1" showColumnStripes="0"/>
</table>
</file>

<file path=xl/tables/table79.xml><?xml version="1.0" encoding="utf-8"?>
<table xmlns="http://schemas.openxmlformats.org/spreadsheetml/2006/main" id="80" name="Таблица84" displayName="Таблица84" ref="Q163:T166" totalsRowShown="0">
  <autoFilter ref="Q163:T166"/>
  <tableColumns count="4">
    <tableColumn id="1" name="Столбец1"/>
    <tableColumn id="2" name="Столбец2"/>
    <tableColumn id="3" name="Столбец3"/>
    <tableColumn id="4" name="Столбец4"/>
  </tableColumns>
  <tableStyleInfo name="TableStyleDark11" showFirstColumn="0" showLastColumn="0" showRowStripes="1" showColumnStripes="0"/>
</table>
</file>

<file path=xl/tables/table80.xml><?xml version="1.0" encoding="utf-8"?>
<table xmlns="http://schemas.openxmlformats.org/spreadsheetml/2006/main" id="21" name="Таблица222" displayName="Таблица222" ref="Q52:U56" headerRowCount="0">
  <tableColumns count="5">
    <tableColumn id="1" name="Столбец1" totalsRowLabel="Итог"/>
    <tableColumn id="2" name="Столбец2"/>
    <tableColumn id="3" name="Столбец3"/>
    <tableColumn id="4" name="Столбец4"/>
    <tableColumn id="5" name="Столбец5" totalsRowFunction="sum"/>
  </tableColumns>
  <tableStyleInfo name="custom1" showFirstColumn="0" showLastColumn="0" showRowStripes="0" showColumnStripes="0"/>
</table>
</file>

<file path=xl/tables/table81.xml><?xml version="1.0" encoding="utf-8"?>
<table xmlns="http://schemas.openxmlformats.org/spreadsheetml/2006/main" id="81" name="Таблица85" displayName="Таблица85" ref="W76:Y80" totalsRowCount="1">
  <autoFilter ref="W76:Y79"/>
  <tableColumns count="3">
    <tableColumn id="1" name="Столбец1" totalsRowLabel="Итог"/>
    <tableColumn id="2" name="Столбец2"/>
    <tableColumn id="3" name="Столбец3" totalsRowFunction="sum"/>
  </tableColumns>
  <tableStyleInfo name="TableStyleMedium10" showFirstColumn="1" showLastColumn="1" showRowStripes="1" showColumnStripes="0"/>
</table>
</file>

<file path=xl/tables/table82.xml><?xml version="1.0" encoding="utf-8"?>
<table xmlns="http://schemas.openxmlformats.org/spreadsheetml/2006/main" id="82" name="Таблица8583" displayName="Таблица8583" ref="W82:Y86" totalsRowCount="1">
  <autoFilter ref="W82:Y85"/>
  <tableColumns count="3">
    <tableColumn id="1" name="Столбец1" totalsRowLabel="Итог"/>
    <tableColumn id="2" name="Столбец2"/>
    <tableColumn id="3" name="Столбец3" totalsRowFunction="sum"/>
  </tableColumns>
  <tableStyleInfo name="TableStyleMedium10" showFirstColumn="1" showLastColumn="1" showRowStripes="1" showColumnStripes="0"/>
</table>
</file>

<file path=xl/tables/table83.xml><?xml version="1.0" encoding="utf-8"?>
<table xmlns="http://schemas.openxmlformats.org/spreadsheetml/2006/main" id="83" name="Таблица8584" displayName="Таблица8584" ref="AA76:AC80" totalsRowCount="1">
  <autoFilter ref="AA76:AC79"/>
  <tableColumns count="3">
    <tableColumn id="1" name="Столбец1" totalsRowLabel="Итог"/>
    <tableColumn id="2" name="Столбец2"/>
    <tableColumn id="3" name="Столбец3" totalsRowFunction="sum"/>
  </tableColumns>
  <tableStyleInfo name="TableStyleMedium10" showFirstColumn="1" showLastColumn="1" showRowStripes="1" showColumnStripes="0"/>
</table>
</file>

<file path=xl/tables/table84.xml><?xml version="1.0" encoding="utf-8"?>
<table xmlns="http://schemas.openxmlformats.org/spreadsheetml/2006/main" id="84" name="Таблица8585" displayName="Таблица8585" ref="AA82:AC86" totalsRowCount="1">
  <autoFilter ref="AA82:AC85"/>
  <tableColumns count="3">
    <tableColumn id="1" name="Столбец1" totalsRowLabel="Итог"/>
    <tableColumn id="2" name="Столбец2"/>
    <tableColumn id="3" name="Столбец3" totalsRowFunction="sum"/>
  </tableColumns>
  <tableStyleInfo name="TableStyleMedium10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76" Type="http://schemas.openxmlformats.org/officeDocument/2006/relationships/table" Target="../tables/table75.xml"/><Relationship Id="rId84" Type="http://schemas.openxmlformats.org/officeDocument/2006/relationships/table" Target="../tables/table8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77" Type="http://schemas.openxmlformats.org/officeDocument/2006/relationships/table" Target="../tables/table76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63"/>
  <sheetViews>
    <sheetView tabSelected="1" topLeftCell="A97" workbookViewId="0">
      <selection activeCell="AB87" sqref="AB87"/>
    </sheetView>
  </sheetViews>
  <sheetFormatPr defaultRowHeight="15" x14ac:dyDescent="0.25"/>
  <cols>
    <col min="2" max="7" width="11.85546875" customWidth="1"/>
    <col min="8" max="9" width="12" bestFit="1" customWidth="1"/>
    <col min="10" max="15" width="11.85546875" customWidth="1"/>
    <col min="17" max="21" width="11.85546875" customWidth="1"/>
    <col min="22" max="26" width="12" bestFit="1" customWidth="1"/>
    <col min="27" max="27" width="12" hidden="1" customWidth="1"/>
    <col min="28" max="28" width="12" bestFit="1" customWidth="1"/>
    <col min="29" max="29" width="12" hidden="1" customWidth="1"/>
  </cols>
  <sheetData>
    <row r="2" spans="2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21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 t="s">
        <v>0</v>
      </c>
      <c r="R3" t="s">
        <v>1</v>
      </c>
      <c r="S3" t="s">
        <v>2</v>
      </c>
      <c r="T3" t="s">
        <v>3</v>
      </c>
      <c r="U3" t="s">
        <v>4</v>
      </c>
    </row>
    <row r="4" spans="2:21" x14ac:dyDescent="0.25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Q4">
        <v>1</v>
      </c>
      <c r="R4">
        <v>1</v>
      </c>
      <c r="S4">
        <v>1</v>
      </c>
      <c r="T4">
        <v>1</v>
      </c>
      <c r="U4">
        <v>1</v>
      </c>
    </row>
    <row r="5" spans="2:21" x14ac:dyDescent="0.25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Q5">
        <v>2</v>
      </c>
      <c r="R5">
        <v>2</v>
      </c>
      <c r="S5">
        <v>2</v>
      </c>
      <c r="T5">
        <v>2</v>
      </c>
      <c r="U5">
        <v>2</v>
      </c>
    </row>
    <row r="6" spans="2:21" x14ac:dyDescent="0.25"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Q6">
        <v>3</v>
      </c>
      <c r="R6">
        <v>3</v>
      </c>
      <c r="S6">
        <v>3</v>
      </c>
      <c r="T6">
        <v>3</v>
      </c>
      <c r="U6">
        <v>3</v>
      </c>
    </row>
    <row r="7" spans="2:21" x14ac:dyDescent="0.25"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Q7">
        <v>4</v>
      </c>
      <c r="R7">
        <v>4</v>
      </c>
      <c r="S7">
        <v>4</v>
      </c>
      <c r="T7">
        <v>4</v>
      </c>
      <c r="U7">
        <v>4</v>
      </c>
    </row>
    <row r="8" spans="2:21" x14ac:dyDescent="0.25"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Q8">
        <v>5</v>
      </c>
      <c r="R8">
        <v>5</v>
      </c>
      <c r="S8">
        <v>5</v>
      </c>
      <c r="T8">
        <v>5</v>
      </c>
      <c r="U8">
        <v>5</v>
      </c>
    </row>
    <row r="9" spans="2:21" x14ac:dyDescent="0.25"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Q9" t="s">
        <v>6</v>
      </c>
      <c r="U9">
        <f>SUBTOTAL(109,Таблица2[Столбец5])</f>
        <v>15</v>
      </c>
    </row>
    <row r="10" spans="2:21" x14ac:dyDescent="0.25"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</row>
    <row r="11" spans="2:21" x14ac:dyDescent="0.25">
      <c r="B11" t="s">
        <v>6</v>
      </c>
      <c r="G11">
        <f>SUBTOTAL(109,Таблица1[Столбец6])</f>
        <v>36</v>
      </c>
      <c r="J11" t="s">
        <v>6</v>
      </c>
      <c r="O11">
        <f>SUBTOTAL(109,Таблица14[Столбец6])</f>
        <v>36</v>
      </c>
    </row>
    <row r="12" spans="2:21" x14ac:dyDescent="0.25">
      <c r="Q12" t="s">
        <v>0</v>
      </c>
      <c r="R12" t="s">
        <v>1</v>
      </c>
      <c r="S12" t="s">
        <v>2</v>
      </c>
      <c r="T12" t="s">
        <v>3</v>
      </c>
      <c r="U12" t="s">
        <v>4</v>
      </c>
    </row>
    <row r="13" spans="2:21" x14ac:dyDescent="0.25">
      <c r="Q13">
        <v>1</v>
      </c>
      <c r="R13">
        <v>1</v>
      </c>
      <c r="S13">
        <v>1</v>
      </c>
      <c r="T13">
        <v>1</v>
      </c>
      <c r="U13">
        <v>1</v>
      </c>
    </row>
    <row r="14" spans="2:21" x14ac:dyDescent="0.25">
      <c r="Q14">
        <v>2</v>
      </c>
      <c r="R14">
        <v>2</v>
      </c>
      <c r="S14">
        <v>2</v>
      </c>
      <c r="T14">
        <v>2</v>
      </c>
      <c r="U14">
        <v>2</v>
      </c>
    </row>
    <row r="15" spans="2:21" x14ac:dyDescent="0.25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Q15">
        <v>3</v>
      </c>
      <c r="R15">
        <v>3</v>
      </c>
      <c r="S15">
        <v>3</v>
      </c>
      <c r="T15">
        <v>3</v>
      </c>
      <c r="U15">
        <v>3</v>
      </c>
    </row>
    <row r="16" spans="2:21" x14ac:dyDescent="0.25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2:21" x14ac:dyDescent="0.25"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Q17" t="s">
        <v>6</v>
      </c>
      <c r="U17">
        <f>SUBTOTAL(109,Таблица3[Столбец5])</f>
        <v>10</v>
      </c>
    </row>
    <row r="18" spans="2:21" x14ac:dyDescent="0.25"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2:21" x14ac:dyDescent="0.25"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</row>
    <row r="20" spans="2:21" x14ac:dyDescent="0.25"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Q20" t="s">
        <v>0</v>
      </c>
      <c r="R20" t="s">
        <v>1</v>
      </c>
      <c r="S20" t="s">
        <v>2</v>
      </c>
      <c r="T20" t="s">
        <v>3</v>
      </c>
    </row>
    <row r="21" spans="2:21" x14ac:dyDescent="0.25"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Q21">
        <v>1</v>
      </c>
      <c r="R21">
        <v>1</v>
      </c>
      <c r="S21">
        <v>1</v>
      </c>
      <c r="T21">
        <v>1</v>
      </c>
    </row>
    <row r="22" spans="2:21" x14ac:dyDescent="0.25"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Q22">
        <v>2</v>
      </c>
      <c r="R22">
        <v>2</v>
      </c>
      <c r="S22">
        <v>2</v>
      </c>
      <c r="T22">
        <v>2</v>
      </c>
    </row>
    <row r="23" spans="2:21" x14ac:dyDescent="0.25">
      <c r="B23" t="s">
        <v>6</v>
      </c>
      <c r="G23">
        <f>SUBTOTAL(109,Таблица16[Столбец6])</f>
        <v>36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Q23">
        <v>3</v>
      </c>
      <c r="R23">
        <v>3</v>
      </c>
      <c r="S23">
        <v>3</v>
      </c>
      <c r="T23">
        <v>3</v>
      </c>
    </row>
    <row r="24" spans="2:21" x14ac:dyDescent="0.25">
      <c r="J24" t="s">
        <v>6</v>
      </c>
      <c r="O24">
        <f>SUBTOTAL(109,Таблица116[Столбец6])</f>
        <v>36</v>
      </c>
      <c r="Q24">
        <v>4</v>
      </c>
      <c r="R24">
        <v>4</v>
      </c>
      <c r="S24">
        <v>4</v>
      </c>
      <c r="T24">
        <v>4</v>
      </c>
    </row>
    <row r="25" spans="2:21" x14ac:dyDescent="0.25">
      <c r="Q25" t="s">
        <v>6</v>
      </c>
    </row>
    <row r="26" spans="2:21" x14ac:dyDescent="0.25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 t="s">
        <v>0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</row>
    <row r="27" spans="2:21" x14ac:dyDescent="0.25"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2:21" x14ac:dyDescent="0.25"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</row>
    <row r="29" spans="2:21" x14ac:dyDescent="0.25"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2:21" x14ac:dyDescent="0.25"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Q30">
        <v>2</v>
      </c>
      <c r="R30">
        <v>2</v>
      </c>
      <c r="S30">
        <v>2</v>
      </c>
      <c r="T30">
        <v>2</v>
      </c>
      <c r="U30">
        <v>2</v>
      </c>
    </row>
    <row r="31" spans="2:21" x14ac:dyDescent="0.25"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Q31">
        <v>3</v>
      </c>
      <c r="R31">
        <v>3</v>
      </c>
      <c r="S31">
        <v>3</v>
      </c>
      <c r="T31">
        <v>3</v>
      </c>
      <c r="U31">
        <v>3</v>
      </c>
    </row>
    <row r="32" spans="2:21" x14ac:dyDescent="0.25"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Q32">
        <v>4</v>
      </c>
      <c r="R32">
        <v>4</v>
      </c>
      <c r="S32">
        <v>4</v>
      </c>
      <c r="T32">
        <v>4</v>
      </c>
      <c r="U32">
        <v>4</v>
      </c>
    </row>
    <row r="33" spans="2:21" x14ac:dyDescent="0.25"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Q33" t="s">
        <v>6</v>
      </c>
    </row>
    <row r="34" spans="2:21" x14ac:dyDescent="0.25"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</row>
    <row r="36" spans="2:21" x14ac:dyDescent="0.25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2:21" x14ac:dyDescent="0.25"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J37" t="s">
        <v>0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2:21" x14ac:dyDescent="0.25"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2</v>
      </c>
      <c r="R38">
        <v>2</v>
      </c>
      <c r="S38">
        <v>2</v>
      </c>
      <c r="T38">
        <v>2</v>
      </c>
      <c r="U38">
        <v>2</v>
      </c>
    </row>
    <row r="39" spans="2:21" x14ac:dyDescent="0.25"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Q39">
        <v>3</v>
      </c>
      <c r="R39">
        <v>3</v>
      </c>
      <c r="S39">
        <v>3</v>
      </c>
      <c r="T39">
        <v>3</v>
      </c>
      <c r="U39">
        <v>3</v>
      </c>
    </row>
    <row r="40" spans="2:21" x14ac:dyDescent="0.25"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2:21" x14ac:dyDescent="0.25">
      <c r="B41">
        <v>6</v>
      </c>
      <c r="C41">
        <v>6</v>
      </c>
      <c r="D41">
        <v>6</v>
      </c>
      <c r="E41">
        <v>6</v>
      </c>
      <c r="F41">
        <v>6</v>
      </c>
      <c r="G41">
        <v>6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</row>
    <row r="42" spans="2:21" x14ac:dyDescent="0.25">
      <c r="B42">
        <v>7</v>
      </c>
      <c r="C42">
        <v>7</v>
      </c>
      <c r="D42">
        <v>7</v>
      </c>
      <c r="E42">
        <v>7</v>
      </c>
      <c r="F42">
        <v>7</v>
      </c>
      <c r="G42">
        <v>7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</row>
    <row r="43" spans="2:21" x14ac:dyDescent="0.25"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Q43" t="s">
        <v>0</v>
      </c>
      <c r="R43" t="s">
        <v>1</v>
      </c>
      <c r="S43" t="s">
        <v>2</v>
      </c>
      <c r="T43" t="s">
        <v>3</v>
      </c>
      <c r="U43" t="s">
        <v>4</v>
      </c>
    </row>
    <row r="44" spans="2:21" x14ac:dyDescent="0.25"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Q44">
        <v>1</v>
      </c>
      <c r="R44">
        <v>1</v>
      </c>
      <c r="S44">
        <v>1</v>
      </c>
      <c r="T44">
        <v>1</v>
      </c>
      <c r="U44">
        <v>1</v>
      </c>
    </row>
    <row r="45" spans="2:21" x14ac:dyDescent="0.25"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Q45">
        <v>2</v>
      </c>
      <c r="R45">
        <v>2</v>
      </c>
      <c r="S45">
        <v>2</v>
      </c>
      <c r="T45">
        <v>2</v>
      </c>
      <c r="U45">
        <v>2</v>
      </c>
    </row>
    <row r="46" spans="2:21" x14ac:dyDescent="0.25"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 t="s">
        <v>6</v>
      </c>
      <c r="O46">
        <f>SUBTOTAL(109,Таблица118[Столбец6])</f>
        <v>36</v>
      </c>
      <c r="Q46">
        <v>3</v>
      </c>
      <c r="R46">
        <v>3</v>
      </c>
      <c r="S46">
        <v>3</v>
      </c>
      <c r="T46">
        <v>3</v>
      </c>
      <c r="U46">
        <v>3</v>
      </c>
    </row>
    <row r="47" spans="2:21" x14ac:dyDescent="0.25"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Q47">
        <v>4</v>
      </c>
      <c r="R47">
        <v>4</v>
      </c>
      <c r="S47">
        <v>4</v>
      </c>
      <c r="T47">
        <v>4</v>
      </c>
      <c r="U47">
        <v>4</v>
      </c>
    </row>
    <row r="48" spans="2:21" x14ac:dyDescent="0.25"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Q48" t="s">
        <v>6</v>
      </c>
      <c r="U48">
        <f>SUBTOTAL(109,Таблица7[Столбец5])</f>
        <v>10</v>
      </c>
    </row>
    <row r="49" spans="2:21" x14ac:dyDescent="0.25"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J49" t="s">
        <v>0</v>
      </c>
      <c r="K49" t="s">
        <v>1</v>
      </c>
      <c r="L49" t="s">
        <v>2</v>
      </c>
      <c r="M49" t="s">
        <v>3</v>
      </c>
      <c r="N49" t="s">
        <v>4</v>
      </c>
      <c r="O49" t="s">
        <v>5</v>
      </c>
    </row>
    <row r="50" spans="2:21" x14ac:dyDescent="0.25"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2:21" x14ac:dyDescent="0.25"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</row>
    <row r="52" spans="2:21" x14ac:dyDescent="0.25"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2:21" x14ac:dyDescent="0.25"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Q53">
        <v>2</v>
      </c>
      <c r="R53">
        <v>2</v>
      </c>
      <c r="S53">
        <v>2</v>
      </c>
      <c r="T53">
        <v>2</v>
      </c>
      <c r="U53">
        <v>2</v>
      </c>
    </row>
    <row r="54" spans="2:21" x14ac:dyDescent="0.25"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Q54">
        <v>3</v>
      </c>
      <c r="R54">
        <v>3</v>
      </c>
      <c r="S54">
        <v>3</v>
      </c>
      <c r="T54">
        <v>3</v>
      </c>
      <c r="U54">
        <v>3</v>
      </c>
    </row>
    <row r="55" spans="2:21" x14ac:dyDescent="0.25"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Q55">
        <v>4</v>
      </c>
      <c r="R55">
        <v>4</v>
      </c>
      <c r="S55">
        <v>4</v>
      </c>
      <c r="T55">
        <v>4</v>
      </c>
      <c r="U55">
        <v>4</v>
      </c>
    </row>
    <row r="56" spans="2:21" x14ac:dyDescent="0.25"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Q56">
        <v>5</v>
      </c>
      <c r="R56">
        <v>5</v>
      </c>
      <c r="S56">
        <v>5</v>
      </c>
      <c r="T56">
        <v>5</v>
      </c>
      <c r="U56">
        <v>5</v>
      </c>
    </row>
    <row r="57" spans="2:21" x14ac:dyDescent="0.25"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J57">
        <v>8</v>
      </c>
      <c r="K57">
        <v>8</v>
      </c>
      <c r="L57">
        <v>8</v>
      </c>
      <c r="M57">
        <v>8</v>
      </c>
      <c r="N57">
        <v>8</v>
      </c>
      <c r="O57">
        <v>8</v>
      </c>
    </row>
    <row r="58" spans="2:21" x14ac:dyDescent="0.25"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J58" t="s">
        <v>6</v>
      </c>
      <c r="O58">
        <f>SUBTOTAL(109,Таблица119[Столбец6])</f>
        <v>36</v>
      </c>
    </row>
    <row r="59" spans="2:21" x14ac:dyDescent="0.25"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</row>
    <row r="60" spans="2:21" x14ac:dyDescent="0.25"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</row>
    <row r="61" spans="2:21" x14ac:dyDescent="0.25"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  <c r="J61" t="s">
        <v>0</v>
      </c>
      <c r="K61" t="s">
        <v>1</v>
      </c>
      <c r="L61" t="s">
        <v>2</v>
      </c>
      <c r="M61" t="s">
        <v>3</v>
      </c>
      <c r="N61" t="s">
        <v>4</v>
      </c>
      <c r="O61" t="s">
        <v>5</v>
      </c>
    </row>
    <row r="62" spans="2:21" x14ac:dyDescent="0.25"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2:21" x14ac:dyDescent="0.25">
      <c r="B63">
        <v>8</v>
      </c>
      <c r="C63">
        <v>8</v>
      </c>
      <c r="D63">
        <v>8</v>
      </c>
      <c r="E63">
        <v>8</v>
      </c>
      <c r="F63">
        <v>8</v>
      </c>
      <c r="G63">
        <v>8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</row>
    <row r="64" spans="2:21" x14ac:dyDescent="0.25"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</row>
    <row r="65" spans="2:29" x14ac:dyDescent="0.25"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</row>
    <row r="66" spans="2:29" x14ac:dyDescent="0.25"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</row>
    <row r="67" spans="2:29" x14ac:dyDescent="0.25"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</row>
    <row r="68" spans="2:29" x14ac:dyDescent="0.25"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</row>
    <row r="69" spans="2:29" x14ac:dyDescent="0.25"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</row>
    <row r="70" spans="2:29" x14ac:dyDescent="0.25"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J70" t="s">
        <v>6</v>
      </c>
      <c r="O70">
        <f>SUBTOTAL(109,Таблица120[Столбец6])</f>
        <v>36</v>
      </c>
    </row>
    <row r="71" spans="2:29" x14ac:dyDescent="0.25">
      <c r="B71">
        <v>6</v>
      </c>
      <c r="C71">
        <v>6</v>
      </c>
      <c r="D71">
        <v>6</v>
      </c>
      <c r="E71">
        <v>6</v>
      </c>
      <c r="F71">
        <v>6</v>
      </c>
      <c r="G71">
        <v>6</v>
      </c>
    </row>
    <row r="72" spans="2:29" x14ac:dyDescent="0.25">
      <c r="B72">
        <v>7</v>
      </c>
      <c r="C72">
        <v>7</v>
      </c>
      <c r="D72">
        <v>7</v>
      </c>
      <c r="E72">
        <v>7</v>
      </c>
      <c r="F72">
        <v>7</v>
      </c>
      <c r="G72">
        <v>7</v>
      </c>
    </row>
    <row r="73" spans="2:29" x14ac:dyDescent="0.25"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</row>
    <row r="76" spans="2:29" x14ac:dyDescent="0.25">
      <c r="W76" t="s">
        <v>0</v>
      </c>
      <c r="X76" t="s">
        <v>1</v>
      </c>
      <c r="Y76" t="s">
        <v>2</v>
      </c>
      <c r="AA76" t="s">
        <v>0</v>
      </c>
      <c r="AB76" t="s">
        <v>1</v>
      </c>
      <c r="AC76" t="s">
        <v>2</v>
      </c>
    </row>
    <row r="77" spans="2:29" x14ac:dyDescent="0.25"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</row>
    <row r="78" spans="2:29" x14ac:dyDescent="0.25">
      <c r="W78">
        <v>2</v>
      </c>
      <c r="X78">
        <v>2</v>
      </c>
      <c r="Y78">
        <v>2</v>
      </c>
      <c r="AA78">
        <v>2</v>
      </c>
      <c r="AB78">
        <v>2</v>
      </c>
      <c r="AC78">
        <v>2</v>
      </c>
    </row>
    <row r="79" spans="2:29" x14ac:dyDescent="0.25">
      <c r="W79">
        <v>3</v>
      </c>
      <c r="X79">
        <v>3</v>
      </c>
      <c r="Y79">
        <v>3</v>
      </c>
      <c r="AA79">
        <v>3</v>
      </c>
      <c r="AB79">
        <v>3</v>
      </c>
      <c r="AC79">
        <v>3</v>
      </c>
    </row>
    <row r="80" spans="2:29" x14ac:dyDescent="0.25">
      <c r="W80" t="s">
        <v>6</v>
      </c>
      <c r="Y80">
        <f>SUBTOTAL(109,Таблица85[Столбец3])</f>
        <v>6</v>
      </c>
      <c r="AA80" t="s">
        <v>6</v>
      </c>
      <c r="AC80">
        <f>SUBTOTAL(109,Таблица8584[Столбец3])</f>
        <v>6</v>
      </c>
    </row>
    <row r="82" spans="2:29" hidden="1" x14ac:dyDescent="0.25">
      <c r="W82" t="s">
        <v>0</v>
      </c>
      <c r="X82" t="s">
        <v>1</v>
      </c>
      <c r="Y82" t="s">
        <v>2</v>
      </c>
      <c r="AA82" t="s">
        <v>0</v>
      </c>
      <c r="AB82" t="s">
        <v>1</v>
      </c>
      <c r="AC82" t="s">
        <v>2</v>
      </c>
    </row>
    <row r="83" spans="2:29" x14ac:dyDescent="0.25"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</row>
    <row r="84" spans="2:29" x14ac:dyDescent="0.25">
      <c r="W84">
        <v>2</v>
      </c>
      <c r="X84">
        <v>2</v>
      </c>
      <c r="Y84">
        <v>2</v>
      </c>
      <c r="AA84">
        <v>2</v>
      </c>
      <c r="AB84">
        <v>2</v>
      </c>
      <c r="AC84">
        <v>2</v>
      </c>
    </row>
    <row r="85" spans="2:29" x14ac:dyDescent="0.25">
      <c r="W85">
        <v>3</v>
      </c>
      <c r="X85">
        <v>3</v>
      </c>
      <c r="Y85">
        <v>3</v>
      </c>
      <c r="AA85">
        <v>3</v>
      </c>
      <c r="AB85">
        <v>3</v>
      </c>
      <c r="AC85">
        <v>3</v>
      </c>
    </row>
    <row r="86" spans="2:29" hidden="1" x14ac:dyDescent="0.25">
      <c r="W86" t="s">
        <v>6</v>
      </c>
      <c r="Y86">
        <f>SUBTOTAL(109,Таблица8583[Столбец3])</f>
        <v>6</v>
      </c>
      <c r="AA86" t="s">
        <v>6</v>
      </c>
      <c r="AC86">
        <f>SUBTOTAL(109,Таблица8585[Столбец3])</f>
        <v>6</v>
      </c>
    </row>
    <row r="93" spans="2:29" x14ac:dyDescent="0.25">
      <c r="B93" t="s">
        <v>0</v>
      </c>
      <c r="C93" t="s">
        <v>1</v>
      </c>
      <c r="D93" t="s">
        <v>2</v>
      </c>
      <c r="E93" t="s">
        <v>3</v>
      </c>
      <c r="G93" t="s">
        <v>0</v>
      </c>
      <c r="H93" t="s">
        <v>1</v>
      </c>
      <c r="I93" t="s">
        <v>2</v>
      </c>
      <c r="J93" t="s">
        <v>3</v>
      </c>
      <c r="L93" t="s">
        <v>0</v>
      </c>
      <c r="M93" t="s">
        <v>1</v>
      </c>
      <c r="N93" t="s">
        <v>2</v>
      </c>
      <c r="O93" t="s">
        <v>3</v>
      </c>
      <c r="Q93" t="s">
        <v>0</v>
      </c>
      <c r="R93" t="s">
        <v>1</v>
      </c>
      <c r="S93" t="s">
        <v>2</v>
      </c>
      <c r="T93" t="s">
        <v>3</v>
      </c>
    </row>
    <row r="98" spans="2:20" x14ac:dyDescent="0.25">
      <c r="B98" t="s">
        <v>0</v>
      </c>
      <c r="C98" t="s">
        <v>1</v>
      </c>
      <c r="D98" t="s">
        <v>2</v>
      </c>
      <c r="E98" t="s">
        <v>3</v>
      </c>
      <c r="G98" t="s">
        <v>0</v>
      </c>
      <c r="H98" t="s">
        <v>1</v>
      </c>
      <c r="I98" t="s">
        <v>2</v>
      </c>
      <c r="J98" t="s">
        <v>3</v>
      </c>
      <c r="L98" t="s">
        <v>0</v>
      </c>
      <c r="M98" t="s">
        <v>1</v>
      </c>
      <c r="N98" t="s">
        <v>2</v>
      </c>
      <c r="O98" t="s">
        <v>3</v>
      </c>
      <c r="Q98" t="s">
        <v>0</v>
      </c>
      <c r="R98" t="s">
        <v>1</v>
      </c>
      <c r="S98" t="s">
        <v>2</v>
      </c>
      <c r="T98" t="s">
        <v>3</v>
      </c>
    </row>
    <row r="103" spans="2:20" x14ac:dyDescent="0.25">
      <c r="B103" t="s">
        <v>0</v>
      </c>
      <c r="C103" t="s">
        <v>1</v>
      </c>
      <c r="D103" t="s">
        <v>2</v>
      </c>
      <c r="E103" t="s">
        <v>3</v>
      </c>
      <c r="G103" t="s">
        <v>0</v>
      </c>
      <c r="H103" t="s">
        <v>1</v>
      </c>
      <c r="I103" t="s">
        <v>2</v>
      </c>
      <c r="J103" t="s">
        <v>3</v>
      </c>
      <c r="L103" t="s">
        <v>0</v>
      </c>
      <c r="M103" t="s">
        <v>1</v>
      </c>
      <c r="N103" t="s">
        <v>2</v>
      </c>
      <c r="O103" t="s">
        <v>3</v>
      </c>
      <c r="Q103" t="s">
        <v>0</v>
      </c>
      <c r="R103" t="s">
        <v>1</v>
      </c>
      <c r="S103" t="s">
        <v>2</v>
      </c>
      <c r="T103" t="s">
        <v>3</v>
      </c>
    </row>
    <row r="108" spans="2:20" x14ac:dyDescent="0.25">
      <c r="B108" t="s">
        <v>0</v>
      </c>
      <c r="C108" t="s">
        <v>1</v>
      </c>
      <c r="D108" t="s">
        <v>2</v>
      </c>
      <c r="E108" t="s">
        <v>3</v>
      </c>
      <c r="G108" t="s">
        <v>0</v>
      </c>
      <c r="H108" t="s">
        <v>1</v>
      </c>
      <c r="I108" t="s">
        <v>2</v>
      </c>
      <c r="J108" t="s">
        <v>3</v>
      </c>
      <c r="L108" t="s">
        <v>0</v>
      </c>
      <c r="M108" t="s">
        <v>1</v>
      </c>
      <c r="N108" t="s">
        <v>2</v>
      </c>
      <c r="O108" t="s">
        <v>3</v>
      </c>
      <c r="Q108" t="s">
        <v>0</v>
      </c>
      <c r="R108" t="s">
        <v>1</v>
      </c>
      <c r="S108" t="s">
        <v>2</v>
      </c>
      <c r="T108" t="s">
        <v>3</v>
      </c>
    </row>
    <row r="113" spans="2:20" x14ac:dyDescent="0.25">
      <c r="B113" t="s">
        <v>0</v>
      </c>
      <c r="C113" t="s">
        <v>1</v>
      </c>
      <c r="D113" t="s">
        <v>2</v>
      </c>
      <c r="E113" t="s">
        <v>3</v>
      </c>
      <c r="G113" t="s">
        <v>0</v>
      </c>
      <c r="H113" t="s">
        <v>1</v>
      </c>
      <c r="I113" t="s">
        <v>2</v>
      </c>
      <c r="J113" t="s">
        <v>3</v>
      </c>
      <c r="L113" t="s">
        <v>0</v>
      </c>
      <c r="M113" t="s">
        <v>1</v>
      </c>
      <c r="N113" t="s">
        <v>2</v>
      </c>
      <c r="O113" t="s">
        <v>3</v>
      </c>
      <c r="Q113" t="s">
        <v>0</v>
      </c>
      <c r="R113" t="s">
        <v>1</v>
      </c>
      <c r="S113" t="s">
        <v>2</v>
      </c>
      <c r="T113" t="s">
        <v>3</v>
      </c>
    </row>
    <row r="118" spans="2:20" x14ac:dyDescent="0.25">
      <c r="B118" t="s">
        <v>0</v>
      </c>
      <c r="C118" t="s">
        <v>1</v>
      </c>
      <c r="D118" t="s">
        <v>2</v>
      </c>
      <c r="E118" t="s">
        <v>3</v>
      </c>
      <c r="G118" t="s">
        <v>0</v>
      </c>
      <c r="H118" t="s">
        <v>1</v>
      </c>
      <c r="I118" t="s">
        <v>2</v>
      </c>
      <c r="J118" t="s">
        <v>3</v>
      </c>
      <c r="L118" t="s">
        <v>0</v>
      </c>
      <c r="M118" t="s">
        <v>1</v>
      </c>
      <c r="N118" t="s">
        <v>2</v>
      </c>
      <c r="O118" t="s">
        <v>3</v>
      </c>
      <c r="Q118" t="s">
        <v>0</v>
      </c>
      <c r="R118" t="s">
        <v>1</v>
      </c>
      <c r="S118" t="s">
        <v>2</v>
      </c>
      <c r="T118" t="s">
        <v>3</v>
      </c>
    </row>
    <row r="123" spans="2:20" x14ac:dyDescent="0.25">
      <c r="B123" t="s">
        <v>0</v>
      </c>
      <c r="C123" t="s">
        <v>1</v>
      </c>
      <c r="D123" t="s">
        <v>2</v>
      </c>
      <c r="E123" t="s">
        <v>3</v>
      </c>
      <c r="G123" t="s">
        <v>0</v>
      </c>
      <c r="H123" t="s">
        <v>1</v>
      </c>
      <c r="I123" t="s">
        <v>2</v>
      </c>
      <c r="J123" t="s">
        <v>3</v>
      </c>
      <c r="L123" t="s">
        <v>0</v>
      </c>
      <c r="M123" t="s">
        <v>1</v>
      </c>
      <c r="N123" t="s">
        <v>2</v>
      </c>
      <c r="O123" t="s">
        <v>3</v>
      </c>
      <c r="Q123" t="s">
        <v>0</v>
      </c>
      <c r="R123" t="s">
        <v>1</v>
      </c>
      <c r="S123" t="s">
        <v>2</v>
      </c>
      <c r="T123" t="s">
        <v>3</v>
      </c>
    </row>
    <row r="128" spans="2:20" x14ac:dyDescent="0.25">
      <c r="B128" t="s">
        <v>0</v>
      </c>
      <c r="C128" t="s">
        <v>1</v>
      </c>
      <c r="D128" t="s">
        <v>2</v>
      </c>
      <c r="E128" t="s">
        <v>3</v>
      </c>
      <c r="G128" t="s">
        <v>0</v>
      </c>
      <c r="H128" t="s">
        <v>1</v>
      </c>
      <c r="I128" t="s">
        <v>2</v>
      </c>
      <c r="J128" t="s">
        <v>3</v>
      </c>
      <c r="L128" t="s">
        <v>0</v>
      </c>
      <c r="M128" t="s">
        <v>1</v>
      </c>
      <c r="N128" t="s">
        <v>2</v>
      </c>
      <c r="O128" t="s">
        <v>3</v>
      </c>
      <c r="Q128" t="s">
        <v>0</v>
      </c>
      <c r="R128" t="s">
        <v>1</v>
      </c>
      <c r="S128" t="s">
        <v>2</v>
      </c>
      <c r="T128" t="s">
        <v>3</v>
      </c>
    </row>
    <row r="133" spans="2:20" x14ac:dyDescent="0.25">
      <c r="B133" t="s">
        <v>0</v>
      </c>
      <c r="C133" t="s">
        <v>1</v>
      </c>
      <c r="D133" t="s">
        <v>2</v>
      </c>
      <c r="E133" t="s">
        <v>3</v>
      </c>
      <c r="G133" t="s">
        <v>0</v>
      </c>
      <c r="H133" t="s">
        <v>1</v>
      </c>
      <c r="I133" t="s">
        <v>2</v>
      </c>
      <c r="J133" t="s">
        <v>3</v>
      </c>
      <c r="L133" t="s">
        <v>0</v>
      </c>
      <c r="M133" t="s">
        <v>1</v>
      </c>
      <c r="N133" t="s">
        <v>2</v>
      </c>
      <c r="O133" t="s">
        <v>3</v>
      </c>
      <c r="Q133" t="s">
        <v>0</v>
      </c>
      <c r="R133" t="s">
        <v>1</v>
      </c>
      <c r="S133" t="s">
        <v>2</v>
      </c>
      <c r="T133" t="s">
        <v>3</v>
      </c>
    </row>
    <row r="138" spans="2:20" x14ac:dyDescent="0.25">
      <c r="B138" t="s">
        <v>0</v>
      </c>
      <c r="C138" t="s">
        <v>1</v>
      </c>
      <c r="D138" t="s">
        <v>2</v>
      </c>
      <c r="E138" t="s">
        <v>3</v>
      </c>
      <c r="G138" t="s">
        <v>0</v>
      </c>
      <c r="H138" t="s">
        <v>1</v>
      </c>
      <c r="I138" t="s">
        <v>2</v>
      </c>
      <c r="J138" t="s">
        <v>3</v>
      </c>
      <c r="L138" t="s">
        <v>0</v>
      </c>
      <c r="M138" t="s">
        <v>1</v>
      </c>
      <c r="N138" t="s">
        <v>2</v>
      </c>
      <c r="O138" t="s">
        <v>3</v>
      </c>
      <c r="Q138" t="s">
        <v>0</v>
      </c>
      <c r="R138" t="s">
        <v>1</v>
      </c>
      <c r="S138" t="s">
        <v>2</v>
      </c>
      <c r="T138" t="s">
        <v>3</v>
      </c>
    </row>
    <row r="143" spans="2:20" x14ac:dyDescent="0.25">
      <c r="B143" t="s">
        <v>0</v>
      </c>
      <c r="C143" t="s">
        <v>1</v>
      </c>
      <c r="D143" t="s">
        <v>2</v>
      </c>
      <c r="E143" t="s">
        <v>3</v>
      </c>
      <c r="G143" t="s">
        <v>0</v>
      </c>
      <c r="H143" t="s">
        <v>1</v>
      </c>
      <c r="I143" t="s">
        <v>2</v>
      </c>
      <c r="J143" t="s">
        <v>3</v>
      </c>
      <c r="L143" t="s">
        <v>0</v>
      </c>
      <c r="M143" t="s">
        <v>1</v>
      </c>
      <c r="N143" t="s">
        <v>2</v>
      </c>
      <c r="O143" t="s">
        <v>3</v>
      </c>
      <c r="Q143" t="s">
        <v>0</v>
      </c>
      <c r="R143" t="s">
        <v>1</v>
      </c>
      <c r="S143" t="s">
        <v>2</v>
      </c>
      <c r="T143" t="s">
        <v>3</v>
      </c>
    </row>
    <row r="148" spans="2:20" x14ac:dyDescent="0.25">
      <c r="B148" t="s">
        <v>0</v>
      </c>
      <c r="C148" t="s">
        <v>1</v>
      </c>
      <c r="D148" t="s">
        <v>2</v>
      </c>
      <c r="E148" t="s">
        <v>3</v>
      </c>
      <c r="G148" t="s">
        <v>0</v>
      </c>
      <c r="H148" t="s">
        <v>1</v>
      </c>
      <c r="I148" t="s">
        <v>2</v>
      </c>
      <c r="J148" t="s">
        <v>3</v>
      </c>
      <c r="L148" t="s">
        <v>0</v>
      </c>
      <c r="M148" t="s">
        <v>1</v>
      </c>
      <c r="N148" t="s">
        <v>2</v>
      </c>
      <c r="O148" t="s">
        <v>3</v>
      </c>
      <c r="Q148" t="s">
        <v>0</v>
      </c>
      <c r="R148" t="s">
        <v>1</v>
      </c>
      <c r="S148" t="s">
        <v>2</v>
      </c>
      <c r="T148" t="s">
        <v>3</v>
      </c>
    </row>
    <row r="153" spans="2:20" x14ac:dyDescent="0.25">
      <c r="B153" t="s">
        <v>0</v>
      </c>
      <c r="C153" t="s">
        <v>1</v>
      </c>
      <c r="D153" t="s">
        <v>2</v>
      </c>
      <c r="E153" t="s">
        <v>3</v>
      </c>
      <c r="G153" t="s">
        <v>0</v>
      </c>
      <c r="H153" t="s">
        <v>1</v>
      </c>
      <c r="I153" t="s">
        <v>2</v>
      </c>
      <c r="J153" t="s">
        <v>3</v>
      </c>
      <c r="L153" t="s">
        <v>0</v>
      </c>
      <c r="M153" t="s">
        <v>1</v>
      </c>
      <c r="N153" t="s">
        <v>2</v>
      </c>
      <c r="O153" t="s">
        <v>3</v>
      </c>
      <c r="Q153" t="s">
        <v>0</v>
      </c>
      <c r="R153" t="s">
        <v>1</v>
      </c>
      <c r="S153" t="s">
        <v>2</v>
      </c>
      <c r="T153" t="s">
        <v>3</v>
      </c>
    </row>
    <row r="158" spans="2:20" x14ac:dyDescent="0.25">
      <c r="B158" t="s">
        <v>0</v>
      </c>
      <c r="C158" t="s">
        <v>1</v>
      </c>
      <c r="D158" t="s">
        <v>2</v>
      </c>
      <c r="E158" t="s">
        <v>3</v>
      </c>
      <c r="G158" t="s">
        <v>0</v>
      </c>
      <c r="H158" t="s">
        <v>1</v>
      </c>
      <c r="I158" t="s">
        <v>2</v>
      </c>
      <c r="J158" t="s">
        <v>3</v>
      </c>
      <c r="L158" t="s">
        <v>0</v>
      </c>
      <c r="M158" t="s">
        <v>1</v>
      </c>
      <c r="N158" t="s">
        <v>2</v>
      </c>
      <c r="O158" t="s">
        <v>3</v>
      </c>
      <c r="Q158" t="s">
        <v>0</v>
      </c>
      <c r="R158" t="s">
        <v>1</v>
      </c>
      <c r="S158" t="s">
        <v>2</v>
      </c>
      <c r="T158" t="s">
        <v>3</v>
      </c>
    </row>
    <row r="163" spans="2:20" x14ac:dyDescent="0.25">
      <c r="B163" t="s">
        <v>0</v>
      </c>
      <c r="C163" t="s">
        <v>1</v>
      </c>
      <c r="D163" t="s">
        <v>2</v>
      </c>
      <c r="E163" t="s">
        <v>3</v>
      </c>
      <c r="G163" t="s">
        <v>0</v>
      </c>
      <c r="H163" t="s">
        <v>1</v>
      </c>
      <c r="I163" t="s">
        <v>2</v>
      </c>
      <c r="J163" t="s">
        <v>3</v>
      </c>
      <c r="L163" t="s">
        <v>0</v>
      </c>
      <c r="M163" t="s">
        <v>1</v>
      </c>
      <c r="N163" t="s">
        <v>2</v>
      </c>
      <c r="O163" t="s">
        <v>3</v>
      </c>
      <c r="Q163" t="s">
        <v>0</v>
      </c>
      <c r="R163" t="s">
        <v>1</v>
      </c>
      <c r="S163" t="s">
        <v>2</v>
      </c>
      <c r="T163" t="s">
        <v>3</v>
      </c>
    </row>
  </sheetData>
  <pageMargins left="0.7" right="0.7" top="0.75" bottom="0.75" header="0.3" footer="0.3"/>
  <pageSetup paperSize="9" orientation="portrait" r:id="rId1"/>
  <tableParts count="8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computer</cp:lastModifiedBy>
  <dcterms:created xsi:type="dcterms:W3CDTF">2013-06-17T16:00:36Z</dcterms:created>
  <dcterms:modified xsi:type="dcterms:W3CDTF">2013-06-22T09:47:00Z</dcterms:modified>
</cp:coreProperties>
</file>