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O9" i="1"/>
  <c r="P9" i="1" s="1"/>
  <c r="S9" i="1"/>
  <c r="T9" i="1" s="1"/>
  <c r="T8" i="1"/>
  <c r="P8" i="1"/>
  <c r="Q8" i="1"/>
  <c r="R8" i="1" s="1"/>
  <c r="Q7" i="1"/>
  <c r="T7" i="1"/>
  <c r="R7" i="1"/>
  <c r="S8" i="1" s="1"/>
  <c r="P7" i="1"/>
  <c r="P4" i="1"/>
  <c r="J6" i="1"/>
  <c r="Q9" i="1" l="1"/>
  <c r="R9" i="1" s="1"/>
  <c r="O10" i="1" s="1"/>
  <c r="O8" i="1"/>
  <c r="C14" i="1"/>
  <c r="B15" i="1" s="1"/>
  <c r="C15" i="1" s="1"/>
  <c r="C16" i="1"/>
  <c r="B17" i="1" s="1"/>
  <c r="C17" i="1" s="1"/>
  <c r="C8" i="1"/>
  <c r="B9" i="1" s="1"/>
  <c r="C9" i="1" s="1"/>
  <c r="C10" i="1"/>
  <c r="B11" i="1" s="1"/>
  <c r="C11" i="1" s="1"/>
  <c r="C12" i="1"/>
  <c r="B13" i="1"/>
  <c r="C13" i="1"/>
  <c r="C6" i="1"/>
  <c r="B7" i="1" s="1"/>
  <c r="C7" i="1" s="1"/>
  <c r="P10" i="1" l="1"/>
  <c r="S10" i="1"/>
  <c r="T10" i="1" s="1"/>
  <c r="Q10" i="1" l="1"/>
  <c r="R10" i="1" s="1"/>
  <c r="O11" i="1" s="1"/>
  <c r="P11" i="1" l="1"/>
  <c r="Q11" i="1"/>
  <c r="R11" i="1" s="1"/>
  <c r="S11" i="1"/>
  <c r="T11" i="1" s="1"/>
  <c r="O12" i="1" l="1"/>
  <c r="S12" i="1"/>
  <c r="T12" i="1" s="1"/>
  <c r="Q12" i="1" l="1"/>
  <c r="R12" i="1" s="1"/>
  <c r="P12" i="1"/>
  <c r="O13" i="1" l="1"/>
  <c r="S13" i="1"/>
  <c r="T13" i="1" s="1"/>
  <c r="P13" i="1" l="1"/>
  <c r="Q13" i="1"/>
  <c r="R13" i="1" s="1"/>
  <c r="O14" i="1" l="1"/>
  <c r="S14" i="1"/>
  <c r="T14" i="1" s="1"/>
  <c r="Q14" i="1" l="1"/>
  <c r="R14" i="1" s="1"/>
  <c r="P14" i="1"/>
  <c r="O15" i="1" l="1"/>
  <c r="S15" i="1"/>
  <c r="T15" i="1" s="1"/>
  <c r="P15" i="1" l="1"/>
  <c r="Q15" i="1"/>
  <c r="R15" i="1" s="1"/>
  <c r="O16" i="1" l="1"/>
  <c r="S16" i="1"/>
  <c r="T16" i="1" s="1"/>
  <c r="Q16" i="1" l="1"/>
  <c r="R16" i="1" s="1"/>
  <c r="P16" i="1"/>
  <c r="S17" i="1" l="1"/>
  <c r="T17" i="1" s="1"/>
  <c r="O17" i="1"/>
  <c r="P17" i="1" l="1"/>
  <c r="Q17" i="1"/>
  <c r="R17" i="1" s="1"/>
  <c r="O18" i="1" l="1"/>
  <c r="S18" i="1"/>
  <c r="T18" i="1" s="1"/>
  <c r="Q18" i="1" l="1"/>
  <c r="R18" i="1" s="1"/>
  <c r="P18" i="1"/>
  <c r="O19" i="1" l="1"/>
  <c r="S19" i="1"/>
  <c r="T19" i="1" s="1"/>
  <c r="P19" i="1" l="1"/>
  <c r="Q19" i="1"/>
  <c r="R19" i="1" s="1"/>
  <c r="O20" i="1" l="1"/>
  <c r="S20" i="1"/>
  <c r="T20" i="1" s="1"/>
  <c r="Q20" i="1" l="1"/>
  <c r="R20" i="1" s="1"/>
  <c r="P20" i="1"/>
  <c r="O21" i="1" l="1"/>
  <c r="S21" i="1"/>
  <c r="T21" i="1" s="1"/>
  <c r="P21" i="1" l="1"/>
  <c r="Q21" i="1"/>
  <c r="R21" i="1" s="1"/>
  <c r="O22" i="1" l="1"/>
  <c r="S22" i="1"/>
  <c r="T22" i="1" s="1"/>
  <c r="P22" i="1" l="1"/>
  <c r="Q22" i="1"/>
  <c r="R22" i="1" s="1"/>
  <c r="S23" i="1" l="1"/>
  <c r="T23" i="1" s="1"/>
  <c r="O23" i="1"/>
  <c r="P23" i="1" l="1"/>
  <c r="Q23" i="1"/>
  <c r="R23" i="1" s="1"/>
  <c r="O24" i="1" l="1"/>
  <c r="S24" i="1"/>
  <c r="T24" i="1" s="1"/>
  <c r="Q24" i="1" l="1"/>
  <c r="R24" i="1" s="1"/>
  <c r="P24" i="1"/>
  <c r="S25" i="1" l="1"/>
  <c r="T25" i="1" s="1"/>
  <c r="O25" i="1"/>
  <c r="P25" i="1" l="1"/>
  <c r="Q25" i="1"/>
  <c r="R25" i="1" s="1"/>
  <c r="O26" i="1" l="1"/>
  <c r="S26" i="1"/>
  <c r="T26" i="1" s="1"/>
  <c r="P26" i="1" l="1"/>
  <c r="Q26" i="1"/>
  <c r="R26" i="1" s="1"/>
  <c r="I6" i="1"/>
  <c r="I7" i="1"/>
</calcChain>
</file>

<file path=xl/sharedStrings.xml><?xml version="1.0" encoding="utf-8"?>
<sst xmlns="http://schemas.openxmlformats.org/spreadsheetml/2006/main" count="10" uniqueCount="10">
  <si>
    <t>x</t>
  </si>
  <si>
    <t>fx</t>
  </si>
  <si>
    <t>iteration</t>
  </si>
  <si>
    <t>l</t>
  </si>
  <si>
    <t>fl</t>
  </si>
  <si>
    <t>m</t>
  </si>
  <si>
    <t>fm</t>
  </si>
  <si>
    <t>h</t>
  </si>
  <si>
    <t>fh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</si>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</sst>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6"/>
  <sheetViews>
    <sheetView tabSelected="1" topLeftCell="E3" workbookViewId="0">
      <selection activeCell="J6" sqref="J6"/>
    </sheetView>
  </sheetViews>
  <sheetFormatPr defaultRowHeight="15" x14ac:dyDescent="0.25"/>
  <cols>
    <col min="9" max="9" width="11.5703125" customWidth="1"/>
  </cols>
  <sheetData>
    <row r="4" spans="2:22" x14ac:dyDescent="0.25">
      <c r="O4" t="s">
        <v>9</v>
      </c>
      <c r="P4">
        <f>EXP(-0.5*O7) * COS(2*O7)</f>
        <v>1</v>
      </c>
    </row>
    <row r="6" spans="2:22" x14ac:dyDescent="0.25">
      <c r="B6">
        <v>2.5</v>
      </c>
      <c r="C6">
        <f>B6^3 * LN(B6) - 2*B6^2 - 1</f>
        <v>0.81704268553367321</v>
      </c>
      <c r="H6" t="s">
        <v>0</v>
      </c>
      <c r="I6">
        <f ca="1">I7</f>
        <v>2.4358063580416691</v>
      </c>
      <c r="J6" s="1">
        <f>ROUND(2.43580635804167,2)</f>
        <v>2.44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</row>
    <row r="7" spans="2:22" x14ac:dyDescent="0.25">
      <c r="B7">
        <f>C6</f>
        <v>0.81704268553367321</v>
      </c>
      <c r="C7">
        <f>B7^3 * LN(B7) - 2*B7^2 - 1</f>
        <v>-2.4453280204855687</v>
      </c>
      <c r="H7" t="s">
        <v>1</v>
      </c>
      <c r="I7">
        <f ca="1">((2*I6^2+1)/LN(I6))^(1/3)</f>
        <v>2.4358063580416691</v>
      </c>
      <c r="N7">
        <v>1</v>
      </c>
      <c r="O7">
        <v>0</v>
      </c>
      <c r="P7">
        <f>EXP(-0.5*O7) * COS(2*O7)</f>
        <v>1</v>
      </c>
      <c r="Q7">
        <f>(O7+S7)/2</f>
        <v>0.5</v>
      </c>
      <c r="R7">
        <f>EXP(-0.5*Q7) * COS(2*Q7)</f>
        <v>0.42078785890539294</v>
      </c>
      <c r="S7">
        <v>1</v>
      </c>
      <c r="T7">
        <f>EXP(-0.5*S7) * COS(2*S7)</f>
        <v>-0.25240581530826373</v>
      </c>
      <c r="V7">
        <f>ROUND(0.78539752960205,3)</f>
        <v>0.78500000000000003</v>
      </c>
    </row>
    <row r="8" spans="2:22" x14ac:dyDescent="0.25">
      <c r="B8">
        <v>3.5</v>
      </c>
      <c r="C8">
        <f t="shared" ref="C8:C13" si="0">B8^3 * LN(B8) - 2*B8^2 - 1</f>
        <v>28.212212274238908</v>
      </c>
      <c r="N8">
        <v>2</v>
      </c>
      <c r="O8">
        <f>IF(P7*R7&lt;0,O7,Q7)</f>
        <v>0.5</v>
      </c>
      <c r="P8">
        <f>EXP(-0.5*O8) * COS(2*O8)</f>
        <v>0.42078785890539294</v>
      </c>
      <c r="Q8">
        <f>(O8+S8)/2</f>
        <v>0.75</v>
      </c>
      <c r="R8">
        <f>EXP(-0.5*Q8) * COS(2*Q8)</f>
        <v>4.8616920317887086E-2</v>
      </c>
      <c r="S8">
        <f>IF(P7*R7&lt;0,Q7,S7)</f>
        <v>1</v>
      </c>
      <c r="T8">
        <f>EXP(-0.5*S8) * COS(2*S8)</f>
        <v>-0.25240581530826373</v>
      </c>
    </row>
    <row r="9" spans="2:22" x14ac:dyDescent="0.25">
      <c r="B9">
        <f t="shared" ref="B9" si="1">C8</f>
        <v>28.212212274238908</v>
      </c>
      <c r="C9">
        <f t="shared" si="0"/>
        <v>73401.05782675113</v>
      </c>
      <c r="N9">
        <v>3</v>
      </c>
      <c r="O9">
        <f t="shared" ref="O9:O26" si="2">IF(P8*R8&lt;0,O8,Q8)</f>
        <v>0.75</v>
      </c>
      <c r="P9">
        <f t="shared" ref="P9:P26" si="3">EXP(-0.5*O9) * COS(2*O9)</f>
        <v>4.8616920317887086E-2</v>
      </c>
      <c r="Q9" s="1">
        <f t="shared" ref="Q9:Q26" si="4">(O9+S9)/2</f>
        <v>0.875</v>
      </c>
      <c r="R9">
        <f t="shared" ref="R9:R26" si="5">EXP(-0.5*Q9) * COS(2*Q9)</f>
        <v>-0.11508430317167861</v>
      </c>
      <c r="S9">
        <f t="shared" ref="S9:S26" si="6">IF(P8*R8&lt;0,Q8,S8)</f>
        <v>1</v>
      </c>
      <c r="T9">
        <f t="shared" ref="T9:T26" si="7">EXP(-0.5*S9) * COS(2*S9)</f>
        <v>-0.25240581530826373</v>
      </c>
    </row>
    <row r="10" spans="2:22" x14ac:dyDescent="0.25">
      <c r="B10">
        <v>4.5</v>
      </c>
      <c r="C10">
        <f t="shared" si="0"/>
        <v>95.559052781237995</v>
      </c>
      <c r="N10">
        <v>4</v>
      </c>
      <c r="O10">
        <f t="shared" si="2"/>
        <v>0.75</v>
      </c>
      <c r="P10">
        <f t="shared" si="3"/>
        <v>4.8616920317887086E-2</v>
      </c>
      <c r="Q10">
        <f t="shared" si="4"/>
        <v>0.8125</v>
      </c>
      <c r="R10">
        <f t="shared" si="5"/>
        <v>-3.6089752344413764E-2</v>
      </c>
      <c r="S10">
        <f t="shared" si="6"/>
        <v>0.875</v>
      </c>
      <c r="T10">
        <f t="shared" si="7"/>
        <v>-0.11508430317167861</v>
      </c>
    </row>
    <row r="11" spans="2:22" x14ac:dyDescent="0.25">
      <c r="B11">
        <f t="shared" ref="B11" si="8">C10</f>
        <v>95.559052781237995</v>
      </c>
      <c r="C11">
        <f t="shared" si="0"/>
        <v>3960571.6552047315</v>
      </c>
      <c r="N11">
        <v>5</v>
      </c>
      <c r="O11">
        <f t="shared" si="2"/>
        <v>0.75</v>
      </c>
      <c r="P11">
        <f t="shared" si="3"/>
        <v>4.8616920317887086E-2</v>
      </c>
      <c r="Q11">
        <f t="shared" si="4"/>
        <v>0.78125</v>
      </c>
      <c r="R11">
        <f t="shared" si="5"/>
        <v>5.6135111122998602E-3</v>
      </c>
      <c r="S11">
        <f t="shared" si="6"/>
        <v>0.8125</v>
      </c>
      <c r="T11">
        <f t="shared" si="7"/>
        <v>-3.6089752344413764E-2</v>
      </c>
    </row>
    <row r="12" spans="2:22" x14ac:dyDescent="0.25">
      <c r="B12">
        <v>5.5</v>
      </c>
      <c r="C12">
        <f t="shared" si="0"/>
        <v>222.12746384616798</v>
      </c>
      <c r="N12">
        <v>6</v>
      </c>
      <c r="O12">
        <f t="shared" si="2"/>
        <v>0.78125</v>
      </c>
      <c r="P12">
        <f t="shared" si="3"/>
        <v>5.6135111122998602E-3</v>
      </c>
      <c r="Q12">
        <f t="shared" si="4"/>
        <v>0.796875</v>
      </c>
      <c r="R12">
        <f t="shared" si="5"/>
        <v>-1.5409013999317831E-2</v>
      </c>
      <c r="S12">
        <f t="shared" si="6"/>
        <v>0.8125</v>
      </c>
      <c r="T12">
        <f t="shared" si="7"/>
        <v>-3.6089752344413764E-2</v>
      </c>
    </row>
    <row r="13" spans="2:22" x14ac:dyDescent="0.25">
      <c r="B13">
        <f t="shared" ref="B13" si="9">C12</f>
        <v>222.12746384616798</v>
      </c>
      <c r="C13">
        <f t="shared" si="0"/>
        <v>59120437.457382694</v>
      </c>
      <c r="N13">
        <v>7</v>
      </c>
      <c r="O13">
        <f t="shared" si="2"/>
        <v>0.78125</v>
      </c>
      <c r="P13">
        <f t="shared" si="3"/>
        <v>5.6135111122998602E-3</v>
      </c>
      <c r="Q13">
        <f t="shared" si="4"/>
        <v>0.7890625</v>
      </c>
      <c r="R13">
        <f t="shared" si="5"/>
        <v>-4.9394514823321647E-3</v>
      </c>
      <c r="S13">
        <f t="shared" si="6"/>
        <v>0.796875</v>
      </c>
      <c r="T13">
        <f t="shared" si="7"/>
        <v>-1.5409013999317831E-2</v>
      </c>
    </row>
    <row r="14" spans="2:22" x14ac:dyDescent="0.25">
      <c r="B14">
        <v>3.5</v>
      </c>
      <c r="C14">
        <f>B14^3 * LN(B14) - 2*B14^2 - 1</f>
        <v>28.212212274238908</v>
      </c>
      <c r="N14">
        <v>8</v>
      </c>
      <c r="O14">
        <f t="shared" si="2"/>
        <v>0.78125</v>
      </c>
      <c r="P14">
        <f t="shared" si="3"/>
        <v>5.6135111122998602E-3</v>
      </c>
      <c r="Q14">
        <f t="shared" si="4"/>
        <v>0.78515625</v>
      </c>
      <c r="R14">
        <f t="shared" si="5"/>
        <v>3.2673479483535771E-4</v>
      </c>
      <c r="S14">
        <f t="shared" si="6"/>
        <v>0.7890625</v>
      </c>
      <c r="T14">
        <f t="shared" si="7"/>
        <v>-4.9394514823321647E-3</v>
      </c>
    </row>
    <row r="15" spans="2:22" x14ac:dyDescent="0.25">
      <c r="B15">
        <f>C14</f>
        <v>28.212212274238908</v>
      </c>
      <c r="C15">
        <f>B15^3 * LN(B15) - 2*B15^2 - 1</f>
        <v>73401.05782675113</v>
      </c>
      <c r="N15">
        <v>9</v>
      </c>
      <c r="O15">
        <f t="shared" si="2"/>
        <v>0.78515625</v>
      </c>
      <c r="P15">
        <f t="shared" si="3"/>
        <v>3.2673479483535771E-4</v>
      </c>
      <c r="Q15">
        <f t="shared" si="4"/>
        <v>0.787109375</v>
      </c>
      <c r="R15">
        <f t="shared" si="5"/>
        <v>-2.308948439788907E-3</v>
      </c>
      <c r="S15">
        <f t="shared" si="6"/>
        <v>0.7890625</v>
      </c>
      <c r="T15">
        <f t="shared" si="7"/>
        <v>-4.9394514823321647E-3</v>
      </c>
    </row>
    <row r="16" spans="2:22" x14ac:dyDescent="0.25">
      <c r="B16">
        <v>4.5</v>
      </c>
      <c r="C16">
        <f t="shared" ref="C16:C17" si="10">B16^3 * LN(B16) - 2*B16^2 - 1</f>
        <v>95.559052781237995</v>
      </c>
      <c r="N16">
        <v>10</v>
      </c>
      <c r="O16">
        <f t="shared" si="2"/>
        <v>0.78515625</v>
      </c>
      <c r="P16">
        <f t="shared" si="3"/>
        <v>3.2673479483535771E-4</v>
      </c>
      <c r="Q16">
        <f t="shared" si="4"/>
        <v>0.7861328125</v>
      </c>
      <c r="R16">
        <f t="shared" si="5"/>
        <v>-9.9175230962050029E-4</v>
      </c>
      <c r="S16">
        <f t="shared" si="6"/>
        <v>0.787109375</v>
      </c>
      <c r="T16">
        <f t="shared" si="7"/>
        <v>-2.308948439788907E-3</v>
      </c>
    </row>
    <row r="17" spans="2:20" x14ac:dyDescent="0.25">
      <c r="B17">
        <f t="shared" ref="B17" si="11">C16</f>
        <v>95.559052781237995</v>
      </c>
      <c r="C17">
        <f t="shared" si="10"/>
        <v>3960571.6552047315</v>
      </c>
      <c r="N17">
        <v>11</v>
      </c>
      <c r="O17">
        <f t="shared" si="2"/>
        <v>0.78515625</v>
      </c>
      <c r="P17">
        <f t="shared" si="3"/>
        <v>3.2673479483535771E-4</v>
      </c>
      <c r="Q17">
        <f t="shared" si="4"/>
        <v>0.78564453125</v>
      </c>
      <c r="R17">
        <f t="shared" si="5"/>
        <v>-3.3266987406591633E-4</v>
      </c>
      <c r="S17">
        <f t="shared" si="6"/>
        <v>0.7861328125</v>
      </c>
      <c r="T17">
        <f t="shared" si="7"/>
        <v>-9.9175230962050029E-4</v>
      </c>
    </row>
    <row r="18" spans="2:20" x14ac:dyDescent="0.25">
      <c r="N18">
        <v>12</v>
      </c>
      <c r="O18">
        <f t="shared" si="2"/>
        <v>0.78515625</v>
      </c>
      <c r="P18">
        <f t="shared" si="3"/>
        <v>3.2673479483535771E-4</v>
      </c>
      <c r="Q18">
        <f t="shared" si="4"/>
        <v>0.785400390625</v>
      </c>
      <c r="R18">
        <f t="shared" si="5"/>
        <v>-3.0077868630436397E-6</v>
      </c>
      <c r="S18">
        <f t="shared" si="6"/>
        <v>0.78564453125</v>
      </c>
      <c r="T18">
        <f t="shared" si="7"/>
        <v>-3.3266987406591633E-4</v>
      </c>
    </row>
    <row r="19" spans="2:20" x14ac:dyDescent="0.25">
      <c r="N19">
        <v>13</v>
      </c>
      <c r="O19">
        <f t="shared" si="2"/>
        <v>0.78515625</v>
      </c>
      <c r="P19">
        <f t="shared" si="3"/>
        <v>3.2673479483535771E-4</v>
      </c>
      <c r="Q19">
        <f t="shared" si="4"/>
        <v>0.7852783203125</v>
      </c>
      <c r="R19">
        <f t="shared" si="5"/>
        <v>1.618534461662555E-4</v>
      </c>
      <c r="S19">
        <f t="shared" si="6"/>
        <v>0.785400390625</v>
      </c>
      <c r="T19">
        <f t="shared" si="7"/>
        <v>-3.0077868630436397E-6</v>
      </c>
    </row>
    <row r="20" spans="2:20" x14ac:dyDescent="0.25">
      <c r="N20">
        <v>14</v>
      </c>
      <c r="O20">
        <f t="shared" si="2"/>
        <v>0.7852783203125</v>
      </c>
      <c r="P20">
        <f t="shared" si="3"/>
        <v>1.618534461662555E-4</v>
      </c>
      <c r="Q20">
        <f t="shared" si="4"/>
        <v>0.78533935546875</v>
      </c>
      <c r="R20">
        <f t="shared" si="5"/>
        <v>7.9420314697537759E-5</v>
      </c>
      <c r="S20">
        <f t="shared" si="6"/>
        <v>0.785400390625</v>
      </c>
      <c r="T20">
        <f t="shared" si="7"/>
        <v>-3.0077868630436397E-6</v>
      </c>
    </row>
    <row r="21" spans="2:20" x14ac:dyDescent="0.25">
      <c r="N21">
        <v>15</v>
      </c>
      <c r="O21">
        <f t="shared" si="2"/>
        <v>0.78533935546875</v>
      </c>
      <c r="P21">
        <f t="shared" si="3"/>
        <v>7.9420314697537759E-5</v>
      </c>
      <c r="Q21">
        <f t="shared" si="4"/>
        <v>0.785369873046875</v>
      </c>
      <c r="R21">
        <f t="shared" si="5"/>
        <v>3.8205635116351103E-5</v>
      </c>
      <c r="S21">
        <f t="shared" si="6"/>
        <v>0.785400390625</v>
      </c>
      <c r="T21">
        <f t="shared" si="7"/>
        <v>-3.0077868630436397E-6</v>
      </c>
    </row>
    <row r="22" spans="2:20" x14ac:dyDescent="0.25">
      <c r="N22">
        <v>16</v>
      </c>
      <c r="O22">
        <f t="shared" si="2"/>
        <v>0.785369873046875</v>
      </c>
      <c r="P22">
        <f t="shared" si="3"/>
        <v>3.8205635116351103E-5</v>
      </c>
      <c r="Q22">
        <f t="shared" si="4"/>
        <v>0.7853851318359375</v>
      </c>
      <c r="R22">
        <f t="shared" si="5"/>
        <v>1.7598766918632858E-5</v>
      </c>
      <c r="S22">
        <f t="shared" si="6"/>
        <v>0.785400390625</v>
      </c>
      <c r="T22">
        <f t="shared" si="7"/>
        <v>-3.0077868630436397E-6</v>
      </c>
    </row>
    <row r="23" spans="2:20" x14ac:dyDescent="0.25">
      <c r="N23">
        <v>17</v>
      </c>
      <c r="O23">
        <f t="shared" si="2"/>
        <v>0.7853851318359375</v>
      </c>
      <c r="P23">
        <f t="shared" si="3"/>
        <v>1.7598766918632858E-5</v>
      </c>
      <c r="Q23">
        <f t="shared" si="4"/>
        <v>0.78539276123046875</v>
      </c>
      <c r="R23">
        <f t="shared" si="5"/>
        <v>7.2954507248148104E-6</v>
      </c>
      <c r="S23">
        <f t="shared" si="6"/>
        <v>0.785400390625</v>
      </c>
      <c r="T23">
        <f t="shared" si="7"/>
        <v>-3.0077868630436397E-6</v>
      </c>
    </row>
    <row r="24" spans="2:20" x14ac:dyDescent="0.25">
      <c r="N24">
        <v>18</v>
      </c>
      <c r="O24">
        <f t="shared" si="2"/>
        <v>0.78539276123046875</v>
      </c>
      <c r="P24">
        <f t="shared" si="3"/>
        <v>7.2954507248148104E-6</v>
      </c>
      <c r="Q24">
        <f t="shared" si="4"/>
        <v>0.78539657592773438</v>
      </c>
      <c r="R24">
        <f t="shared" si="5"/>
        <v>2.1438221050188149E-6</v>
      </c>
      <c r="S24">
        <f t="shared" si="6"/>
        <v>0.785400390625</v>
      </c>
      <c r="T24">
        <f t="shared" si="7"/>
        <v>-3.0077868630436397E-6</v>
      </c>
    </row>
    <row r="25" spans="2:20" x14ac:dyDescent="0.25">
      <c r="N25">
        <v>19</v>
      </c>
      <c r="O25">
        <f t="shared" si="2"/>
        <v>0.78539657592773438</v>
      </c>
      <c r="P25">
        <f t="shared" si="3"/>
        <v>2.1438221050188149E-6</v>
      </c>
      <c r="Q25">
        <f t="shared" si="4"/>
        <v>0.78539848327636719</v>
      </c>
      <c r="R25">
        <f t="shared" si="5"/>
        <v>-4.3198483549433208E-7</v>
      </c>
      <c r="S25">
        <f t="shared" si="6"/>
        <v>0.785400390625</v>
      </c>
      <c r="T25">
        <f t="shared" si="7"/>
        <v>-3.0077868630436397E-6</v>
      </c>
    </row>
    <row r="26" spans="2:20" x14ac:dyDescent="0.25">
      <c r="N26">
        <v>20</v>
      </c>
      <c r="O26">
        <f t="shared" si="2"/>
        <v>0.78539657592773438</v>
      </c>
      <c r="P26">
        <f t="shared" si="3"/>
        <v>2.1438221050188149E-6</v>
      </c>
      <c r="Q26">
        <f t="shared" si="4"/>
        <v>0.78539752960205078</v>
      </c>
      <c r="R26">
        <f t="shared" si="5"/>
        <v>8.5591802064366507E-7</v>
      </c>
      <c r="S26">
        <f t="shared" si="6"/>
        <v>0.78539848327636719</v>
      </c>
      <c r="T26">
        <f t="shared" si="7"/>
        <v>-4.3198483549433208E-7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2020-09-02T09:36:04Z</dcterms:modified>
</cp:coreProperties>
</file>