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R3" i="3"/>
  <c r="R4"/>
  <c r="R5"/>
  <c r="R6"/>
  <c r="R7"/>
  <c r="R8"/>
  <c r="R9"/>
  <c r="R10"/>
  <c r="R11"/>
  <c r="R12"/>
  <c r="R13"/>
  <c r="R14"/>
  <c r="R2"/>
  <c r="R3" i="2"/>
  <c r="R4"/>
  <c r="R5"/>
  <c r="R6"/>
  <c r="R7"/>
  <c r="R8"/>
  <c r="R9"/>
  <c r="R10"/>
  <c r="R11"/>
  <c r="R12"/>
  <c r="R13"/>
  <c r="R14"/>
  <c r="R2"/>
  <c r="Q3" i="3"/>
  <c r="Q4"/>
  <c r="Q5"/>
  <c r="Q6"/>
  <c r="Q7"/>
  <c r="Q8"/>
  <c r="Q9"/>
  <c r="Q10"/>
  <c r="Q11"/>
  <c r="Q12"/>
  <c r="Q13"/>
  <c r="Q14"/>
  <c r="Q2"/>
  <c r="P3" i="1"/>
  <c r="P4"/>
  <c r="P5"/>
  <c r="P6"/>
  <c r="P7"/>
  <c r="P8"/>
  <c r="P9"/>
  <c r="P10"/>
  <c r="P11"/>
  <c r="P12"/>
  <c r="P13"/>
  <c r="P14"/>
  <c r="P2"/>
  <c r="G14"/>
  <c r="G13"/>
  <c r="G12"/>
  <c r="G11"/>
  <c r="G10"/>
  <c r="G9"/>
  <c r="G8"/>
  <c r="G7"/>
  <c r="G6"/>
  <c r="G5"/>
  <c r="G4"/>
  <c r="G3"/>
  <c r="G2"/>
  <c r="P3" i="2"/>
  <c r="P4"/>
  <c r="P5"/>
  <c r="P6"/>
  <c r="P7"/>
  <c r="P8"/>
  <c r="P9"/>
  <c r="P10"/>
  <c r="P11"/>
  <c r="P12"/>
  <c r="P13"/>
  <c r="P14"/>
  <c r="P2"/>
  <c r="P2" i="3"/>
  <c r="P3"/>
  <c r="P4"/>
  <c r="P5"/>
  <c r="P6"/>
  <c r="P7"/>
  <c r="P8"/>
  <c r="P9"/>
  <c r="P10"/>
  <c r="P11"/>
  <c r="P12"/>
  <c r="P13"/>
  <c r="P14"/>
  <c r="G14" i="2"/>
  <c r="G13"/>
  <c r="G12"/>
  <c r="G11"/>
  <c r="G10"/>
  <c r="G9"/>
  <c r="G8"/>
  <c r="G7"/>
  <c r="G6"/>
  <c r="G5"/>
  <c r="G4"/>
  <c r="G3"/>
  <c r="G2"/>
  <c r="G3" i="3"/>
  <c r="G4"/>
  <c r="G5"/>
  <c r="G6"/>
  <c r="G7"/>
  <c r="G8"/>
  <c r="G9"/>
  <c r="G10"/>
  <c r="G11"/>
  <c r="G12"/>
  <c r="G13"/>
  <c r="G14"/>
  <c r="G2"/>
  <c r="F14"/>
  <c r="F13"/>
  <c r="F12"/>
  <c r="F11"/>
  <c r="F10"/>
  <c r="F9"/>
  <c r="F8"/>
  <c r="F7"/>
  <c r="F6"/>
  <c r="F5"/>
  <c r="F4"/>
  <c r="F3"/>
  <c r="F2"/>
  <c r="F3" i="2"/>
  <c r="F4"/>
  <c r="F5"/>
  <c r="F6"/>
  <c r="F7"/>
  <c r="F8"/>
  <c r="F9"/>
  <c r="F10"/>
  <c r="F11"/>
  <c r="F12"/>
  <c r="F13"/>
  <c r="F14"/>
  <c r="F2"/>
  <c r="F3" i="1"/>
  <c r="F4"/>
  <c r="F5"/>
  <c r="F6"/>
  <c r="F7"/>
  <c r="F8"/>
  <c r="F9"/>
  <c r="F10"/>
  <c r="F11"/>
  <c r="F12"/>
  <c r="F13"/>
  <c r="F14"/>
  <c r="F2"/>
</calcChain>
</file>

<file path=xl/sharedStrings.xml><?xml version="1.0" encoding="utf-8"?>
<sst xmlns="http://schemas.openxmlformats.org/spreadsheetml/2006/main" count="54" uniqueCount="19">
  <si>
    <t>Ap</t>
    <phoneticPr fontId="1" type="noConversion"/>
  </si>
  <si>
    <t>Zp</t>
    <phoneticPr fontId="1" type="noConversion"/>
  </si>
  <si>
    <t>T0.5</t>
    <phoneticPr fontId="1" type="noConversion"/>
  </si>
  <si>
    <t>Q</t>
    <phoneticPr fontId="1" type="noConversion"/>
  </si>
  <si>
    <t>T(exp)</t>
    <phoneticPr fontId="1" type="noConversion"/>
  </si>
  <si>
    <t>比值</t>
    <phoneticPr fontId="1" type="noConversion"/>
  </si>
  <si>
    <t>R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</si>
  <si>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</si>
  <si>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</si>
  <si>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</si>
  <si>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fr1</t>
    <phoneticPr fontId="1" type="noConversion"/>
  </si>
  <si>
    <t>fr2</t>
    <phoneticPr fontId="1" type="noConversion"/>
  </si>
  <si>
    <t>fr3</t>
    <phoneticPr fontId="1" type="noConversion"/>
  </si>
  <si>
    <t>S</t>
    <phoneticPr fontId="1" type="noConversion"/>
  </si>
  <si>
    <t>Ad^(1/3)</t>
    <phoneticPr fontId="1" type="noConversion"/>
  </si>
  <si>
    <t>r0</t>
    <phoneticPr fontId="1" type="noConversion"/>
  </si>
  <si>
    <t>Q算</t>
    <phoneticPr fontId="1" type="noConversion"/>
  </si>
  <si>
    <t>T0.5算</t>
    <phoneticPr fontId="1" type="noConversion"/>
  </si>
  <si>
    <t>r2/R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</si>
</sst>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workbookViewId="0">
      <selection activeCell="E18" sqref="E18"/>
    </sheetView>
  </sheetViews>
  <sheetFormatPr defaultRowHeight="13.5"/>
  <cols>
    <col min="5" max="5" width="10.5" bestFit="1" customWidth="1"/>
  </cols>
  <sheetData>
    <row r="1" spans="1:16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14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</row>
    <row r="2" spans="1:16">
      <c r="A2">
        <v>292</v>
      </c>
      <c r="B2">
        <v>116</v>
      </c>
      <c r="C2">
        <v>10.69</v>
      </c>
      <c r="D2">
        <v>0.23537494928772887</v>
      </c>
      <c r="E2">
        <v>3.3000000000000002E-2</v>
      </c>
      <c r="F2">
        <f>D2/E2</f>
        <v>7.1325742208402687</v>
      </c>
      <c r="G2">
        <f>(A2)^(1/3)</f>
        <v>6.6342874368674964</v>
      </c>
      <c r="H2">
        <v>7.8135070029360802</v>
      </c>
      <c r="I2">
        <v>0.10981739795057593</v>
      </c>
      <c r="J2">
        <v>8.4369542187696247</v>
      </c>
      <c r="K2">
        <v>30.690634237605238</v>
      </c>
      <c r="L2">
        <v>-2.9799774521439559E-3</v>
      </c>
      <c r="M2">
        <v>-6.7501559897209518E-14</v>
      </c>
      <c r="N2">
        <v>0</v>
      </c>
      <c r="O2">
        <v>1.0202961698340118E-3</v>
      </c>
      <c r="P2">
        <f>H2/G2</f>
        <v>1.1777462278036863</v>
      </c>
    </row>
    <row r="3" spans="1:16">
      <c r="A3">
        <v>289</v>
      </c>
      <c r="B3">
        <v>114</v>
      </c>
      <c r="C3">
        <v>9.61</v>
      </c>
      <c r="D3">
        <v>80.629070884556754</v>
      </c>
      <c r="E3">
        <v>30.4</v>
      </c>
      <c r="F3">
        <f t="shared" ref="F3:F14" si="0">D3/E3</f>
        <v>2.6522720685709458</v>
      </c>
      <c r="G3">
        <f t="shared" ref="G3:G14" si="1">(A3)^(1/3)</f>
        <v>6.6114890184579451</v>
      </c>
      <c r="H3">
        <v>7.8190346382907983</v>
      </c>
      <c r="I3">
        <v>0.10979103691751818</v>
      </c>
      <c r="J3">
        <v>8.4355884022511436</v>
      </c>
      <c r="K3">
        <v>33.540795005202916</v>
      </c>
      <c r="L3">
        <v>-2.9179207813427865E-3</v>
      </c>
      <c r="M3">
        <v>6.6222582972841337E-12</v>
      </c>
      <c r="N3">
        <v>0</v>
      </c>
      <c r="O3">
        <v>1.1139696029190081E-3</v>
      </c>
      <c r="P3">
        <f t="shared" ref="P3:P14" si="2">H3/G3</f>
        <v>1.1826435189503648</v>
      </c>
    </row>
    <row r="4" spans="1:16">
      <c r="A4">
        <v>288</v>
      </c>
      <c r="B4">
        <v>114</v>
      </c>
      <c r="C4">
        <v>9.74</v>
      </c>
      <c r="D4">
        <v>19.997195613680699</v>
      </c>
      <c r="E4">
        <v>1.9</v>
      </c>
      <c r="F4">
        <f t="shared" si="0"/>
        <v>10.524839796674053</v>
      </c>
      <c r="G4">
        <f t="shared" si="1"/>
        <v>6.6038544977892535</v>
      </c>
      <c r="H4">
        <v>7.8151570684525673</v>
      </c>
      <c r="I4">
        <v>0.10974421288260149</v>
      </c>
      <c r="J4">
        <v>8.4337811672197738</v>
      </c>
      <c r="K4">
        <v>33.09312525667351</v>
      </c>
      <c r="L4">
        <v>-2.9199331013582963E-3</v>
      </c>
      <c r="M4">
        <v>7.0254912998279906E-12</v>
      </c>
      <c r="N4">
        <v>0</v>
      </c>
      <c r="O4">
        <v>1.2148285244890872E-3</v>
      </c>
      <c r="P4">
        <f t="shared" si="2"/>
        <v>1.1834235704419014</v>
      </c>
    </row>
    <row r="5" spans="1:16">
      <c r="A5">
        <v>287</v>
      </c>
      <c r="B5">
        <v>114</v>
      </c>
      <c r="C5">
        <v>9.7899999999999991</v>
      </c>
      <c r="D5">
        <v>23.672863769776665</v>
      </c>
      <c r="E5">
        <v>5.5</v>
      </c>
      <c r="F5">
        <f t="shared" si="0"/>
        <v>4.3041570490503025</v>
      </c>
      <c r="G5">
        <f t="shared" si="1"/>
        <v>6.59620228410148</v>
      </c>
      <c r="H5">
        <v>7.8150359483653125</v>
      </c>
      <c r="I5">
        <v>0.1097224887418994</v>
      </c>
      <c r="J5">
        <v>8.4345731644564452</v>
      </c>
      <c r="K5">
        <v>32.924110316649646</v>
      </c>
      <c r="L5">
        <v>-2.918494561065188E-3</v>
      </c>
      <c r="M5">
        <v>7.2084560542862164E-12</v>
      </c>
      <c r="N5">
        <v>0</v>
      </c>
      <c r="O5">
        <v>9.8160601865444654E-3</v>
      </c>
      <c r="P5">
        <f t="shared" si="2"/>
        <v>1.1847780907510266</v>
      </c>
    </row>
    <row r="6" spans="1:16">
      <c r="A6">
        <v>285</v>
      </c>
      <c r="B6">
        <v>112</v>
      </c>
      <c r="C6">
        <v>9.48</v>
      </c>
      <c r="D6">
        <v>40.300209443601915</v>
      </c>
      <c r="E6">
        <v>924</v>
      </c>
      <c r="F6">
        <f t="shared" si="0"/>
        <v>4.3614945285283459E-2</v>
      </c>
      <c r="G6">
        <f t="shared" si="1"/>
        <v>6.5808443652413944</v>
      </c>
      <c r="H6">
        <v>7.7921359223458335</v>
      </c>
      <c r="I6">
        <v>0.10942251120357836</v>
      </c>
      <c r="J6">
        <v>8.4166817373538656</v>
      </c>
      <c r="K6">
        <v>33.39358649789029</v>
      </c>
      <c r="L6">
        <v>-2.8763764536101633E-3</v>
      </c>
      <c r="M6">
        <v>4.5684345195695641E-11</v>
      </c>
      <c r="N6">
        <v>0</v>
      </c>
      <c r="O6">
        <v>5.2106665633644767E-3</v>
      </c>
      <c r="P6">
        <f t="shared" si="2"/>
        <v>1.1840632432370262</v>
      </c>
    </row>
    <row r="7" spans="1:16">
      <c r="A7">
        <v>284</v>
      </c>
      <c r="B7">
        <v>112</v>
      </c>
      <c r="C7">
        <v>9.3800000000000008</v>
      </c>
      <c r="D7">
        <v>47.812468908215109</v>
      </c>
      <c r="E7">
        <v>9.8000000000000007</v>
      </c>
      <c r="F7">
        <f t="shared" si="0"/>
        <v>4.8788233579811333</v>
      </c>
      <c r="G7">
        <f t="shared" si="1"/>
        <v>6.5731384514424294</v>
      </c>
      <c r="H7">
        <v>7.7972911270161802</v>
      </c>
      <c r="I7">
        <v>0.10945473913696073</v>
      </c>
      <c r="J7">
        <v>8.4204057635541769</v>
      </c>
      <c r="K7">
        <v>33.749594882729205</v>
      </c>
      <c r="L7">
        <v>-2.8715389069642328E-3</v>
      </c>
      <c r="M7">
        <v>4.361666583463375E-11</v>
      </c>
      <c r="N7">
        <v>0</v>
      </c>
      <c r="O7">
        <v>4.4878127899110991E-3</v>
      </c>
      <c r="P7">
        <f t="shared" si="2"/>
        <v>1.1862356444515663</v>
      </c>
    </row>
    <row r="8" spans="1:16">
      <c r="A8">
        <v>277</v>
      </c>
      <c r="B8">
        <v>112</v>
      </c>
      <c r="C8">
        <v>11.51</v>
      </c>
      <c r="D8">
        <v>2.7460597268682066E-4</v>
      </c>
      <c r="E8">
        <v>2.7999999999999998E-4</v>
      </c>
      <c r="F8">
        <f t="shared" si="0"/>
        <v>0.98073561673864529</v>
      </c>
      <c r="G8">
        <f t="shared" si="1"/>
        <v>6.5186839151737699</v>
      </c>
      <c r="H8">
        <v>7.7271358178987644</v>
      </c>
      <c r="I8">
        <v>0.1087034773043422</v>
      </c>
      <c r="J8">
        <v>8.3850389770484259</v>
      </c>
      <c r="K8">
        <v>27.504013900955687</v>
      </c>
      <c r="L8">
        <v>-2.9150034960370164E-3</v>
      </c>
      <c r="M8">
        <v>-3.8191672047105385E-13</v>
      </c>
      <c r="N8">
        <v>0</v>
      </c>
      <c r="O8">
        <v>8.4110259257954567E-3</v>
      </c>
      <c r="P8">
        <f t="shared" si="2"/>
        <v>1.1853828040215355</v>
      </c>
    </row>
    <row r="9" spans="1:16">
      <c r="A9">
        <v>272</v>
      </c>
      <c r="B9">
        <v>111</v>
      </c>
      <c r="C9">
        <v>11.92</v>
      </c>
      <c r="D9">
        <v>1.953716537775533E-5</v>
      </c>
      <c r="E9">
        <v>1.5E-3</v>
      </c>
      <c r="F9">
        <f t="shared" si="0"/>
        <v>1.3024776918503553E-2</v>
      </c>
      <c r="G9">
        <f t="shared" si="1"/>
        <v>6.4792236025549679</v>
      </c>
      <c r="H9">
        <v>7.6974666431411984</v>
      </c>
      <c r="I9">
        <v>0.10836476430714204</v>
      </c>
      <c r="J9">
        <v>8.3677829778047865</v>
      </c>
      <c r="K9">
        <v>26.316550335570472</v>
      </c>
      <c r="L9">
        <v>-2.9054943056632254E-3</v>
      </c>
      <c r="M9">
        <v>-1.1404210908949608E-12</v>
      </c>
      <c r="N9">
        <v>0</v>
      </c>
      <c r="O9">
        <v>1.2700880596341335E-3</v>
      </c>
      <c r="P9">
        <f t="shared" si="2"/>
        <v>1.188022997092713</v>
      </c>
    </row>
    <row r="10" spans="1:16">
      <c r="A10">
        <v>281</v>
      </c>
      <c r="B10">
        <v>110</v>
      </c>
      <c r="C10">
        <v>8.6199999999999992</v>
      </c>
      <c r="D10">
        <v>4217.1752217711764</v>
      </c>
      <c r="E10">
        <v>96</v>
      </c>
      <c r="F10">
        <f t="shared" si="0"/>
        <v>43.928908560116419</v>
      </c>
      <c r="G10">
        <f t="shared" si="1"/>
        <v>6.5499116201193734</v>
      </c>
      <c r="H10">
        <v>7.7903046512457115</v>
      </c>
      <c r="I10">
        <v>0.10931830415956846</v>
      </c>
      <c r="J10">
        <v>8.4114356159942592</v>
      </c>
      <c r="K10">
        <v>36.057466357308584</v>
      </c>
      <c r="L10">
        <v>-2.8190987081391228E-3</v>
      </c>
      <c r="M10">
        <v>7.3812955747598608E-11</v>
      </c>
      <c r="N10">
        <v>0</v>
      </c>
      <c r="O10">
        <v>7.3316230881133437E-3</v>
      </c>
      <c r="P10">
        <f t="shared" si="2"/>
        <v>1.1893755371165957</v>
      </c>
    </row>
    <row r="11" spans="1:16">
      <c r="A11">
        <v>273</v>
      </c>
      <c r="B11">
        <v>110</v>
      </c>
      <c r="C11">
        <v>11.64</v>
      </c>
      <c r="D11">
        <v>3.838564697747493E-5</v>
      </c>
      <c r="E11">
        <v>1.1E-4</v>
      </c>
      <c r="F11">
        <f t="shared" si="0"/>
        <v>0.34896042706795388</v>
      </c>
      <c r="G11">
        <f t="shared" si="1"/>
        <v>6.4871541167163498</v>
      </c>
      <c r="H11">
        <v>7.6894294405779879</v>
      </c>
      <c r="I11">
        <v>0.10825775014343632</v>
      </c>
      <c r="J11">
        <v>8.3603162020906261</v>
      </c>
      <c r="K11">
        <v>26.702350515463916</v>
      </c>
      <c r="L11">
        <v>-2.8822999535691451E-3</v>
      </c>
      <c r="M11">
        <v>-2.1334045641197008E-12</v>
      </c>
      <c r="N11">
        <v>0</v>
      </c>
      <c r="O11">
        <v>9.0346458349372938E-3</v>
      </c>
      <c r="P11">
        <f t="shared" si="2"/>
        <v>1.18533170358379</v>
      </c>
    </row>
    <row r="12" spans="1:16">
      <c r="A12">
        <v>271</v>
      </c>
      <c r="B12">
        <v>110</v>
      </c>
      <c r="C12">
        <v>12.14</v>
      </c>
      <c r="D12">
        <v>3.7427212122139483E-6</v>
      </c>
      <c r="E12">
        <v>6.2E-4</v>
      </c>
      <c r="F12">
        <f t="shared" si="0"/>
        <v>6.0366471164741099E-3</v>
      </c>
      <c r="G12">
        <f t="shared" si="1"/>
        <v>6.4712736269603646</v>
      </c>
      <c r="H12">
        <v>7.6749607838591798</v>
      </c>
      <c r="I12">
        <v>0.1080798972890598</v>
      </c>
      <c r="J12">
        <v>8.3547422706799672</v>
      </c>
      <c r="K12">
        <v>25.602583196046126</v>
      </c>
      <c r="L12">
        <v>-2.8896523270134367E-3</v>
      </c>
      <c r="M12">
        <v>-2.751576744230988E-12</v>
      </c>
      <c r="N12">
        <v>0</v>
      </c>
      <c r="O12">
        <v>2.7672154236384472E-3</v>
      </c>
      <c r="P12">
        <f t="shared" si="2"/>
        <v>1.1860046764031211</v>
      </c>
    </row>
    <row r="13" spans="1:16">
      <c r="A13">
        <v>270</v>
      </c>
      <c r="B13">
        <v>110</v>
      </c>
      <c r="C13">
        <v>12.21</v>
      </c>
      <c r="D13">
        <v>1.6376281142045529E-6</v>
      </c>
      <c r="E13">
        <v>1E-4</v>
      </c>
      <c r="F13">
        <f t="shared" si="0"/>
        <v>1.6376281142045528E-2</v>
      </c>
      <c r="G13">
        <f t="shared" si="1"/>
        <v>6.463304070095651</v>
      </c>
      <c r="H13">
        <v>7.6733323137183405</v>
      </c>
      <c r="I13">
        <v>0.10805576138469276</v>
      </c>
      <c r="J13">
        <v>8.3544075004371088</v>
      </c>
      <c r="K13">
        <v>25.455803439803439</v>
      </c>
      <c r="L13">
        <v>-2.8901759254509329E-3</v>
      </c>
      <c r="M13">
        <v>-2.8776980798284058E-12</v>
      </c>
      <c r="N13">
        <v>0</v>
      </c>
      <c r="O13">
        <v>6.0816974414379388E-3</v>
      </c>
      <c r="P13">
        <f t="shared" si="2"/>
        <v>1.1872151194651719</v>
      </c>
    </row>
    <row r="14" spans="1:16">
      <c r="A14">
        <v>269</v>
      </c>
      <c r="B14">
        <v>110</v>
      </c>
      <c r="C14">
        <v>12.32</v>
      </c>
      <c r="D14">
        <v>1.6823497306169235E-6</v>
      </c>
      <c r="E14">
        <v>2.7E-4</v>
      </c>
      <c r="F14">
        <f t="shared" si="0"/>
        <v>6.2309249282108273E-3</v>
      </c>
      <c r="G14">
        <f t="shared" si="1"/>
        <v>6.4553148109388854</v>
      </c>
      <c r="H14">
        <v>7.6695529471895965</v>
      </c>
      <c r="I14">
        <v>0.10802077535295511</v>
      </c>
      <c r="J14">
        <v>8.3525547410810344</v>
      </c>
      <c r="K14">
        <v>25.228519480519481</v>
      </c>
      <c r="L14">
        <v>-2.8929566312640986E-3</v>
      </c>
      <c r="M14">
        <v>-3.0464519795714295E-12</v>
      </c>
      <c r="N14">
        <v>0</v>
      </c>
      <c r="O14">
        <v>4.4425255159126209E-3</v>
      </c>
      <c r="P14">
        <f t="shared" si="2"/>
        <v>1.1880989807333824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4"/>
  <sheetViews>
    <sheetView workbookViewId="0">
      <selection activeCell="Q16" sqref="Q16"/>
    </sheetView>
  </sheetViews>
  <sheetFormatPr defaultRowHeight="13.5"/>
  <sheetData>
    <row r="1" spans="1:18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14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</row>
    <row r="2" spans="1:18">
      <c r="A2">
        <v>292</v>
      </c>
      <c r="B2">
        <v>116</v>
      </c>
      <c r="C2">
        <v>10.71</v>
      </c>
      <c r="D2">
        <v>0.20827064679391252</v>
      </c>
      <c r="E2">
        <v>3.3000000000000002E-2</v>
      </c>
      <c r="F2">
        <f>D2/E2</f>
        <v>6.3112317210276521</v>
      </c>
      <c r="G2">
        <f>(A2)^(1/3)</f>
        <v>6.6342874368674964</v>
      </c>
      <c r="H2">
        <v>7.8139259360541953</v>
      </c>
      <c r="I2">
        <v>0.10980573163044344</v>
      </c>
      <c r="J2">
        <v>8.4377820165751949</v>
      </c>
      <c r="K2">
        <v>30.633322128851535</v>
      </c>
      <c r="L2">
        <v>-2.9784921102375961E-3</v>
      </c>
      <c r="M2">
        <v>-1.7763568394002505E-15</v>
      </c>
      <c r="N2">
        <v>0</v>
      </c>
      <c r="O2">
        <v>7.6608927759025391E-3</v>
      </c>
      <c r="P2">
        <f>H2/G2</f>
        <v>1.177809374467454</v>
      </c>
      <c r="R2">
        <f>LOG(F2,2)</f>
        <v>2.6579215938614946</v>
      </c>
    </row>
    <row r="3" spans="1:18">
      <c r="A3">
        <v>289</v>
      </c>
      <c r="B3">
        <v>114</v>
      </c>
      <c r="C3">
        <v>9.7100000000000009</v>
      </c>
      <c r="D3">
        <v>41.103034497813624</v>
      </c>
      <c r="E3">
        <v>30.4</v>
      </c>
      <c r="F3">
        <f t="shared" ref="F3:F14" si="0">D3/E3</f>
        <v>1.3520735032175535</v>
      </c>
      <c r="G3">
        <f t="shared" ref="G3:G14" si="1">(A3)^(1/3)</f>
        <v>6.6114890184579451</v>
      </c>
      <c r="H3">
        <v>7.8146987244855266</v>
      </c>
      <c r="I3">
        <v>0.10975829061994975</v>
      </c>
      <c r="J3">
        <v>8.4327312493243092</v>
      </c>
      <c r="K3">
        <v>33.195369721936146</v>
      </c>
      <c r="L3">
        <v>-2.9216248799812661E-3</v>
      </c>
      <c r="M3">
        <v>6.9064753915881738E-12</v>
      </c>
      <c r="N3">
        <v>0</v>
      </c>
      <c r="O3">
        <v>6.7936699467097171E-3</v>
      </c>
      <c r="P3">
        <f t="shared" ref="P3:P14" si="2">H3/G3</f>
        <v>1.1819877039300015</v>
      </c>
      <c r="R3">
        <f t="shared" ref="R3:R14" si="3">LOG(F3,2)</f>
        <v>0.43517358345810292</v>
      </c>
    </row>
    <row r="4" spans="1:18">
      <c r="A4">
        <v>288</v>
      </c>
      <c r="B4">
        <v>114</v>
      </c>
      <c r="C4">
        <v>9.84</v>
      </c>
      <c r="D4">
        <v>10.290683753575033</v>
      </c>
      <c r="E4">
        <v>1.9</v>
      </c>
      <c r="F4">
        <f t="shared" si="0"/>
        <v>5.4161493439868593</v>
      </c>
      <c r="G4">
        <f t="shared" si="1"/>
        <v>6.6038544977892535</v>
      </c>
      <c r="H4">
        <v>7.8118924996537356</v>
      </c>
      <c r="I4">
        <v>0.10970730312796656</v>
      </c>
      <c r="J4">
        <v>8.432090612313619</v>
      </c>
      <c r="K4">
        <v>32.756813008130081</v>
      </c>
      <c r="L4">
        <v>-2.9218156279675611E-3</v>
      </c>
      <c r="M4">
        <v>7.3132611078108312E-12</v>
      </c>
      <c r="N4">
        <v>0</v>
      </c>
      <c r="O4">
        <v>1.9872922202850561E-3</v>
      </c>
      <c r="P4">
        <f t="shared" si="2"/>
        <v>1.1829292275093117</v>
      </c>
      <c r="R4">
        <f t="shared" si="3"/>
        <v>2.4372675200906611</v>
      </c>
    </row>
    <row r="5" spans="1:18">
      <c r="A5">
        <v>287</v>
      </c>
      <c r="B5">
        <v>114</v>
      </c>
      <c r="C5">
        <v>10.29</v>
      </c>
      <c r="D5">
        <v>0.98349722223361613</v>
      </c>
      <c r="E5">
        <v>5.5</v>
      </c>
      <c r="F5">
        <f t="shared" si="0"/>
        <v>0.17881767676974838</v>
      </c>
      <c r="G5">
        <f t="shared" si="1"/>
        <v>6.59620228410148</v>
      </c>
      <c r="H5">
        <v>7.7968619627438001</v>
      </c>
      <c r="I5">
        <v>0.10954582876498872</v>
      </c>
      <c r="J5">
        <v>8.4241680830200618</v>
      </c>
      <c r="K5">
        <v>31.324299319727896</v>
      </c>
      <c r="L5">
        <v>-2.9311416877320084E-3</v>
      </c>
      <c r="M5">
        <v>8.7894136413524393E-12</v>
      </c>
      <c r="N5">
        <v>0</v>
      </c>
      <c r="O5">
        <v>2.3849327786109745E-3</v>
      </c>
      <c r="P5">
        <f t="shared" si="2"/>
        <v>1.182022871180924</v>
      </c>
      <c r="R5">
        <f t="shared" si="3"/>
        <v>-2.4834387357289844</v>
      </c>
    </row>
    <row r="6" spans="1:18">
      <c r="A6">
        <v>285</v>
      </c>
      <c r="B6">
        <v>112</v>
      </c>
      <c r="C6">
        <v>8.67</v>
      </c>
      <c r="D6">
        <v>15651.629059012521</v>
      </c>
      <c r="E6">
        <v>924</v>
      </c>
      <c r="F6">
        <f t="shared" si="0"/>
        <v>16.938992488108788</v>
      </c>
      <c r="G6">
        <f t="shared" si="1"/>
        <v>6.5808443652413944</v>
      </c>
      <c r="H6">
        <v>7.8206176270116377</v>
      </c>
      <c r="I6">
        <v>0.10971394269786751</v>
      </c>
      <c r="J6">
        <v>8.4325892025837881</v>
      </c>
      <c r="K6">
        <v>36.513402537485582</v>
      </c>
      <c r="L6">
        <v>-2.8580192263785165E-3</v>
      </c>
      <c r="M6">
        <v>3.0585312060793513E-11</v>
      </c>
      <c r="N6">
        <v>0</v>
      </c>
      <c r="O6">
        <v>5.9501739880849262E-4</v>
      </c>
      <c r="P6">
        <f t="shared" si="2"/>
        <v>1.188391214403802</v>
      </c>
      <c r="R6">
        <f t="shared" si="3"/>
        <v>4.0822761622590411</v>
      </c>
    </row>
    <row r="7" spans="1:18">
      <c r="A7">
        <v>284</v>
      </c>
      <c r="B7">
        <v>112</v>
      </c>
      <c r="C7">
        <v>9.17</v>
      </c>
      <c r="D7">
        <v>214.77316467405345</v>
      </c>
      <c r="E7">
        <v>9.8000000000000007</v>
      </c>
      <c r="F7">
        <f t="shared" si="0"/>
        <v>21.9156290483728</v>
      </c>
      <c r="G7">
        <f t="shared" si="1"/>
        <v>6.5731384514424294</v>
      </c>
      <c r="H7">
        <v>7.8021794001307461</v>
      </c>
      <c r="I7">
        <v>0.10953973199610266</v>
      </c>
      <c r="J7">
        <v>8.4218098985848346</v>
      </c>
      <c r="K7">
        <v>34.522486368593235</v>
      </c>
      <c r="L7">
        <v>-2.8709356085681037E-3</v>
      </c>
      <c r="M7">
        <v>3.9191760947687726E-11</v>
      </c>
      <c r="N7">
        <v>0</v>
      </c>
      <c r="O7">
        <v>8.9868375368595994E-3</v>
      </c>
      <c r="P7">
        <f t="shared" si="2"/>
        <v>1.1869793185960675</v>
      </c>
      <c r="R7">
        <f t="shared" si="3"/>
        <v>4.4538881842880711</v>
      </c>
    </row>
    <row r="8" spans="1:18">
      <c r="A8">
        <v>277</v>
      </c>
      <c r="B8">
        <v>112</v>
      </c>
      <c r="C8">
        <v>11.45</v>
      </c>
      <c r="D8">
        <v>3.7282397017977678E-4</v>
      </c>
      <c r="E8">
        <v>2.7999999999999998E-4</v>
      </c>
      <c r="F8">
        <f t="shared" si="0"/>
        <v>1.3315141792134886</v>
      </c>
      <c r="G8">
        <f t="shared" si="1"/>
        <v>6.5186839151737699</v>
      </c>
      <c r="H8">
        <v>7.7280417767933827</v>
      </c>
      <c r="I8">
        <v>0.10872902568522065</v>
      </c>
      <c r="J8">
        <v>8.3848393721501857</v>
      </c>
      <c r="K8">
        <v>27.648139737991265</v>
      </c>
      <c r="L8">
        <v>-2.9156166557804397E-3</v>
      </c>
      <c r="M8">
        <v>-3.8546943414985435E-13</v>
      </c>
      <c r="N8">
        <v>0</v>
      </c>
      <c r="O8">
        <v>1.6743860636267982E-3</v>
      </c>
      <c r="P8">
        <f t="shared" si="2"/>
        <v>1.1855217828256019</v>
      </c>
      <c r="R8">
        <f t="shared" si="3"/>
        <v>0.41306779180204911</v>
      </c>
    </row>
    <row r="9" spans="1:18">
      <c r="A9">
        <v>272</v>
      </c>
      <c r="B9">
        <v>111</v>
      </c>
      <c r="C9">
        <v>10.82</v>
      </c>
      <c r="D9">
        <v>5.0799982485296722E-3</v>
      </c>
      <c r="E9">
        <v>1.5E-3</v>
      </c>
      <c r="F9">
        <f t="shared" si="0"/>
        <v>3.3866654990197813</v>
      </c>
      <c r="G9">
        <f t="shared" si="1"/>
        <v>6.4792236025549679</v>
      </c>
      <c r="H9">
        <v>7.7325643458327216</v>
      </c>
      <c r="I9">
        <v>0.10876100766987713</v>
      </c>
      <c r="J9">
        <v>8.3841261028538216</v>
      </c>
      <c r="K9">
        <v>28.991985212569318</v>
      </c>
      <c r="L9">
        <v>-2.8850856400381986E-3</v>
      </c>
      <c r="M9">
        <v>-6.3948846218409017E-13</v>
      </c>
      <c r="N9">
        <v>0</v>
      </c>
      <c r="O9">
        <v>9.9442530645887928E-3</v>
      </c>
      <c r="P9">
        <f t="shared" si="2"/>
        <v>1.1934399582665307</v>
      </c>
      <c r="R9">
        <f t="shared" si="3"/>
        <v>1.7598654988672315</v>
      </c>
    </row>
    <row r="10" spans="1:18">
      <c r="A10">
        <v>281</v>
      </c>
      <c r="B10">
        <v>110</v>
      </c>
      <c r="C10">
        <v>8.83</v>
      </c>
      <c r="D10">
        <v>841.55635675601104</v>
      </c>
      <c r="E10">
        <v>96</v>
      </c>
      <c r="F10">
        <f t="shared" si="0"/>
        <v>8.7662120495417817</v>
      </c>
      <c r="G10">
        <f t="shared" si="1"/>
        <v>6.5499116201193734</v>
      </c>
      <c r="H10">
        <v>7.7828102117743176</v>
      </c>
      <c r="I10">
        <v>0.10924339984156779</v>
      </c>
      <c r="J10">
        <v>8.4072231269778328</v>
      </c>
      <c r="K10">
        <v>35.1999275198188</v>
      </c>
      <c r="L10">
        <v>-2.8239920106347682E-3</v>
      </c>
      <c r="M10">
        <v>8.5210061229190615E-11</v>
      </c>
      <c r="N10">
        <v>0</v>
      </c>
      <c r="O10">
        <v>9.5175812882076008E-3</v>
      </c>
      <c r="P10">
        <f t="shared" si="2"/>
        <v>1.1882313324454405</v>
      </c>
      <c r="R10">
        <f t="shared" si="3"/>
        <v>3.1319535772338059</v>
      </c>
    </row>
    <row r="11" spans="1:18">
      <c r="A11">
        <v>273</v>
      </c>
      <c r="B11">
        <v>110</v>
      </c>
      <c r="C11">
        <v>11.08</v>
      </c>
      <c r="D11">
        <v>6.2495494701039658E-4</v>
      </c>
      <c r="E11">
        <v>1.1E-4</v>
      </c>
      <c r="F11">
        <f t="shared" si="0"/>
        <v>5.6814086091854232</v>
      </c>
      <c r="G11">
        <f t="shared" si="1"/>
        <v>6.4871541167163498</v>
      </c>
      <c r="H11">
        <v>7.7100792275763608</v>
      </c>
      <c r="I11">
        <v>0.10844819511646688</v>
      </c>
      <c r="J11">
        <v>8.3715679872082678</v>
      </c>
      <c r="K11">
        <v>28.051927797833933</v>
      </c>
      <c r="L11">
        <v>-2.8672043793154245E-3</v>
      </c>
      <c r="M11">
        <v>-1.5312195955630159E-12</v>
      </c>
      <c r="N11">
        <v>0</v>
      </c>
      <c r="O11">
        <v>2.2098889994595083E-3</v>
      </c>
      <c r="P11">
        <f t="shared" si="2"/>
        <v>1.188514884779557</v>
      </c>
      <c r="R11">
        <f t="shared" si="3"/>
        <v>2.5062486659168473</v>
      </c>
    </row>
    <row r="12" spans="1:18">
      <c r="A12">
        <v>271</v>
      </c>
      <c r="B12">
        <v>110</v>
      </c>
      <c r="C12">
        <v>10.75</v>
      </c>
      <c r="D12">
        <v>3.6360968022520019E-3</v>
      </c>
      <c r="E12">
        <v>6.2E-4</v>
      </c>
      <c r="F12">
        <f t="shared" si="0"/>
        <v>5.8646722616967777</v>
      </c>
      <c r="G12">
        <f t="shared" si="1"/>
        <v>6.4712736269603646</v>
      </c>
      <c r="H12">
        <v>7.7207209021132499</v>
      </c>
      <c r="I12">
        <v>0.10857279930857575</v>
      </c>
      <c r="J12">
        <v>8.3766125022647326</v>
      </c>
      <c r="K12">
        <v>28.913056744186047</v>
      </c>
      <c r="L12">
        <v>-2.8614144590903834E-3</v>
      </c>
      <c r="M12">
        <v>-1.3216094885137863E-12</v>
      </c>
      <c r="N12">
        <v>0</v>
      </c>
      <c r="O12">
        <v>2.5680010296511568E-3</v>
      </c>
      <c r="P12">
        <f t="shared" si="2"/>
        <v>1.1930759456604474</v>
      </c>
      <c r="R12">
        <f t="shared" si="3"/>
        <v>2.5520504876849661</v>
      </c>
    </row>
    <row r="13" spans="1:18">
      <c r="A13">
        <v>270</v>
      </c>
      <c r="B13">
        <v>110</v>
      </c>
      <c r="C13">
        <v>11.03</v>
      </c>
      <c r="D13">
        <v>4.8801889313633605E-4</v>
      </c>
      <c r="E13">
        <v>1E-4</v>
      </c>
      <c r="F13">
        <f t="shared" si="0"/>
        <v>4.8801889313633602</v>
      </c>
      <c r="G13">
        <f t="shared" si="1"/>
        <v>6.463304070095651</v>
      </c>
      <c r="H13">
        <v>7.7104916067026883</v>
      </c>
      <c r="I13">
        <v>0.10847962263815518</v>
      </c>
      <c r="J13">
        <v>8.3710227566041144</v>
      </c>
      <c r="K13">
        <v>28.179089755213056</v>
      </c>
      <c r="L13">
        <v>-2.8689357976059426E-3</v>
      </c>
      <c r="M13">
        <v>-1.4956924587750109E-12</v>
      </c>
      <c r="N13">
        <v>0</v>
      </c>
      <c r="O13">
        <v>8.5138904338251109E-3</v>
      </c>
      <c r="P13">
        <f t="shared" si="2"/>
        <v>1.1929643914445418</v>
      </c>
      <c r="R13">
        <f t="shared" si="3"/>
        <v>2.2869370012850432</v>
      </c>
    </row>
    <row r="14" spans="1:18">
      <c r="A14">
        <v>269</v>
      </c>
      <c r="B14">
        <v>110</v>
      </c>
      <c r="C14">
        <v>11.13</v>
      </c>
      <c r="D14">
        <v>4.8049111143273521E-4</v>
      </c>
      <c r="E14">
        <v>2.7E-4</v>
      </c>
      <c r="F14">
        <f t="shared" si="0"/>
        <v>1.7795967090101303</v>
      </c>
      <c r="G14">
        <f t="shared" si="1"/>
        <v>6.4553148109388854</v>
      </c>
      <c r="H14">
        <v>7.7081375747858134</v>
      </c>
      <c r="I14">
        <v>0.10844349188916554</v>
      </c>
      <c r="J14">
        <v>8.3704501760437999</v>
      </c>
      <c r="K14">
        <v>27.925908355795148</v>
      </c>
      <c r="L14">
        <v>-2.8695900563118215E-3</v>
      </c>
      <c r="M14">
        <v>-1.5774048733874224E-12</v>
      </c>
      <c r="N14">
        <v>0</v>
      </c>
      <c r="O14">
        <v>3.4551793866199887E-3</v>
      </c>
      <c r="P14">
        <f t="shared" si="2"/>
        <v>1.1940761683262837</v>
      </c>
      <c r="R14">
        <f t="shared" si="3"/>
        <v>0.83155033566772041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4"/>
  <sheetViews>
    <sheetView workbookViewId="0">
      <selection activeCell="E2" sqref="E2:E14"/>
    </sheetView>
  </sheetViews>
  <sheetFormatPr defaultRowHeight="13.5"/>
  <sheetData>
    <row r="1" spans="1:18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14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18</v>
      </c>
    </row>
    <row r="2" spans="1:18">
      <c r="A2">
        <v>292</v>
      </c>
      <c r="B2">
        <v>116</v>
      </c>
      <c r="C2">
        <v>10.773999999999999</v>
      </c>
      <c r="D2">
        <v>0.14480172353110002</v>
      </c>
      <c r="E2">
        <v>3.3000000000000002E-2</v>
      </c>
      <c r="F2">
        <f>D2/E2</f>
        <v>4.3879310160939395</v>
      </c>
      <c r="G2">
        <f>(A2)^(1/3)</f>
        <v>6.6342874368674964</v>
      </c>
      <c r="H2">
        <v>7.8098867993494441</v>
      </c>
      <c r="I2">
        <v>0.10979005300800032</v>
      </c>
      <c r="J2">
        <v>8.4345894787112456</v>
      </c>
      <c r="K2">
        <v>30.451353257842957</v>
      </c>
      <c r="L2">
        <v>-2.9831379941054337E-3</v>
      </c>
      <c r="M2">
        <v>4.0856207306205761E-14</v>
      </c>
      <c r="N2">
        <v>0</v>
      </c>
      <c r="O2">
        <v>3.6932084532637077E-3</v>
      </c>
      <c r="P2">
        <f>H2/G2</f>
        <v>1.1772005469568603</v>
      </c>
      <c r="Q2">
        <f>J2/H2</f>
        <v>1.0799886983526878</v>
      </c>
      <c r="R2">
        <f>LOG(F2,2)</f>
        <v>2.1335408449021172</v>
      </c>
    </row>
    <row r="3" spans="1:18">
      <c r="A3">
        <v>289</v>
      </c>
      <c r="B3">
        <v>114</v>
      </c>
      <c r="C3">
        <v>9.9700000000000006</v>
      </c>
      <c r="D3">
        <v>7.4140660354864503</v>
      </c>
      <c r="E3">
        <v>30.4</v>
      </c>
      <c r="F3">
        <f t="shared" ref="F3:F14" si="0">D3/E3</f>
        <v>0.24388375116731745</v>
      </c>
      <c r="G3">
        <f t="shared" ref="G3:G14" si="1">(A3)^(1/3)</f>
        <v>6.6114890184579451</v>
      </c>
      <c r="H3">
        <v>7.8060761288371792</v>
      </c>
      <c r="I3">
        <v>0.10966291856034266</v>
      </c>
      <c r="J3">
        <v>8.4281943460132656</v>
      </c>
      <c r="K3">
        <v>32.329693079237714</v>
      </c>
      <c r="L3">
        <v>-2.9267634071903359E-3</v>
      </c>
      <c r="M3">
        <v>7.6934014714424848E-12</v>
      </c>
      <c r="N3">
        <v>0</v>
      </c>
      <c r="O3">
        <v>5.6194567884375653E-3</v>
      </c>
      <c r="P3">
        <f t="shared" ref="P3:P14" si="2">H3/G3</f>
        <v>1.1806835203150436</v>
      </c>
      <c r="Q3">
        <f t="shared" ref="Q3:Q14" si="3">J3/H3</f>
        <v>1.0796966628185778</v>
      </c>
      <c r="R3">
        <f t="shared" ref="R3:R14" si="4">LOG(F3,2)</f>
        <v>-2.0357344535684891</v>
      </c>
    </row>
    <row r="4" spans="1:18">
      <c r="A4">
        <v>288</v>
      </c>
      <c r="B4">
        <v>114</v>
      </c>
      <c r="C4">
        <v>10.071999999999999</v>
      </c>
      <c r="D4">
        <v>2.2938678728129651</v>
      </c>
      <c r="E4">
        <v>1.9</v>
      </c>
      <c r="F4">
        <f t="shared" si="0"/>
        <v>1.2072988804278764</v>
      </c>
      <c r="G4">
        <f t="shared" si="1"/>
        <v>6.6038544977892535</v>
      </c>
      <c r="H4">
        <v>7.804541174187186</v>
      </c>
      <c r="I4">
        <v>0.10962098049667404</v>
      </c>
      <c r="J4">
        <v>8.4284265077984912</v>
      </c>
      <c r="K4">
        <v>32.002287529785548</v>
      </c>
      <c r="L4">
        <v>-2.9258243942784645E-3</v>
      </c>
      <c r="M4">
        <v>8.1055162581833429E-12</v>
      </c>
      <c r="N4">
        <v>0</v>
      </c>
      <c r="O4">
        <v>5.0868000274491071E-3</v>
      </c>
      <c r="P4">
        <f t="shared" si="2"/>
        <v>1.1818160404351552</v>
      </c>
      <c r="Q4">
        <f t="shared" si="3"/>
        <v>1.0799387586902289</v>
      </c>
      <c r="R4">
        <f t="shared" si="4"/>
        <v>0.27178287570629989</v>
      </c>
    </row>
    <row r="5" spans="1:18">
      <c r="A5">
        <v>287</v>
      </c>
      <c r="B5">
        <v>114</v>
      </c>
      <c r="C5">
        <v>10.16</v>
      </c>
      <c r="D5">
        <v>2.2000028237796032</v>
      </c>
      <c r="E5">
        <v>5.5</v>
      </c>
      <c r="F5">
        <f t="shared" si="0"/>
        <v>0.40000051341447329</v>
      </c>
      <c r="G5">
        <f t="shared" si="1"/>
        <v>6.59620228410148</v>
      </c>
      <c r="H5">
        <v>7.8010360275745096</v>
      </c>
      <c r="I5">
        <v>0.10959381779230762</v>
      </c>
      <c r="J5">
        <v>8.4262653837071895</v>
      </c>
      <c r="K5">
        <v>31.725102362204726</v>
      </c>
      <c r="L5">
        <v>-2.9287807296789481E-3</v>
      </c>
      <c r="M5">
        <v>8.3648643567357794E-12</v>
      </c>
      <c r="N5">
        <v>0</v>
      </c>
      <c r="O5">
        <v>1.0128902537261174E-3</v>
      </c>
      <c r="P5">
        <f t="shared" si="2"/>
        <v>1.1826556693655355</v>
      </c>
      <c r="Q5">
        <f t="shared" si="3"/>
        <v>1.0801469643163635</v>
      </c>
      <c r="R5">
        <f t="shared" si="4"/>
        <v>-1.3219262431372645</v>
      </c>
    </row>
    <row r="6" spans="1:18">
      <c r="A6">
        <v>285</v>
      </c>
      <c r="B6">
        <v>112</v>
      </c>
      <c r="C6">
        <v>9.32</v>
      </c>
      <c r="D6">
        <v>122.30140819456598</v>
      </c>
      <c r="E6">
        <v>924</v>
      </c>
      <c r="F6">
        <f t="shared" si="0"/>
        <v>0.13236083137940041</v>
      </c>
      <c r="G6">
        <f t="shared" si="1"/>
        <v>6.5808443652413944</v>
      </c>
      <c r="H6">
        <v>7.7979924688087889</v>
      </c>
      <c r="I6">
        <v>0.10947894034266033</v>
      </c>
      <c r="J6">
        <v>8.4200518580586827</v>
      </c>
      <c r="K6">
        <v>33.966866952789694</v>
      </c>
      <c r="L6">
        <v>-2.8723299028925453E-3</v>
      </c>
      <c r="M6">
        <v>4.2289727275601763E-11</v>
      </c>
      <c r="N6">
        <v>0</v>
      </c>
      <c r="O6">
        <v>2.6205907277159855E-3</v>
      </c>
      <c r="P6">
        <f t="shared" si="2"/>
        <v>1.1849531816914116</v>
      </c>
      <c r="Q6">
        <f t="shared" si="3"/>
        <v>1.0797717350636169</v>
      </c>
      <c r="R6">
        <f t="shared" si="4"/>
        <v>-2.9174518362991657</v>
      </c>
    </row>
    <row r="7" spans="1:18">
      <c r="A7">
        <v>284</v>
      </c>
      <c r="B7">
        <v>112</v>
      </c>
      <c r="C7">
        <v>9.6</v>
      </c>
      <c r="D7">
        <v>10.578542476842868</v>
      </c>
      <c r="E7">
        <v>9.8000000000000007</v>
      </c>
      <c r="F7">
        <f t="shared" si="0"/>
        <v>1.0794431098819253</v>
      </c>
      <c r="G7">
        <f t="shared" si="1"/>
        <v>6.5731384514424294</v>
      </c>
      <c r="H7">
        <v>7.7903767962492312</v>
      </c>
      <c r="I7">
        <v>0.10937284984598183</v>
      </c>
      <c r="J7">
        <v>8.4170146638366905</v>
      </c>
      <c r="K7">
        <v>32.976166666666664</v>
      </c>
      <c r="L7">
        <v>-2.8751978337648865E-3</v>
      </c>
      <c r="M7">
        <v>4.8604675839669653E-11</v>
      </c>
      <c r="N7">
        <v>0</v>
      </c>
      <c r="O7">
        <v>7.7723212534266646E-3</v>
      </c>
      <c r="P7">
        <f t="shared" si="2"/>
        <v>1.1851837373879881</v>
      </c>
      <c r="Q7">
        <f t="shared" si="3"/>
        <v>1.0804374273512882</v>
      </c>
      <c r="R7">
        <f t="shared" si="4"/>
        <v>0.11028721070271147</v>
      </c>
    </row>
    <row r="8" spans="1:18">
      <c r="A8">
        <v>277</v>
      </c>
      <c r="B8">
        <v>112</v>
      </c>
      <c r="C8">
        <v>11.62</v>
      </c>
      <c r="D8">
        <v>1.6087021216390157E-4</v>
      </c>
      <c r="E8">
        <v>2.7999999999999998E-4</v>
      </c>
      <c r="F8">
        <f t="shared" si="0"/>
        <v>0.57453647201393421</v>
      </c>
      <c r="G8">
        <f t="shared" si="1"/>
        <v>6.5186839151737699</v>
      </c>
      <c r="H8">
        <v>7.7213151721669853</v>
      </c>
      <c r="I8">
        <v>0.10867268845250137</v>
      </c>
      <c r="J8">
        <v>8.3808785552619938</v>
      </c>
      <c r="K8">
        <v>27.243648881239242</v>
      </c>
      <c r="L8">
        <v>-2.921017893308786E-3</v>
      </c>
      <c r="M8">
        <v>-3.6770586575585185E-13</v>
      </c>
      <c r="N8">
        <v>0</v>
      </c>
      <c r="O8">
        <v>4.490812792852239E-3</v>
      </c>
      <c r="P8">
        <f t="shared" si="2"/>
        <v>1.1844898867076235</v>
      </c>
      <c r="Q8">
        <f t="shared" si="3"/>
        <v>1.0854211191213299</v>
      </c>
      <c r="R8">
        <f t="shared" si="4"/>
        <v>-0.79952961572618508</v>
      </c>
    </row>
    <row r="9" spans="1:18">
      <c r="A9">
        <v>272</v>
      </c>
      <c r="B9">
        <v>111</v>
      </c>
      <c r="C9">
        <v>11.196999999999999</v>
      </c>
      <c r="D9">
        <v>6.7579892471172388E-4</v>
      </c>
      <c r="E9">
        <v>1.5E-3</v>
      </c>
      <c r="F9">
        <f t="shared" si="0"/>
        <v>0.45053261647448256</v>
      </c>
      <c r="G9">
        <f t="shared" si="1"/>
        <v>6.4792236025549679</v>
      </c>
      <c r="H9">
        <v>7.7226192263420756</v>
      </c>
      <c r="I9">
        <v>0.10861664320961369</v>
      </c>
      <c r="J9">
        <v>8.3807208515413762</v>
      </c>
      <c r="K9">
        <v>28.015832812360458</v>
      </c>
      <c r="L9">
        <v>-2.8884683348557871E-3</v>
      </c>
      <c r="M9">
        <v>-6.9988459472369868E-13</v>
      </c>
      <c r="N9">
        <v>0</v>
      </c>
      <c r="O9">
        <v>6.6300955806966044E-3</v>
      </c>
      <c r="P9">
        <f t="shared" si="2"/>
        <v>1.1919050336982964</v>
      </c>
      <c r="Q9">
        <f t="shared" si="3"/>
        <v>1.0852174121125249</v>
      </c>
      <c r="R9">
        <f t="shared" si="4"/>
        <v>-1.1502965406295886</v>
      </c>
    </row>
    <row r="10" spans="1:18">
      <c r="A10">
        <v>281</v>
      </c>
      <c r="B10">
        <v>110</v>
      </c>
      <c r="C10">
        <v>9.51</v>
      </c>
      <c r="D10">
        <v>6.7365914382132681</v>
      </c>
      <c r="E10">
        <v>96</v>
      </c>
      <c r="F10">
        <f t="shared" si="0"/>
        <v>7.0172827481388214E-2</v>
      </c>
      <c r="G10">
        <f t="shared" si="1"/>
        <v>6.5499116201193734</v>
      </c>
      <c r="H10">
        <v>7.7600028056307044</v>
      </c>
      <c r="I10">
        <v>0.10899676150185555</v>
      </c>
      <c r="J10">
        <v>8.3952957061741973</v>
      </c>
      <c r="K10">
        <v>32.683003154574131</v>
      </c>
      <c r="L10">
        <v>-2.8376164970413953E-3</v>
      </c>
      <c r="M10">
        <v>-6.0573768223548541E-13</v>
      </c>
      <c r="N10">
        <v>0</v>
      </c>
      <c r="O10">
        <v>8.1255337253693938E-3</v>
      </c>
      <c r="P10">
        <f t="shared" si="2"/>
        <v>1.1847492387216787</v>
      </c>
      <c r="Q10">
        <f t="shared" si="3"/>
        <v>1.0818676122233513</v>
      </c>
      <c r="R10">
        <f t="shared" si="4"/>
        <v>-3.8329436955234932</v>
      </c>
    </row>
    <row r="11" spans="1:18">
      <c r="A11">
        <v>273</v>
      </c>
      <c r="B11">
        <v>110</v>
      </c>
      <c r="C11">
        <v>11.37</v>
      </c>
      <c r="D11">
        <v>1.4219560915491677E-4</v>
      </c>
      <c r="E11">
        <v>1.1E-4</v>
      </c>
      <c r="F11">
        <f t="shared" si="0"/>
        <v>1.2926873559537888</v>
      </c>
      <c r="G11">
        <f t="shared" si="1"/>
        <v>6.4871541167163498</v>
      </c>
      <c r="H11">
        <v>7.700938610157678</v>
      </c>
      <c r="I11">
        <v>0.10834354657215815</v>
      </c>
      <c r="J11">
        <v>8.3674126614602446</v>
      </c>
      <c r="K11">
        <v>27.336443271767813</v>
      </c>
      <c r="L11">
        <v>-2.8723702283688368E-3</v>
      </c>
      <c r="M11">
        <v>-1.8456347561368602E-12</v>
      </c>
      <c r="N11">
        <v>0</v>
      </c>
      <c r="O11">
        <v>5.8377566678373682E-3</v>
      </c>
      <c r="P11">
        <f t="shared" si="2"/>
        <v>1.1871058512874855</v>
      </c>
      <c r="Q11">
        <f t="shared" si="3"/>
        <v>1.0865445220435175</v>
      </c>
      <c r="R11">
        <f t="shared" si="4"/>
        <v>0.37037339304825534</v>
      </c>
    </row>
    <row r="12" spans="1:18">
      <c r="A12">
        <v>271</v>
      </c>
      <c r="B12">
        <v>110</v>
      </c>
      <c r="C12">
        <v>10.87</v>
      </c>
      <c r="D12">
        <v>1.8890416271253407E-3</v>
      </c>
      <c r="E12">
        <v>6.2E-4</v>
      </c>
      <c r="F12">
        <f t="shared" si="0"/>
        <v>3.0468413340731302</v>
      </c>
      <c r="G12">
        <f t="shared" si="1"/>
        <v>6.4712736269603646</v>
      </c>
      <c r="H12">
        <v>7.7175934659959724</v>
      </c>
      <c r="I12">
        <v>0.10852679855444311</v>
      </c>
      <c r="J12">
        <v>8.3755788560489801</v>
      </c>
      <c r="K12">
        <v>28.593869365225395</v>
      </c>
      <c r="L12">
        <v>-2.862425358523879E-3</v>
      </c>
      <c r="M12">
        <v>-1.3873346915715956E-12</v>
      </c>
      <c r="N12">
        <v>0</v>
      </c>
      <c r="O12">
        <v>2.9329503729300654E-3</v>
      </c>
      <c r="P12">
        <f t="shared" si="2"/>
        <v>1.1925926658151558</v>
      </c>
      <c r="Q12">
        <f t="shared" si="3"/>
        <v>1.0852578453312056</v>
      </c>
      <c r="R12">
        <f t="shared" si="4"/>
        <v>1.6073143728481707</v>
      </c>
    </row>
    <row r="13" spans="1:18">
      <c r="A13">
        <v>270</v>
      </c>
      <c r="B13">
        <v>110</v>
      </c>
      <c r="C13">
        <v>11.117000000000001</v>
      </c>
      <c r="D13">
        <v>3.0604911989580864E-4</v>
      </c>
      <c r="E13">
        <v>1E-4</v>
      </c>
      <c r="F13">
        <f t="shared" si="0"/>
        <v>3.0604911989580863</v>
      </c>
      <c r="G13">
        <f t="shared" si="1"/>
        <v>6.463304070095651</v>
      </c>
      <c r="H13">
        <v>7.7104692584981018</v>
      </c>
      <c r="I13">
        <v>0.10843792113672615</v>
      </c>
      <c r="J13">
        <v>8.3727291058917039</v>
      </c>
      <c r="K13">
        <v>27.958564360888726</v>
      </c>
      <c r="L13">
        <v>-2.8659005404811921E-3</v>
      </c>
      <c r="M13">
        <v>-1.5205614545266144E-12</v>
      </c>
      <c r="N13">
        <v>0</v>
      </c>
      <c r="O13">
        <v>9.0490450470355199E-3</v>
      </c>
      <c r="P13">
        <f t="shared" si="2"/>
        <v>1.1929609337386464</v>
      </c>
      <c r="Q13">
        <f t="shared" si="3"/>
        <v>1.0858909912212791</v>
      </c>
      <c r="R13">
        <f t="shared" si="4"/>
        <v>1.6137632193982656</v>
      </c>
    </row>
    <row r="14" spans="1:18">
      <c r="A14">
        <v>269</v>
      </c>
      <c r="B14">
        <v>110</v>
      </c>
      <c r="C14">
        <v>11.51</v>
      </c>
      <c r="D14">
        <v>7.1189694654544416E-5</v>
      </c>
      <c r="E14">
        <v>2.7E-4</v>
      </c>
      <c r="F14">
        <f t="shared" si="0"/>
        <v>0.2636655357575719</v>
      </c>
      <c r="G14">
        <f t="shared" si="1"/>
        <v>6.4553148109388854</v>
      </c>
      <c r="H14">
        <v>7.6953866421846069</v>
      </c>
      <c r="I14">
        <v>0.10830942748795037</v>
      </c>
      <c r="J14">
        <v>8.3641815849421377</v>
      </c>
      <c r="K14">
        <v>27.003940920938316</v>
      </c>
      <c r="L14">
        <v>-2.8776909057857125E-3</v>
      </c>
      <c r="M14">
        <v>-1.957545237019076E-12</v>
      </c>
      <c r="N14">
        <v>0</v>
      </c>
      <c r="O14">
        <v>3.4222137659867258E-3</v>
      </c>
      <c r="P14">
        <f t="shared" si="2"/>
        <v>1.1921009071694462</v>
      </c>
      <c r="Q14">
        <f t="shared" si="3"/>
        <v>1.0869085562369702</v>
      </c>
      <c r="R14">
        <f t="shared" si="4"/>
        <v>-1.9232190888767287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H2" sqref="H2:O14"/>
    </sheetView>
  </sheetViews>
  <sheetFormatPr defaultRowHeight="13.5"/>
  <sheetData>
    <row r="1" spans="1:15">
      <c r="A1" t="s">
        <v>0</v>
      </c>
      <c r="B1" t="s">
        <v>1</v>
      </c>
      <c r="C1" t="s">
        <v>16</v>
      </c>
      <c r="D1" t="s">
        <v>17</v>
      </c>
      <c r="E1" t="s">
        <v>4</v>
      </c>
    </row>
    <row r="2" spans="1:15">
      <c r="A2">
        <v>292</v>
      </c>
      <c r="B2">
        <v>116</v>
      </c>
      <c r="C2">
        <v>11.034288004645328</v>
      </c>
      <c r="D2">
        <v>3.2934611538687611E-2</v>
      </c>
      <c r="E2">
        <v>3.3000000000000002E-2</v>
      </c>
      <c r="H2">
        <v>7.8016001220348947</v>
      </c>
      <c r="I2">
        <v>0.10969234823423653</v>
      </c>
      <c r="J2">
        <v>8.4305177586455784</v>
      </c>
      <c r="K2">
        <v>29.72549986899346</v>
      </c>
      <c r="L2">
        <v>-2.9877296819478261E-3</v>
      </c>
      <c r="M2">
        <v>7.1054273576010019E-15</v>
      </c>
      <c r="N2">
        <v>0</v>
      </c>
      <c r="O2">
        <v>4.7044223592320562E-6</v>
      </c>
    </row>
    <row r="3" spans="1:15">
      <c r="A3">
        <v>289</v>
      </c>
      <c r="B3">
        <v>114</v>
      </c>
      <c r="C3">
        <v>9.7553622136137363</v>
      </c>
      <c r="D3">
        <v>30.166474832069056</v>
      </c>
      <c r="E3">
        <v>30.4</v>
      </c>
      <c r="H3">
        <v>7.8142840168054777</v>
      </c>
      <c r="I3">
        <v>0.10973733045880027</v>
      </c>
      <c r="J3">
        <v>8.4331185444886128</v>
      </c>
      <c r="K3">
        <v>33.041012003653577</v>
      </c>
      <c r="L3">
        <v>-2.9206578593488075E-3</v>
      </c>
      <c r="M3">
        <v>7.0397021545431926E-12</v>
      </c>
      <c r="N3">
        <v>0</v>
      </c>
      <c r="O3">
        <v>8.5072003376589157E-6</v>
      </c>
    </row>
    <row r="4" spans="1:15">
      <c r="A4">
        <v>288</v>
      </c>
      <c r="B4">
        <v>114</v>
      </c>
      <c r="C4">
        <v>10.10152669391784</v>
      </c>
      <c r="D4">
        <v>1.9108431837258815</v>
      </c>
      <c r="E4">
        <v>1.9</v>
      </c>
      <c r="H4">
        <v>7.8026045542541063</v>
      </c>
      <c r="I4">
        <v>0.10961256889223969</v>
      </c>
      <c r="J4">
        <v>8.4269282480578998</v>
      </c>
      <c r="K4">
        <v>31.89991114781505</v>
      </c>
      <c r="L4">
        <v>-2.927947810745124E-3</v>
      </c>
      <c r="M4">
        <v>8.1907813864745549E-12</v>
      </c>
      <c r="N4">
        <v>0</v>
      </c>
      <c r="O4">
        <v>2.2826176647991998E-6</v>
      </c>
    </row>
    <row r="5" spans="1:15">
      <c r="A5">
        <v>287</v>
      </c>
      <c r="B5">
        <v>114</v>
      </c>
      <c r="C5">
        <v>10.015719626063156</v>
      </c>
      <c r="D5">
        <v>5.4817504739206342</v>
      </c>
      <c r="E5">
        <v>5.5</v>
      </c>
      <c r="H5">
        <v>7.8040535671027129</v>
      </c>
      <c r="I5">
        <v>0.10962860356584257</v>
      </c>
      <c r="J5">
        <v>8.4277846572580621</v>
      </c>
      <c r="K5">
        <v>32.021575994820466</v>
      </c>
      <c r="L5">
        <v>-2.9270830124463743E-3</v>
      </c>
      <c r="M5">
        <v>8.0291329140891321E-12</v>
      </c>
      <c r="N5">
        <v>0</v>
      </c>
      <c r="O5">
        <v>6.3169962183042757E-6</v>
      </c>
    </row>
    <row r="6" spans="1:15">
      <c r="A6">
        <v>285</v>
      </c>
      <c r="B6">
        <v>112</v>
      </c>
      <c r="C6">
        <v>9.0401107869792483</v>
      </c>
      <c r="D6">
        <v>921.39412662190057</v>
      </c>
      <c r="E6">
        <v>924</v>
      </c>
      <c r="H6">
        <v>7.8079313780592621</v>
      </c>
      <c r="I6">
        <v>0.1095791258228881</v>
      </c>
      <c r="J6">
        <v>8.4256416024144372</v>
      </c>
      <c r="K6">
        <v>35.018508894378513</v>
      </c>
      <c r="L6">
        <v>-2.8658062668043272E-3</v>
      </c>
      <c r="M6">
        <v>3.6854075347036996E-11</v>
      </c>
      <c r="N6">
        <v>0</v>
      </c>
      <c r="O6">
        <v>9.0591833706882249E-7</v>
      </c>
    </row>
    <row r="7" spans="1:15">
      <c r="A7">
        <v>284</v>
      </c>
      <c r="B7">
        <v>112</v>
      </c>
      <c r="C7">
        <v>9.6137055405140437</v>
      </c>
      <c r="D7">
        <v>9.7082270312438421</v>
      </c>
      <c r="E7">
        <v>9.8000000000000007</v>
      </c>
      <c r="H7">
        <v>7.7886232539626841</v>
      </c>
      <c r="I7">
        <v>0.1093728584928791</v>
      </c>
      <c r="J7">
        <v>8.4153706799328045</v>
      </c>
      <c r="K7">
        <v>32.929155013736043</v>
      </c>
      <c r="L7">
        <v>-2.8776495365399057E-3</v>
      </c>
      <c r="M7">
        <v>4.8787640594127879E-11</v>
      </c>
      <c r="N7">
        <v>0</v>
      </c>
      <c r="O7">
        <v>3.5953789612818876E-6</v>
      </c>
    </row>
    <row r="8" spans="1:15">
      <c r="A8">
        <v>277</v>
      </c>
      <c r="B8">
        <v>112</v>
      </c>
      <c r="C8">
        <v>11.505890610834427</v>
      </c>
      <c r="D8">
        <v>2.8208852740009251E-4</v>
      </c>
      <c r="E8">
        <v>2.7999999999999998E-4</v>
      </c>
      <c r="H8">
        <v>7.7252419314655523</v>
      </c>
      <c r="I8">
        <v>0.10870347584503669</v>
      </c>
      <c r="J8">
        <v>8.3832743607160847</v>
      </c>
      <c r="K8">
        <v>27.46805408688763</v>
      </c>
      <c r="L8">
        <v>-2.9177061971257245E-3</v>
      </c>
      <c r="M8">
        <v>-4.6185277824406512E-13</v>
      </c>
      <c r="N8">
        <v>0</v>
      </c>
      <c r="O8">
        <v>9.426260952238863E-6</v>
      </c>
    </row>
    <row r="9" spans="1:15">
      <c r="A9">
        <v>272</v>
      </c>
      <c r="B9">
        <v>111</v>
      </c>
      <c r="C9">
        <v>11.044415081622722</v>
      </c>
      <c r="D9">
        <v>1.508119383050413E-3</v>
      </c>
      <c r="E9">
        <v>1.5E-3</v>
      </c>
      <c r="H9">
        <v>7.7265038943454831</v>
      </c>
      <c r="I9">
        <v>0.10867333915746856</v>
      </c>
      <c r="J9">
        <v>8.382025943300162</v>
      </c>
      <c r="K9">
        <v>28.39125157689455</v>
      </c>
      <c r="L9">
        <v>-2.8871686756968273E-3</v>
      </c>
      <c r="M9">
        <v>-7.8870243669371121E-13</v>
      </c>
      <c r="N9">
        <v>0</v>
      </c>
      <c r="O9">
        <v>2.7050057553879014E-6</v>
      </c>
    </row>
    <row r="10" spans="1:15">
      <c r="A10">
        <v>281</v>
      </c>
      <c r="B10">
        <v>110</v>
      </c>
      <c r="C10">
        <v>9.1259381883762885</v>
      </c>
      <c r="D10">
        <v>95.200892033083406</v>
      </c>
      <c r="E10">
        <v>96</v>
      </c>
      <c r="H10">
        <v>7.7741083950957943</v>
      </c>
      <c r="I10">
        <v>0.10912758489771107</v>
      </c>
      <c r="J10">
        <v>8.4034693538250185</v>
      </c>
      <c r="K10">
        <v>34.031142326787638</v>
      </c>
      <c r="L10">
        <v>-2.8276090106018614E-3</v>
      </c>
      <c r="M10">
        <v>-5.2757798130187439E-13</v>
      </c>
      <c r="N10">
        <v>0</v>
      </c>
      <c r="O10">
        <v>6.6451761924213315E-6</v>
      </c>
    </row>
    <row r="11" spans="1:15">
      <c r="A11">
        <v>273</v>
      </c>
      <c r="B11">
        <v>110</v>
      </c>
      <c r="C11">
        <v>11.422863843774978</v>
      </c>
      <c r="D11">
        <v>1.0983014307985615E-4</v>
      </c>
      <c r="E11">
        <v>1.1E-4</v>
      </c>
      <c r="H11">
        <v>7.6981418937653538</v>
      </c>
      <c r="I11">
        <v>0.10832794026216937</v>
      </c>
      <c r="J11">
        <v>8.3654633433676917</v>
      </c>
      <c r="K11">
        <v>27.205815585773674</v>
      </c>
      <c r="L11">
        <v>-2.8751653837453262E-3</v>
      </c>
      <c r="M11">
        <v>-1.84385839929746E-12</v>
      </c>
      <c r="N11">
        <v>0</v>
      </c>
      <c r="O11">
        <v>8.885968433958169E-6</v>
      </c>
    </row>
    <row r="12" spans="1:15">
      <c r="A12">
        <v>271</v>
      </c>
      <c r="B12">
        <v>110</v>
      </c>
      <c r="C12">
        <v>11.079994360031337</v>
      </c>
      <c r="D12">
        <v>6.2358836651776244E-4</v>
      </c>
      <c r="E12">
        <v>6.2E-4</v>
      </c>
      <c r="H12">
        <v>7.7094052844012078</v>
      </c>
      <c r="I12">
        <v>0.10844747790449706</v>
      </c>
      <c r="J12">
        <v>8.3712160219507652</v>
      </c>
      <c r="K12">
        <v>28.003472514028427</v>
      </c>
      <c r="L12">
        <v>-2.8680995006631349E-3</v>
      </c>
      <c r="M12">
        <v>-1.4974688156144111E-12</v>
      </c>
      <c r="N12">
        <v>0</v>
      </c>
      <c r="O12">
        <v>4.6320675863853467E-6</v>
      </c>
    </row>
    <row r="13" spans="1:15">
      <c r="A13">
        <v>270</v>
      </c>
      <c r="B13">
        <v>110</v>
      </c>
      <c r="C13">
        <v>11.33877791809498</v>
      </c>
      <c r="D13">
        <v>9.959515819696853E-5</v>
      </c>
      <c r="E13">
        <v>1E-4</v>
      </c>
      <c r="H13">
        <v>7.7013760217372509</v>
      </c>
      <c r="I13">
        <v>0.10836363719343677</v>
      </c>
      <c r="J13">
        <v>8.3673531577019347</v>
      </c>
      <c r="K13">
        <v>27.400777466826842</v>
      </c>
      <c r="L13">
        <v>-2.87323469862244E-3</v>
      </c>
      <c r="M13">
        <v>-1.7568169141668477E-12</v>
      </c>
      <c r="N13">
        <v>0</v>
      </c>
      <c r="O13">
        <v>8.6576558402384762E-6</v>
      </c>
    </row>
    <row r="14" spans="1:15">
      <c r="A14">
        <v>269</v>
      </c>
      <c r="B14">
        <v>110</v>
      </c>
      <c r="C14">
        <v>11.242563485500634</v>
      </c>
      <c r="D14">
        <v>2.6919721199645668E-4</v>
      </c>
      <c r="E14">
        <v>2.7E-4</v>
      </c>
      <c r="H14">
        <v>7.7049264828129029</v>
      </c>
      <c r="I14">
        <v>0.10840157935984931</v>
      </c>
      <c r="J14">
        <v>8.3692015423790238</v>
      </c>
      <c r="K14">
        <v>27.646306858827518</v>
      </c>
      <c r="L14">
        <v>-2.8710260062698723E-3</v>
      </c>
      <c r="M14">
        <v>-1.6644463585180347E-12</v>
      </c>
      <c r="N14">
        <v>0</v>
      </c>
      <c r="O14">
        <v>4.6005174638708013E-6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O14" sqref="A1:O14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2018-04-15T15:01:29Z</dcterms:modified>
</cp:coreProperties>
</file>