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98811074-AFD5-4588-B4C5-AC29E50A8BE1}" xr6:coauthVersionLast="44" xr6:coauthVersionMax="44" xr10:uidLastSave="{00000000-0000-0000-0000-000000000000}"/>
  <bookViews>
    <workbookView xWindow="-120" yWindow="-120" windowWidth="20730" windowHeight="11160" firstSheet="1" activeTab="4" xr2:uid="{11F89E4C-D6B1-40C7-9CE4-C24E6E19593B}"/>
  </bookViews>
  <sheets>
    <sheet name="Sheet1" sheetId="13" r:id="rId1"/>
    <sheet name="IncomeTaxMethod1" sheetId="15" r:id="rId2"/>
    <sheet name="Salaries" sheetId="2" r:id="rId3"/>
    <sheet name="TaxRates" sheetId="1" r:id="rId4"/>
    <sheet name="Income Tax Formula" sheetId="7" r:id="rId5"/>
  </sheets>
  <definedNames>
    <definedName name="ExternalData_1" localSheetId="1" hidden="1">IncomeTaxMethod1!$A$1:$D$3</definedName>
    <definedName name="ExternalData_1" localSheetId="0" hidden="1">Sheet1!$A$1:$B$3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7" l="1"/>
  <c r="E4" i="7" l="1" a="1"/>
  <c r="E4" i="7" s="1"/>
  <c r="E7" i="7" l="1"/>
  <c r="E10" i="7"/>
  <c r="E6" i="7"/>
  <c r="E9" i="7"/>
  <c r="E5" i="7"/>
  <c r="E8" i="7"/>
  <c r="F4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47B56-32C4-4ECB-98FD-40494AACAFD0}" keepAlive="1" name="查询 - GetIncomeTax" description="与工作簿中“GetIncomeTax”查询的连接。" type="5" refreshedVersion="0" background="1">
    <dbPr connection="Provider=Microsoft.Mashup.OleDb.1;Data Source=$Workbook$;Location=GetIncomeTax;Extended Properties=&quot;&quot;" command="SELECT * FROM [GetIncomeTax]"/>
  </connection>
  <connection id="2" xr16:uid="{572C9738-62C9-424C-B34A-55A7F586B07D}" keepAlive="1" name="查询 - GetTax(1)" description="与工作簿中“GetTax”查询的连接。" type="5" refreshedVersion="6" background="1" saveData="1">
    <dbPr connection="Provider=Microsoft.Mashup.OleDb.1;Data Source=$Workbook$;Location=GetTax;Extended Properties=&quot;&quot;" command="SELECT * FROM [GetTax]"/>
  </connection>
  <connection id="3" xr16:uid="{002AAC44-D233-4706-91EE-476B82EC08F6}" keepAlive="1" name="查询 - GetTaxRateLine" description="与工作簿中“GetTaxRateLine”查询的连接。" type="5" refreshedVersion="0" background="1">
    <dbPr connection="Provider=Microsoft.Mashup.OleDb.1;Data Source=$Workbook$;Location=GetTaxRateLine;Extended Properties=&quot;&quot;" command="SELECT * FROM [GetTaxRateLine]"/>
  </connection>
  <connection id="4" xr16:uid="{1590B97E-A72E-4028-A482-1BF2C174F36A}" keepAlive="1" name="查询 - IncomeTaxMethod1" description="与工作簿中“IncomeTaxMethod1”查询的连接。" type="5" refreshedVersion="6" background="1" saveData="1">
    <dbPr connection="Provider=Microsoft.Mashup.OleDb.1;Data Source=$Workbook$;Location=IncomeTaxMethod1;Extended Properties=&quot;&quot;" command="SELECT * FROM [IncomeTaxMethod1]"/>
  </connection>
  <connection id="5" xr16:uid="{01EEEE88-9C82-4FDE-B846-C78EE300CC60}" keepAlive="1" name="查询 - IncomeTaxMethod2" description="与工作簿中“IncomeTaxMethod2”查询的连接。" type="5" refreshedVersion="0" background="1">
    <dbPr connection="Provider=Microsoft.Mashup.OleDb.1;Data Source=$Workbook$;Location=IncomeTaxMethod2;Extended Properties=&quot;&quot;" command="SELECT * FROM [IncomeTaxMethod2]"/>
  </connection>
  <connection id="6" xr16:uid="{CE23F819-F9B4-485B-882D-D19A9425B799}" keepAlive="1" name="查询 - IncomeTaxMethod3" description="与工作簿中“IncomeTaxMethod3”查询的连接。" type="5" refreshedVersion="6" background="1" saveData="1">
    <dbPr connection="Provider=Microsoft.Mashup.OleDb.1;Data Source=$Workbook$;Location=IncomeTaxMethod3;Extended Properties=&quot;&quot;" command="SELECT * FROM [IncomeTaxMethod3]"/>
  </connection>
  <connection id="7" xr16:uid="{66C35A59-507B-4F2B-AF77-A0535F05CBB3}" keepAlive="1" name="查询 - IncomeTaxMethod4" description="与工作簿中“IncomeTaxMethod4”查询的连接。" type="5" refreshedVersion="0" background="1">
    <dbPr connection="Provider=Microsoft.Mashup.OleDb.1;Data Source=$Workbook$;Location=IncomeTaxMethod4;Extended Properties=&quot;&quot;" command="SELECT * FROM [IncomeTaxMethod4]"/>
  </connection>
  <connection id="8" xr16:uid="{F202D692-2B1D-405F-9163-5AA45D36BD45}" keepAlive="1" name="查询 - salaries" description="与工作簿中“salaries”查询的连接。" type="5" refreshedVersion="6" background="1" saveData="1">
    <dbPr connection="Provider=Microsoft.Mashup.OleDb.1;Data Source=$Workbook$;Location=salaries;Extended Properties=&quot;&quot;" command="SELECT * FROM [salaries]"/>
  </connection>
  <connection id="9" xr16:uid="{4D71AD5B-6D13-469C-A0BD-0BD4BB4EAD9D}" keepAlive="1" name="查询 - TaxRatesTable" description="与工作簿中“TaxRatesTable”查询的连接。" type="5" refreshedVersion="0" background="1">
    <dbPr connection="Provider=Microsoft.Mashup.OleDb.1;Data Source=$Workbook$;Location=TaxRatesTable;Extended Properties=&quot;&quot;" command="SELECT * FROM [TaxRatesTable]"/>
  </connection>
</connections>
</file>

<file path=xl/sharedStrings.xml><?xml version="1.0" encoding="utf-8"?>
<sst xmlns="http://schemas.openxmlformats.org/spreadsheetml/2006/main" count="26" uniqueCount="22">
  <si>
    <t>Name</t>
  </si>
  <si>
    <t>Name</t>
    <phoneticPr fontId="1" type="noConversion"/>
  </si>
  <si>
    <t>Salary</t>
  </si>
  <si>
    <t>Salary</t>
    <phoneticPr fontId="1" type="noConversion"/>
  </si>
  <si>
    <t>Rate</t>
    <phoneticPr fontId="1" type="noConversion"/>
  </si>
  <si>
    <t>速算扣除数</t>
    <phoneticPr fontId="1" type="noConversion"/>
  </si>
  <si>
    <t>税率</t>
    <phoneticPr fontId="1" type="noConversion"/>
  </si>
  <si>
    <t>result array</t>
    <phoneticPr fontId="1" type="noConversion"/>
  </si>
  <si>
    <t>个税公式：</t>
    <phoneticPr fontId="1" type="noConversion"/>
  </si>
  <si>
    <t>max</t>
    <phoneticPr fontId="1" type="noConversion"/>
  </si>
  <si>
    <t>个税公式原理</t>
    <phoneticPr fontId="1" type="noConversion"/>
  </si>
  <si>
    <t>=ROUND(MAX((B4-5000)*{3;10;20;25;30;35;45}%-{0;210;1410;2660;4410;7160;15160},0),2)</t>
    <phoneticPr fontId="1" type="noConversion"/>
  </si>
  <si>
    <t>张三</t>
  </si>
  <si>
    <t>张三</t>
    <phoneticPr fontId="1" type="noConversion"/>
  </si>
  <si>
    <t>李四</t>
  </si>
  <si>
    <t>李四</t>
    <phoneticPr fontId="1" type="noConversion"/>
  </si>
  <si>
    <t>TaxableFrom</t>
    <phoneticPr fontId="1" type="noConversion"/>
  </si>
  <si>
    <t>TaxableTo</t>
    <phoneticPr fontId="1" type="noConversion"/>
  </si>
  <si>
    <t>Deduction</t>
    <phoneticPr fontId="1" type="noConversion"/>
  </si>
  <si>
    <t>Level</t>
    <phoneticPr fontId="1" type="noConversion"/>
  </si>
  <si>
    <t>Taxable</t>
  </si>
  <si>
    <t>IncomeTax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</si>
</sst>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1" xfId="1" applyNumberFormat="1" applyFont="1" applyBorder="1">
      <alignment vertical="center"/>
    </xf>
    <xf numFmtId="0" fontId="4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176" fontId="0" fillId="0" borderId="3" xfId="1" applyNumberFormat="1" applyFont="1" applyBorder="1">
      <alignment vertical="center"/>
    </xf>
    <xf numFmtId="176" fontId="0" fillId="0" borderId="4" xfId="1" applyNumberFormat="1" applyFont="1" applyBorder="1">
      <alignment vertical="center"/>
    </xf>
    <xf numFmtId="176" fontId="0" fillId="0" borderId="2" xfId="1" applyNumberFormat="1" applyFont="1" applyBorder="1">
      <alignment vertical="center"/>
    </xf>
    <xf numFmtId="9" fontId="0" fillId="0" borderId="4" xfId="2" applyFont="1" applyBorder="1">
      <alignment vertical="center"/>
    </xf>
    <xf numFmtId="9" fontId="0" fillId="0" borderId="2" xfId="2" applyFont="1" applyBorder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6" formatCode="_ * #,##0_ ;_ * \-#,##0_ ;_ * &quot;-&quot;??_ ;_ @_ 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6" formatCode="_ * #,##0_ ;_ * \-#,##0_ ;_ * &quot;-&quot;??_ ;_ @_ 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6" formatCode="_ * #,##0_ ;_ * \-#,##0_ ;_ * &quot;-&quot;??_ ;_ @_ 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72A5CF-5FE0-4C70-8B6C-8CBC1C9FDFC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alary" tableColumnId="2"/>
      <queryTableField id="3" name="Taxable" tableColumnId="3"/>
      <queryTableField id="4" name="IncomeTax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ADEF6F-8342-4429-8A86-155C814F26DD}" name="IncomeTax" displayName="IncomeTax" ref="A1:B3" totalsRowShown="0">
  <autoFilter ref="A1:B3" xr:uid="{CAD7F836-4B54-4C7F-9447-5E793B5E64B1}"/>
  <tableColumns count="2">
    <tableColumn id="1" xr3:uid="{44E05AF4-390B-4CAC-8395-8A6E8362003F}" name="Name" dataDxfId="9"/>
    <tableColumn id="2" xr3:uid="{C7F14F87-D664-4BBB-87F4-BFB8E8518764}" name="Salar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95E67-917C-4880-9F11-ECA2BF8C3E32}" name="IncomeTaxMethod1" displayName="IncomeTaxMethod1" ref="A1:D3" tableType="queryTable" totalsRowShown="0">
  <autoFilter ref="A1:D3" xr:uid="{F1DBA94C-9842-4859-A6B3-E54D70DA1059}"/>
  <tableColumns count="4">
    <tableColumn id="1" xr3:uid="{57CA6192-A44C-41C2-B26E-BF1DB0FE798E}" uniqueName="1" name="Name" queryTableFieldId="1" dataDxfId="8"/>
    <tableColumn id="2" xr3:uid="{6D00F62F-C500-4629-BA4B-A97DBD000CE9}" uniqueName="2" name="Salary" queryTableFieldId="2"/>
    <tableColumn id="3" xr3:uid="{0C076800-82F6-4B45-9AB3-7025999E1BB2}" uniqueName="3" name="Taxable" queryTableFieldId="3"/>
    <tableColumn id="4" xr3:uid="{23FD92D7-DB7E-4DA7-9792-E17D35BBC397}" uniqueName="4" name="IncomeTax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C6960-B965-4C61-8AA2-0A8A7660FB51}" name="salaries" displayName="salaries" ref="A1:B3" totalsRowShown="0">
  <autoFilter ref="A1:B3" xr:uid="{D4AB5DF4-5A04-475A-8D6E-F7B40C4C3080}">
    <filterColumn colId="0" hiddenButton="1"/>
    <filterColumn colId="1" hiddenButton="1"/>
  </autoFilter>
  <tableColumns count="2">
    <tableColumn id="1" xr3:uid="{42D29E3F-7913-44C1-A979-EFBE4E8A9FE8}" name="Name"/>
    <tableColumn id="2" xr3:uid="{D5A18E85-6114-475D-9586-76850E317D73}" name="Salary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2EF810-9655-4525-89F4-098D18D863EC}" name="TaxRates" displayName="TaxRates" ref="A1:E8" totalsRowShown="0" headerRowDxfId="7" dataDxfId="6" tableBorderDxfId="5">
  <autoFilter ref="A1:E8" xr:uid="{0B9F8BC4-D764-4F8D-9C49-C4041BD6DD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8122A4-F01F-4813-A003-6FB8F62AC045}" name="Level" dataDxfId="4"/>
    <tableColumn id="2" xr3:uid="{11879F30-8B5D-4867-BE97-F52530A90DA7}" name="TaxableFrom" dataDxfId="3" dataCellStyle="千位分隔"/>
    <tableColumn id="3" xr3:uid="{401CD1AB-2085-4C9C-9E5D-CD49D352FF8C}" name="TaxableTo" dataDxfId="2" dataCellStyle="千位分隔"/>
    <tableColumn id="4" xr3:uid="{FC041D5D-8D3A-40D4-8845-A8F9E77B0F1E}" name="Rate" dataDxfId="1" dataCellStyle="百分比"/>
    <tableColumn id="5" xr3:uid="{FDBDAB91-1B2E-47A9-842F-1EFD19C96741}" name="Deduction" dataDxfId="0" dataCellStyle="千位分隔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A4-EEF9-4F01-BA80-7D5B7AC58263}">
  <dimension ref="A1:B3"/>
  <sheetViews>
    <sheetView workbookViewId="0">
      <selection activeCell="E4" sqref="E4"/>
    </sheetView>
  </sheetViews>
  <sheetFormatPr defaultRowHeight="14.25" x14ac:dyDescent="0.2"/>
  <cols>
    <col min="1" max="1" width="8.625" bestFit="1" customWidth="1"/>
    <col min="2" max="2" width="8.75" bestFit="1" customWidth="1"/>
    <col min="3" max="3" width="12.87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12</v>
      </c>
      <c r="B2">
        <v>8900</v>
      </c>
    </row>
    <row r="3" spans="1:2" x14ac:dyDescent="0.2">
      <c r="A3" s="1" t="s">
        <v>14</v>
      </c>
      <c r="B3">
        <v>18760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E4F4-8C57-4106-AF63-D4ABA12C2EC7}">
  <dimension ref="A1:D3"/>
  <sheetViews>
    <sheetView workbookViewId="0">
      <selection activeCell="F15" sqref="F15"/>
    </sheetView>
  </sheetViews>
  <sheetFormatPr defaultRowHeight="14.25" x14ac:dyDescent="0.2"/>
  <cols>
    <col min="1" max="1" width="8.625" bestFit="1" customWidth="1"/>
    <col min="2" max="2" width="8.75" bestFit="1" customWidth="1"/>
    <col min="3" max="3" width="10.125" bestFit="1" customWidth="1"/>
    <col min="4" max="4" width="12.875" bestFit="1" customWidth="1"/>
  </cols>
  <sheetData>
    <row r="1" spans="1:4" x14ac:dyDescent="0.2">
      <c r="A1" t="s">
        <v>0</v>
      </c>
      <c r="B1" t="s">
        <v>2</v>
      </c>
      <c r="C1" t="s">
        <v>20</v>
      </c>
      <c r="D1" t="s">
        <v>21</v>
      </c>
    </row>
    <row r="2" spans="1:4" x14ac:dyDescent="0.2">
      <c r="A2" s="1" t="s">
        <v>12</v>
      </c>
      <c r="B2">
        <v>8900</v>
      </c>
      <c r="C2">
        <v>3900</v>
      </c>
      <c r="D2">
        <v>180</v>
      </c>
    </row>
    <row r="3" spans="1:4" x14ac:dyDescent="0.2">
      <c r="A3" s="1" t="s">
        <v>14</v>
      </c>
      <c r="B3">
        <v>18760</v>
      </c>
      <c r="C3">
        <v>13760</v>
      </c>
      <c r="D3">
        <v>1342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4501-D5BF-4634-9825-AF4D457958D6}">
  <sheetPr codeName="Sheet3"/>
  <dimension ref="A1:B3"/>
  <sheetViews>
    <sheetView workbookViewId="0">
      <selection activeCell="G7" sqref="G7"/>
    </sheetView>
  </sheetViews>
  <sheetFormatPr defaultRowHeight="14.25" x14ac:dyDescent="0.2"/>
  <cols>
    <col min="1" max="1" width="12.375" customWidth="1"/>
    <col min="2" max="2" width="11" customWidth="1"/>
  </cols>
  <sheetData>
    <row r="1" spans="1:2" x14ac:dyDescent="0.2">
      <c r="A1" t="s">
        <v>1</v>
      </c>
      <c r="B1" t="s">
        <v>3</v>
      </c>
    </row>
    <row r="2" spans="1:2" x14ac:dyDescent="0.2">
      <c r="A2" t="s">
        <v>13</v>
      </c>
      <c r="B2">
        <v>8900</v>
      </c>
    </row>
    <row r="3" spans="1:2" x14ac:dyDescent="0.2">
      <c r="A3" t="s">
        <v>15</v>
      </c>
      <c r="B3">
        <v>18760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07EE-42F3-4968-B3BB-FC4DE5F6F3E5}">
  <sheetPr codeName="Sheet4"/>
  <dimension ref="A1:E8"/>
  <sheetViews>
    <sheetView workbookViewId="0">
      <selection sqref="A1:E8"/>
    </sheetView>
  </sheetViews>
  <sheetFormatPr defaultRowHeight="14.25" x14ac:dyDescent="0.2"/>
  <cols>
    <col min="1" max="1" width="10.25" style="4" customWidth="1"/>
    <col min="2" max="3" width="13.875" customWidth="1"/>
    <col min="4" max="4" width="12.5" customWidth="1"/>
    <col min="5" max="5" width="14.125" customWidth="1"/>
  </cols>
  <sheetData>
    <row r="1" spans="1:5" x14ac:dyDescent="0.2">
      <c r="A1" s="4" t="s">
        <v>19</v>
      </c>
      <c r="B1" s="9" t="s">
        <v>16</v>
      </c>
      <c r="C1" s="10" t="s">
        <v>17</v>
      </c>
      <c r="D1" s="10" t="s">
        <v>4</v>
      </c>
      <c r="E1" s="10" t="s">
        <v>18</v>
      </c>
    </row>
    <row r="2" spans="1:5" x14ac:dyDescent="0.2">
      <c r="A2" s="4">
        <v>1</v>
      </c>
      <c r="B2" s="11">
        <v>0</v>
      </c>
      <c r="C2" s="12">
        <v>3000</v>
      </c>
      <c r="D2" s="14">
        <v>0.03</v>
      </c>
      <c r="E2" s="12">
        <v>0</v>
      </c>
    </row>
    <row r="3" spans="1:5" x14ac:dyDescent="0.2">
      <c r="A3" s="4">
        <v>2</v>
      </c>
      <c r="B3" s="11">
        <v>3000</v>
      </c>
      <c r="C3" s="12">
        <v>12000</v>
      </c>
      <c r="D3" s="14">
        <v>0.1</v>
      </c>
      <c r="E3" s="12">
        <v>210</v>
      </c>
    </row>
    <row r="4" spans="1:5" x14ac:dyDescent="0.2">
      <c r="A4" s="4">
        <v>3</v>
      </c>
      <c r="B4" s="11">
        <v>12000</v>
      </c>
      <c r="C4" s="12">
        <v>25000</v>
      </c>
      <c r="D4" s="14">
        <v>0.2</v>
      </c>
      <c r="E4" s="12">
        <v>1410</v>
      </c>
    </row>
    <row r="5" spans="1:5" x14ac:dyDescent="0.2">
      <c r="A5" s="4">
        <v>4</v>
      </c>
      <c r="B5" s="11">
        <v>25000</v>
      </c>
      <c r="C5" s="12">
        <v>35000</v>
      </c>
      <c r="D5" s="14">
        <v>0.25</v>
      </c>
      <c r="E5" s="12">
        <v>2660</v>
      </c>
    </row>
    <row r="6" spans="1:5" x14ac:dyDescent="0.2">
      <c r="A6" s="4">
        <v>5</v>
      </c>
      <c r="B6" s="11">
        <v>35000</v>
      </c>
      <c r="C6" s="12">
        <v>55000</v>
      </c>
      <c r="D6" s="14">
        <v>0.3</v>
      </c>
      <c r="E6" s="12">
        <v>4410</v>
      </c>
    </row>
    <row r="7" spans="1:5" x14ac:dyDescent="0.2">
      <c r="A7" s="4">
        <v>6</v>
      </c>
      <c r="B7" s="11">
        <v>55000</v>
      </c>
      <c r="C7" s="12">
        <v>80000</v>
      </c>
      <c r="D7" s="14">
        <v>0.35</v>
      </c>
      <c r="E7" s="12">
        <v>7160</v>
      </c>
    </row>
    <row r="8" spans="1:5" x14ac:dyDescent="0.2">
      <c r="A8" s="4">
        <v>7</v>
      </c>
      <c r="B8" s="8">
        <v>80000</v>
      </c>
      <c r="C8" s="13"/>
      <c r="D8" s="15">
        <v>0.4</v>
      </c>
      <c r="E8" s="13">
        <v>15160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FD2-798D-41E3-94AE-694B6C06DC49}">
  <sheetPr codeName="Sheet5"/>
  <dimension ref="B1:F13"/>
  <sheetViews>
    <sheetView tabSelected="1" topLeftCell="B1" workbookViewId="0">
      <selection activeCell="D20" sqref="D20"/>
    </sheetView>
  </sheetViews>
  <sheetFormatPr defaultRowHeight="14.25" x14ac:dyDescent="0.2"/>
  <cols>
    <col min="4" max="4" width="12" customWidth="1"/>
    <col min="5" max="5" width="11.625" customWidth="1"/>
    <col min="6" max="6" width="11.875" customWidth="1"/>
  </cols>
  <sheetData>
    <row r="1" spans="2:6" x14ac:dyDescent="0.2">
      <c r="B1" s="6" t="s">
        <v>10</v>
      </c>
    </row>
    <row r="3" spans="2:6" x14ac:dyDescent="0.2">
      <c r="C3" t="s">
        <v>6</v>
      </c>
      <c r="D3" t="s">
        <v>5</v>
      </c>
      <c r="E3" s="4" t="s">
        <v>7</v>
      </c>
      <c r="F3" s="4" t="s">
        <v>9</v>
      </c>
    </row>
    <row r="4" spans="2:6" x14ac:dyDescent="0.2">
      <c r="B4" s="2">
        <v>8000</v>
      </c>
      <c r="C4" s="3">
        <v>0.03</v>
      </c>
      <c r="D4">
        <v>0</v>
      </c>
      <c r="E4">
        <f t="array" ref="E4:E10">(B4-5000)*C4:C10-D4:D10</f>
        <v>90</v>
      </c>
      <c r="F4">
        <f>MAX(E4:E10)</f>
        <v>90</v>
      </c>
    </row>
    <row r="5" spans="2:6" x14ac:dyDescent="0.2">
      <c r="C5" s="3">
        <v>0.1</v>
      </c>
      <c r="D5">
        <v>210</v>
      </c>
      <c r="E5">
        <v>90</v>
      </c>
    </row>
    <row r="6" spans="2:6" x14ac:dyDescent="0.2">
      <c r="C6" s="3">
        <v>0.2</v>
      </c>
      <c r="D6">
        <v>1410</v>
      </c>
      <c r="E6">
        <v>-810</v>
      </c>
    </row>
    <row r="7" spans="2:6" x14ac:dyDescent="0.2">
      <c r="C7" s="3">
        <v>0.25</v>
      </c>
      <c r="D7">
        <v>2660</v>
      </c>
      <c r="E7">
        <v>-1910</v>
      </c>
    </row>
    <row r="8" spans="2:6" x14ac:dyDescent="0.2">
      <c r="C8" s="3">
        <v>0.3</v>
      </c>
      <c r="D8">
        <v>4410</v>
      </c>
      <c r="E8">
        <v>-3510</v>
      </c>
    </row>
    <row r="9" spans="2:6" x14ac:dyDescent="0.2">
      <c r="C9" s="3">
        <v>0.35</v>
      </c>
      <c r="D9">
        <v>7160</v>
      </c>
      <c r="E9">
        <v>-6110</v>
      </c>
    </row>
    <row r="10" spans="2:6" x14ac:dyDescent="0.2">
      <c r="C10" s="3">
        <v>0.45</v>
      </c>
      <c r="D10">
        <v>15160</v>
      </c>
      <c r="E10">
        <v>-13810</v>
      </c>
    </row>
    <row r="13" spans="2:6" x14ac:dyDescent="0.2">
      <c r="B13" t="s">
        <v>8</v>
      </c>
      <c r="C13" s="5">
        <f>ROUND(MAX((B4-5000)*{3;10;20;25;30;35;45}%-{0;210;1410;2660;4410;7160;15160},0),2)</f>
        <v>90</v>
      </c>
      <c r="D13" s="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F63D9-0617-4577-BC2C-8312E4ADD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IncomeTaxMethod1</vt:lpstr>
      <vt:lpstr>Salaries</vt:lpstr>
      <vt:lpstr>TaxRates</vt:lpstr>
      <vt:lpstr>Income Tax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2019-09-03T07:55:37Z</dcterms:created>
  <dcterms:modified xsi:type="dcterms:W3CDTF">2019-09-12T15:05:35Z</dcterms:modified>
</cp:coreProperties>
</file>