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GitHub\Teste_em_casa\"/>
    </mc:Choice>
  </mc:AlternateContent>
  <xr:revisionPtr revIDLastSave="0" documentId="13_ncr:1_{1589652D-15C0-426C-B4AA-6D5C9DCCF3CA}" xr6:coauthVersionLast="47" xr6:coauthVersionMax="47" xr10:uidLastSave="{00000000-0000-0000-0000-000000000000}"/>
  <bookViews>
    <workbookView xWindow="-120" yWindow="-120" windowWidth="29040" windowHeight="15840" firstSheet="20" activeTab="32" xr2:uid="{00000000-000D-0000-FFFF-FFFF00000000}"/>
  </bookViews>
  <sheets>
    <sheet name="fev" sheetId="1" r:id="rId1"/>
    <sheet name="març" sheetId="2" r:id="rId2"/>
    <sheet name="abrilold" sheetId="3" r:id="rId3"/>
    <sheet name="maio19" sheetId="4" r:id="rId4"/>
    <sheet name="junho19" sheetId="5" r:id="rId5"/>
    <sheet name="julho19" sheetId="6" r:id="rId6"/>
    <sheet name="agosto19" sheetId="7" r:id="rId7"/>
    <sheet name="setembro19" sheetId="8" r:id="rId8"/>
    <sheet name="outubro19" sheetId="9" r:id="rId9"/>
    <sheet name="novembro" sheetId="10" r:id="rId10"/>
    <sheet name="dezembro" sheetId="11" r:id="rId11"/>
    <sheet name="janeiro2020" sheetId="12" r:id="rId12"/>
    <sheet name="fevereiro" sheetId="13" r:id="rId13"/>
    <sheet name="mar20" sheetId="14" r:id="rId14"/>
    <sheet name="abril20" sheetId="15" r:id="rId15"/>
    <sheet name="maio2o" sheetId="16" r:id="rId16"/>
    <sheet name="junho20" sheetId="17" r:id="rId17"/>
    <sheet name="julho20" sheetId="18" r:id="rId18"/>
    <sheet name="agosto20" sheetId="19" r:id="rId19"/>
    <sheet name="setembroOLD" sheetId="20" r:id="rId20"/>
    <sheet name="outubroOLD" sheetId="21" r:id="rId21"/>
    <sheet name="novembrow" sheetId="22" r:id="rId22"/>
    <sheet name="dezembrow" sheetId="23" r:id="rId23"/>
    <sheet name="Janeiro" sheetId="24" r:id="rId24"/>
    <sheet name="feveireiro" sheetId="25" r:id="rId25"/>
    <sheet name="março" sheetId="26" r:id="rId26"/>
    <sheet name="abril" sheetId="27" r:id="rId27"/>
    <sheet name="maio" sheetId="28" r:id="rId28"/>
    <sheet name="junho" sheetId="29" r:id="rId29"/>
    <sheet name="julho" sheetId="30" r:id="rId30"/>
    <sheet name="agosto" sheetId="31" r:id="rId31"/>
    <sheet name="setembro" sheetId="32" r:id="rId32"/>
    <sheet name="outubro" sheetId="33" r:id="rId33"/>
  </sheets>
  <calcPr calcId="181029" iterateDelta="1E-4"/>
</workbook>
</file>

<file path=xl/calcChain.xml><?xml version="1.0" encoding="utf-8"?>
<calcChain xmlns="http://schemas.openxmlformats.org/spreadsheetml/2006/main">
  <c r="Q23" i="32" l="1"/>
  <c r="N37" i="32"/>
  <c r="K37" i="32"/>
  <c r="H37" i="32"/>
  <c r="B31" i="33"/>
  <c r="L20" i="31"/>
  <c r="K20" i="31"/>
  <c r="B37" i="32"/>
  <c r="O14" i="31"/>
  <c r="L10" i="31"/>
  <c r="L12" i="31"/>
  <c r="L13" i="31"/>
  <c r="L14" i="31"/>
  <c r="L15" i="31"/>
  <c r="L16" i="31"/>
  <c r="K9" i="31"/>
  <c r="K11" i="31"/>
  <c r="K17" i="31"/>
  <c r="K18" i="31"/>
  <c r="K8" i="31"/>
  <c r="I19" i="31"/>
  <c r="I33" i="30"/>
  <c r="I18" i="30"/>
  <c r="B30" i="31"/>
  <c r="G23" i="29"/>
  <c r="G13" i="29"/>
  <c r="B30" i="30"/>
  <c r="B30" i="29"/>
  <c r="B30" i="28"/>
  <c r="B29" i="27"/>
  <c r="B25" i="26"/>
  <c r="L26" i="25"/>
  <c r="B23" i="25"/>
  <c r="B23" i="24"/>
  <c r="B27" i="23"/>
  <c r="B27" i="22"/>
  <c r="B27" i="21"/>
  <c r="B27" i="20"/>
  <c r="B27" i="19"/>
  <c r="B27" i="18"/>
  <c r="B27" i="17"/>
  <c r="B27" i="16"/>
  <c r="B27" i="15"/>
  <c r="B27" i="14"/>
  <c r="B27" i="13"/>
  <c r="B27" i="12"/>
  <c r="B31" i="11"/>
  <c r="B28" i="10"/>
  <c r="B25" i="9"/>
  <c r="B25" i="8"/>
  <c r="B25" i="7"/>
  <c r="B24" i="6"/>
  <c r="F45" i="5"/>
  <c r="B25" i="5"/>
  <c r="J20" i="5"/>
  <c r="B17" i="4"/>
  <c r="B17" i="3"/>
  <c r="B17" i="2"/>
  <c r="B17" i="1"/>
  <c r="K40" i="32" l="1"/>
</calcChain>
</file>

<file path=xl/sharedStrings.xml><?xml version="1.0" encoding="utf-8"?>
<sst xmlns="http://schemas.openxmlformats.org/spreadsheetml/2006/main" count="907" uniqueCount="274">
  <si>
    <t>ITEM</t>
  </si>
  <si>
    <t>VALOR</t>
  </si>
  <si>
    <t>DATA</t>
  </si>
  <si>
    <t>cartao</t>
  </si>
  <si>
    <t>Net</t>
  </si>
  <si>
    <t>Garagem</t>
  </si>
  <si>
    <t>Cel</t>
  </si>
  <si>
    <t>Felipe</t>
  </si>
  <si>
    <t>Monitor 1/10</t>
  </si>
  <si>
    <t>placa de video 1/10</t>
  </si>
  <si>
    <t>Seguro moto</t>
  </si>
  <si>
    <t>ML</t>
  </si>
  <si>
    <t>malu</t>
  </si>
  <si>
    <t>ml adaptador</t>
  </si>
  <si>
    <t>ML CONVERSOR 1/2</t>
  </si>
  <si>
    <t>lanche ifod</t>
  </si>
  <si>
    <t>net e seguro</t>
  </si>
  <si>
    <t>glutamina</t>
  </si>
  <si>
    <t>TOTAL</t>
  </si>
  <si>
    <t xml:space="preserve"> </t>
  </si>
  <si>
    <t>placa de video 2/10</t>
  </si>
  <si>
    <t>marmitex meu e bia</t>
  </si>
  <si>
    <t>lanche meu e da bia</t>
  </si>
  <si>
    <t>marmitex bia</t>
  </si>
  <si>
    <t>t</t>
  </si>
  <si>
    <t>limite cartao</t>
  </si>
  <si>
    <t>minox</t>
  </si>
  <si>
    <t>ingresso</t>
  </si>
  <si>
    <t>placa de video 4/12</t>
  </si>
  <si>
    <t>placa de video de maio</t>
  </si>
  <si>
    <t>minox abril</t>
  </si>
  <si>
    <t>ingresso utimato</t>
  </si>
  <si>
    <t>tato 1/6</t>
  </si>
  <si>
    <t>presente mae</t>
  </si>
  <si>
    <t>pomada tatto</t>
  </si>
  <si>
    <t>ifod</t>
  </si>
  <si>
    <t>rappi</t>
  </si>
  <si>
    <t>casa</t>
  </si>
  <si>
    <t>moto 1/6</t>
  </si>
  <si>
    <t>uber  18/05</t>
  </si>
  <si>
    <t>deezer</t>
  </si>
  <si>
    <t>to</t>
  </si>
  <si>
    <t>banho da malu</t>
  </si>
  <si>
    <t>banho malu dia 23</t>
  </si>
  <si>
    <t>um banho da malu ae</t>
  </si>
  <si>
    <t>placa de video 5/12</t>
  </si>
  <si>
    <t>tato 2/6</t>
  </si>
  <si>
    <t>moto 2/6</t>
  </si>
  <si>
    <t>Academia</t>
  </si>
  <si>
    <t>Bia celular</t>
  </si>
  <si>
    <t>rappi hidratante 07/06</t>
  </si>
  <si>
    <t>Bio extratus  92 mas pago 54</t>
  </si>
  <si>
    <t>rappi dia 11</t>
  </si>
  <si>
    <t>casas</t>
  </si>
  <si>
    <t>creatina</t>
  </si>
  <si>
    <t>tatto 1/7</t>
  </si>
  <si>
    <t>tato 3/6</t>
  </si>
  <si>
    <t>moto 3/6</t>
  </si>
  <si>
    <t>uber</t>
  </si>
  <si>
    <t>malu 1/2</t>
  </si>
  <si>
    <t>balm</t>
  </si>
  <si>
    <t>roacutan</t>
  </si>
  <si>
    <t>consulta</t>
  </si>
  <si>
    <t>suplementos</t>
  </si>
  <si>
    <t>steam</t>
  </si>
  <si>
    <t>malu 2/2</t>
  </si>
  <si>
    <t>pente ML</t>
  </si>
  <si>
    <t>exames</t>
  </si>
  <si>
    <t>uber e 99</t>
  </si>
  <si>
    <t>ifood</t>
  </si>
  <si>
    <t>mercado livre barba</t>
  </si>
  <si>
    <t>rappi 08/09</t>
  </si>
  <si>
    <t>08 09</t>
  </si>
  <si>
    <t>licenciamento moto 1/10</t>
  </si>
  <si>
    <t>pré treino 1/2</t>
  </si>
  <si>
    <t>banho malu</t>
  </si>
  <si>
    <t>ubwe</t>
  </si>
  <si>
    <t>licenciamento moto 2/10</t>
  </si>
  <si>
    <t>exame de sangue 1/4</t>
  </si>
  <si>
    <t>camisa e calça cidade</t>
  </si>
  <si>
    <t>pré treino 2/2</t>
  </si>
  <si>
    <t>frango makro</t>
  </si>
  <si>
    <t>drogaquinze</t>
  </si>
  <si>
    <t>farmaconde</t>
  </si>
  <si>
    <t>uber + pop</t>
  </si>
  <si>
    <t>tenis ML 1/2</t>
  </si>
  <si>
    <t>placa de video 12/12</t>
  </si>
  <si>
    <t>tatto 6/7</t>
  </si>
  <si>
    <t>monitor 1/10</t>
  </si>
  <si>
    <t>kit 1/12</t>
  </si>
  <si>
    <t>licenciamento moto 3/10</t>
  </si>
  <si>
    <t>exame de sangue 2/4</t>
  </si>
  <si>
    <t>tenis ML 2/2</t>
  </si>
  <si>
    <t>retificador ML</t>
  </si>
  <si>
    <t>ifood dois de 5.90</t>
  </si>
  <si>
    <t>tatto 7/7</t>
  </si>
  <si>
    <t>kit 2/12</t>
  </si>
  <si>
    <t>cartech</t>
  </si>
  <si>
    <t>paladins</t>
  </si>
  <si>
    <t>bau moto 1/3</t>
  </si>
  <si>
    <t>ifood comida japan</t>
  </si>
  <si>
    <t>kit 160</t>
  </si>
  <si>
    <t>exame de sangue 4/4</t>
  </si>
  <si>
    <t>Bia celular 9/10</t>
  </si>
  <si>
    <t>bau moto 2/3</t>
  </si>
  <si>
    <t>pssagem</t>
  </si>
  <si>
    <t>fina</t>
  </si>
  <si>
    <t>catho</t>
  </si>
  <si>
    <t>apoio de dé ML</t>
  </si>
  <si>
    <t>moleton</t>
  </si>
  <si>
    <t>gc</t>
  </si>
  <si>
    <t>steam  1/2</t>
  </si>
  <si>
    <t>mae</t>
  </si>
  <si>
    <t>steam  2/2</t>
  </si>
  <si>
    <t>elastico forte</t>
  </si>
  <si>
    <t>elastico fraco</t>
  </si>
  <si>
    <t>banco MERCADO 1/4</t>
  </si>
  <si>
    <t>ML calça</t>
  </si>
  <si>
    <t>ML GIFT</t>
  </si>
  <si>
    <t>fifa</t>
  </si>
  <si>
    <t>bia</t>
  </si>
  <si>
    <t>triangulo</t>
  </si>
  <si>
    <t>banco MERCADO 2/4</t>
  </si>
  <si>
    <t>coins ML</t>
  </si>
  <si>
    <t>pomada</t>
  </si>
  <si>
    <t>45 ml fifa</t>
  </si>
  <si>
    <t>casa mandar dia 15</t>
  </si>
  <si>
    <t>titan 2</t>
  </si>
  <si>
    <t>moto 1/2</t>
  </si>
  <si>
    <t>presente</t>
  </si>
  <si>
    <t>farmacia</t>
  </si>
  <si>
    <t>banco MERCADO 4/4</t>
  </si>
  <si>
    <t>moto 2/2</t>
  </si>
  <si>
    <t>dutasterida</t>
  </si>
  <si>
    <t>cortina</t>
  </si>
  <si>
    <t>hidratante</t>
  </si>
  <si>
    <t>mascara ml</t>
  </si>
  <si>
    <t>malu rem</t>
  </si>
  <si>
    <t>DIO  1/10</t>
  </si>
  <si>
    <t>minoxidil</t>
  </si>
  <si>
    <t>vacina</t>
  </si>
  <si>
    <t>tato 1/2</t>
  </si>
  <si>
    <t>meias ML</t>
  </si>
  <si>
    <t>netshoes</t>
  </si>
  <si>
    <t>perfume 1/4</t>
  </si>
  <si>
    <t>remedio</t>
  </si>
  <si>
    <t>fone</t>
  </si>
  <si>
    <t>pai</t>
  </si>
  <si>
    <t>present 1/2</t>
  </si>
  <si>
    <t>credito</t>
  </si>
  <si>
    <t>almoço</t>
  </si>
  <si>
    <t>perfume 2/4</t>
  </si>
  <si>
    <t>sem aluguel e conta de luz</t>
  </si>
  <si>
    <t>moto</t>
  </si>
  <si>
    <t>present 2/2</t>
  </si>
  <si>
    <t>comoda 1/6</t>
  </si>
  <si>
    <t>perfume 3/4</t>
  </si>
  <si>
    <t>comoda 2/6</t>
  </si>
  <si>
    <t>capa de chuva 1/3</t>
  </si>
  <si>
    <t>emprestimo</t>
  </si>
  <si>
    <t>vistoria</t>
  </si>
  <si>
    <t>dia 11 ou 12</t>
  </si>
  <si>
    <t>whey 1/2</t>
  </si>
  <si>
    <t>capa de chuva mochila</t>
  </si>
  <si>
    <t>perfume 4/4</t>
  </si>
  <si>
    <t>comoda 3/6</t>
  </si>
  <si>
    <t>capa de chuva 2/3</t>
  </si>
  <si>
    <t>whey 2/2</t>
  </si>
  <si>
    <t>carro bateria 1/3</t>
  </si>
  <si>
    <t>CAPA 1/10</t>
  </si>
  <si>
    <t>emprestimo pai</t>
  </si>
  <si>
    <t>ovo rafa</t>
  </si>
  <si>
    <t>sabonete rafa</t>
  </si>
  <si>
    <t>MINOx 1/2</t>
  </si>
  <si>
    <t>udemy</t>
  </si>
  <si>
    <t>carro bateria 2/3</t>
  </si>
  <si>
    <t xml:space="preserve">farmacia (duta) </t>
  </si>
  <si>
    <t>dia 3 ou 4 de abril</t>
  </si>
  <si>
    <t>CAPA 2/10</t>
  </si>
  <si>
    <t>MINOx 2/2</t>
  </si>
  <si>
    <t>colchao 1/10</t>
  </si>
  <si>
    <t>placa 1/2</t>
  </si>
  <si>
    <t>capa de chuva 3/3</t>
  </si>
  <si>
    <t>mesa1/10</t>
  </si>
  <si>
    <t>carro bateria 3/3</t>
  </si>
  <si>
    <t>placa 2/2</t>
  </si>
  <si>
    <t>comoda 5/6</t>
  </si>
  <si>
    <t>Traveco 1/4</t>
  </si>
  <si>
    <t>wheys 1/2</t>
  </si>
  <si>
    <t xml:space="preserve">calça mae </t>
  </si>
  <si>
    <t>rappi rafa</t>
  </si>
  <si>
    <t xml:space="preserve">catho rafa </t>
  </si>
  <si>
    <t>blusa1/4</t>
  </si>
  <si>
    <t>comoda 6/6</t>
  </si>
  <si>
    <t>wheys 2/2</t>
  </si>
  <si>
    <t>diolasar</t>
  </si>
  <si>
    <t>mesa</t>
  </si>
  <si>
    <t>colchao</t>
  </si>
  <si>
    <t>comoda</t>
  </si>
  <si>
    <t>placa</t>
  </si>
  <si>
    <t>bateria</t>
  </si>
  <si>
    <t>whey</t>
  </si>
  <si>
    <t>falta ainda</t>
  </si>
  <si>
    <t>catho rafa</t>
  </si>
  <si>
    <t>blusa</t>
  </si>
  <si>
    <t>capa</t>
  </si>
  <si>
    <t>carro 1/10</t>
  </si>
  <si>
    <t>AirFry2/6</t>
  </si>
  <si>
    <t>marmitex</t>
  </si>
  <si>
    <t>presente irmã da rafa 26 1/2</t>
  </si>
  <si>
    <t>presente irmã da rafa 26 2/2</t>
  </si>
  <si>
    <t>blusa2/4</t>
  </si>
  <si>
    <t>Marmitex</t>
  </si>
  <si>
    <t>Capacete</t>
  </si>
  <si>
    <t>Presente sua irmã 1/2</t>
  </si>
  <si>
    <t>suplemento 1/2</t>
  </si>
  <si>
    <t xml:space="preserve">pizza rafa </t>
  </si>
  <si>
    <t>Anel</t>
  </si>
  <si>
    <t>bia tatto</t>
  </si>
  <si>
    <t>anel 1/4</t>
  </si>
  <si>
    <t>anel 2/4</t>
  </si>
  <si>
    <t xml:space="preserve">Catho </t>
  </si>
  <si>
    <t>seguro não cobrado</t>
  </si>
  <si>
    <t>pago</t>
  </si>
  <si>
    <t>pai dia 15</t>
  </si>
  <si>
    <t>blusa so dia 20</t>
  </si>
  <si>
    <t>traveco dia 28</t>
  </si>
  <si>
    <t xml:space="preserve">short shopee 1/2 </t>
  </si>
  <si>
    <t>carro 2/10</t>
  </si>
  <si>
    <t xml:space="preserve">calça </t>
  </si>
  <si>
    <t>***</t>
  </si>
  <si>
    <t>Guardar dinheiro</t>
  </si>
  <si>
    <t>T</t>
  </si>
  <si>
    <t>Tranferir pai</t>
  </si>
  <si>
    <t>rafa</t>
  </si>
  <si>
    <t>dia 28</t>
  </si>
  <si>
    <t>dia 25</t>
  </si>
  <si>
    <t>Agora</t>
  </si>
  <si>
    <t>carro 3/10</t>
  </si>
  <si>
    <t xml:space="preserve">short shopee 2/2 </t>
  </si>
  <si>
    <t>anel 3/4</t>
  </si>
  <si>
    <t>blusa4/4</t>
  </si>
  <si>
    <t>emprestimo 2/3</t>
  </si>
  <si>
    <t>suplemento 2/2</t>
  </si>
  <si>
    <t xml:space="preserve">dutas </t>
  </si>
  <si>
    <t>pai 1/2</t>
  </si>
  <si>
    <t>roupas c&amp;a 1/3</t>
  </si>
  <si>
    <t>luminaria rafa</t>
  </si>
  <si>
    <t>anel 4/4</t>
  </si>
  <si>
    <t>pai 2/2</t>
  </si>
  <si>
    <t>roupas c&amp;a 2/3</t>
  </si>
  <si>
    <t>americanas 2/2</t>
  </si>
  <si>
    <t>emprestimo 3/3</t>
  </si>
  <si>
    <t>colchao 6/10</t>
  </si>
  <si>
    <t>relogio</t>
  </si>
  <si>
    <t>banco 1/4</t>
  </si>
  <si>
    <t>banco 2/4</t>
  </si>
  <si>
    <t>castanha</t>
  </si>
  <si>
    <t>americanas 1/2 rafa</t>
  </si>
  <si>
    <t>PNEU 1/4</t>
  </si>
  <si>
    <t>minox 1/2</t>
  </si>
  <si>
    <t>almoço gIRA</t>
  </si>
  <si>
    <t>tatto bia</t>
  </si>
  <si>
    <t>PAI</t>
  </si>
  <si>
    <t>RAFA</t>
  </si>
  <si>
    <t>MEU</t>
  </si>
  <si>
    <t>TOTAL DAS COLUNAS</t>
  </si>
  <si>
    <t>DIA 5</t>
  </si>
  <si>
    <t>DIA 10</t>
  </si>
  <si>
    <t>DIA 15 / NET DIA 5</t>
  </si>
  <si>
    <t>25?</t>
  </si>
  <si>
    <t>lanche rafa dia 3/09</t>
  </si>
  <si>
    <t>rappi vita d</t>
  </si>
  <si>
    <t>PNEU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</si>
</sst>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6]d/mmm"/>
    <numFmt numFmtId="165" formatCode="[$-416]General"/>
    <numFmt numFmtId="166" formatCode="d/m/yy"/>
    <numFmt numFmtId="167" formatCode="[$R$-416]&quot; &quot;#,##0.00;[Red]&quot;-&quot;[$R$-416]&quot; &quot;#,##0.00"/>
  </numFmts>
  <fonts count="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5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66CCFF"/>
        <bgColor rgb="FF66CCFF"/>
      </patternFill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7" fontId="3" fillId="0" borderId="0" applyBorder="0" applyProtection="0"/>
  </cellStyleXfs>
  <cellXfs count="61">
    <xf numFmtId="0" fontId="0" fillId="0" borderId="0" xfId="0"/>
    <xf numFmtId="165" fontId="1" fillId="2" borderId="1" xfId="1" applyFont="1" applyFill="1" applyBorder="1" applyAlignment="1" applyProtection="1">
      <alignment horizontal="center"/>
    </xf>
    <xf numFmtId="165" fontId="1" fillId="2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/>
    <xf numFmtId="165" fontId="1" fillId="3" borderId="2" xfId="1" applyFont="1" applyFill="1" applyBorder="1" applyAlignment="1" applyProtection="1"/>
    <xf numFmtId="165" fontId="1" fillId="3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/>
    <xf numFmtId="166" fontId="1" fillId="0" borderId="2" xfId="1" applyNumberFormat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>
      <alignment horizontal="center"/>
    </xf>
    <xf numFmtId="165" fontId="4" fillId="0" borderId="2" xfId="1" applyFont="1" applyFill="1" applyBorder="1" applyAlignment="1" applyProtection="1"/>
    <xf numFmtId="165" fontId="4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>
      <alignment horizontal="center"/>
    </xf>
    <xf numFmtId="165" fontId="5" fillId="2" borderId="3" xfId="1" applyFont="1" applyFill="1" applyBorder="1" applyAlignment="1" applyProtection="1">
      <alignment horizontal="center"/>
    </xf>
    <xf numFmtId="165" fontId="5" fillId="2" borderId="4" xfId="1" applyFont="1" applyFill="1" applyBorder="1" applyAlignment="1" applyProtection="1">
      <alignment horizontal="center"/>
    </xf>
    <xf numFmtId="165" fontId="5" fillId="0" borderId="4" xfId="1" applyFont="1" applyFill="1" applyBorder="1" applyAlignment="1" applyProtection="1">
      <alignment horizontal="center"/>
    </xf>
    <xf numFmtId="165" fontId="5" fillId="4" borderId="2" xfId="1" applyFont="1" applyFill="1" applyBorder="1" applyAlignment="1" applyProtection="1"/>
    <xf numFmtId="165" fontId="5" fillId="4" borderId="2" xfId="1" applyFont="1" applyFill="1" applyBorder="1" applyAlignment="1" applyProtection="1">
      <alignment horizontal="center"/>
    </xf>
    <xf numFmtId="165" fontId="5" fillId="2" borderId="2" xfId="1" applyFont="1" applyFill="1" applyBorder="1" applyAlignment="1" applyProtection="1">
      <alignment horizontal="center"/>
    </xf>
    <xf numFmtId="165" fontId="5" fillId="0" borderId="2" xfId="1" applyFont="1" applyFill="1" applyBorder="1" applyAlignment="1" applyProtection="1">
      <alignment horizontal="center"/>
    </xf>
    <xf numFmtId="165" fontId="5" fillId="5" borderId="2" xfId="1" applyFont="1" applyFill="1" applyBorder="1" applyAlignment="1" applyProtection="1"/>
    <xf numFmtId="165" fontId="5" fillId="5" borderId="2" xfId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/>
    <xf numFmtId="165" fontId="1" fillId="6" borderId="2" xfId="1" applyFont="1" applyFill="1" applyBorder="1" applyAlignment="1" applyProtection="1"/>
    <xf numFmtId="165" fontId="1" fillId="6" borderId="2" xfId="1" applyFont="1" applyFill="1" applyBorder="1" applyAlignment="1" applyProtection="1">
      <alignment horizontal="center"/>
    </xf>
    <xf numFmtId="165" fontId="1" fillId="7" borderId="2" xfId="1" applyFont="1" applyFill="1" applyBorder="1" applyAlignment="1" applyProtection="1"/>
    <xf numFmtId="165" fontId="1" fillId="7" borderId="2" xfId="1" applyFont="1" applyFill="1" applyBorder="1" applyAlignment="1" applyProtection="1">
      <alignment horizontal="center"/>
    </xf>
    <xf numFmtId="166" fontId="1" fillId="7" borderId="2" xfId="1" applyNumberFormat="1" applyFont="1" applyFill="1" applyBorder="1" applyAlignment="1" applyProtection="1">
      <alignment horizontal="center"/>
    </xf>
    <xf numFmtId="164" fontId="1" fillId="7" borderId="2" xfId="1" applyNumberFormat="1" applyFont="1" applyFill="1" applyBorder="1" applyAlignment="1" applyProtection="1">
      <alignment horizontal="center"/>
    </xf>
    <xf numFmtId="165" fontId="1" fillId="8" borderId="2" xfId="1" applyFont="1" applyFill="1" applyBorder="1" applyAlignment="1" applyProtection="1"/>
    <xf numFmtId="165" fontId="1" fillId="8" borderId="2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/>
    <xf numFmtId="165" fontId="5" fillId="4" borderId="6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>
      <alignment horizontal="center"/>
    </xf>
    <xf numFmtId="165" fontId="6" fillId="9" borderId="2" xfId="1" applyFont="1" applyFill="1" applyBorder="1" applyAlignment="1" applyProtection="1">
      <alignment horizontal="center"/>
    </xf>
    <xf numFmtId="166" fontId="1" fillId="9" borderId="2" xfId="1" applyNumberFormat="1" applyFont="1" applyFill="1" applyBorder="1" applyAlignment="1" applyProtection="1">
      <alignment horizontal="center"/>
    </xf>
    <xf numFmtId="164" fontId="1" fillId="9" borderId="2" xfId="1" applyNumberFormat="1" applyFont="1" applyFill="1" applyBorder="1" applyAlignment="1" applyProtection="1">
      <alignment horizontal="center"/>
    </xf>
    <xf numFmtId="164" fontId="1" fillId="10" borderId="2" xfId="1" applyNumberFormat="1" applyFont="1" applyFill="1" applyBorder="1" applyAlignment="1" applyProtection="1">
      <alignment horizontal="center"/>
    </xf>
    <xf numFmtId="166" fontId="1" fillId="10" borderId="2" xfId="1" applyNumberFormat="1" applyFont="1" applyFill="1" applyBorder="1" applyAlignment="1" applyProtection="1">
      <alignment horizontal="center"/>
    </xf>
    <xf numFmtId="165" fontId="1" fillId="10" borderId="2" xfId="1" applyFont="1" applyFill="1" applyBorder="1" applyAlignment="1" applyProtection="1">
      <alignment horizontal="center"/>
    </xf>
    <xf numFmtId="165" fontId="1" fillId="11" borderId="2" xfId="1" applyFont="1" applyFill="1" applyBorder="1" applyAlignment="1" applyProtection="1"/>
    <xf numFmtId="165" fontId="1" fillId="11" borderId="2" xfId="1" applyFont="1" applyFill="1" applyBorder="1" applyAlignment="1" applyProtection="1">
      <alignment horizontal="center"/>
    </xf>
    <xf numFmtId="165" fontId="1" fillId="11" borderId="5" xfId="1" applyFont="1" applyFill="1" applyBorder="1" applyAlignment="1" applyProtection="1"/>
    <xf numFmtId="165" fontId="1" fillId="11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/>
    <xf numFmtId="165" fontId="6" fillId="11" borderId="2" xfId="1" applyFont="1" applyFill="1" applyBorder="1" applyAlignment="1" applyProtection="1">
      <alignment horizontal="center"/>
    </xf>
    <xf numFmtId="166" fontId="1" fillId="11" borderId="2" xfId="1" applyNumberFormat="1" applyFont="1" applyFill="1" applyBorder="1" applyAlignment="1" applyProtection="1">
      <alignment horizontal="center"/>
    </xf>
    <xf numFmtId="164" fontId="1" fillId="11" borderId="2" xfId="1" applyNumberFormat="1" applyFont="1" applyFill="1" applyBorder="1" applyAlignment="1" applyProtection="1">
      <alignment horizontal="center"/>
    </xf>
    <xf numFmtId="165" fontId="1" fillId="0" borderId="4" xfId="1" applyFont="1" applyFill="1" applyBorder="1" applyAlignment="1" applyProtection="1"/>
    <xf numFmtId="165" fontId="1" fillId="0" borderId="4" xfId="1" applyFont="1" applyFill="1" applyBorder="1" applyAlignment="1" applyProtection="1">
      <alignment horizontal="center"/>
    </xf>
    <xf numFmtId="0" fontId="0" fillId="0" borderId="8" xfId="0" applyBorder="1"/>
    <xf numFmtId="0" fontId="0" fillId="0" borderId="10" xfId="0" applyBorder="1"/>
    <xf numFmtId="165" fontId="0" fillId="0" borderId="11" xfId="0" applyNumberFormat="1" applyBorder="1"/>
    <xf numFmtId="0" fontId="0" fillId="0" borderId="13" xfId="0" applyBorder="1"/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workbookViewId="0"/>
  </sheetViews>
  <sheetFormatPr defaultRowHeight="15" x14ac:dyDescent="0.25"/>
  <cols>
    <col min="1" max="1" width="36" style="4" customWidth="1"/>
    <col min="2" max="3" width="11.375" style="12" customWidth="1"/>
    <col min="4" max="4" width="16.75" style="4" customWidth="1"/>
    <col min="5" max="12" width="11.375" style="4" customWidth="1"/>
    <col min="13" max="13" width="9.625" style="4" customWidth="1"/>
    <col min="14" max="1024" width="8.125" style="4" customWidth="1"/>
    <col min="1025" max="1025" width="9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5" t="s">
        <v>4</v>
      </c>
      <c r="B2" s="6">
        <v>120</v>
      </c>
      <c r="C2" s="3"/>
      <c r="D2" s="3"/>
    </row>
    <row r="3" spans="1:4" x14ac:dyDescent="0.25">
      <c r="A3" s="5" t="s">
        <v>5</v>
      </c>
      <c r="B3" s="6">
        <v>15</v>
      </c>
      <c r="C3" s="3"/>
      <c r="D3" s="3"/>
    </row>
    <row r="4" spans="1:4" x14ac:dyDescent="0.25">
      <c r="A4" s="5" t="s">
        <v>6</v>
      </c>
      <c r="B4" s="6"/>
      <c r="C4" s="3"/>
      <c r="D4" s="3" t="s">
        <v>7</v>
      </c>
    </row>
    <row r="5" spans="1:4" x14ac:dyDescent="0.25">
      <c r="A5" s="7" t="s">
        <v>8</v>
      </c>
      <c r="B5" s="3">
        <v>143</v>
      </c>
      <c r="C5" s="8"/>
      <c r="D5" s="3" t="s">
        <v>7</v>
      </c>
    </row>
    <row r="6" spans="1:4" x14ac:dyDescent="0.25">
      <c r="A6" s="7" t="s">
        <v>9</v>
      </c>
      <c r="B6" s="3">
        <v>80</v>
      </c>
      <c r="C6" s="8">
        <v>43220</v>
      </c>
      <c r="D6" s="3" t="s">
        <v>7</v>
      </c>
    </row>
    <row r="7" spans="1:4" x14ac:dyDescent="0.25">
      <c r="A7" s="7" t="s">
        <v>10</v>
      </c>
      <c r="B7" s="3">
        <v>70</v>
      </c>
      <c r="C7" s="3"/>
      <c r="D7" s="3"/>
    </row>
    <row r="8" spans="1:4" x14ac:dyDescent="0.25">
      <c r="A8" s="7"/>
      <c r="B8" s="3"/>
      <c r="C8" s="3"/>
      <c r="D8" s="3"/>
    </row>
    <row r="9" spans="1:4" x14ac:dyDescent="0.25">
      <c r="A9" s="7" t="s">
        <v>11</v>
      </c>
      <c r="B9" s="3">
        <v>25</v>
      </c>
      <c r="C9" s="8">
        <v>43485</v>
      </c>
      <c r="D9" s="3"/>
    </row>
    <row r="10" spans="1:4" x14ac:dyDescent="0.25">
      <c r="A10" s="7" t="s">
        <v>12</v>
      </c>
      <c r="B10" s="3">
        <v>45</v>
      </c>
      <c r="C10" s="3"/>
      <c r="D10" s="3"/>
    </row>
    <row r="11" spans="1:4" x14ac:dyDescent="0.25">
      <c r="A11" s="7" t="s">
        <v>13</v>
      </c>
      <c r="B11" s="3">
        <v>30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 t="s">
        <v>15</v>
      </c>
      <c r="B13" s="3">
        <v>16</v>
      </c>
      <c r="C13" s="9">
        <v>43498</v>
      </c>
      <c r="D13" s="3"/>
    </row>
    <row r="14" spans="1:4" x14ac:dyDescent="0.25">
      <c r="A14" s="7" t="s">
        <v>16</v>
      </c>
      <c r="B14" s="3">
        <v>-190</v>
      </c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17</v>
      </c>
      <c r="B16" s="3">
        <v>48</v>
      </c>
      <c r="C16" s="9">
        <v>43500</v>
      </c>
      <c r="D16" s="3"/>
    </row>
    <row r="17" spans="1:12" ht="15.75" x14ac:dyDescent="0.25">
      <c r="A17" s="10" t="s">
        <v>18</v>
      </c>
      <c r="B17" s="11">
        <f>SUM(B2:B16)</f>
        <v>420</v>
      </c>
      <c r="C17" s="3"/>
      <c r="D17" s="3"/>
    </row>
    <row r="20" spans="1:12" x14ac:dyDescent="0.25">
      <c r="A20" s="55"/>
      <c r="B20" s="55"/>
      <c r="C20" s="55"/>
      <c r="D20" s="55"/>
    </row>
    <row r="30" spans="1:12" x14ac:dyDescent="0.25">
      <c r="L30" s="4" t="s">
        <v>19</v>
      </c>
    </row>
  </sheetData>
  <mergeCells count="1">
    <mergeCell ref="A20:D20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9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73</v>
      </c>
      <c r="B10" s="17">
        <v>45</v>
      </c>
      <c r="C10" s="9"/>
      <c r="D10" s="3"/>
    </row>
    <row r="11" spans="1:4" x14ac:dyDescent="0.25">
      <c r="A11" s="16" t="s">
        <v>48</v>
      </c>
      <c r="B11" s="17">
        <v>64</v>
      </c>
      <c r="C11" s="9"/>
      <c r="D11" s="3"/>
    </row>
    <row r="12" spans="1:4" x14ac:dyDescent="0.25">
      <c r="A12" s="20" t="s">
        <v>49</v>
      </c>
      <c r="B12" s="21">
        <v>40</v>
      </c>
      <c r="C12" s="3"/>
      <c r="D12" s="3"/>
    </row>
    <row r="13" spans="1:4" x14ac:dyDescent="0.25">
      <c r="A13" s="7" t="s">
        <v>37</v>
      </c>
      <c r="B13" s="3">
        <v>250</v>
      </c>
      <c r="C13" s="3"/>
      <c r="D13" s="3"/>
    </row>
    <row r="14" spans="1:4" x14ac:dyDescent="0.25">
      <c r="A14" s="7"/>
      <c r="B14" s="3"/>
      <c r="C14" s="9"/>
      <c r="D14" s="3"/>
    </row>
    <row r="15" spans="1:4" x14ac:dyDescent="0.25">
      <c r="A15" s="7" t="s">
        <v>74</v>
      </c>
      <c r="B15" s="3">
        <v>50</v>
      </c>
      <c r="D15" s="3"/>
    </row>
    <row r="16" spans="1:4" x14ac:dyDescent="0.25">
      <c r="A16" s="7" t="s">
        <v>75</v>
      </c>
      <c r="B16" s="3">
        <v>25</v>
      </c>
      <c r="C16" s="9">
        <v>43750</v>
      </c>
      <c r="D16" s="3"/>
    </row>
    <row r="17" spans="1:4" x14ac:dyDescent="0.25">
      <c r="A17" s="7" t="s">
        <v>69</v>
      </c>
      <c r="B17" s="3">
        <v>22</v>
      </c>
      <c r="C17" s="9">
        <v>43751</v>
      </c>
      <c r="D17" s="3"/>
    </row>
    <row r="18" spans="1:4" x14ac:dyDescent="0.25">
      <c r="A18" s="7" t="s">
        <v>61</v>
      </c>
      <c r="B18" s="3"/>
      <c r="C18" s="9"/>
      <c r="D18" s="3"/>
    </row>
    <row r="19" spans="1:4" x14ac:dyDescent="0.25">
      <c r="A19" s="7" t="s">
        <v>58</v>
      </c>
      <c r="B19" s="3">
        <v>10</v>
      </c>
      <c r="C19" s="9">
        <v>43742</v>
      </c>
      <c r="D19" s="3"/>
    </row>
    <row r="20" spans="1:4" x14ac:dyDescent="0.25">
      <c r="A20" s="7" t="s">
        <v>69</v>
      </c>
      <c r="B20" s="3">
        <v>10</v>
      </c>
      <c r="C20" s="9">
        <v>43743</v>
      </c>
      <c r="D20" s="3"/>
    </row>
    <row r="21" spans="1:4" x14ac:dyDescent="0.25">
      <c r="A21" s="7" t="s">
        <v>76</v>
      </c>
      <c r="B21" s="3">
        <v>10</v>
      </c>
      <c r="C21" s="9">
        <v>43764</v>
      </c>
      <c r="D21" s="3"/>
    </row>
    <row r="22" spans="1:4" x14ac:dyDescent="0.25">
      <c r="A22" s="7" t="s">
        <v>69</v>
      </c>
      <c r="B22" s="3">
        <v>13</v>
      </c>
      <c r="C22" s="22">
        <v>43765</v>
      </c>
      <c r="D22" s="7"/>
    </row>
    <row r="23" spans="1:4" x14ac:dyDescent="0.25">
      <c r="A23" s="7" t="s">
        <v>69</v>
      </c>
      <c r="B23" s="3">
        <v>15</v>
      </c>
      <c r="C23" s="9">
        <v>43765</v>
      </c>
      <c r="D23" s="3"/>
    </row>
    <row r="24" spans="1:4" x14ac:dyDescent="0.25">
      <c r="A24" s="7"/>
      <c r="B24" s="3">
        <v>-140</v>
      </c>
      <c r="C24" s="9"/>
      <c r="D24" s="3"/>
    </row>
    <row r="25" spans="1:4" x14ac:dyDescent="0.25">
      <c r="A25" s="7"/>
      <c r="B25" s="3">
        <v>-68</v>
      </c>
      <c r="C25" s="9"/>
      <c r="D25" s="3"/>
    </row>
    <row r="26" spans="1:4" x14ac:dyDescent="0.25">
      <c r="A26" s="7"/>
      <c r="B26" s="3"/>
      <c r="C26" s="9"/>
      <c r="D26" s="3"/>
    </row>
    <row r="27" spans="1:4" ht="14.25" customHeight="1" x14ac:dyDescent="0.25">
      <c r="A27" s="7"/>
      <c r="B27" s="3"/>
      <c r="C27" s="9"/>
      <c r="D27" s="3"/>
    </row>
    <row r="28" spans="1:4" ht="15.75" x14ac:dyDescent="0.25">
      <c r="A28" s="10" t="s">
        <v>18</v>
      </c>
      <c r="B28" s="11">
        <f>SUM(B2:B27)</f>
        <v>1025</v>
      </c>
      <c r="C28" s="3"/>
      <c r="D28" s="3"/>
    </row>
    <row r="29" spans="1:4" x14ac:dyDescent="0.25">
      <c r="C29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1"/>
  <sheetViews>
    <sheetView workbookViewId="0"/>
  </sheetViews>
  <sheetFormatPr defaultRowHeight="15" x14ac:dyDescent="0.25"/>
  <cols>
    <col min="1" max="1" width="21.75" style="4" customWidth="1"/>
    <col min="2" max="2" width="8.625" style="12" customWidth="1"/>
    <col min="3" max="3" width="16.125" style="12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/>
      <c r="B7" s="17"/>
      <c r="C7" s="8"/>
      <c r="D7" s="3" t="s">
        <v>7</v>
      </c>
    </row>
    <row r="8" spans="1:4" x14ac:dyDescent="0.25">
      <c r="A8" s="16"/>
      <c r="B8" s="17"/>
      <c r="C8" s="9"/>
      <c r="D8" s="3"/>
    </row>
    <row r="9" spans="1:4" x14ac:dyDescent="0.25">
      <c r="A9" s="16" t="s">
        <v>77</v>
      </c>
      <c r="B9" s="17">
        <v>45</v>
      </c>
      <c r="C9" s="9"/>
      <c r="D9" s="3"/>
    </row>
    <row r="10" spans="1:4" x14ac:dyDescent="0.25">
      <c r="A10" s="16" t="s">
        <v>78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80</v>
      </c>
      <c r="B16" s="3">
        <v>50</v>
      </c>
      <c r="D16" s="3"/>
    </row>
    <row r="17" spans="1:4" x14ac:dyDescent="0.25">
      <c r="A17" s="7" t="s">
        <v>69</v>
      </c>
      <c r="B17" s="3">
        <v>12</v>
      </c>
      <c r="C17" s="9">
        <v>43771</v>
      </c>
      <c r="D17" s="3"/>
    </row>
    <row r="18" spans="1:4" x14ac:dyDescent="0.25">
      <c r="A18" s="7" t="s">
        <v>69</v>
      </c>
      <c r="B18" s="3">
        <v>10</v>
      </c>
      <c r="C18" s="9">
        <v>43772</v>
      </c>
      <c r="D18" s="3"/>
    </row>
    <row r="19" spans="1:4" x14ac:dyDescent="0.25">
      <c r="A19" s="7" t="s">
        <v>61</v>
      </c>
      <c r="B19" s="3">
        <v>70</v>
      </c>
      <c r="C19" s="9"/>
      <c r="D19" s="3"/>
    </row>
    <row r="20" spans="1:4" x14ac:dyDescent="0.25">
      <c r="A20" s="7" t="s">
        <v>81</v>
      </c>
      <c r="B20" s="3">
        <v>50</v>
      </c>
      <c r="C20" s="9"/>
      <c r="D20" s="3"/>
    </row>
    <row r="21" spans="1:4" x14ac:dyDescent="0.25">
      <c r="A21" s="7" t="s">
        <v>69</v>
      </c>
      <c r="B21" s="3">
        <v>15</v>
      </c>
      <c r="C21" s="9">
        <v>43779</v>
      </c>
      <c r="D21" s="3"/>
    </row>
    <row r="22" spans="1:4" x14ac:dyDescent="0.25">
      <c r="A22" s="7" t="s">
        <v>62</v>
      </c>
      <c r="B22" s="3">
        <v>98</v>
      </c>
      <c r="C22" s="9">
        <v>43781</v>
      </c>
      <c r="D22" s="3"/>
    </row>
    <row r="23" spans="1:4" x14ac:dyDescent="0.25">
      <c r="A23" s="7" t="s">
        <v>82</v>
      </c>
      <c r="B23" s="3">
        <v>70</v>
      </c>
      <c r="C23" s="9">
        <v>43783</v>
      </c>
      <c r="D23" s="7"/>
    </row>
    <row r="24" spans="1:4" x14ac:dyDescent="0.25">
      <c r="A24" s="7" t="s">
        <v>69</v>
      </c>
      <c r="B24" s="3">
        <v>15</v>
      </c>
      <c r="C24" s="9">
        <v>43785</v>
      </c>
      <c r="D24" s="3"/>
    </row>
    <row r="25" spans="1:4" x14ac:dyDescent="0.25">
      <c r="A25" s="7" t="s">
        <v>83</v>
      </c>
      <c r="B25" s="3">
        <v>77</v>
      </c>
      <c r="C25" s="9">
        <v>43788</v>
      </c>
      <c r="D25" s="3"/>
    </row>
    <row r="26" spans="1:4" x14ac:dyDescent="0.25">
      <c r="A26" s="7"/>
      <c r="B26" s="3"/>
      <c r="C26" s="9"/>
      <c r="D26" s="3"/>
    </row>
    <row r="27" spans="1:4" x14ac:dyDescent="0.25">
      <c r="A27" s="7" t="s">
        <v>84</v>
      </c>
      <c r="B27" s="3">
        <v>17</v>
      </c>
      <c r="C27" s="9">
        <v>43793</v>
      </c>
      <c r="D27" s="3"/>
    </row>
    <row r="28" spans="1:4" x14ac:dyDescent="0.25">
      <c r="A28" s="7"/>
      <c r="B28" s="3"/>
      <c r="C28" s="9"/>
      <c r="D28" s="3"/>
    </row>
    <row r="29" spans="1:4" x14ac:dyDescent="0.25">
      <c r="A29" s="7" t="s">
        <v>85</v>
      </c>
      <c r="B29" s="3">
        <v>35</v>
      </c>
      <c r="C29" s="9">
        <v>43794</v>
      </c>
      <c r="D29" s="3"/>
    </row>
    <row r="30" spans="1:4" ht="14.25" customHeight="1" x14ac:dyDescent="0.25">
      <c r="A30" s="7" t="s">
        <v>69</v>
      </c>
      <c r="B30" s="3">
        <v>15</v>
      </c>
      <c r="C30" s="9">
        <v>43794</v>
      </c>
      <c r="D30" s="3"/>
    </row>
    <row r="31" spans="1:4" ht="15.75" x14ac:dyDescent="0.25">
      <c r="A31" s="10" t="s">
        <v>18</v>
      </c>
      <c r="B31" s="11">
        <f>SUM(B2:B30)</f>
        <v>1482</v>
      </c>
      <c r="C31" s="3"/>
      <c r="D31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87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89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92</v>
      </c>
      <c r="B16" s="3">
        <v>35</v>
      </c>
      <c r="C16" s="9">
        <v>43794</v>
      </c>
      <c r="D16" s="3"/>
    </row>
    <row r="17" spans="1:4" x14ac:dyDescent="0.25">
      <c r="A17" s="7"/>
      <c r="B17" s="3">
        <v>14</v>
      </c>
      <c r="C17" s="9">
        <v>43801</v>
      </c>
      <c r="D17" s="3"/>
    </row>
    <row r="18" spans="1:4" x14ac:dyDescent="0.25">
      <c r="A18" s="7"/>
      <c r="B18" s="3">
        <v>12</v>
      </c>
      <c r="C18" s="9">
        <v>43806</v>
      </c>
      <c r="D18" s="3"/>
    </row>
    <row r="19" spans="1:4" x14ac:dyDescent="0.25">
      <c r="A19" s="7"/>
      <c r="B19" s="3">
        <v>14</v>
      </c>
      <c r="C19" s="9">
        <v>43814</v>
      </c>
      <c r="D19" s="3"/>
    </row>
    <row r="20" spans="1:4" x14ac:dyDescent="0.25">
      <c r="A20" s="7" t="s">
        <v>93</v>
      </c>
      <c r="B20" s="3">
        <v>55</v>
      </c>
      <c r="C20" s="9"/>
      <c r="D20" s="3"/>
    </row>
    <row r="21" spans="1:4" x14ac:dyDescent="0.25">
      <c r="A21" s="7" t="s">
        <v>75</v>
      </c>
      <c r="B21" s="3">
        <v>40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 t="s">
        <v>94</v>
      </c>
      <c r="B23" s="3">
        <v>12</v>
      </c>
      <c r="C23" s="22"/>
      <c r="D23" s="7"/>
    </row>
    <row r="24" spans="1:4" x14ac:dyDescent="0.25">
      <c r="A24" s="7" t="s">
        <v>69</v>
      </c>
      <c r="B24" s="3">
        <v>15</v>
      </c>
      <c r="C24" s="9">
        <v>43827</v>
      </c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1144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95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96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97</v>
      </c>
      <c r="B15" s="3">
        <v>70</v>
      </c>
      <c r="C15" s="9"/>
      <c r="D15" s="3"/>
    </row>
    <row r="16" spans="1:4" x14ac:dyDescent="0.25">
      <c r="A16" s="7" t="s">
        <v>98</v>
      </c>
      <c r="B16" s="3">
        <v>27</v>
      </c>
      <c r="C16" s="9">
        <v>10</v>
      </c>
      <c r="D16" s="3"/>
    </row>
    <row r="17" spans="1:4" x14ac:dyDescent="0.25">
      <c r="A17" s="7" t="s">
        <v>99</v>
      </c>
      <c r="B17" s="3">
        <v>83</v>
      </c>
      <c r="C17" s="9"/>
      <c r="D17" s="3"/>
    </row>
    <row r="18" spans="1:4" x14ac:dyDescent="0.25">
      <c r="A18" s="7" t="s">
        <v>100</v>
      </c>
      <c r="B18" s="3">
        <v>25</v>
      </c>
      <c r="C18" s="9">
        <v>43848</v>
      </c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102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105</v>
      </c>
      <c r="B16" s="3">
        <v>60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>
        <v>-140</v>
      </c>
      <c r="C18" s="9"/>
      <c r="D18" s="3"/>
    </row>
    <row r="19" spans="1:4" x14ac:dyDescent="0.25">
      <c r="A19" s="7"/>
      <c r="B19" s="3">
        <v>-68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627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106</v>
      </c>
      <c r="B16" s="3">
        <v>49</v>
      </c>
      <c r="C16" s="9"/>
      <c r="D16" s="3"/>
    </row>
    <row r="17" spans="1:4" x14ac:dyDescent="0.25">
      <c r="A17" s="7" t="s">
        <v>69</v>
      </c>
      <c r="B17" s="3">
        <v>22</v>
      </c>
      <c r="C17" s="9"/>
      <c r="D17" s="3"/>
    </row>
    <row r="18" spans="1:4" x14ac:dyDescent="0.25">
      <c r="A18" s="7" t="s">
        <v>11</v>
      </c>
      <c r="B18" s="3">
        <v>40</v>
      </c>
      <c r="C18" s="9"/>
      <c r="D18" s="3"/>
    </row>
    <row r="19" spans="1:4" x14ac:dyDescent="0.25">
      <c r="A19" s="7" t="s">
        <v>64</v>
      </c>
      <c r="B19" s="3">
        <v>10</v>
      </c>
      <c r="C19" s="9"/>
      <c r="D19" s="3"/>
    </row>
    <row r="20" spans="1:4" x14ac:dyDescent="0.25">
      <c r="A20" s="7"/>
      <c r="B20" s="3">
        <v>89</v>
      </c>
      <c r="C20" s="9"/>
      <c r="D20" s="3"/>
    </row>
    <row r="21" spans="1:4" x14ac:dyDescent="0.25">
      <c r="A21" s="7" t="s">
        <v>107</v>
      </c>
      <c r="B21" s="3">
        <v>40</v>
      </c>
      <c r="C21" s="9"/>
      <c r="D21" s="3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22"/>
      <c r="D23" s="7"/>
    </row>
    <row r="24" spans="1:4" x14ac:dyDescent="0.25">
      <c r="A24" s="7"/>
      <c r="B24" s="3">
        <v>25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1022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108</v>
      </c>
      <c r="B15" s="3">
        <v>55</v>
      </c>
      <c r="C15" s="9"/>
      <c r="D15" s="3"/>
    </row>
    <row r="16" spans="1:4" x14ac:dyDescent="0.25">
      <c r="A16" s="7" t="s">
        <v>109</v>
      </c>
      <c r="B16" s="3">
        <v>105</v>
      </c>
      <c r="C16" s="9"/>
      <c r="D16" s="3"/>
    </row>
    <row r="17" spans="1:4" x14ac:dyDescent="0.25">
      <c r="A17" s="7" t="s">
        <v>75</v>
      </c>
      <c r="B17" s="3">
        <v>40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111</v>
      </c>
      <c r="B19" s="3">
        <v>35</v>
      </c>
      <c r="C19" s="9"/>
      <c r="D19" s="3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-68</v>
      </c>
      <c r="C21" s="9"/>
      <c r="D21" s="3"/>
    </row>
    <row r="22" spans="1:4" x14ac:dyDescent="0.25">
      <c r="A22" s="7"/>
      <c r="B22" s="3">
        <v>27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903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8"/>
  <sheetViews>
    <sheetView workbookViewId="0">
      <selection activeCell="B35" sqref="B35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 t="s">
        <v>112</v>
      </c>
      <c r="B16" s="3">
        <v>65</v>
      </c>
      <c r="C16" s="9"/>
      <c r="D16" s="3"/>
    </row>
    <row r="17" spans="1:4" x14ac:dyDescent="0.25">
      <c r="A17" s="7"/>
      <c r="B17" s="3">
        <v>-400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113</v>
      </c>
      <c r="B19" s="3">
        <v>35</v>
      </c>
      <c r="C19" s="9"/>
      <c r="D19" s="3"/>
    </row>
    <row r="20" spans="1:4" x14ac:dyDescent="0.25">
      <c r="A20" s="7" t="s">
        <v>114</v>
      </c>
      <c r="B20" s="3">
        <v>42</v>
      </c>
      <c r="C20" s="9"/>
      <c r="D20" s="3"/>
    </row>
    <row r="21" spans="1:4" x14ac:dyDescent="0.25">
      <c r="A21" s="7" t="s">
        <v>115</v>
      </c>
      <c r="B21" s="3">
        <v>76</v>
      </c>
      <c r="C21" s="9"/>
      <c r="D21" s="3"/>
    </row>
    <row r="22" spans="1:4" x14ac:dyDescent="0.25">
      <c r="A22" s="7" t="s">
        <v>116</v>
      </c>
      <c r="B22" s="3">
        <v>97</v>
      </c>
      <c r="C22" s="9"/>
      <c r="D22" s="3"/>
    </row>
    <row r="23" spans="1:4" x14ac:dyDescent="0.25">
      <c r="A23" s="7"/>
      <c r="B23" s="3">
        <v>25</v>
      </c>
      <c r="C23" s="22"/>
      <c r="D23" s="7"/>
    </row>
    <row r="24" spans="1:4" x14ac:dyDescent="0.25">
      <c r="A24" s="7"/>
      <c r="B24" s="3">
        <v>35</v>
      </c>
      <c r="C24" s="9"/>
      <c r="D24" s="3"/>
    </row>
    <row r="25" spans="1:4" x14ac:dyDescent="0.25">
      <c r="A25" s="7" t="s">
        <v>12</v>
      </c>
      <c r="B25" s="3">
        <v>60</v>
      </c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676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28"/>
  <sheetViews>
    <sheetView workbookViewId="0">
      <selection activeCell="C37" sqref="C3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117</v>
      </c>
      <c r="B16" s="3">
        <v>55</v>
      </c>
      <c r="C16" s="9"/>
      <c r="D16" s="3"/>
    </row>
    <row r="17" spans="1:4" x14ac:dyDescent="0.25">
      <c r="A17" s="7" t="s">
        <v>118</v>
      </c>
      <c r="B17" s="3">
        <v>40</v>
      </c>
      <c r="C17" s="9">
        <v>43995</v>
      </c>
      <c r="D17" s="3"/>
    </row>
    <row r="18" spans="1:4" x14ac:dyDescent="0.25">
      <c r="A18" s="7" t="s">
        <v>119</v>
      </c>
      <c r="B18" s="3">
        <v>80</v>
      </c>
      <c r="C18" s="9"/>
      <c r="D18" s="3"/>
    </row>
    <row r="19" spans="1:4" x14ac:dyDescent="0.25">
      <c r="A19" s="7" t="s">
        <v>120</v>
      </c>
      <c r="B19" s="3">
        <v>50</v>
      </c>
      <c r="C19" s="9"/>
      <c r="D19" s="3"/>
    </row>
    <row r="20" spans="1:4" x14ac:dyDescent="0.25">
      <c r="A20" s="7" t="s">
        <v>12</v>
      </c>
      <c r="B20" s="3">
        <v>60</v>
      </c>
      <c r="C20" s="9"/>
      <c r="D20" s="3"/>
    </row>
    <row r="21" spans="1:4" x14ac:dyDescent="0.25">
      <c r="A21" s="7" t="s">
        <v>121</v>
      </c>
      <c r="B21" s="3">
        <v>70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123</v>
      </c>
      <c r="B23" s="3">
        <v>35</v>
      </c>
      <c r="C23" s="22"/>
      <c r="D23" s="7"/>
    </row>
    <row r="24" spans="1:4" x14ac:dyDescent="0.25">
      <c r="A24" s="7" t="s">
        <v>124</v>
      </c>
      <c r="B24" s="3">
        <v>45</v>
      </c>
      <c r="C24" s="9">
        <v>44002</v>
      </c>
      <c r="D24" s="3"/>
    </row>
    <row r="25" spans="1:4" x14ac:dyDescent="0.25">
      <c r="A25" s="7" t="s">
        <v>125</v>
      </c>
      <c r="B25" s="3">
        <v>45</v>
      </c>
      <c r="C25" s="9">
        <v>44003</v>
      </c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1351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28"/>
  <sheetViews>
    <sheetView workbookViewId="0">
      <selection activeCell="B34" sqref="B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126</v>
      </c>
      <c r="B14" s="3">
        <v>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/>
      <c r="B16" s="3">
        <v>-75</v>
      </c>
      <c r="C16" s="9"/>
      <c r="D16" s="3"/>
    </row>
    <row r="17" spans="1:4" x14ac:dyDescent="0.25">
      <c r="A17" s="7" t="s">
        <v>119</v>
      </c>
      <c r="B17" s="3">
        <v>96</v>
      </c>
      <c r="C17" s="9"/>
      <c r="D17" s="3"/>
    </row>
    <row r="18" spans="1:4" x14ac:dyDescent="0.25">
      <c r="A18" s="7" t="s">
        <v>119</v>
      </c>
      <c r="B18" s="3">
        <v>120</v>
      </c>
      <c r="C18" s="9"/>
      <c r="D18" s="3"/>
    </row>
    <row r="19" spans="1:4" x14ac:dyDescent="0.25">
      <c r="A19" s="7" t="s">
        <v>127</v>
      </c>
      <c r="B19" s="3">
        <v>30</v>
      </c>
      <c r="C19" s="9"/>
      <c r="D19" s="3"/>
    </row>
    <row r="20" spans="1:4" x14ac:dyDescent="0.25">
      <c r="A20" s="7" t="s">
        <v>69</v>
      </c>
      <c r="B20" s="3">
        <v>20</v>
      </c>
      <c r="C20" s="9"/>
      <c r="D20" s="3"/>
    </row>
    <row r="21" spans="1:4" x14ac:dyDescent="0.25">
      <c r="A21" s="7" t="s">
        <v>119</v>
      </c>
      <c r="B21" s="3">
        <v>200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128</v>
      </c>
      <c r="B23" s="3">
        <v>125</v>
      </c>
      <c r="C23" s="22"/>
      <c r="D23" s="7"/>
    </row>
    <row r="24" spans="1:4" x14ac:dyDescent="0.25">
      <c r="A24" s="7" t="s">
        <v>58</v>
      </c>
      <c r="B24" s="3">
        <v>300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1362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21</v>
      </c>
      <c r="B7" s="7"/>
      <c r="C7" s="9">
        <v>43559</v>
      </c>
      <c r="D7" s="3"/>
    </row>
    <row r="8" spans="1:4" x14ac:dyDescent="0.25">
      <c r="A8" s="7" t="s">
        <v>22</v>
      </c>
      <c r="B8" s="7"/>
      <c r="C8" s="8">
        <v>43526</v>
      </c>
      <c r="D8" s="3"/>
    </row>
    <row r="9" spans="1:4" x14ac:dyDescent="0.25">
      <c r="A9" s="7" t="s">
        <v>23</v>
      </c>
      <c r="B9" s="7"/>
      <c r="C9" s="9">
        <v>43527</v>
      </c>
      <c r="D9" s="3"/>
    </row>
    <row r="10" spans="1:4" x14ac:dyDescent="0.25">
      <c r="A10" s="7"/>
      <c r="B10" s="3">
        <v>43</v>
      </c>
      <c r="C10" s="3"/>
      <c r="D10" s="3"/>
    </row>
    <row r="11" spans="1:4" x14ac:dyDescent="0.25">
      <c r="A11" s="7" t="s">
        <v>24</v>
      </c>
      <c r="B11" s="3">
        <v>13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>
        <v>80</v>
      </c>
      <c r="C14" s="9"/>
      <c r="D14" s="3"/>
    </row>
    <row r="15" spans="1:4" x14ac:dyDescent="0.25">
      <c r="A15" s="7"/>
      <c r="B15" s="3">
        <v>-190</v>
      </c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249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-400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 t="s">
        <v>12</v>
      </c>
      <c r="B19" s="3">
        <v>60</v>
      </c>
      <c r="C19" s="9"/>
      <c r="D19" s="3"/>
    </row>
    <row r="20" spans="1:4" x14ac:dyDescent="0.25">
      <c r="A20" s="7" t="s">
        <v>129</v>
      </c>
      <c r="B20" s="3">
        <v>70</v>
      </c>
      <c r="C20" s="9"/>
      <c r="D20" s="3"/>
    </row>
    <row r="21" spans="1:4" x14ac:dyDescent="0.25">
      <c r="A21" s="7" t="s">
        <v>130</v>
      </c>
      <c r="B21" s="3">
        <v>45</v>
      </c>
      <c r="C21" s="9">
        <v>44051</v>
      </c>
      <c r="D21" s="3"/>
    </row>
    <row r="22" spans="1:4" x14ac:dyDescent="0.25">
      <c r="A22" s="7" t="s">
        <v>131</v>
      </c>
      <c r="B22" s="3">
        <v>97</v>
      </c>
      <c r="C22" s="9"/>
      <c r="D22" s="3"/>
    </row>
    <row r="23" spans="1:4" x14ac:dyDescent="0.25">
      <c r="A23" s="7" t="s">
        <v>132</v>
      </c>
      <c r="B23" s="3">
        <v>125</v>
      </c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801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28"/>
  <sheetViews>
    <sheetView workbookViewId="0">
      <selection activeCell="C34" sqref="C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-250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133</v>
      </c>
      <c r="B17" s="3">
        <v>95</v>
      </c>
      <c r="C17" s="9"/>
      <c r="D17" s="3"/>
    </row>
    <row r="18" spans="1:4" x14ac:dyDescent="0.25">
      <c r="A18" s="7" t="s">
        <v>134</v>
      </c>
      <c r="B18" s="3">
        <v>118</v>
      </c>
      <c r="C18" s="9"/>
      <c r="D18" s="3"/>
    </row>
    <row r="19" spans="1:4" x14ac:dyDescent="0.25">
      <c r="A19" s="7" t="s">
        <v>135</v>
      </c>
      <c r="B19" s="3">
        <v>66</v>
      </c>
      <c r="C19" s="9">
        <v>44085</v>
      </c>
      <c r="D19" s="3"/>
    </row>
    <row r="20" spans="1:4" x14ac:dyDescent="0.25">
      <c r="A20" s="7" t="s">
        <v>136</v>
      </c>
      <c r="B20" s="3">
        <v>40</v>
      </c>
      <c r="C20" s="9"/>
      <c r="D20" s="3"/>
    </row>
    <row r="21" spans="1:4" x14ac:dyDescent="0.25">
      <c r="A21" s="7" t="s">
        <v>137</v>
      </c>
      <c r="B21" s="3">
        <v>75</v>
      </c>
      <c r="C21" s="9"/>
      <c r="D21" s="3"/>
    </row>
    <row r="22" spans="1:4" x14ac:dyDescent="0.25">
      <c r="A22" s="7"/>
      <c r="B22" s="3">
        <v>40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823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139</v>
      </c>
      <c r="B17" s="3">
        <v>72</v>
      </c>
      <c r="C17" s="9"/>
      <c r="D17" s="3"/>
    </row>
    <row r="18" spans="1:4" x14ac:dyDescent="0.25">
      <c r="A18" s="7" t="s">
        <v>140</v>
      </c>
      <c r="B18" s="3">
        <v>130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142</v>
      </c>
      <c r="B20" s="3">
        <v>45</v>
      </c>
      <c r="C20" s="9">
        <v>44122</v>
      </c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>
        <v>-150</v>
      </c>
      <c r="C22" s="9"/>
      <c r="D22" s="3"/>
    </row>
    <row r="23" spans="1:4" x14ac:dyDescent="0.25">
      <c r="A23" s="7"/>
      <c r="B23" s="3">
        <v>-75</v>
      </c>
      <c r="C23" s="22"/>
      <c r="D23" s="7"/>
    </row>
    <row r="24" spans="1:4" x14ac:dyDescent="0.25">
      <c r="A24" s="7"/>
      <c r="B24" s="3">
        <v>-250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952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>
        <v>-500</v>
      </c>
      <c r="C13" s="3"/>
      <c r="D13" s="3"/>
    </row>
    <row r="14" spans="1:4" x14ac:dyDescent="0.25">
      <c r="A14" s="7" t="s">
        <v>37</v>
      </c>
      <c r="B14" s="3">
        <v>330</v>
      </c>
      <c r="C14" s="3"/>
      <c r="D14" s="3"/>
    </row>
    <row r="15" spans="1:4" x14ac:dyDescent="0.25">
      <c r="A15" s="7" t="s">
        <v>112</v>
      </c>
      <c r="B15" s="3">
        <v>100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143</v>
      </c>
      <c r="B17" s="3">
        <v>350</v>
      </c>
      <c r="C17" s="9"/>
      <c r="D17" s="3"/>
    </row>
    <row r="18" spans="1:4" x14ac:dyDescent="0.25">
      <c r="A18" s="7" t="s">
        <v>120</v>
      </c>
      <c r="B18" s="3">
        <v>50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64</v>
      </c>
      <c r="B20" s="3">
        <v>55</v>
      </c>
      <c r="C20" s="9"/>
      <c r="D20" s="3"/>
    </row>
    <row r="21" spans="1:4" x14ac:dyDescent="0.25">
      <c r="A21" s="7" t="s">
        <v>36</v>
      </c>
      <c r="B21" s="3">
        <v>32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J24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400</v>
      </c>
      <c r="C4" s="8"/>
      <c r="D4" s="3"/>
    </row>
    <row r="5" spans="1:4" x14ac:dyDescent="0.25">
      <c r="A5" s="20" t="s">
        <v>12</v>
      </c>
      <c r="B5" s="21">
        <v>60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16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144</v>
      </c>
      <c r="B9" s="21">
        <v>100</v>
      </c>
      <c r="C9" s="3"/>
      <c r="D9" s="3"/>
    </row>
    <row r="10" spans="1:4" x14ac:dyDescent="0.25">
      <c r="A10" s="7" t="s">
        <v>145</v>
      </c>
      <c r="B10" s="3">
        <v>150</v>
      </c>
      <c r="C10" s="3"/>
      <c r="D10" s="3"/>
    </row>
    <row r="11" spans="1:4" x14ac:dyDescent="0.25">
      <c r="A11" s="7" t="s">
        <v>64</v>
      </c>
      <c r="B11" s="3">
        <v>25</v>
      </c>
      <c r="C11" s="9"/>
      <c r="D11" s="3"/>
    </row>
    <row r="12" spans="1:4" x14ac:dyDescent="0.25">
      <c r="A12" s="7" t="s">
        <v>146</v>
      </c>
      <c r="B12" s="3">
        <v>32</v>
      </c>
      <c r="C12" s="9"/>
      <c r="D12" s="3"/>
    </row>
    <row r="13" spans="1:4" x14ac:dyDescent="0.25">
      <c r="A13" s="7" t="s">
        <v>36</v>
      </c>
      <c r="B13" s="3">
        <v>33</v>
      </c>
      <c r="C13" s="9"/>
      <c r="D13" s="3"/>
    </row>
    <row r="14" spans="1:4" x14ac:dyDescent="0.25">
      <c r="A14" s="7" t="s">
        <v>147</v>
      </c>
      <c r="B14" s="3">
        <v>37</v>
      </c>
      <c r="C14" s="9"/>
      <c r="D14" s="3"/>
    </row>
    <row r="15" spans="1:4" x14ac:dyDescent="0.25">
      <c r="A15" s="7" t="s">
        <v>120</v>
      </c>
      <c r="B15" s="3">
        <v>50</v>
      </c>
      <c r="C15" s="9"/>
      <c r="D15" s="3"/>
    </row>
    <row r="16" spans="1:4" x14ac:dyDescent="0.25">
      <c r="A16" s="7" t="s">
        <v>148</v>
      </c>
      <c r="B16" s="3">
        <v>38</v>
      </c>
      <c r="C16" s="9"/>
      <c r="D16" s="3"/>
    </row>
    <row r="17" spans="1:4" x14ac:dyDescent="0.25">
      <c r="A17" s="7" t="s">
        <v>149</v>
      </c>
      <c r="B17" s="3">
        <v>30</v>
      </c>
      <c r="C17" s="9"/>
      <c r="D17" s="3"/>
    </row>
    <row r="18" spans="1:4" x14ac:dyDescent="0.25">
      <c r="A18" s="7" t="s">
        <v>69</v>
      </c>
      <c r="B18" s="3">
        <v>25</v>
      </c>
      <c r="C18" s="9"/>
      <c r="D18" s="3"/>
    </row>
    <row r="19" spans="1:4" x14ac:dyDescent="0.25">
      <c r="A19" s="7" t="s">
        <v>150</v>
      </c>
      <c r="B19" s="3">
        <v>60</v>
      </c>
      <c r="C19" s="22"/>
      <c r="D19" s="7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-75</v>
      </c>
      <c r="C21" s="9"/>
      <c r="D21" s="3"/>
    </row>
    <row r="22" spans="1:4" ht="14.25" customHeight="1" x14ac:dyDescent="0.25">
      <c r="A22" s="7"/>
      <c r="B22" s="3">
        <v>-400</v>
      </c>
      <c r="C22" s="9"/>
      <c r="D22" s="3"/>
    </row>
    <row r="23" spans="1:4" ht="15.75" x14ac:dyDescent="0.25">
      <c r="A23" s="10" t="s">
        <v>18</v>
      </c>
      <c r="B23" s="11">
        <f>SUM(B2:B22)</f>
        <v>796</v>
      </c>
      <c r="C23" s="3"/>
      <c r="D23" s="3"/>
    </row>
    <row r="24" spans="1:4" x14ac:dyDescent="0.25">
      <c r="C24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1" width="8.5" style="4" customWidth="1"/>
    <col min="12" max="12" width="23" style="4" customWidth="1"/>
    <col min="13" max="1024" width="8.5" style="4" customWidth="1"/>
    <col min="1025" max="1025" width="9" customWidth="1"/>
  </cols>
  <sheetData>
    <row r="1" spans="1:12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2" x14ac:dyDescent="0.25">
      <c r="A2" s="16" t="s">
        <v>4</v>
      </c>
      <c r="B2" s="17">
        <v>150</v>
      </c>
      <c r="C2" s="3"/>
      <c r="D2" s="3"/>
    </row>
    <row r="3" spans="1:12" x14ac:dyDescent="0.25">
      <c r="A3" s="16" t="s">
        <v>10</v>
      </c>
      <c r="B3" s="17">
        <v>75</v>
      </c>
      <c r="C3" s="8"/>
      <c r="D3" s="3" t="s">
        <v>7</v>
      </c>
    </row>
    <row r="4" spans="1:12" x14ac:dyDescent="0.25">
      <c r="A4" s="20" t="s">
        <v>37</v>
      </c>
      <c r="B4" s="21">
        <v>450</v>
      </c>
      <c r="C4" s="8"/>
      <c r="D4" s="3"/>
    </row>
    <row r="5" spans="1:12" x14ac:dyDescent="0.25">
      <c r="A5" s="20" t="s">
        <v>12</v>
      </c>
      <c r="B5" s="21">
        <v>60</v>
      </c>
      <c r="C5" s="8"/>
      <c r="D5" s="3"/>
    </row>
    <row r="6" spans="1:12" x14ac:dyDescent="0.25">
      <c r="A6" s="16" t="s">
        <v>138</v>
      </c>
      <c r="B6" s="17">
        <v>140</v>
      </c>
      <c r="C6" s="9"/>
      <c r="D6" s="9"/>
    </row>
    <row r="7" spans="1:12" x14ac:dyDescent="0.25">
      <c r="A7" s="16" t="s">
        <v>40</v>
      </c>
      <c r="B7" s="17">
        <v>26</v>
      </c>
      <c r="C7" s="9"/>
      <c r="D7" s="3"/>
    </row>
    <row r="8" spans="1:12" x14ac:dyDescent="0.25">
      <c r="A8" s="16" t="s">
        <v>48</v>
      </c>
      <c r="B8" s="17"/>
      <c r="C8" s="9"/>
      <c r="D8" s="3"/>
    </row>
    <row r="9" spans="1:12" x14ac:dyDescent="0.25">
      <c r="A9" s="20" t="s">
        <v>151</v>
      </c>
      <c r="B9" s="21">
        <v>100</v>
      </c>
      <c r="C9" s="3"/>
      <c r="D9" s="3"/>
    </row>
    <row r="10" spans="1:12" x14ac:dyDescent="0.25">
      <c r="A10" s="7"/>
      <c r="B10" s="3"/>
      <c r="C10" s="3"/>
      <c r="D10" s="3"/>
    </row>
    <row r="11" spans="1:12" x14ac:dyDescent="0.25">
      <c r="A11" s="7" t="s">
        <v>36</v>
      </c>
      <c r="B11" s="3">
        <v>150</v>
      </c>
      <c r="C11" s="9">
        <v>44201</v>
      </c>
      <c r="D11" s="3"/>
      <c r="L11" s="4" t="s">
        <v>152</v>
      </c>
    </row>
    <row r="12" spans="1:12" x14ac:dyDescent="0.25">
      <c r="A12" s="7" t="s">
        <v>69</v>
      </c>
      <c r="B12" s="3">
        <v>105</v>
      </c>
      <c r="C12" s="9">
        <v>44204</v>
      </c>
      <c r="D12" s="3"/>
      <c r="L12" s="4">
        <v>140.4</v>
      </c>
    </row>
    <row r="13" spans="1:12" x14ac:dyDescent="0.25">
      <c r="A13" s="7" t="s">
        <v>36</v>
      </c>
      <c r="B13" s="3">
        <v>32</v>
      </c>
      <c r="C13" s="9">
        <v>44214</v>
      </c>
      <c r="D13" s="3"/>
      <c r="L13" s="4">
        <v>99.98</v>
      </c>
    </row>
    <row r="14" spans="1:12" x14ac:dyDescent="0.25">
      <c r="A14" s="7" t="s">
        <v>153</v>
      </c>
      <c r="B14" s="3">
        <v>57</v>
      </c>
      <c r="C14" s="9"/>
      <c r="D14" s="3"/>
      <c r="L14" s="4">
        <v>37.5</v>
      </c>
    </row>
    <row r="15" spans="1:12" x14ac:dyDescent="0.25">
      <c r="A15" s="7"/>
      <c r="B15" s="3"/>
      <c r="C15" s="9"/>
      <c r="D15" s="3"/>
      <c r="L15" s="4">
        <v>37.68</v>
      </c>
    </row>
    <row r="16" spans="1:12" x14ac:dyDescent="0.25">
      <c r="A16" s="7" t="s">
        <v>154</v>
      </c>
      <c r="B16" s="3">
        <v>38</v>
      </c>
      <c r="C16" s="9"/>
      <c r="D16" s="3"/>
      <c r="L16" s="4">
        <v>56.54</v>
      </c>
    </row>
    <row r="17" spans="1:12" x14ac:dyDescent="0.25">
      <c r="A17" s="7"/>
      <c r="B17" s="3"/>
      <c r="C17" s="9"/>
      <c r="D17" s="3"/>
      <c r="L17" s="4">
        <v>150.29</v>
      </c>
    </row>
    <row r="18" spans="1:12" x14ac:dyDescent="0.25">
      <c r="A18" s="7" t="s">
        <v>155</v>
      </c>
      <c r="B18" s="3">
        <v>58</v>
      </c>
      <c r="C18" s="9"/>
      <c r="D18" s="3"/>
      <c r="L18" s="4">
        <v>57</v>
      </c>
    </row>
    <row r="19" spans="1:12" x14ac:dyDescent="0.25">
      <c r="A19" s="7"/>
      <c r="B19" s="3"/>
      <c r="C19" s="22"/>
      <c r="D19" s="7"/>
      <c r="L19" s="4">
        <v>9.9</v>
      </c>
    </row>
    <row r="20" spans="1:12" x14ac:dyDescent="0.25">
      <c r="A20" s="7"/>
      <c r="B20" s="3"/>
      <c r="C20" s="9"/>
      <c r="D20" s="3"/>
      <c r="L20" s="4">
        <v>105.7</v>
      </c>
    </row>
    <row r="21" spans="1:12" x14ac:dyDescent="0.25">
      <c r="A21" s="7"/>
      <c r="B21" s="3"/>
      <c r="C21" s="9"/>
      <c r="D21" s="3"/>
      <c r="L21" s="4">
        <v>26.9</v>
      </c>
    </row>
    <row r="22" spans="1:12" ht="14.25" customHeight="1" x14ac:dyDescent="0.25">
      <c r="A22" s="7"/>
      <c r="B22" s="3"/>
      <c r="C22" s="9"/>
      <c r="D22" s="3"/>
      <c r="L22" s="4">
        <v>31</v>
      </c>
    </row>
    <row r="23" spans="1:12" ht="15.75" x14ac:dyDescent="0.25">
      <c r="A23" s="10" t="s">
        <v>18</v>
      </c>
      <c r="B23" s="11">
        <f>SUM(B2:B22)</f>
        <v>1441</v>
      </c>
      <c r="C23" s="3"/>
      <c r="D23" s="3"/>
      <c r="L23" s="4">
        <v>9.9</v>
      </c>
    </row>
    <row r="24" spans="1:12" x14ac:dyDescent="0.25">
      <c r="C24" s="12"/>
      <c r="L24" s="4">
        <v>33.35</v>
      </c>
    </row>
    <row r="25" spans="1:12" x14ac:dyDescent="0.25">
      <c r="L25" s="4">
        <v>55</v>
      </c>
    </row>
    <row r="26" spans="1:12" x14ac:dyDescent="0.25">
      <c r="L26" s="4">
        <f>SUM(L12:L25)</f>
        <v>851.14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156</v>
      </c>
      <c r="B9" s="21">
        <v>100</v>
      </c>
      <c r="C9" s="3"/>
      <c r="D9" s="3"/>
    </row>
    <row r="10" spans="1:4" x14ac:dyDescent="0.25">
      <c r="A10" s="7" t="s">
        <v>157</v>
      </c>
      <c r="B10" s="3">
        <v>58</v>
      </c>
      <c r="C10" s="3"/>
      <c r="D10" s="3"/>
    </row>
    <row r="11" spans="1:4" x14ac:dyDescent="0.25">
      <c r="A11" s="7" t="s">
        <v>158</v>
      </c>
      <c r="B11" s="3">
        <v>61</v>
      </c>
      <c r="C11" s="9"/>
      <c r="D11" s="3"/>
    </row>
    <row r="12" spans="1:4" x14ac:dyDescent="0.25">
      <c r="A12" s="7" t="s">
        <v>159</v>
      </c>
      <c r="B12" s="3">
        <v>250</v>
      </c>
      <c r="C12" s="9"/>
      <c r="D12" s="3"/>
    </row>
    <row r="13" spans="1:4" x14ac:dyDescent="0.25">
      <c r="A13" s="7" t="s">
        <v>10</v>
      </c>
      <c r="B13" s="3">
        <v>110</v>
      </c>
      <c r="C13" s="9"/>
      <c r="D13" s="3"/>
    </row>
    <row r="14" spans="1:4" x14ac:dyDescent="0.25">
      <c r="A14" s="7" t="s">
        <v>36</v>
      </c>
      <c r="B14" s="3">
        <v>83</v>
      </c>
      <c r="C14" s="9">
        <v>44235</v>
      </c>
      <c r="D14" s="3"/>
    </row>
    <row r="15" spans="1:4" x14ac:dyDescent="0.25">
      <c r="A15" s="7" t="s">
        <v>160</v>
      </c>
      <c r="B15" s="3">
        <v>100</v>
      </c>
      <c r="C15" s="9">
        <v>44236</v>
      </c>
      <c r="D15" s="3"/>
    </row>
    <row r="16" spans="1:4" x14ac:dyDescent="0.25">
      <c r="A16" s="7" t="s">
        <v>69</v>
      </c>
      <c r="B16" s="3">
        <v>35</v>
      </c>
      <c r="C16" s="9" t="s">
        <v>161</v>
      </c>
      <c r="D16" s="3"/>
    </row>
    <row r="17" spans="1:4" x14ac:dyDescent="0.25">
      <c r="A17" s="7" t="s">
        <v>162</v>
      </c>
      <c r="B17" s="3">
        <v>95</v>
      </c>
      <c r="C17" s="9"/>
      <c r="D17" s="3"/>
    </row>
    <row r="18" spans="1:4" x14ac:dyDescent="0.25">
      <c r="A18" s="7" t="s">
        <v>163</v>
      </c>
      <c r="B18" s="3">
        <v>42</v>
      </c>
      <c r="C18" s="9"/>
      <c r="D18" s="3"/>
    </row>
    <row r="19" spans="1:4" x14ac:dyDescent="0.25">
      <c r="A19" s="7"/>
      <c r="B19" s="3">
        <v>-70</v>
      </c>
      <c r="C19" s="22"/>
      <c r="D19" s="7"/>
    </row>
    <row r="20" spans="1:4" x14ac:dyDescent="0.25">
      <c r="A20" s="7"/>
      <c r="B20" s="3">
        <v>-700</v>
      </c>
      <c r="C20" s="9"/>
      <c r="D20" s="3"/>
    </row>
    <row r="21" spans="1:4" x14ac:dyDescent="0.25">
      <c r="A21" s="7"/>
      <c r="B21" s="3">
        <v>-350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725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30"/>
  <sheetViews>
    <sheetView workbookViewId="0">
      <selection activeCell="F27" sqref="F2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164</v>
      </c>
      <c r="B9" s="21">
        <v>100</v>
      </c>
      <c r="C9" s="3"/>
      <c r="D9" s="3"/>
    </row>
    <row r="10" spans="1:4" x14ac:dyDescent="0.25">
      <c r="A10" s="7" t="s">
        <v>165</v>
      </c>
      <c r="B10" s="3">
        <v>58</v>
      </c>
      <c r="C10" s="3"/>
      <c r="D10" s="3"/>
    </row>
    <row r="11" spans="1:4" x14ac:dyDescent="0.25">
      <c r="A11" s="7" t="s">
        <v>166</v>
      </c>
      <c r="B11" s="3">
        <v>61</v>
      </c>
      <c r="C11" s="9"/>
      <c r="D11" s="3"/>
    </row>
    <row r="12" spans="1:4" x14ac:dyDescent="0.25">
      <c r="A12" s="7" t="s">
        <v>167</v>
      </c>
      <c r="B12" s="3">
        <v>95</v>
      </c>
      <c r="C12" s="9"/>
      <c r="D12" s="3"/>
    </row>
    <row r="13" spans="1:4" x14ac:dyDescent="0.25">
      <c r="A13" s="7" t="s">
        <v>168</v>
      </c>
      <c r="B13" s="3">
        <v>40</v>
      </c>
      <c r="C13" s="9"/>
      <c r="D13" s="3"/>
    </row>
    <row r="14" spans="1:4" x14ac:dyDescent="0.25">
      <c r="A14" s="7" t="s">
        <v>36</v>
      </c>
      <c r="B14" s="3">
        <v>116</v>
      </c>
      <c r="C14" s="9"/>
      <c r="D14" s="3"/>
    </row>
    <row r="15" spans="1:4" x14ac:dyDescent="0.25">
      <c r="A15" s="7" t="s">
        <v>169</v>
      </c>
      <c r="B15" s="3">
        <v>75</v>
      </c>
      <c r="C15" s="9"/>
      <c r="D15" s="3"/>
    </row>
    <row r="16" spans="1:4" x14ac:dyDescent="0.25">
      <c r="A16" s="7" t="s">
        <v>170</v>
      </c>
      <c r="B16" s="3">
        <v>100</v>
      </c>
      <c r="C16" s="9"/>
      <c r="D16" s="3"/>
    </row>
    <row r="17" spans="1:4" x14ac:dyDescent="0.25">
      <c r="A17" s="7" t="s">
        <v>172</v>
      </c>
      <c r="B17" s="3"/>
      <c r="C17" s="9"/>
      <c r="D17" s="3"/>
    </row>
    <row r="18" spans="1:4" x14ac:dyDescent="0.25">
      <c r="A18" s="7" t="s">
        <v>171</v>
      </c>
      <c r="B18" s="3"/>
      <c r="C18" s="9"/>
      <c r="D18" s="3"/>
    </row>
    <row r="19" spans="1:4" x14ac:dyDescent="0.25">
      <c r="A19" s="7" t="s">
        <v>173</v>
      </c>
      <c r="B19" s="3">
        <v>40</v>
      </c>
      <c r="C19" s="22"/>
      <c r="D19" s="7"/>
    </row>
    <row r="20" spans="1:4" x14ac:dyDescent="0.25">
      <c r="A20" s="7" t="s">
        <v>174</v>
      </c>
      <c r="B20" s="3">
        <v>28</v>
      </c>
      <c r="C20" s="9"/>
      <c r="D20" s="3"/>
    </row>
    <row r="21" spans="1:4" x14ac:dyDescent="0.25">
      <c r="A21" s="7"/>
      <c r="B21" s="3">
        <v>-150</v>
      </c>
      <c r="C21" s="9"/>
      <c r="D21" s="3"/>
    </row>
    <row r="22" spans="1:4" x14ac:dyDescent="0.25">
      <c r="A22" s="7"/>
      <c r="B22" s="3">
        <v>-75</v>
      </c>
      <c r="C22" s="9"/>
      <c r="D22" s="3"/>
    </row>
    <row r="23" spans="1:4" x14ac:dyDescent="0.25">
      <c r="A23" s="7"/>
      <c r="B23" s="3">
        <v>-75</v>
      </c>
      <c r="C23" s="9"/>
      <c r="D23" s="3"/>
    </row>
    <row r="24" spans="1:4" x14ac:dyDescent="0.25">
      <c r="A24" s="7"/>
      <c r="B24" s="3">
        <v>-550</v>
      </c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ht="15.75" x14ac:dyDescent="0.25">
      <c r="A29" s="10" t="s">
        <v>18</v>
      </c>
      <c r="B29" s="11">
        <f>SUM(B2:B28)</f>
        <v>774</v>
      </c>
      <c r="C29" s="3"/>
      <c r="D29" s="3"/>
    </row>
    <row r="30" spans="1:4" x14ac:dyDescent="0.25">
      <c r="C30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1E11-A7F8-45C6-954B-DEDCF99A88EE}">
  <dimension ref="A1:AMJ31"/>
  <sheetViews>
    <sheetView zoomScale="80" zoomScaleNormal="80" workbookViewId="0">
      <selection activeCell="C21" sqref="C21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183</v>
      </c>
      <c r="B8" s="17">
        <v>18</v>
      </c>
      <c r="C8" s="9"/>
      <c r="D8" s="3"/>
    </row>
    <row r="9" spans="1:4" x14ac:dyDescent="0.25">
      <c r="A9" s="16" t="s">
        <v>48</v>
      </c>
      <c r="B9" s="17"/>
      <c r="C9" s="9"/>
      <c r="D9" s="3"/>
    </row>
    <row r="10" spans="1:4" x14ac:dyDescent="0.25">
      <c r="A10" s="20" t="s">
        <v>180</v>
      </c>
      <c r="B10" s="21">
        <v>96</v>
      </c>
      <c r="C10" s="3"/>
      <c r="D10" s="3"/>
    </row>
    <row r="11" spans="1:4" x14ac:dyDescent="0.25">
      <c r="A11" s="7" t="s">
        <v>165</v>
      </c>
      <c r="B11" s="3">
        <v>58</v>
      </c>
      <c r="C11" s="3"/>
      <c r="D11" s="3"/>
    </row>
    <row r="12" spans="1:4" x14ac:dyDescent="0.25">
      <c r="A12" s="7" t="s">
        <v>182</v>
      </c>
      <c r="B12" s="3">
        <v>61</v>
      </c>
      <c r="C12" s="9"/>
      <c r="D12" s="3"/>
    </row>
    <row r="13" spans="1:4" x14ac:dyDescent="0.25">
      <c r="A13" s="7" t="s">
        <v>181</v>
      </c>
      <c r="B13" s="3">
        <v>75</v>
      </c>
      <c r="C13" s="9"/>
      <c r="D13" s="3"/>
    </row>
    <row r="14" spans="1:4" x14ac:dyDescent="0.25">
      <c r="A14" s="7" t="s">
        <v>175</v>
      </c>
      <c r="B14" s="3">
        <v>40</v>
      </c>
      <c r="C14" s="9"/>
      <c r="D14" s="3"/>
    </row>
    <row r="15" spans="1:4" x14ac:dyDescent="0.25">
      <c r="A15" s="7" t="s">
        <v>176</v>
      </c>
      <c r="B15" s="3">
        <v>116</v>
      </c>
      <c r="C15" s="9" t="s">
        <v>177</v>
      </c>
      <c r="D15" s="3"/>
    </row>
    <row r="16" spans="1:4" x14ac:dyDescent="0.25">
      <c r="A16" s="7" t="s">
        <v>178</v>
      </c>
      <c r="B16" s="3">
        <v>75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 t="s">
        <v>179</v>
      </c>
      <c r="B20" s="3">
        <v>40</v>
      </c>
      <c r="C20" s="22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x14ac:dyDescent="0.25">
      <c r="A29" s="7"/>
      <c r="B29" s="3"/>
      <c r="C29" s="9"/>
      <c r="D29" s="3"/>
    </row>
    <row r="30" spans="1:4" ht="15.75" x14ac:dyDescent="0.25">
      <c r="A30" s="10" t="s">
        <v>18</v>
      </c>
      <c r="B30" s="11">
        <f>SUM(B2:B29)</f>
        <v>1490</v>
      </c>
      <c r="C30" s="3"/>
      <c r="D30" s="3"/>
    </row>
    <row r="31" spans="1:4" x14ac:dyDescent="0.25">
      <c r="C31" s="12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627C-D5D2-4883-BEA9-E7C62A4C697F}">
  <dimension ref="A1:AMJ31"/>
  <sheetViews>
    <sheetView zoomScaleNormal="100" workbookViewId="0">
      <selection activeCell="H24" sqref="H2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8.5" style="4" customWidth="1"/>
    <col min="6" max="6" width="9" style="4" bestFit="1" customWidth="1"/>
    <col min="7" max="1024" width="8.5" style="4" customWidth="1"/>
  </cols>
  <sheetData>
    <row r="1" spans="1: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7" x14ac:dyDescent="0.25">
      <c r="A2" s="16" t="s">
        <v>4</v>
      </c>
      <c r="B2" s="17">
        <v>150</v>
      </c>
      <c r="C2" s="3"/>
      <c r="D2" s="3"/>
    </row>
    <row r="3" spans="1:7" x14ac:dyDescent="0.25">
      <c r="A3" s="16" t="s">
        <v>10</v>
      </c>
      <c r="B3" s="17">
        <v>75</v>
      </c>
      <c r="C3" s="8"/>
      <c r="D3" s="3" t="s">
        <v>7</v>
      </c>
    </row>
    <row r="4" spans="1:7" x14ac:dyDescent="0.25">
      <c r="A4" s="20" t="s">
        <v>37</v>
      </c>
      <c r="B4" s="21">
        <v>450</v>
      </c>
      <c r="C4" s="8"/>
      <c r="D4" s="3"/>
      <c r="F4" s="4" t="s">
        <v>12</v>
      </c>
      <c r="G4" s="4">
        <v>30</v>
      </c>
    </row>
    <row r="5" spans="1:7" x14ac:dyDescent="0.25">
      <c r="A5" s="20" t="s">
        <v>12</v>
      </c>
      <c r="B5" s="21">
        <v>70</v>
      </c>
      <c r="C5" s="8"/>
      <c r="D5" s="3"/>
      <c r="F5" s="4" t="s">
        <v>195</v>
      </c>
      <c r="G5" s="4">
        <v>140</v>
      </c>
    </row>
    <row r="6" spans="1:7" x14ac:dyDescent="0.25">
      <c r="A6" s="16" t="s">
        <v>138</v>
      </c>
      <c r="B6" s="17">
        <v>140</v>
      </c>
      <c r="C6" s="9"/>
      <c r="D6" s="9"/>
      <c r="F6" s="4" t="s">
        <v>40</v>
      </c>
      <c r="G6" s="4">
        <v>26</v>
      </c>
    </row>
    <row r="7" spans="1:7" x14ac:dyDescent="0.25">
      <c r="A7" s="16" t="s">
        <v>40</v>
      </c>
      <c r="B7" s="17">
        <v>26</v>
      </c>
      <c r="C7" s="9"/>
      <c r="D7" s="3"/>
      <c r="F7" s="4" t="s">
        <v>196</v>
      </c>
      <c r="G7" s="4">
        <v>21</v>
      </c>
    </row>
    <row r="8" spans="1:7" x14ac:dyDescent="0.25">
      <c r="A8" s="16" t="s">
        <v>183</v>
      </c>
      <c r="B8" s="17">
        <v>18</v>
      </c>
      <c r="C8" s="9"/>
      <c r="D8" s="3"/>
      <c r="F8" s="4" t="s">
        <v>197</v>
      </c>
      <c r="G8" s="4">
        <v>96</v>
      </c>
    </row>
    <row r="9" spans="1:7" x14ac:dyDescent="0.25">
      <c r="A9" s="16" t="s">
        <v>48</v>
      </c>
      <c r="B9" s="17"/>
      <c r="C9" s="9"/>
      <c r="D9" s="3"/>
      <c r="F9" s="4" t="s">
        <v>198</v>
      </c>
      <c r="G9" s="4">
        <v>58</v>
      </c>
    </row>
    <row r="10" spans="1:7" x14ac:dyDescent="0.25">
      <c r="A10" s="20" t="s">
        <v>180</v>
      </c>
      <c r="B10" s="21">
        <v>96</v>
      </c>
      <c r="C10" s="3"/>
      <c r="D10" s="3"/>
      <c r="F10" s="4" t="s">
        <v>199</v>
      </c>
      <c r="G10" s="4">
        <v>75</v>
      </c>
    </row>
    <row r="11" spans="1:7" x14ac:dyDescent="0.25">
      <c r="A11" s="7" t="s">
        <v>186</v>
      </c>
      <c r="B11" s="3">
        <v>58</v>
      </c>
      <c r="C11" s="3"/>
      <c r="D11" s="3"/>
      <c r="F11" s="4" t="s">
        <v>200</v>
      </c>
      <c r="G11" s="4">
        <v>40</v>
      </c>
    </row>
    <row r="12" spans="1:7" x14ac:dyDescent="0.25">
      <c r="A12" s="7" t="s">
        <v>187</v>
      </c>
      <c r="B12" s="3">
        <v>33</v>
      </c>
      <c r="C12" s="9"/>
      <c r="D12" s="3"/>
      <c r="F12" s="4" t="s">
        <v>201</v>
      </c>
      <c r="G12" s="4">
        <v>75</v>
      </c>
    </row>
    <row r="13" spans="1:7" x14ac:dyDescent="0.25">
      <c r="A13" s="7" t="s">
        <v>185</v>
      </c>
      <c r="B13" s="3">
        <v>75</v>
      </c>
      <c r="C13" s="9"/>
      <c r="D13" s="3"/>
      <c r="G13" s="4">
        <f>SUM(G4:G12)</f>
        <v>561</v>
      </c>
    </row>
    <row r="14" spans="1:7" x14ac:dyDescent="0.25">
      <c r="A14" s="7" t="s">
        <v>184</v>
      </c>
      <c r="B14" s="3">
        <v>40</v>
      </c>
      <c r="C14" s="9"/>
      <c r="D14" s="3"/>
    </row>
    <row r="15" spans="1:7" x14ac:dyDescent="0.25">
      <c r="A15" s="7" t="s">
        <v>189</v>
      </c>
      <c r="B15" s="3">
        <v>70</v>
      </c>
      <c r="C15" s="9"/>
      <c r="D15" s="3"/>
    </row>
    <row r="16" spans="1:7" x14ac:dyDescent="0.25">
      <c r="A16" s="7" t="s">
        <v>178</v>
      </c>
      <c r="B16" s="3">
        <v>75</v>
      </c>
      <c r="C16" s="9"/>
      <c r="D16" s="3"/>
    </row>
    <row r="17" spans="1:7" x14ac:dyDescent="0.25">
      <c r="A17" s="7" t="s">
        <v>188</v>
      </c>
      <c r="B17" s="3">
        <v>75</v>
      </c>
      <c r="C17" s="9"/>
      <c r="D17" s="3"/>
      <c r="F17" s="4" t="s">
        <v>202</v>
      </c>
    </row>
    <row r="18" spans="1:7" x14ac:dyDescent="0.25">
      <c r="A18" s="7"/>
      <c r="B18" s="3"/>
      <c r="C18" s="9"/>
      <c r="D18" s="3"/>
      <c r="F18" s="4" t="s">
        <v>190</v>
      </c>
      <c r="G18" s="4">
        <v>50</v>
      </c>
    </row>
    <row r="19" spans="1:7" x14ac:dyDescent="0.25">
      <c r="A19" s="7" t="s">
        <v>192</v>
      </c>
      <c r="B19" s="3">
        <v>60</v>
      </c>
      <c r="C19" s="9"/>
      <c r="D19" s="3"/>
      <c r="F19" s="4" t="s">
        <v>203</v>
      </c>
      <c r="G19" s="4">
        <v>60</v>
      </c>
    </row>
    <row r="20" spans="1:7" x14ac:dyDescent="0.25">
      <c r="A20" s="7"/>
      <c r="B20" s="3"/>
      <c r="C20" s="22"/>
      <c r="D20" s="7"/>
      <c r="F20" s="4" t="s">
        <v>204</v>
      </c>
      <c r="G20" s="4">
        <v>40</v>
      </c>
    </row>
    <row r="21" spans="1:7" x14ac:dyDescent="0.25">
      <c r="A21" s="7" t="s">
        <v>190</v>
      </c>
      <c r="B21" s="3">
        <v>50</v>
      </c>
      <c r="C21" s="9"/>
      <c r="D21" s="3"/>
      <c r="F21" s="4" t="s">
        <v>205</v>
      </c>
      <c r="G21" s="4">
        <v>70</v>
      </c>
    </row>
    <row r="22" spans="1:7" x14ac:dyDescent="0.25">
      <c r="A22" s="7" t="s">
        <v>191</v>
      </c>
      <c r="B22" s="3">
        <v>40</v>
      </c>
      <c r="C22" s="9"/>
      <c r="D22" s="3"/>
    </row>
    <row r="23" spans="1:7" x14ac:dyDescent="0.25">
      <c r="A23" s="7"/>
      <c r="B23" s="3"/>
      <c r="C23" s="9"/>
      <c r="D23" s="3"/>
      <c r="G23" s="4">
        <f>SUM(G18:G22)</f>
        <v>220</v>
      </c>
    </row>
    <row r="24" spans="1:7" x14ac:dyDescent="0.25">
      <c r="A24" s="7"/>
      <c r="B24" s="3"/>
      <c r="C24" s="9"/>
      <c r="D24" s="3"/>
    </row>
    <row r="25" spans="1:7" x14ac:dyDescent="0.25">
      <c r="A25" s="7"/>
      <c r="B25" s="3"/>
      <c r="C25" s="9"/>
      <c r="D25" s="3"/>
    </row>
    <row r="26" spans="1:7" x14ac:dyDescent="0.25">
      <c r="A26" s="7"/>
      <c r="B26" s="3"/>
      <c r="C26" s="9"/>
      <c r="D26" s="3"/>
    </row>
    <row r="27" spans="1:7" x14ac:dyDescent="0.25">
      <c r="A27" s="7"/>
      <c r="B27" s="3"/>
      <c r="C27" s="9"/>
      <c r="D27" s="3"/>
    </row>
    <row r="28" spans="1:7" x14ac:dyDescent="0.25">
      <c r="A28" s="7"/>
      <c r="B28" s="3"/>
      <c r="C28" s="9"/>
      <c r="D28" s="3"/>
    </row>
    <row r="29" spans="1:7" x14ac:dyDescent="0.25">
      <c r="A29" s="7"/>
      <c r="B29" s="3"/>
      <c r="C29" s="9"/>
      <c r="D29" s="3"/>
    </row>
    <row r="30" spans="1:7" ht="15.75" x14ac:dyDescent="0.25">
      <c r="A30" s="10" t="s">
        <v>18</v>
      </c>
      <c r="B30" s="11">
        <f>SUM(B2:B29)</f>
        <v>1601</v>
      </c>
      <c r="C30" s="3"/>
      <c r="D30" s="3"/>
    </row>
    <row r="31" spans="1:7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"/>
  <sheetViews>
    <sheetView workbookViewId="0"/>
  </sheetViews>
  <sheetFormatPr defaultRowHeight="15" x14ac:dyDescent="0.25"/>
  <cols>
    <col min="1" max="1" width="30.125" style="4" customWidth="1"/>
    <col min="2" max="2" width="12.25" style="4" customWidth="1"/>
    <col min="3" max="3" width="12.375" style="4" customWidth="1"/>
    <col min="4" max="4" width="12.7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7"/>
      <c r="D6" s="3"/>
    </row>
    <row r="7" spans="1:4" x14ac:dyDescent="0.25">
      <c r="A7" s="7"/>
      <c r="B7" s="7"/>
      <c r="C7" s="7"/>
      <c r="D7" s="3"/>
    </row>
    <row r="8" spans="1:4" x14ac:dyDescent="0.25">
      <c r="A8" s="7"/>
      <c r="B8" s="3"/>
      <c r="C8" s="3"/>
      <c r="D8" s="3"/>
    </row>
    <row r="9" spans="1:4" x14ac:dyDescent="0.25">
      <c r="A9" s="7"/>
      <c r="B9" s="3"/>
      <c r="C9" s="8"/>
      <c r="D9" s="3"/>
    </row>
    <row r="10" spans="1:4" x14ac:dyDescent="0.25">
      <c r="A10" s="7"/>
      <c r="B10" s="3"/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285</v>
      </c>
      <c r="C17" s="3"/>
      <c r="D17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3D20-4A90-49A3-B7A9-7ECAC2CE51BD}">
  <dimension ref="A1:AMJ33"/>
  <sheetViews>
    <sheetView workbookViewId="0">
      <selection activeCell="A13" sqref="A13:B13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7.875" style="4" bestFit="1" customWidth="1"/>
    <col min="9" max="1024" width="8.5" style="4" customWidth="1"/>
  </cols>
  <sheetData>
    <row r="1" spans="1:9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9" x14ac:dyDescent="0.25">
      <c r="A2" s="16" t="s">
        <v>4</v>
      </c>
      <c r="B2" s="17">
        <v>150</v>
      </c>
      <c r="C2" s="26"/>
      <c r="D2" s="3"/>
    </row>
    <row r="3" spans="1:9" x14ac:dyDescent="0.25">
      <c r="A3" s="16" t="s">
        <v>10</v>
      </c>
      <c r="B3" s="17">
        <v>75</v>
      </c>
      <c r="C3" s="27"/>
      <c r="D3" s="3" t="s">
        <v>7</v>
      </c>
    </row>
    <row r="4" spans="1:9" x14ac:dyDescent="0.25">
      <c r="A4" s="20" t="s">
        <v>37</v>
      </c>
      <c r="B4" s="21">
        <v>450</v>
      </c>
      <c r="C4" s="27"/>
      <c r="D4" s="3"/>
    </row>
    <row r="5" spans="1:9" x14ac:dyDescent="0.25">
      <c r="A5" s="20" t="s">
        <v>12</v>
      </c>
      <c r="B5" s="21">
        <v>85</v>
      </c>
      <c r="C5" s="8"/>
      <c r="D5" s="3"/>
    </row>
    <row r="6" spans="1:9" x14ac:dyDescent="0.25">
      <c r="A6" s="16" t="s">
        <v>138</v>
      </c>
      <c r="B6" s="17">
        <v>140</v>
      </c>
      <c r="C6" s="9"/>
      <c r="D6" s="9"/>
    </row>
    <row r="7" spans="1:9" x14ac:dyDescent="0.25">
      <c r="A7" s="16" t="s">
        <v>40</v>
      </c>
      <c r="B7" s="17">
        <v>26</v>
      </c>
      <c r="C7" s="9"/>
      <c r="D7" s="3"/>
    </row>
    <row r="8" spans="1:9" x14ac:dyDescent="0.25">
      <c r="A8" s="16" t="s">
        <v>183</v>
      </c>
      <c r="B8" s="17">
        <v>18</v>
      </c>
      <c r="C8" s="9"/>
      <c r="D8" s="3"/>
    </row>
    <row r="9" spans="1:9" x14ac:dyDescent="0.25">
      <c r="A9" s="16" t="s">
        <v>48</v>
      </c>
      <c r="B9" s="17">
        <v>65</v>
      </c>
      <c r="C9" s="9"/>
      <c r="D9" s="3"/>
    </row>
    <row r="10" spans="1:9" x14ac:dyDescent="0.25">
      <c r="A10" s="20" t="s">
        <v>180</v>
      </c>
      <c r="B10" s="21">
        <v>96</v>
      </c>
      <c r="C10" s="3"/>
      <c r="D10" s="3"/>
    </row>
    <row r="11" spans="1:9" x14ac:dyDescent="0.25">
      <c r="A11" s="7" t="s">
        <v>193</v>
      </c>
      <c r="B11" s="3">
        <v>58</v>
      </c>
      <c r="C11" s="3"/>
      <c r="D11" s="3"/>
    </row>
    <row r="12" spans="1:9" x14ac:dyDescent="0.25">
      <c r="A12" s="25" t="s">
        <v>187</v>
      </c>
      <c r="B12" s="26">
        <v>33</v>
      </c>
      <c r="C12" s="28"/>
      <c r="D12" s="3"/>
    </row>
    <row r="13" spans="1:9" x14ac:dyDescent="0.25">
      <c r="A13" s="7" t="s">
        <v>206</v>
      </c>
      <c r="B13" s="3">
        <v>80</v>
      </c>
      <c r="C13" s="9"/>
      <c r="D13" s="3"/>
      <c r="H13" s="4" t="s">
        <v>217</v>
      </c>
      <c r="I13" s="4">
        <v>30</v>
      </c>
    </row>
    <row r="14" spans="1:9" x14ac:dyDescent="0.25">
      <c r="A14" s="7" t="s">
        <v>207</v>
      </c>
      <c r="B14" s="3">
        <v>38</v>
      </c>
      <c r="C14" s="9"/>
      <c r="D14" s="3"/>
      <c r="H14" s="4" t="s">
        <v>107</v>
      </c>
      <c r="I14" s="4">
        <v>40</v>
      </c>
    </row>
    <row r="15" spans="1:9" x14ac:dyDescent="0.25">
      <c r="A15" s="7" t="s">
        <v>218</v>
      </c>
      <c r="B15" s="3">
        <v>43</v>
      </c>
      <c r="C15" s="9"/>
      <c r="D15" s="3"/>
      <c r="H15" s="4" t="s">
        <v>212</v>
      </c>
      <c r="I15" s="4">
        <v>32</v>
      </c>
    </row>
    <row r="16" spans="1:9" x14ac:dyDescent="0.25">
      <c r="A16" s="23" t="s">
        <v>178</v>
      </c>
      <c r="B16" s="24">
        <v>75</v>
      </c>
      <c r="C16" s="9"/>
      <c r="D16" s="3"/>
      <c r="H16" s="4" t="s">
        <v>213</v>
      </c>
      <c r="I16" s="4">
        <v>75</v>
      </c>
    </row>
    <row r="17" spans="1:9" x14ac:dyDescent="0.25">
      <c r="A17" s="7" t="s">
        <v>194</v>
      </c>
      <c r="B17" s="3">
        <v>75</v>
      </c>
      <c r="C17" s="9"/>
      <c r="D17" s="3"/>
      <c r="H17" s="4" t="s">
        <v>214</v>
      </c>
      <c r="I17" s="4">
        <v>28</v>
      </c>
    </row>
    <row r="18" spans="1:9" x14ac:dyDescent="0.25">
      <c r="A18" s="23" t="s">
        <v>219</v>
      </c>
      <c r="B18" s="24">
        <v>30</v>
      </c>
      <c r="C18" s="9"/>
      <c r="D18" s="3"/>
      <c r="I18" s="4">
        <f>SUM(I13:I17)</f>
        <v>205</v>
      </c>
    </row>
    <row r="19" spans="1:9" x14ac:dyDescent="0.25">
      <c r="A19" s="25" t="s">
        <v>192</v>
      </c>
      <c r="B19" s="26">
        <v>60</v>
      </c>
      <c r="C19" s="28"/>
      <c r="D19" s="3"/>
    </row>
    <row r="20" spans="1:9" x14ac:dyDescent="0.25">
      <c r="A20" s="23" t="s">
        <v>208</v>
      </c>
      <c r="B20" s="24">
        <v>32</v>
      </c>
      <c r="C20" s="22"/>
      <c r="D20" s="7"/>
    </row>
    <row r="21" spans="1:9" x14ac:dyDescent="0.25">
      <c r="A21" s="23" t="s">
        <v>209</v>
      </c>
      <c r="B21" s="24">
        <v>28</v>
      </c>
      <c r="C21" s="9"/>
      <c r="D21" s="3"/>
    </row>
    <row r="22" spans="1:9" x14ac:dyDescent="0.25">
      <c r="A22" s="23" t="s">
        <v>221</v>
      </c>
      <c r="B22" s="24">
        <v>40</v>
      </c>
      <c r="C22" s="9"/>
      <c r="D22" s="3"/>
      <c r="H22" s="20" t="s">
        <v>12</v>
      </c>
      <c r="I22" s="21">
        <v>85</v>
      </c>
    </row>
    <row r="23" spans="1:9" x14ac:dyDescent="0.25">
      <c r="A23" s="29" t="s">
        <v>223</v>
      </c>
      <c r="B23" s="30">
        <v>-150</v>
      </c>
      <c r="C23" s="9"/>
      <c r="D23" s="3"/>
      <c r="H23" s="16" t="s">
        <v>138</v>
      </c>
      <c r="I23" s="17">
        <v>140</v>
      </c>
    </row>
    <row r="24" spans="1:9" x14ac:dyDescent="0.25">
      <c r="A24" s="29" t="s">
        <v>222</v>
      </c>
      <c r="B24" s="30">
        <v>-75</v>
      </c>
      <c r="C24" s="9"/>
      <c r="D24" s="3"/>
      <c r="H24" s="16" t="s">
        <v>40</v>
      </c>
      <c r="I24" s="17">
        <v>26</v>
      </c>
    </row>
    <row r="25" spans="1:9" x14ac:dyDescent="0.25">
      <c r="A25" s="29" t="s">
        <v>225</v>
      </c>
      <c r="B25" s="30">
        <v>-60</v>
      </c>
      <c r="C25" s="9"/>
      <c r="D25" s="3"/>
      <c r="H25" s="16" t="s">
        <v>183</v>
      </c>
      <c r="I25" s="17">
        <v>18</v>
      </c>
    </row>
    <row r="26" spans="1:9" x14ac:dyDescent="0.25">
      <c r="A26" s="29" t="s">
        <v>226</v>
      </c>
      <c r="B26" s="30">
        <v>-33</v>
      </c>
      <c r="C26" s="9"/>
      <c r="D26" s="3"/>
      <c r="H26" s="16" t="s">
        <v>48</v>
      </c>
      <c r="I26" s="17">
        <v>65</v>
      </c>
    </row>
    <row r="27" spans="1:9" x14ac:dyDescent="0.25">
      <c r="A27" s="29" t="s">
        <v>224</v>
      </c>
      <c r="B27" s="30">
        <v>-450</v>
      </c>
      <c r="C27" s="9"/>
      <c r="D27" s="3"/>
      <c r="H27" s="20" t="s">
        <v>180</v>
      </c>
      <c r="I27" s="21">
        <v>96</v>
      </c>
    </row>
    <row r="28" spans="1:9" x14ac:dyDescent="0.25">
      <c r="A28" s="23"/>
      <c r="B28" s="24">
        <v>-205</v>
      </c>
      <c r="C28" s="9"/>
      <c r="D28" s="3"/>
      <c r="H28" s="7" t="s">
        <v>193</v>
      </c>
      <c r="I28" s="3">
        <v>58</v>
      </c>
    </row>
    <row r="29" spans="1:9" x14ac:dyDescent="0.25">
      <c r="A29" s="7"/>
      <c r="B29" s="3"/>
      <c r="C29" s="9"/>
      <c r="D29" s="3"/>
      <c r="H29" s="7" t="s">
        <v>206</v>
      </c>
      <c r="I29" s="3">
        <v>80</v>
      </c>
    </row>
    <row r="30" spans="1:9" ht="15.75" x14ac:dyDescent="0.25">
      <c r="A30" s="10" t="s">
        <v>18</v>
      </c>
      <c r="B30" s="11">
        <f>SUM(B2:B29)</f>
        <v>724</v>
      </c>
      <c r="C30" s="3"/>
      <c r="D30" s="3"/>
      <c r="H30" s="7" t="s">
        <v>207</v>
      </c>
      <c r="I30" s="3">
        <v>38</v>
      </c>
    </row>
    <row r="31" spans="1:9" x14ac:dyDescent="0.25">
      <c r="C31" s="12"/>
      <c r="H31" s="7" t="s">
        <v>218</v>
      </c>
      <c r="I31" s="3">
        <v>43</v>
      </c>
    </row>
    <row r="32" spans="1:9" x14ac:dyDescent="0.25">
      <c r="H32" s="7" t="s">
        <v>194</v>
      </c>
      <c r="I32" s="3">
        <v>75</v>
      </c>
    </row>
    <row r="33" spans="9:9" x14ac:dyDescent="0.25">
      <c r="I33" s="4">
        <f>SUM(I22:I32)</f>
        <v>724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B47-AA82-4A2F-852B-1E82ACB71858}">
  <dimension ref="A1:AMJ31"/>
  <sheetViews>
    <sheetView workbookViewId="0">
      <selection activeCell="L16" sqref="L16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9.125" style="4" customWidth="1"/>
    <col min="9" max="11" width="8.5" style="4" customWidth="1"/>
    <col min="12" max="12" width="14.125" style="4" bestFit="1" customWidth="1"/>
    <col min="13" max="13" width="8.5" style="4" customWidth="1"/>
    <col min="14" max="14" width="22.75" style="4" bestFit="1" customWidth="1"/>
    <col min="15" max="17" width="5.375" style="4" bestFit="1" customWidth="1"/>
    <col min="18" max="1024" width="8.5" style="4" customWidth="1"/>
  </cols>
  <sheetData>
    <row r="1" spans="1:1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7" x14ac:dyDescent="0.25">
      <c r="A2" s="16" t="s">
        <v>4</v>
      </c>
      <c r="B2" s="17">
        <v>150</v>
      </c>
      <c r="C2" s="35"/>
      <c r="D2" s="3"/>
    </row>
    <row r="3" spans="1:17" x14ac:dyDescent="0.25">
      <c r="A3" s="16" t="s">
        <v>10</v>
      </c>
      <c r="B3" s="17">
        <v>88</v>
      </c>
      <c r="C3" s="39"/>
      <c r="D3" s="3" t="s">
        <v>7</v>
      </c>
      <c r="K3" s="31" t="s">
        <v>232</v>
      </c>
      <c r="L3" s="31" t="s">
        <v>233</v>
      </c>
    </row>
    <row r="4" spans="1:17" x14ac:dyDescent="0.25">
      <c r="A4" s="20" t="s">
        <v>37</v>
      </c>
      <c r="B4" s="21">
        <v>450</v>
      </c>
      <c r="C4" s="36"/>
      <c r="D4" s="3"/>
      <c r="K4" s="31" t="s">
        <v>230</v>
      </c>
      <c r="L4" s="31" t="s">
        <v>231</v>
      </c>
    </row>
    <row r="5" spans="1:17" x14ac:dyDescent="0.25">
      <c r="A5" s="20" t="s">
        <v>12</v>
      </c>
      <c r="B5" s="21">
        <v>70</v>
      </c>
      <c r="C5" s="39"/>
      <c r="D5" s="3"/>
    </row>
    <row r="6" spans="1:17" x14ac:dyDescent="0.25">
      <c r="A6" s="16" t="s">
        <v>138</v>
      </c>
      <c r="B6" s="17">
        <v>140</v>
      </c>
      <c r="C6" s="38"/>
      <c r="D6" s="9"/>
    </row>
    <row r="7" spans="1:17" x14ac:dyDescent="0.25">
      <c r="A7" s="16" t="s">
        <v>40</v>
      </c>
      <c r="B7" s="17">
        <v>36</v>
      </c>
      <c r="C7" s="38"/>
      <c r="D7" s="3"/>
      <c r="K7" s="34" t="s">
        <v>232</v>
      </c>
      <c r="L7" s="34" t="s">
        <v>230</v>
      </c>
      <c r="N7" s="31" t="s">
        <v>234</v>
      </c>
      <c r="O7" s="31" t="s">
        <v>237</v>
      </c>
      <c r="P7" s="31" t="s">
        <v>236</v>
      </c>
      <c r="Q7" s="31" t="s">
        <v>235</v>
      </c>
    </row>
    <row r="8" spans="1:17" x14ac:dyDescent="0.25">
      <c r="A8" s="16" t="s">
        <v>183</v>
      </c>
      <c r="B8" s="17">
        <v>22</v>
      </c>
      <c r="C8" s="38"/>
      <c r="D8" s="3"/>
      <c r="H8" s="16" t="s">
        <v>10</v>
      </c>
      <c r="I8" s="17">
        <v>88</v>
      </c>
      <c r="J8" s="4" t="s">
        <v>232</v>
      </c>
      <c r="K8" s="32">
        <f>I8</f>
        <v>88</v>
      </c>
      <c r="L8" s="32"/>
      <c r="N8" s="31" t="s">
        <v>187</v>
      </c>
      <c r="O8" s="33"/>
      <c r="P8" s="33"/>
      <c r="Q8" s="33">
        <v>33</v>
      </c>
    </row>
    <row r="9" spans="1:17" x14ac:dyDescent="0.25">
      <c r="A9" s="16" t="s">
        <v>48</v>
      </c>
      <c r="B9" s="17">
        <v>65</v>
      </c>
      <c r="C9" s="38"/>
      <c r="D9" s="3"/>
      <c r="H9" s="20" t="s">
        <v>12</v>
      </c>
      <c r="I9" s="21">
        <v>85</v>
      </c>
      <c r="J9" s="4" t="s">
        <v>232</v>
      </c>
      <c r="K9" s="17">
        <f t="shared" ref="K9:K11" si="0">I9</f>
        <v>85</v>
      </c>
      <c r="L9" s="17"/>
      <c r="N9" s="43" t="s">
        <v>178</v>
      </c>
      <c r="O9" s="44">
        <v>75</v>
      </c>
      <c r="P9" s="31"/>
      <c r="Q9" s="31"/>
    </row>
    <row r="10" spans="1:17" x14ac:dyDescent="0.25">
      <c r="A10" s="20" t="s">
        <v>180</v>
      </c>
      <c r="B10" s="21">
        <v>96</v>
      </c>
      <c r="C10" s="40"/>
      <c r="D10" s="3"/>
      <c r="H10" s="16" t="s">
        <v>138</v>
      </c>
      <c r="I10" s="17">
        <v>140</v>
      </c>
      <c r="J10" s="4" t="s">
        <v>230</v>
      </c>
      <c r="K10" s="17"/>
      <c r="L10" s="17">
        <f t="shared" ref="L10:L16" si="1">I10</f>
        <v>140</v>
      </c>
      <c r="N10" s="31" t="s">
        <v>220</v>
      </c>
      <c r="O10" s="33">
        <v>30</v>
      </c>
      <c r="P10" s="31"/>
      <c r="Q10" s="31"/>
    </row>
    <row r="11" spans="1:17" x14ac:dyDescent="0.25">
      <c r="A11" s="7"/>
      <c r="B11" s="3"/>
      <c r="C11" s="3"/>
      <c r="D11" s="3"/>
      <c r="H11" s="16" t="s">
        <v>40</v>
      </c>
      <c r="I11" s="17">
        <v>36</v>
      </c>
      <c r="J11" s="4" t="s">
        <v>232</v>
      </c>
      <c r="K11" s="17">
        <f t="shared" si="0"/>
        <v>36</v>
      </c>
      <c r="L11" s="17"/>
      <c r="N11" s="31" t="s">
        <v>211</v>
      </c>
      <c r="O11" s="33"/>
      <c r="P11" s="33">
        <v>60</v>
      </c>
      <c r="Q11" s="31"/>
    </row>
    <row r="12" spans="1:17" x14ac:dyDescent="0.25">
      <c r="A12" s="7" t="s">
        <v>187</v>
      </c>
      <c r="B12" s="3">
        <v>33</v>
      </c>
      <c r="C12" s="37"/>
      <c r="D12" s="3"/>
      <c r="H12" s="16" t="s">
        <v>48</v>
      </c>
      <c r="I12" s="17">
        <v>65</v>
      </c>
      <c r="J12" s="4" t="s">
        <v>230</v>
      </c>
      <c r="K12" s="17"/>
      <c r="L12" s="17">
        <f t="shared" si="1"/>
        <v>65</v>
      </c>
      <c r="N12" s="31" t="s">
        <v>216</v>
      </c>
      <c r="O12" s="33">
        <v>33</v>
      </c>
      <c r="P12" s="31"/>
      <c r="Q12" s="31"/>
    </row>
    <row r="13" spans="1:17" x14ac:dyDescent="0.25">
      <c r="A13" s="7" t="s">
        <v>228</v>
      </c>
      <c r="B13" s="3">
        <v>80</v>
      </c>
      <c r="C13" s="38"/>
      <c r="D13" s="3"/>
      <c r="H13" s="16" t="s">
        <v>183</v>
      </c>
      <c r="I13" s="17">
        <v>22</v>
      </c>
      <c r="J13" s="4" t="s">
        <v>230</v>
      </c>
      <c r="K13" s="17"/>
      <c r="L13" s="17">
        <f t="shared" si="1"/>
        <v>22</v>
      </c>
      <c r="N13" s="31" t="s">
        <v>210</v>
      </c>
      <c r="O13" s="33">
        <v>27</v>
      </c>
      <c r="P13" s="31"/>
      <c r="Q13" s="31"/>
    </row>
    <row r="14" spans="1:17" x14ac:dyDescent="0.25">
      <c r="A14" s="41" t="s">
        <v>207</v>
      </c>
      <c r="B14" s="42">
        <v>38</v>
      </c>
      <c r="C14" s="38"/>
      <c r="D14" s="3"/>
      <c r="H14" s="20" t="s">
        <v>180</v>
      </c>
      <c r="I14" s="21">
        <v>96</v>
      </c>
      <c r="J14" s="4" t="s">
        <v>230</v>
      </c>
      <c r="K14" s="17"/>
      <c r="L14" s="17">
        <f t="shared" si="1"/>
        <v>96</v>
      </c>
      <c r="N14" s="45" t="s">
        <v>18</v>
      </c>
      <c r="O14" s="33">
        <f>SUM(O8:O13)</f>
        <v>165</v>
      </c>
      <c r="P14" s="31"/>
      <c r="Q14" s="31"/>
    </row>
    <row r="15" spans="1:17" x14ac:dyDescent="0.25">
      <c r="A15" s="41" t="s">
        <v>227</v>
      </c>
      <c r="B15" s="42">
        <v>21</v>
      </c>
      <c r="C15" s="38"/>
      <c r="D15" s="3"/>
      <c r="H15" s="7" t="s">
        <v>228</v>
      </c>
      <c r="I15" s="3">
        <v>80</v>
      </c>
      <c r="J15" s="4" t="s">
        <v>230</v>
      </c>
      <c r="K15" s="17"/>
      <c r="L15" s="17">
        <f t="shared" si="1"/>
        <v>80</v>
      </c>
    </row>
    <row r="16" spans="1:17" x14ac:dyDescent="0.25">
      <c r="A16" s="41" t="s">
        <v>178</v>
      </c>
      <c r="B16" s="42">
        <v>75</v>
      </c>
      <c r="C16" s="9"/>
      <c r="D16" s="3"/>
      <c r="H16" s="7" t="s">
        <v>207</v>
      </c>
      <c r="I16" s="3">
        <v>38</v>
      </c>
      <c r="J16" s="4" t="s">
        <v>230</v>
      </c>
      <c r="K16" s="17"/>
      <c r="L16" s="17">
        <f t="shared" si="1"/>
        <v>38</v>
      </c>
    </row>
    <row r="17" spans="1:12" x14ac:dyDescent="0.25">
      <c r="A17" s="41" t="s">
        <v>229</v>
      </c>
      <c r="B17" s="42">
        <v>36</v>
      </c>
      <c r="C17" s="38"/>
      <c r="D17" s="3"/>
      <c r="H17" s="7" t="s">
        <v>229</v>
      </c>
      <c r="I17" s="3">
        <v>37</v>
      </c>
      <c r="J17" s="4" t="s">
        <v>232</v>
      </c>
      <c r="K17" s="17">
        <f>I17</f>
        <v>37</v>
      </c>
      <c r="L17" s="17"/>
    </row>
    <row r="18" spans="1:12" x14ac:dyDescent="0.25">
      <c r="A18" s="7" t="s">
        <v>220</v>
      </c>
      <c r="B18" s="3">
        <v>30</v>
      </c>
      <c r="C18" s="9"/>
      <c r="D18" s="3"/>
      <c r="H18" s="7" t="s">
        <v>215</v>
      </c>
      <c r="I18" s="3">
        <v>108.5</v>
      </c>
      <c r="J18" s="4" t="s">
        <v>232</v>
      </c>
      <c r="K18" s="17">
        <f>I18</f>
        <v>108.5</v>
      </c>
      <c r="L18" s="17"/>
    </row>
    <row r="19" spans="1:12" x14ac:dyDescent="0.25">
      <c r="A19" s="7" t="s">
        <v>211</v>
      </c>
      <c r="B19" s="3">
        <v>60</v>
      </c>
      <c r="C19" s="9"/>
      <c r="D19" s="3"/>
      <c r="I19" s="4">
        <f>SUM(I8:I18)</f>
        <v>795.5</v>
      </c>
      <c r="K19" s="17"/>
      <c r="L19" s="17">
        <v>-140</v>
      </c>
    </row>
    <row r="20" spans="1:12" x14ac:dyDescent="0.25">
      <c r="A20" s="7" t="s">
        <v>216</v>
      </c>
      <c r="B20" s="3">
        <v>30</v>
      </c>
      <c r="C20" s="22"/>
      <c r="D20" s="7"/>
      <c r="K20" s="4">
        <f>SUM(K8:K19)</f>
        <v>354.5</v>
      </c>
      <c r="L20" s="4">
        <f>SUM(L8:L19)</f>
        <v>301</v>
      </c>
    </row>
    <row r="21" spans="1:12" x14ac:dyDescent="0.25">
      <c r="A21" s="7" t="s">
        <v>210</v>
      </c>
      <c r="B21" s="3">
        <v>25</v>
      </c>
      <c r="C21" s="9"/>
      <c r="D21" s="3"/>
    </row>
    <row r="22" spans="1:12" x14ac:dyDescent="0.25">
      <c r="A22" s="7" t="s">
        <v>215</v>
      </c>
      <c r="B22" s="3">
        <v>108</v>
      </c>
      <c r="C22" s="9"/>
      <c r="D22" s="3"/>
    </row>
    <row r="23" spans="1:12" x14ac:dyDescent="0.25">
      <c r="A23" s="7"/>
      <c r="B23" s="3"/>
      <c r="C23" s="9"/>
      <c r="D23" s="3"/>
    </row>
    <row r="24" spans="1:12" x14ac:dyDescent="0.25">
      <c r="A24" s="7"/>
      <c r="B24" s="3"/>
      <c r="C24" s="9"/>
      <c r="D24" s="3"/>
    </row>
    <row r="25" spans="1:12" x14ac:dyDescent="0.25">
      <c r="A25" s="7"/>
      <c r="B25" s="3"/>
      <c r="C25" s="9"/>
      <c r="D25" s="3"/>
    </row>
    <row r="26" spans="1:12" x14ac:dyDescent="0.25">
      <c r="A26" s="7"/>
      <c r="B26" s="3"/>
      <c r="C26" s="9"/>
      <c r="D26" s="3"/>
    </row>
    <row r="27" spans="1:12" x14ac:dyDescent="0.25">
      <c r="A27" s="7"/>
      <c r="B27" s="3"/>
      <c r="C27" s="9"/>
      <c r="D27" s="3"/>
    </row>
    <row r="28" spans="1:12" x14ac:dyDescent="0.25">
      <c r="A28" s="7"/>
      <c r="B28" s="3"/>
      <c r="C28" s="9"/>
      <c r="D28" s="3"/>
    </row>
    <row r="29" spans="1:12" x14ac:dyDescent="0.25">
      <c r="A29" s="7"/>
      <c r="B29" s="3"/>
      <c r="C29" s="9"/>
      <c r="D29" s="3"/>
    </row>
    <row r="30" spans="1:12" ht="15.75" x14ac:dyDescent="0.25">
      <c r="A30" s="10" t="s">
        <v>18</v>
      </c>
      <c r="B30" s="11">
        <f>SUM(B2:B29)</f>
        <v>1653</v>
      </c>
      <c r="C30" s="3"/>
      <c r="D30" s="3"/>
    </row>
    <row r="31" spans="1:12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9ACC-0BAF-45C9-AE6A-29FAA6777205}">
  <dimension ref="A1:Q40"/>
  <sheetViews>
    <sheetView workbookViewId="0">
      <selection activeCell="K37" sqref="K37"/>
    </sheetView>
  </sheetViews>
  <sheetFormatPr defaultRowHeight="14.25" x14ac:dyDescent="0.2"/>
  <cols>
    <col min="1" max="1" width="22.75" bestFit="1" customWidth="1"/>
    <col min="2" max="2" width="16.5" customWidth="1"/>
    <col min="3" max="3" width="18.375" customWidth="1"/>
    <col min="4" max="4" width="19.75" customWidth="1"/>
    <col min="7" max="7" width="16" bestFit="1" customWidth="1"/>
    <col min="10" max="10" width="14" customWidth="1"/>
    <col min="13" max="13" width="12.875" customWidth="1"/>
  </cols>
  <sheetData>
    <row r="1" spans="1:17" ht="15" x14ac:dyDescent="0.25">
      <c r="A1" s="17" t="s">
        <v>0</v>
      </c>
      <c r="B1" s="17" t="s">
        <v>1</v>
      </c>
      <c r="C1" s="18" t="s">
        <v>2</v>
      </c>
      <c r="D1" s="19" t="s">
        <v>3</v>
      </c>
      <c r="G1" t="s">
        <v>263</v>
      </c>
      <c r="J1" t="s">
        <v>264</v>
      </c>
      <c r="M1" t="s">
        <v>265</v>
      </c>
    </row>
    <row r="2" spans="1:17" ht="15" x14ac:dyDescent="0.25">
      <c r="A2" s="16" t="s">
        <v>4</v>
      </c>
      <c r="B2" s="17">
        <v>150</v>
      </c>
      <c r="C2" s="46"/>
      <c r="D2" s="3"/>
      <c r="G2" s="17" t="s">
        <v>0</v>
      </c>
      <c r="H2" s="17" t="s">
        <v>1</v>
      </c>
      <c r="J2" s="17" t="s">
        <v>0</v>
      </c>
      <c r="K2" s="17" t="s">
        <v>1</v>
      </c>
      <c r="M2" s="17" t="s">
        <v>0</v>
      </c>
      <c r="N2" s="17" t="s">
        <v>1</v>
      </c>
    </row>
    <row r="3" spans="1:17" ht="15" x14ac:dyDescent="0.25">
      <c r="A3" s="16" t="s">
        <v>10</v>
      </c>
      <c r="B3" s="17">
        <v>88</v>
      </c>
      <c r="C3" s="47"/>
      <c r="D3" s="3" t="s">
        <v>7</v>
      </c>
      <c r="G3" s="16" t="s">
        <v>10</v>
      </c>
      <c r="H3" s="17">
        <v>88</v>
      </c>
      <c r="J3" s="16"/>
      <c r="K3" s="17"/>
      <c r="M3" s="16" t="s">
        <v>4</v>
      </c>
      <c r="N3" s="17">
        <v>150</v>
      </c>
    </row>
    <row r="4" spans="1:17" ht="15" x14ac:dyDescent="0.25">
      <c r="A4" s="20" t="s">
        <v>37</v>
      </c>
      <c r="B4" s="21">
        <v>450</v>
      </c>
      <c r="C4" s="47"/>
      <c r="D4" s="3"/>
      <c r="G4" s="20"/>
      <c r="H4" s="21"/>
      <c r="J4" s="20"/>
      <c r="K4" s="21"/>
      <c r="M4" s="16"/>
      <c r="N4" s="17">
        <v>-150</v>
      </c>
    </row>
    <row r="5" spans="1:17" ht="15" x14ac:dyDescent="0.25">
      <c r="A5" s="20" t="s">
        <v>12</v>
      </c>
      <c r="B5" s="21">
        <v>75</v>
      </c>
      <c r="C5" s="47"/>
      <c r="D5" s="3"/>
      <c r="G5" s="20" t="s">
        <v>12</v>
      </c>
      <c r="H5" s="21">
        <v>35</v>
      </c>
      <c r="J5" s="20"/>
      <c r="K5" s="21"/>
      <c r="M5" s="20" t="s">
        <v>37</v>
      </c>
      <c r="N5" s="21">
        <v>500</v>
      </c>
      <c r="Q5">
        <v>96.62</v>
      </c>
    </row>
    <row r="6" spans="1:17" ht="15" x14ac:dyDescent="0.25">
      <c r="A6" s="16" t="s">
        <v>138</v>
      </c>
      <c r="B6" s="17">
        <v>140</v>
      </c>
      <c r="C6" s="48"/>
      <c r="D6" s="9"/>
      <c r="G6" s="16" t="s">
        <v>138</v>
      </c>
      <c r="H6" s="17">
        <v>140</v>
      </c>
      <c r="J6" s="16"/>
      <c r="K6" s="17"/>
      <c r="M6" s="20"/>
      <c r="N6" s="21"/>
      <c r="Q6">
        <v>21.99</v>
      </c>
    </row>
    <row r="7" spans="1:17" ht="15" x14ac:dyDescent="0.25">
      <c r="A7" s="16" t="s">
        <v>40</v>
      </c>
      <c r="B7" s="17">
        <v>36</v>
      </c>
      <c r="C7" s="48"/>
      <c r="D7" s="3"/>
      <c r="G7" s="16" t="s">
        <v>40</v>
      </c>
      <c r="H7" s="17">
        <v>36</v>
      </c>
      <c r="J7" s="16"/>
      <c r="K7" s="17"/>
      <c r="M7" s="16"/>
      <c r="N7" s="17"/>
      <c r="Q7">
        <v>37.57</v>
      </c>
    </row>
    <row r="8" spans="1:17" ht="15" x14ac:dyDescent="0.25">
      <c r="A8" s="16" t="s">
        <v>183</v>
      </c>
      <c r="B8" s="17">
        <v>22</v>
      </c>
      <c r="C8" s="48"/>
      <c r="D8" s="3"/>
      <c r="G8" s="16" t="s">
        <v>183</v>
      </c>
      <c r="H8" s="17">
        <v>22</v>
      </c>
      <c r="J8" s="16"/>
      <c r="K8" s="17"/>
      <c r="M8" s="16"/>
      <c r="N8" s="17"/>
      <c r="Q8">
        <v>64.900000000000006</v>
      </c>
    </row>
    <row r="9" spans="1:17" ht="15" x14ac:dyDescent="0.25">
      <c r="A9" s="16" t="s">
        <v>48</v>
      </c>
      <c r="B9" s="17">
        <v>65</v>
      </c>
      <c r="C9" s="48"/>
      <c r="D9" s="3"/>
      <c r="G9" s="16" t="s">
        <v>48</v>
      </c>
      <c r="H9" s="17">
        <v>65</v>
      </c>
      <c r="J9" s="16"/>
      <c r="K9" s="17"/>
      <c r="M9" s="16"/>
      <c r="N9" s="17"/>
      <c r="Q9">
        <v>47.5</v>
      </c>
    </row>
    <row r="10" spans="1:17" ht="15" x14ac:dyDescent="0.25">
      <c r="A10" s="20" t="s">
        <v>180</v>
      </c>
      <c r="B10" s="21">
        <v>96</v>
      </c>
      <c r="C10" s="42"/>
      <c r="D10" s="3"/>
      <c r="G10" s="20" t="s">
        <v>180</v>
      </c>
      <c r="H10" s="21">
        <v>97</v>
      </c>
      <c r="J10" s="20"/>
      <c r="K10" s="21"/>
      <c r="M10" s="16"/>
      <c r="N10" s="17"/>
      <c r="Q10">
        <v>88.01</v>
      </c>
    </row>
    <row r="11" spans="1:17" ht="15" x14ac:dyDescent="0.25">
      <c r="A11" s="7" t="s">
        <v>242</v>
      </c>
      <c r="B11" s="3">
        <v>75</v>
      </c>
      <c r="C11" s="42"/>
      <c r="D11" s="3"/>
      <c r="G11" s="7"/>
      <c r="H11" s="3"/>
      <c r="J11" s="7"/>
      <c r="K11" s="3"/>
      <c r="M11" s="20"/>
      <c r="N11" s="21"/>
      <c r="Q11">
        <v>108.44</v>
      </c>
    </row>
    <row r="12" spans="1:17" ht="15" x14ac:dyDescent="0.25">
      <c r="A12" s="7"/>
      <c r="B12" s="3"/>
      <c r="C12" s="48"/>
      <c r="D12" s="3"/>
      <c r="G12" s="7"/>
      <c r="H12" s="3"/>
      <c r="J12" s="7"/>
      <c r="K12" s="3"/>
      <c r="M12" s="7" t="s">
        <v>242</v>
      </c>
      <c r="N12" s="3">
        <v>75</v>
      </c>
      <c r="Q12">
        <v>39.67</v>
      </c>
    </row>
    <row r="13" spans="1:17" ht="15" x14ac:dyDescent="0.25">
      <c r="A13" s="7" t="s">
        <v>238</v>
      </c>
      <c r="B13" s="3">
        <v>80</v>
      </c>
      <c r="C13" s="48"/>
      <c r="D13" s="3"/>
      <c r="G13" s="7" t="s">
        <v>238</v>
      </c>
      <c r="H13" s="3">
        <v>80</v>
      </c>
      <c r="J13" s="7"/>
      <c r="K13" s="3"/>
      <c r="M13" s="7"/>
      <c r="N13" s="3"/>
      <c r="Q13">
        <v>61.85</v>
      </c>
    </row>
    <row r="14" spans="1:17" ht="15" x14ac:dyDescent="0.25">
      <c r="A14" s="41" t="s">
        <v>207</v>
      </c>
      <c r="B14" s="42">
        <v>38</v>
      </c>
      <c r="C14" s="48"/>
      <c r="D14" s="3"/>
      <c r="G14" s="41" t="s">
        <v>207</v>
      </c>
      <c r="H14" s="42">
        <v>38</v>
      </c>
      <c r="J14" s="41"/>
      <c r="K14" s="42"/>
      <c r="M14" s="7"/>
      <c r="N14" s="3"/>
      <c r="Q14">
        <v>36.44</v>
      </c>
    </row>
    <row r="15" spans="1:17" ht="15" x14ac:dyDescent="0.25">
      <c r="A15" s="41" t="s">
        <v>239</v>
      </c>
      <c r="B15" s="42">
        <v>21</v>
      </c>
      <c r="C15" s="48"/>
      <c r="D15" s="3"/>
      <c r="G15" s="41" t="s">
        <v>239</v>
      </c>
      <c r="H15" s="42">
        <v>21</v>
      </c>
      <c r="J15" s="41"/>
      <c r="K15" s="42"/>
      <c r="M15" s="41"/>
      <c r="N15" s="42"/>
      <c r="Q15">
        <v>34.9</v>
      </c>
    </row>
    <row r="16" spans="1:17" ht="15" x14ac:dyDescent="0.25">
      <c r="A16" s="41" t="s">
        <v>178</v>
      </c>
      <c r="B16" s="42">
        <v>75</v>
      </c>
      <c r="C16" s="9"/>
      <c r="D16" s="3"/>
      <c r="G16" s="41"/>
      <c r="H16" s="42">
        <v>-21</v>
      </c>
      <c r="J16" s="41" t="s">
        <v>178</v>
      </c>
      <c r="K16" s="42">
        <v>75</v>
      </c>
      <c r="M16" s="41"/>
      <c r="N16" s="42"/>
      <c r="Q16">
        <v>35</v>
      </c>
    </row>
    <row r="17" spans="1:17" ht="15" x14ac:dyDescent="0.25">
      <c r="A17" s="7" t="s">
        <v>240</v>
      </c>
      <c r="B17" s="3">
        <v>30</v>
      </c>
      <c r="C17" s="9"/>
      <c r="D17" s="3"/>
      <c r="G17" s="7"/>
      <c r="H17" s="3"/>
      <c r="J17" s="7" t="s">
        <v>240</v>
      </c>
      <c r="K17" s="3">
        <v>30</v>
      </c>
      <c r="M17" s="41"/>
      <c r="N17" s="42"/>
      <c r="Q17">
        <v>53.81</v>
      </c>
    </row>
    <row r="18" spans="1:17" ht="15" x14ac:dyDescent="0.25">
      <c r="A18" s="7" t="s">
        <v>241</v>
      </c>
      <c r="B18" s="3">
        <v>60</v>
      </c>
      <c r="C18" s="9"/>
      <c r="D18" s="3"/>
      <c r="G18" s="7"/>
      <c r="H18" s="3"/>
      <c r="J18" s="7" t="s">
        <v>241</v>
      </c>
      <c r="K18" s="3">
        <v>60</v>
      </c>
      <c r="M18" s="7"/>
      <c r="N18" s="3"/>
      <c r="Q18">
        <v>30</v>
      </c>
    </row>
    <row r="19" spans="1:17" ht="15" x14ac:dyDescent="0.25">
      <c r="A19" s="7" t="s">
        <v>245</v>
      </c>
      <c r="B19" s="3">
        <v>37</v>
      </c>
      <c r="C19" s="22"/>
      <c r="D19" s="7"/>
      <c r="G19" s="7" t="s">
        <v>245</v>
      </c>
      <c r="H19" s="3">
        <v>40</v>
      </c>
      <c r="J19" s="7"/>
      <c r="K19" s="3"/>
      <c r="M19" s="7"/>
      <c r="N19" s="3"/>
      <c r="Q19">
        <v>48.03</v>
      </c>
    </row>
    <row r="20" spans="1:17" ht="15" x14ac:dyDescent="0.25">
      <c r="A20" s="7" t="s">
        <v>244</v>
      </c>
      <c r="B20" s="3">
        <v>61</v>
      </c>
      <c r="C20" s="9"/>
      <c r="D20" s="3"/>
      <c r="G20" s="7" t="s">
        <v>244</v>
      </c>
      <c r="H20" s="3">
        <v>62</v>
      </c>
      <c r="J20" s="7"/>
      <c r="K20" s="3"/>
      <c r="M20" s="7"/>
      <c r="N20" s="3"/>
      <c r="Q20">
        <v>48</v>
      </c>
    </row>
    <row r="21" spans="1:17" ht="15" x14ac:dyDescent="0.25">
      <c r="A21" s="7" t="s">
        <v>243</v>
      </c>
      <c r="B21" s="3">
        <v>108</v>
      </c>
      <c r="C21" s="9"/>
      <c r="D21" s="3"/>
      <c r="G21" s="7" t="s">
        <v>243</v>
      </c>
      <c r="H21" s="3">
        <v>108</v>
      </c>
      <c r="J21" s="7"/>
      <c r="K21" s="3"/>
      <c r="M21" s="7"/>
      <c r="N21" s="3"/>
      <c r="Q21">
        <v>217.5</v>
      </c>
    </row>
    <row r="22" spans="1:17" ht="15" x14ac:dyDescent="0.25">
      <c r="A22" s="7" t="s">
        <v>246</v>
      </c>
      <c r="B22" s="3">
        <v>47</v>
      </c>
      <c r="C22" s="9"/>
      <c r="D22" s="3"/>
      <c r="G22" s="7"/>
      <c r="H22" s="3"/>
      <c r="J22" s="7" t="s">
        <v>246</v>
      </c>
      <c r="K22" s="3">
        <v>47</v>
      </c>
      <c r="M22" s="7"/>
      <c r="N22" s="3"/>
      <c r="Q22">
        <v>140.4</v>
      </c>
    </row>
    <row r="23" spans="1:17" ht="15" x14ac:dyDescent="0.25">
      <c r="A23" s="7" t="s">
        <v>258</v>
      </c>
      <c r="B23" s="3">
        <v>25</v>
      </c>
      <c r="C23" s="9"/>
      <c r="D23" s="3"/>
      <c r="G23" s="7"/>
      <c r="H23" s="3"/>
      <c r="J23" s="7" t="s">
        <v>258</v>
      </c>
      <c r="K23" s="3">
        <v>25</v>
      </c>
      <c r="M23" s="7"/>
      <c r="N23" s="3"/>
      <c r="Q23">
        <f>SUM(Q5:Q22)</f>
        <v>1210.6300000000001</v>
      </c>
    </row>
    <row r="24" spans="1:17" ht="15" x14ac:dyDescent="0.25">
      <c r="A24" s="7" t="s">
        <v>247</v>
      </c>
      <c r="B24" s="3">
        <v>25</v>
      </c>
      <c r="C24" s="9"/>
      <c r="D24" s="3"/>
      <c r="G24" s="7"/>
      <c r="H24" s="3"/>
      <c r="J24" s="7" t="s">
        <v>247</v>
      </c>
      <c r="K24" s="3" t="s">
        <v>270</v>
      </c>
      <c r="M24" s="7"/>
      <c r="N24" s="3"/>
    </row>
    <row r="25" spans="1:17" ht="15" x14ac:dyDescent="0.25">
      <c r="A25" s="7" t="s">
        <v>254</v>
      </c>
      <c r="B25" s="3">
        <v>37</v>
      </c>
      <c r="C25" s="9"/>
      <c r="D25" s="3"/>
      <c r="G25" s="7" t="s">
        <v>254</v>
      </c>
      <c r="H25" s="3">
        <v>37</v>
      </c>
      <c r="J25" s="7"/>
      <c r="K25" s="3"/>
      <c r="M25" s="7"/>
      <c r="N25" s="3"/>
    </row>
    <row r="26" spans="1:17" ht="14.25" customHeight="1" x14ac:dyDescent="0.25">
      <c r="A26" s="7"/>
      <c r="B26" s="3">
        <v>-450</v>
      </c>
      <c r="C26" s="9"/>
      <c r="D26" s="3"/>
      <c r="G26" s="7"/>
      <c r="H26" s="3"/>
      <c r="J26" s="7"/>
      <c r="K26" s="3"/>
      <c r="M26" s="7"/>
      <c r="N26" s="3"/>
    </row>
    <row r="27" spans="1:17" ht="15" x14ac:dyDescent="0.25">
      <c r="A27" s="7"/>
      <c r="B27" s="3">
        <v>-75</v>
      </c>
      <c r="C27" s="9"/>
      <c r="D27" s="3"/>
      <c r="G27" s="7" t="s">
        <v>261</v>
      </c>
      <c r="H27" s="3">
        <v>30</v>
      </c>
      <c r="J27" s="7"/>
      <c r="K27" s="3"/>
      <c r="M27" s="7"/>
      <c r="N27" s="3"/>
    </row>
    <row r="28" spans="1:17" ht="15" x14ac:dyDescent="0.25">
      <c r="A28" s="7"/>
      <c r="B28" s="3">
        <v>-60</v>
      </c>
      <c r="C28" s="9"/>
      <c r="D28" s="3"/>
      <c r="G28" s="7" t="s">
        <v>262</v>
      </c>
      <c r="H28" s="3">
        <v>48</v>
      </c>
      <c r="J28" s="7"/>
      <c r="K28" s="3"/>
      <c r="M28" s="7"/>
      <c r="N28" s="3"/>
    </row>
    <row r="29" spans="1:17" ht="15" x14ac:dyDescent="0.25">
      <c r="A29" s="7"/>
      <c r="B29" s="3"/>
      <c r="C29" s="9"/>
      <c r="D29" s="3"/>
      <c r="G29" s="7"/>
      <c r="H29" s="3"/>
      <c r="J29" s="7"/>
      <c r="K29" s="3"/>
      <c r="M29" s="7"/>
      <c r="N29" s="3"/>
    </row>
    <row r="30" spans="1:17" ht="15" x14ac:dyDescent="0.25">
      <c r="A30" s="7" t="s">
        <v>255</v>
      </c>
      <c r="B30" s="3">
        <v>52</v>
      </c>
      <c r="C30" s="9"/>
      <c r="D30" s="3"/>
      <c r="G30" s="7" t="s">
        <v>255</v>
      </c>
      <c r="H30" s="3">
        <v>54</v>
      </c>
      <c r="J30" s="7"/>
      <c r="K30" s="3"/>
      <c r="M30" s="7"/>
      <c r="N30" s="3"/>
    </row>
    <row r="31" spans="1:17" ht="15" x14ac:dyDescent="0.25">
      <c r="A31" s="7" t="s">
        <v>260</v>
      </c>
      <c r="B31" s="3">
        <v>49</v>
      </c>
      <c r="C31" s="9"/>
      <c r="D31" s="3"/>
      <c r="G31" s="7" t="s">
        <v>260</v>
      </c>
      <c r="H31" s="3">
        <v>49</v>
      </c>
      <c r="J31" s="7"/>
      <c r="K31" s="3"/>
      <c r="M31" s="7"/>
      <c r="N31" s="3"/>
    </row>
    <row r="32" spans="1:17" ht="15" x14ac:dyDescent="0.25">
      <c r="A32" s="7" t="s">
        <v>257</v>
      </c>
      <c r="B32" s="3">
        <v>48</v>
      </c>
      <c r="C32" s="9"/>
      <c r="D32" s="3"/>
      <c r="G32" s="7" t="s">
        <v>257</v>
      </c>
      <c r="H32" s="3">
        <v>48</v>
      </c>
      <c r="J32" s="7"/>
      <c r="K32" s="3"/>
      <c r="M32" s="7"/>
      <c r="N32" s="3"/>
    </row>
    <row r="33" spans="1:14" ht="15" x14ac:dyDescent="0.25">
      <c r="A33" s="7" t="s">
        <v>259</v>
      </c>
      <c r="B33" s="3">
        <v>220</v>
      </c>
      <c r="C33" s="9"/>
      <c r="D33" s="3"/>
      <c r="G33" s="7" t="s">
        <v>259</v>
      </c>
      <c r="H33" s="3">
        <v>218</v>
      </c>
      <c r="J33" s="7"/>
      <c r="K33" s="3"/>
      <c r="M33" s="7"/>
      <c r="N33" s="3"/>
    </row>
    <row r="34" spans="1:14" ht="15.75" thickBot="1" x14ac:dyDescent="0.3">
      <c r="A34" s="7"/>
      <c r="B34" s="3">
        <v>-550</v>
      </c>
      <c r="C34" s="9"/>
      <c r="D34" s="3"/>
      <c r="G34" s="49"/>
      <c r="H34" s="50"/>
      <c r="J34" s="49"/>
      <c r="K34" s="50"/>
      <c r="M34" s="49"/>
      <c r="N34" s="50"/>
    </row>
    <row r="35" spans="1:14" ht="15.75" thickBot="1" x14ac:dyDescent="0.3">
      <c r="A35" s="7"/>
      <c r="B35" s="3"/>
      <c r="C35" s="9"/>
      <c r="D35" s="3"/>
      <c r="G35" s="56" t="s">
        <v>267</v>
      </c>
      <c r="H35" s="60"/>
      <c r="I35" s="51"/>
      <c r="J35" s="57" t="s">
        <v>268</v>
      </c>
      <c r="K35" s="57"/>
      <c r="L35" s="51"/>
      <c r="M35" s="57" t="s">
        <v>269</v>
      </c>
      <c r="N35" s="59"/>
    </row>
    <row r="36" spans="1:14" ht="15" x14ac:dyDescent="0.25">
      <c r="A36" s="7"/>
      <c r="B36" s="3"/>
      <c r="C36" s="9"/>
      <c r="D36" s="3"/>
      <c r="H36" s="54"/>
      <c r="K36" s="52"/>
      <c r="N36" s="52"/>
    </row>
    <row r="37" spans="1:14" ht="16.5" thickBot="1" x14ac:dyDescent="0.3">
      <c r="A37" s="10" t="s">
        <v>18</v>
      </c>
      <c r="B37" s="11">
        <f>SUM(B2:B36)</f>
        <v>1075</v>
      </c>
      <c r="C37" s="3"/>
      <c r="D37" s="3"/>
      <c r="G37" t="s">
        <v>18</v>
      </c>
      <c r="H37" s="53">
        <f>SUM(H5:H36)</f>
        <v>1207</v>
      </c>
      <c r="J37" t="s">
        <v>18</v>
      </c>
      <c r="K37" s="53">
        <f>SUM(K2:K36)</f>
        <v>237</v>
      </c>
      <c r="M37" t="s">
        <v>18</v>
      </c>
      <c r="N37" s="53">
        <f>SUM(N3:N36)</f>
        <v>575</v>
      </c>
    </row>
    <row r="39" spans="1:14" ht="15" thickBot="1" x14ac:dyDescent="0.25"/>
    <row r="40" spans="1:14" ht="15" thickBot="1" x14ac:dyDescent="0.25">
      <c r="G40" s="56" t="s">
        <v>266</v>
      </c>
      <c r="H40" s="57"/>
      <c r="I40" s="57"/>
      <c r="J40" s="57"/>
      <c r="K40" s="58">
        <f>+SUM(H37,K37,N37)</f>
        <v>2019</v>
      </c>
      <c r="L40" s="57"/>
      <c r="M40" s="57"/>
      <c r="N40" s="59"/>
    </row>
  </sheetData>
  <mergeCells count="5">
    <mergeCell ref="G40:J40"/>
    <mergeCell ref="K40:N40"/>
    <mergeCell ref="M35:N35"/>
    <mergeCell ref="G35:H35"/>
    <mergeCell ref="J35:K3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4AF-7416-4D2A-AA83-6B91C1FCFA43}">
  <dimension ref="A1:D31"/>
  <sheetViews>
    <sheetView tabSelected="1" workbookViewId="0">
      <selection activeCell="B20" sqref="B20"/>
    </sheetView>
  </sheetViews>
  <sheetFormatPr defaultRowHeight="14.25" x14ac:dyDescent="0.2"/>
  <cols>
    <col min="1" max="1" width="22.75" bestFit="1" customWidth="1"/>
    <col min="2" max="2" width="16.5" customWidth="1"/>
    <col min="3" max="3" width="18.375" customWidth="1"/>
    <col min="4" max="4" width="19.75" customWidth="1"/>
  </cols>
  <sheetData>
    <row r="1" spans="1:4" ht="15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ht="15" x14ac:dyDescent="0.25">
      <c r="A2" s="16" t="s">
        <v>4</v>
      </c>
      <c r="B2" s="17">
        <v>150</v>
      </c>
      <c r="C2" s="46"/>
      <c r="D2" s="3"/>
    </row>
    <row r="3" spans="1:4" ht="15" x14ac:dyDescent="0.25">
      <c r="A3" s="16" t="s">
        <v>10</v>
      </c>
      <c r="B3" s="17">
        <v>88</v>
      </c>
      <c r="C3" s="47"/>
      <c r="D3" s="3" t="s">
        <v>7</v>
      </c>
    </row>
    <row r="4" spans="1:4" ht="15" x14ac:dyDescent="0.25">
      <c r="A4" s="20" t="s">
        <v>37</v>
      </c>
      <c r="B4" s="21">
        <v>450</v>
      </c>
      <c r="C4" s="47"/>
      <c r="D4" s="3"/>
    </row>
    <row r="5" spans="1:4" ht="15" x14ac:dyDescent="0.25">
      <c r="A5" s="20" t="s">
        <v>12</v>
      </c>
      <c r="B5" s="21">
        <v>75</v>
      </c>
      <c r="C5" s="47"/>
      <c r="D5" s="3"/>
    </row>
    <row r="6" spans="1:4" ht="15" x14ac:dyDescent="0.25">
      <c r="A6" s="16"/>
      <c r="B6" s="17"/>
      <c r="C6" s="48"/>
      <c r="D6" s="9"/>
    </row>
    <row r="7" spans="1:4" ht="15" x14ac:dyDescent="0.25">
      <c r="A7" s="16" t="s">
        <v>40</v>
      </c>
      <c r="B7" s="17">
        <v>36</v>
      </c>
      <c r="C7" s="48"/>
      <c r="D7" s="3"/>
    </row>
    <row r="8" spans="1:4" ht="15" x14ac:dyDescent="0.25">
      <c r="A8" s="16" t="s">
        <v>183</v>
      </c>
      <c r="B8" s="17">
        <v>22</v>
      </c>
      <c r="C8" s="48"/>
      <c r="D8" s="3"/>
    </row>
    <row r="9" spans="1:4" ht="15" x14ac:dyDescent="0.25">
      <c r="A9" s="16" t="s">
        <v>48</v>
      </c>
      <c r="B9" s="17">
        <v>65</v>
      </c>
      <c r="C9" s="48"/>
      <c r="D9" s="3"/>
    </row>
    <row r="10" spans="1:4" ht="15" x14ac:dyDescent="0.25">
      <c r="A10" s="20" t="s">
        <v>253</v>
      </c>
      <c r="B10" s="21">
        <v>97</v>
      </c>
      <c r="C10" s="42"/>
      <c r="D10" s="3"/>
    </row>
    <row r="11" spans="1:4" ht="15" x14ac:dyDescent="0.25">
      <c r="A11" s="7" t="s">
        <v>252</v>
      </c>
      <c r="B11" s="3">
        <v>75</v>
      </c>
      <c r="C11" s="42"/>
      <c r="D11" s="3"/>
    </row>
    <row r="12" spans="1:4" ht="15" x14ac:dyDescent="0.25">
      <c r="A12" s="7"/>
      <c r="B12" s="3"/>
      <c r="C12" s="48"/>
      <c r="D12" s="3"/>
    </row>
    <row r="13" spans="1:4" ht="15" x14ac:dyDescent="0.25">
      <c r="A13" s="7" t="s">
        <v>238</v>
      </c>
      <c r="B13" s="3">
        <v>80</v>
      </c>
      <c r="C13" s="48"/>
      <c r="D13" s="3"/>
    </row>
    <row r="14" spans="1:4" ht="15" x14ac:dyDescent="0.25">
      <c r="A14" s="41" t="s">
        <v>207</v>
      </c>
      <c r="B14" s="42">
        <v>38</v>
      </c>
      <c r="C14" s="48"/>
      <c r="D14" s="3"/>
    </row>
    <row r="15" spans="1:4" ht="15" x14ac:dyDescent="0.25">
      <c r="A15" s="41"/>
      <c r="B15" s="42"/>
      <c r="C15" s="48"/>
      <c r="D15" s="3"/>
    </row>
    <row r="16" spans="1:4" ht="15" x14ac:dyDescent="0.25">
      <c r="A16" s="41" t="s">
        <v>178</v>
      </c>
      <c r="B16" s="42">
        <v>75</v>
      </c>
      <c r="C16" s="9"/>
      <c r="D16" s="3"/>
    </row>
    <row r="17" spans="1:4" ht="15" x14ac:dyDescent="0.25">
      <c r="A17" s="7" t="s">
        <v>248</v>
      </c>
      <c r="B17" s="3">
        <v>30</v>
      </c>
      <c r="C17" s="9"/>
      <c r="D17" s="3"/>
    </row>
    <row r="18" spans="1:4" ht="15" x14ac:dyDescent="0.25">
      <c r="A18" s="7"/>
      <c r="B18" s="3"/>
      <c r="C18" s="9"/>
      <c r="D18" s="3"/>
    </row>
    <row r="19" spans="1:4" ht="15" x14ac:dyDescent="0.25">
      <c r="A19" s="7" t="s">
        <v>249</v>
      </c>
      <c r="B19" s="3">
        <v>37</v>
      </c>
      <c r="C19" s="22"/>
      <c r="D19" s="7"/>
    </row>
    <row r="20" spans="1:4" ht="15" x14ac:dyDescent="0.25">
      <c r="A20" s="7"/>
      <c r="B20" s="3"/>
      <c r="C20" s="9"/>
      <c r="D20" s="3"/>
    </row>
    <row r="21" spans="1:4" ht="15" x14ac:dyDescent="0.25">
      <c r="A21" s="7" t="s">
        <v>260</v>
      </c>
      <c r="B21" s="3">
        <v>49</v>
      </c>
      <c r="C21" s="9"/>
      <c r="D21" s="3"/>
    </row>
    <row r="22" spans="1:4" ht="15" x14ac:dyDescent="0.25">
      <c r="A22" s="7" t="s">
        <v>250</v>
      </c>
      <c r="B22" s="3">
        <v>47</v>
      </c>
      <c r="C22" s="9"/>
      <c r="D22" s="3"/>
    </row>
    <row r="23" spans="1:4" ht="15" x14ac:dyDescent="0.25">
      <c r="A23" s="7" t="s">
        <v>251</v>
      </c>
      <c r="B23" s="3">
        <v>25</v>
      </c>
      <c r="C23" s="9"/>
      <c r="D23" s="3"/>
    </row>
    <row r="24" spans="1:4" ht="15" x14ac:dyDescent="0.25">
      <c r="A24" s="7" t="s">
        <v>256</v>
      </c>
      <c r="B24" s="3">
        <v>54</v>
      </c>
      <c r="C24" s="9"/>
      <c r="D24" s="3"/>
    </row>
    <row r="25" spans="1:4" ht="15" x14ac:dyDescent="0.25">
      <c r="A25" s="7" t="s">
        <v>257</v>
      </c>
      <c r="B25" s="3">
        <v>52</v>
      </c>
      <c r="C25" s="9"/>
      <c r="D25" s="3"/>
    </row>
    <row r="26" spans="1:4" ht="15" x14ac:dyDescent="0.25">
      <c r="A26" s="7" t="s">
        <v>271</v>
      </c>
      <c r="B26" s="3">
        <v>24</v>
      </c>
      <c r="C26" s="9"/>
      <c r="D26" s="3"/>
    </row>
    <row r="27" spans="1:4" ht="15" x14ac:dyDescent="0.25">
      <c r="A27" s="7" t="s">
        <v>273</v>
      </c>
      <c r="B27" s="3">
        <v>220</v>
      </c>
      <c r="C27" s="9"/>
      <c r="D27" s="3"/>
    </row>
    <row r="28" spans="1:4" ht="15" x14ac:dyDescent="0.25">
      <c r="A28" s="7"/>
      <c r="B28" s="3">
        <v>-450</v>
      </c>
      <c r="C28" s="9"/>
      <c r="D28" s="3"/>
    </row>
    <row r="29" spans="1:4" ht="15" x14ac:dyDescent="0.25">
      <c r="A29" s="7"/>
      <c r="B29" s="3">
        <v>-220</v>
      </c>
      <c r="C29" s="9"/>
      <c r="D29" s="3"/>
    </row>
    <row r="30" spans="1:4" ht="15" x14ac:dyDescent="0.25">
      <c r="A30" s="7" t="s">
        <v>272</v>
      </c>
      <c r="B30" s="3">
        <v>36</v>
      </c>
      <c r="C30" s="9"/>
      <c r="D30" s="3"/>
    </row>
    <row r="31" spans="1:4" ht="15.75" x14ac:dyDescent="0.25">
      <c r="A31" s="10" t="s">
        <v>18</v>
      </c>
      <c r="B31" s="11">
        <f>SUM(B2:B30)</f>
        <v>1155</v>
      </c>
      <c r="C31" s="3"/>
      <c r="D31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25</v>
      </c>
      <c r="B7" s="7">
        <v>300</v>
      </c>
      <c r="C7" s="9"/>
      <c r="D7" s="3"/>
    </row>
    <row r="8" spans="1:4" x14ac:dyDescent="0.25">
      <c r="A8" s="7"/>
      <c r="B8" s="7"/>
      <c r="C8" s="8"/>
      <c r="D8" s="3"/>
    </row>
    <row r="9" spans="1:4" x14ac:dyDescent="0.25">
      <c r="A9" s="7" t="s">
        <v>26</v>
      </c>
      <c r="B9" s="7">
        <v>80</v>
      </c>
      <c r="C9" s="9"/>
      <c r="D9" s="3"/>
    </row>
    <row r="10" spans="1:4" x14ac:dyDescent="0.25">
      <c r="A10" s="7" t="s">
        <v>27</v>
      </c>
      <c r="B10" s="3">
        <v>40</v>
      </c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655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22.25" style="4" customWidth="1"/>
    <col min="6" max="1024" width="8.5" style="4" customWidth="1"/>
    <col min="1025" max="1025" width="9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10" x14ac:dyDescent="0.25">
      <c r="A2" s="16" t="s">
        <v>4</v>
      </c>
      <c r="B2" s="17">
        <v>140</v>
      </c>
      <c r="C2" s="3"/>
      <c r="D2" s="3"/>
    </row>
    <row r="3" spans="1:10" x14ac:dyDescent="0.25">
      <c r="A3" s="16" t="s">
        <v>5</v>
      </c>
      <c r="B3" s="17">
        <v>15</v>
      </c>
      <c r="C3" s="3"/>
      <c r="D3" s="3"/>
    </row>
    <row r="4" spans="1:10" x14ac:dyDescent="0.25">
      <c r="A4" s="16" t="s">
        <v>28</v>
      </c>
      <c r="B4" s="17">
        <v>80</v>
      </c>
      <c r="C4" s="3"/>
      <c r="D4" s="3" t="s">
        <v>7</v>
      </c>
    </row>
    <row r="5" spans="1:10" x14ac:dyDescent="0.25">
      <c r="A5" s="16" t="s">
        <v>10</v>
      </c>
      <c r="B5" s="17"/>
      <c r="C5" s="8"/>
      <c r="D5" s="3" t="s">
        <v>7</v>
      </c>
    </row>
    <row r="6" spans="1:10" x14ac:dyDescent="0.25">
      <c r="A6" s="7" t="s">
        <v>29</v>
      </c>
      <c r="B6" s="3"/>
      <c r="C6" s="8"/>
      <c r="D6" s="3" t="s">
        <v>7</v>
      </c>
    </row>
    <row r="7" spans="1:10" x14ac:dyDescent="0.25">
      <c r="A7" s="7" t="s">
        <v>25</v>
      </c>
      <c r="B7" s="3"/>
      <c r="C7" s="9"/>
      <c r="D7" s="3"/>
    </row>
    <row r="8" spans="1:10" x14ac:dyDescent="0.25">
      <c r="A8" s="7"/>
      <c r="B8" s="3"/>
      <c r="C8" s="8"/>
      <c r="D8" s="3"/>
      <c r="J8" s="4">
        <v>78</v>
      </c>
    </row>
    <row r="9" spans="1:10" x14ac:dyDescent="0.25">
      <c r="A9" s="7" t="s">
        <v>30</v>
      </c>
      <c r="B9" s="3">
        <v>88</v>
      </c>
      <c r="C9" s="9"/>
      <c r="D9" s="3"/>
      <c r="J9" s="4">
        <v>40</v>
      </c>
    </row>
    <row r="10" spans="1:10" x14ac:dyDescent="0.25">
      <c r="A10" s="7" t="s">
        <v>31</v>
      </c>
      <c r="B10" s="3">
        <v>40</v>
      </c>
      <c r="C10" s="3"/>
      <c r="D10" s="3"/>
      <c r="J10" s="4">
        <v>17</v>
      </c>
    </row>
    <row r="11" spans="1:10" x14ac:dyDescent="0.25">
      <c r="A11" s="7" t="s">
        <v>32</v>
      </c>
      <c r="B11" s="3">
        <v>165</v>
      </c>
      <c r="C11" s="3"/>
      <c r="D11" s="3"/>
      <c r="J11" s="4">
        <v>35</v>
      </c>
    </row>
    <row r="12" spans="1:10" x14ac:dyDescent="0.25">
      <c r="A12" s="7" t="s">
        <v>33</v>
      </c>
      <c r="B12" s="3">
        <v>150</v>
      </c>
      <c r="C12" s="9"/>
      <c r="D12" s="3"/>
      <c r="J12" s="4">
        <v>165</v>
      </c>
    </row>
    <row r="13" spans="1:10" x14ac:dyDescent="0.25">
      <c r="A13" s="7" t="s">
        <v>34</v>
      </c>
      <c r="B13" s="3">
        <v>15</v>
      </c>
      <c r="C13" s="9"/>
      <c r="D13" s="3"/>
      <c r="J13" s="4">
        <v>15</v>
      </c>
    </row>
    <row r="14" spans="1:10" x14ac:dyDescent="0.25">
      <c r="A14" s="7" t="s">
        <v>35</v>
      </c>
      <c r="B14" s="3">
        <v>24</v>
      </c>
      <c r="C14" s="9"/>
      <c r="D14" s="3"/>
      <c r="J14" s="4">
        <v>17</v>
      </c>
    </row>
    <row r="15" spans="1:10" x14ac:dyDescent="0.25">
      <c r="A15" s="7" t="s">
        <v>36</v>
      </c>
      <c r="B15" s="3">
        <v>15</v>
      </c>
      <c r="C15" s="9"/>
      <c r="D15" s="3"/>
      <c r="J15" s="4">
        <v>115</v>
      </c>
    </row>
    <row r="16" spans="1:10" x14ac:dyDescent="0.25">
      <c r="A16" s="7" t="s">
        <v>37</v>
      </c>
      <c r="B16" s="3">
        <v>200</v>
      </c>
      <c r="C16" s="9"/>
      <c r="D16" s="3"/>
      <c r="J16" s="4">
        <v>35</v>
      </c>
    </row>
    <row r="17" spans="1:10" x14ac:dyDescent="0.25">
      <c r="A17" s="7" t="s">
        <v>38</v>
      </c>
      <c r="B17" s="3">
        <v>115</v>
      </c>
      <c r="C17" s="9"/>
      <c r="D17" s="3"/>
      <c r="J17" s="4">
        <v>9</v>
      </c>
    </row>
    <row r="18" spans="1:10" x14ac:dyDescent="0.25">
      <c r="A18" s="7" t="s">
        <v>39</v>
      </c>
      <c r="B18" s="3">
        <v>9</v>
      </c>
      <c r="C18" s="9"/>
      <c r="D18" s="3"/>
      <c r="J18" s="4">
        <v>11</v>
      </c>
    </row>
    <row r="19" spans="1:10" x14ac:dyDescent="0.25">
      <c r="A19" s="7" t="s">
        <v>36</v>
      </c>
      <c r="B19" s="3">
        <v>35</v>
      </c>
      <c r="C19" s="9"/>
      <c r="D19" s="3"/>
      <c r="J19" s="4">
        <v>40</v>
      </c>
    </row>
    <row r="20" spans="1:10" x14ac:dyDescent="0.25">
      <c r="A20" s="7" t="s">
        <v>40</v>
      </c>
      <c r="B20" s="3">
        <v>16</v>
      </c>
      <c r="C20" s="9"/>
      <c r="D20" s="3"/>
      <c r="I20" s="4" t="s">
        <v>41</v>
      </c>
      <c r="J20" s="4">
        <f>SUM(J8:J19)</f>
        <v>577</v>
      </c>
    </row>
    <row r="21" spans="1:10" x14ac:dyDescent="0.25">
      <c r="A21" s="7" t="s">
        <v>42</v>
      </c>
      <c r="B21" s="3">
        <v>35</v>
      </c>
      <c r="C21" s="9"/>
      <c r="D21" s="3"/>
    </row>
    <row r="22" spans="1:10" x14ac:dyDescent="0.25">
      <c r="A22" s="7" t="s">
        <v>43</v>
      </c>
      <c r="B22" s="3">
        <v>40</v>
      </c>
      <c r="C22" s="9"/>
      <c r="D22" s="3"/>
    </row>
    <row r="23" spans="1:10" x14ac:dyDescent="0.25">
      <c r="A23" s="7"/>
      <c r="B23" s="3">
        <v>-140</v>
      </c>
      <c r="C23" s="9"/>
      <c r="D23" s="3"/>
    </row>
    <row r="24" spans="1:10" ht="14.25" customHeight="1" x14ac:dyDescent="0.25">
      <c r="A24" s="7" t="s">
        <v>44</v>
      </c>
      <c r="B24" s="3">
        <v>40</v>
      </c>
      <c r="C24" s="9"/>
      <c r="D24" s="3"/>
    </row>
    <row r="25" spans="1:10" ht="15.75" x14ac:dyDescent="0.25">
      <c r="A25" s="10" t="s">
        <v>18</v>
      </c>
      <c r="B25" s="11">
        <f>SUM(B2:B24)</f>
        <v>1082</v>
      </c>
      <c r="C25" s="3"/>
      <c r="D25" s="3"/>
    </row>
    <row r="26" spans="1:10" x14ac:dyDescent="0.25">
      <c r="C26" s="12"/>
    </row>
    <row r="27" spans="1:10" x14ac:dyDescent="0.25">
      <c r="F27" s="4">
        <v>69.900000000000006</v>
      </c>
    </row>
    <row r="28" spans="1:10" x14ac:dyDescent="0.25">
      <c r="F28" s="4">
        <v>37.47</v>
      </c>
    </row>
    <row r="29" spans="1:10" x14ac:dyDescent="0.25">
      <c r="F29" s="4">
        <v>55.9</v>
      </c>
    </row>
    <row r="30" spans="1:10" x14ac:dyDescent="0.25">
      <c r="F30" s="4">
        <v>86.66</v>
      </c>
    </row>
    <row r="31" spans="1:10" x14ac:dyDescent="0.25">
      <c r="F31" s="4">
        <v>45</v>
      </c>
    </row>
    <row r="32" spans="1:10" x14ac:dyDescent="0.25">
      <c r="F32" s="4">
        <v>83.24</v>
      </c>
    </row>
    <row r="33" spans="6:6" x14ac:dyDescent="0.25">
      <c r="F33" s="4">
        <v>18</v>
      </c>
    </row>
    <row r="34" spans="6:6" x14ac:dyDescent="0.25">
      <c r="F34" s="4">
        <v>34.9</v>
      </c>
    </row>
    <row r="35" spans="6:6" x14ac:dyDescent="0.25">
      <c r="F35" s="4">
        <v>79.91</v>
      </c>
    </row>
    <row r="36" spans="6:6" x14ac:dyDescent="0.25">
      <c r="F36" s="4">
        <v>40</v>
      </c>
    </row>
    <row r="37" spans="6:6" x14ac:dyDescent="0.25">
      <c r="F37" s="4">
        <v>69.98</v>
      </c>
    </row>
    <row r="38" spans="6:6" x14ac:dyDescent="0.25">
      <c r="F38" s="4">
        <v>61.08</v>
      </c>
    </row>
    <row r="39" spans="6:6" x14ac:dyDescent="0.25">
      <c r="F39" s="4">
        <v>69.900000000000006</v>
      </c>
    </row>
    <row r="40" spans="6:6" x14ac:dyDescent="0.25">
      <c r="F40" s="4">
        <v>65.760000000000005</v>
      </c>
    </row>
    <row r="41" spans="6:6" x14ac:dyDescent="0.25">
      <c r="F41" s="4">
        <v>69.900000000000006</v>
      </c>
    </row>
    <row r="42" spans="6:6" x14ac:dyDescent="0.25">
      <c r="F42" s="4">
        <v>75</v>
      </c>
    </row>
    <row r="43" spans="6:6" x14ac:dyDescent="0.25">
      <c r="F43" s="4">
        <v>20</v>
      </c>
    </row>
    <row r="44" spans="6:6" x14ac:dyDescent="0.25">
      <c r="F44" s="4">
        <v>39.99</v>
      </c>
    </row>
    <row r="45" spans="6:6" x14ac:dyDescent="0.25">
      <c r="F45" s="4">
        <f>SUM(F27:F44)</f>
        <v>1022.59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144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 t="s">
        <v>46</v>
      </c>
      <c r="B6" s="17">
        <v>165</v>
      </c>
      <c r="C6" s="8"/>
      <c r="D6" s="3" t="s">
        <v>7</v>
      </c>
    </row>
    <row r="7" spans="1:4" x14ac:dyDescent="0.25">
      <c r="A7" s="16" t="s">
        <v>47</v>
      </c>
      <c r="B7" s="17">
        <v>115</v>
      </c>
      <c r="C7" s="9"/>
      <c r="D7" s="3"/>
    </row>
    <row r="8" spans="1:4" x14ac:dyDescent="0.25">
      <c r="A8" s="16" t="s">
        <v>40</v>
      </c>
      <c r="B8" s="17">
        <v>16</v>
      </c>
      <c r="C8" s="9"/>
      <c r="D8" s="3"/>
    </row>
    <row r="9" spans="1:4" x14ac:dyDescent="0.25">
      <c r="A9" s="16" t="s">
        <v>48</v>
      </c>
      <c r="B9" s="17">
        <v>64</v>
      </c>
      <c r="C9" s="9"/>
      <c r="D9" s="3"/>
    </row>
    <row r="10" spans="1:4" x14ac:dyDescent="0.25">
      <c r="A10" s="20" t="s">
        <v>49</v>
      </c>
      <c r="B10" s="21">
        <v>40</v>
      </c>
      <c r="C10" s="3"/>
      <c r="D10" s="3"/>
    </row>
    <row r="11" spans="1:4" x14ac:dyDescent="0.25">
      <c r="A11" s="7" t="s">
        <v>50</v>
      </c>
      <c r="B11" s="3">
        <v>35</v>
      </c>
      <c r="C11" s="3"/>
      <c r="D11" s="3"/>
    </row>
    <row r="12" spans="1:4" x14ac:dyDescent="0.25">
      <c r="A12" s="7" t="s">
        <v>51</v>
      </c>
      <c r="B12" s="3">
        <v>54</v>
      </c>
      <c r="C12" s="9"/>
      <c r="D12" s="3"/>
    </row>
    <row r="13" spans="1:4" x14ac:dyDescent="0.25">
      <c r="A13" s="7" t="s">
        <v>52</v>
      </c>
      <c r="B13" s="3">
        <v>65</v>
      </c>
      <c r="C13" s="9"/>
      <c r="D13" s="3"/>
    </row>
    <row r="14" spans="1:4" x14ac:dyDescent="0.25">
      <c r="A14" s="7" t="s">
        <v>53</v>
      </c>
      <c r="B14" s="3">
        <v>250</v>
      </c>
      <c r="C14" s="9"/>
      <c r="D14" s="3"/>
    </row>
    <row r="15" spans="1:4" x14ac:dyDescent="0.25">
      <c r="A15" s="7" t="s">
        <v>54</v>
      </c>
      <c r="B15" s="3">
        <v>42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7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ht="14.25" customHeight="1" x14ac:dyDescent="0.25">
      <c r="A23" s="7"/>
      <c r="B23" s="3"/>
      <c r="C23" s="9"/>
      <c r="D23" s="3"/>
    </row>
    <row r="24" spans="1:4" ht="15.75" x14ac:dyDescent="0.25">
      <c r="A24" s="10" t="s">
        <v>18</v>
      </c>
      <c r="B24" s="11">
        <f>SUM(B2:B23)</f>
        <v>1085</v>
      </c>
      <c r="C24" s="3"/>
      <c r="D24" s="3"/>
    </row>
    <row r="25" spans="1:4" x14ac:dyDescent="0.25">
      <c r="C25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0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/>
      <c r="C12" s="3"/>
      <c r="D12" s="3"/>
    </row>
    <row r="13" spans="1:4" x14ac:dyDescent="0.25">
      <c r="A13" s="7" t="s">
        <v>58</v>
      </c>
      <c r="B13" s="3">
        <v>18</v>
      </c>
      <c r="C13" s="9"/>
      <c r="D13" s="3"/>
    </row>
    <row r="14" spans="1:4" x14ac:dyDescent="0.25">
      <c r="A14" s="7" t="s">
        <v>35</v>
      </c>
      <c r="B14" s="3">
        <v>30</v>
      </c>
      <c r="C14" s="9"/>
      <c r="D14" s="3"/>
    </row>
    <row r="15" spans="1:4" x14ac:dyDescent="0.25">
      <c r="A15" s="7" t="s">
        <v>59</v>
      </c>
      <c r="B15" s="3">
        <v>65</v>
      </c>
      <c r="C15" s="9"/>
      <c r="D15" s="3"/>
    </row>
    <row r="16" spans="1:4" x14ac:dyDescent="0.25">
      <c r="A16" s="7" t="s">
        <v>60</v>
      </c>
      <c r="B16" s="3">
        <v>20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>
        <v>200</v>
      </c>
      <c r="C18" s="9"/>
      <c r="D18" s="3"/>
    </row>
    <row r="19" spans="1:4" x14ac:dyDescent="0.25">
      <c r="A19" s="7" t="s">
        <v>63</v>
      </c>
      <c r="B19" s="3">
        <v>70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7"/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1256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250</v>
      </c>
      <c r="C12" s="3"/>
      <c r="D12" s="3"/>
    </row>
    <row r="13" spans="1:4" x14ac:dyDescent="0.25">
      <c r="A13" s="7" t="s">
        <v>58</v>
      </c>
      <c r="B13" s="3">
        <v>9</v>
      </c>
      <c r="C13" s="9"/>
      <c r="D13" s="3"/>
    </row>
    <row r="14" spans="1:4" x14ac:dyDescent="0.25">
      <c r="A14" s="7" t="s">
        <v>64</v>
      </c>
      <c r="B14" s="3">
        <v>12</v>
      </c>
      <c r="C14" s="9"/>
      <c r="D14" s="3"/>
    </row>
    <row r="15" spans="1:4" x14ac:dyDescent="0.25">
      <c r="A15" s="7" t="s">
        <v>65</v>
      </c>
      <c r="B15" s="3">
        <v>65</v>
      </c>
      <c r="C15" s="9"/>
      <c r="D15" s="3"/>
    </row>
    <row r="16" spans="1:4" x14ac:dyDescent="0.25">
      <c r="A16" s="7" t="s">
        <v>66</v>
      </c>
      <c r="B16" s="3">
        <v>22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/>
      <c r="C18" s="9"/>
      <c r="D18" s="3"/>
    </row>
    <row r="19" spans="1:4" x14ac:dyDescent="0.25">
      <c r="A19" s="7" t="s">
        <v>67</v>
      </c>
      <c r="B19" s="3">
        <v>70</v>
      </c>
      <c r="C19" s="9"/>
      <c r="D19" s="3"/>
    </row>
    <row r="20" spans="1:4" x14ac:dyDescent="0.25">
      <c r="A20" s="7" t="s">
        <v>36</v>
      </c>
      <c r="B20" s="3">
        <v>20</v>
      </c>
      <c r="C20" s="9"/>
      <c r="D20" s="3"/>
    </row>
    <row r="21" spans="1:4" x14ac:dyDescent="0.25">
      <c r="A21" s="7"/>
      <c r="B21" s="3">
        <v>-70</v>
      </c>
      <c r="C21" s="7"/>
      <c r="D21" s="7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1023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230</v>
      </c>
      <c r="C12" s="3"/>
      <c r="D12" s="3"/>
    </row>
    <row r="13" spans="1:4" x14ac:dyDescent="0.25">
      <c r="A13" s="7" t="s">
        <v>68</v>
      </c>
      <c r="B13" s="3">
        <v>20</v>
      </c>
      <c r="C13" s="9">
        <v>43734</v>
      </c>
      <c r="D13" s="3"/>
    </row>
    <row r="14" spans="1:4" x14ac:dyDescent="0.25">
      <c r="A14" s="7" t="s">
        <v>69</v>
      </c>
      <c r="B14" s="3">
        <v>14</v>
      </c>
      <c r="C14" s="9">
        <v>43723</v>
      </c>
      <c r="D14" s="3"/>
    </row>
    <row r="15" spans="1:4" x14ac:dyDescent="0.25">
      <c r="A15" s="7" t="s">
        <v>70</v>
      </c>
      <c r="B15" s="3">
        <v>57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 t="s">
        <v>61</v>
      </c>
      <c r="B17" s="3">
        <v>62</v>
      </c>
      <c r="C17" s="9"/>
      <c r="D17" s="3"/>
    </row>
    <row r="18" spans="1:4" x14ac:dyDescent="0.25">
      <c r="A18" s="7" t="s">
        <v>71</v>
      </c>
      <c r="B18" s="3">
        <v>9</v>
      </c>
      <c r="C18" s="9" t="s">
        <v>72</v>
      </c>
      <c r="D18" s="3"/>
    </row>
    <row r="19" spans="1:4" x14ac:dyDescent="0.25">
      <c r="A19" s="7" t="s">
        <v>67</v>
      </c>
      <c r="B19" s="3"/>
      <c r="C19" s="9"/>
      <c r="D19" s="3"/>
    </row>
    <row r="20" spans="1:4" x14ac:dyDescent="0.25">
      <c r="A20" s="7" t="s">
        <v>69</v>
      </c>
      <c r="B20" s="3">
        <v>11</v>
      </c>
      <c r="C20" s="9" t="s">
        <v>72</v>
      </c>
      <c r="D20" s="3"/>
    </row>
    <row r="21" spans="1:4" x14ac:dyDescent="0.25">
      <c r="A21" s="7" t="s">
        <v>69</v>
      </c>
      <c r="B21" s="3">
        <v>16.5</v>
      </c>
      <c r="C21" s="22">
        <v>43730</v>
      </c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1202.5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fev</vt:lpstr>
      <vt:lpstr>març</vt:lpstr>
      <vt:lpstr>abrilold</vt:lpstr>
      <vt:lpstr>maio19</vt:lpstr>
      <vt:lpstr>junho19</vt:lpstr>
      <vt:lpstr>julho19</vt:lpstr>
      <vt:lpstr>agosto19</vt:lpstr>
      <vt:lpstr>setembro19</vt:lpstr>
      <vt:lpstr>outubro19</vt:lpstr>
      <vt:lpstr>novembro</vt:lpstr>
      <vt:lpstr>dezembro</vt:lpstr>
      <vt:lpstr>janeiro2020</vt:lpstr>
      <vt:lpstr>fevereiro</vt:lpstr>
      <vt:lpstr>mar20</vt:lpstr>
      <vt:lpstr>abril20</vt:lpstr>
      <vt:lpstr>maio2o</vt:lpstr>
      <vt:lpstr>junho20</vt:lpstr>
      <vt:lpstr>julho20</vt:lpstr>
      <vt:lpstr>agosto20</vt:lpstr>
      <vt:lpstr>setembroOLD</vt:lpstr>
      <vt:lpstr>outubroOLD</vt:lpstr>
      <vt:lpstr>novembrow</vt:lpstr>
      <vt:lpstr>dezembrow</vt:lpstr>
      <vt:lpstr>Janeiro</vt:lpstr>
      <vt:lpstr>feveireiro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cp:revision>2</cp:revision>
  <dcterms:created xsi:type="dcterms:W3CDTF">2021-03-15T21:30:20Z</dcterms:created>
  <dcterms:modified xsi:type="dcterms:W3CDTF">2021-09-14T23:11:44Z</dcterms:modified>
</cp:coreProperties>
</file>