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beixu/Desktop/"/>
    </mc:Choice>
  </mc:AlternateContent>
  <xr:revisionPtr revIDLastSave="0" documentId="13_ncr:1_{9CA6D31C-6806-AE40-A830-36994DECC341}" xr6:coauthVersionLast="47" xr6:coauthVersionMax="47" xr10:uidLastSave="{00000000-0000-0000-0000-000000000000}"/>
  <bookViews>
    <workbookView xWindow="0" yWindow="500" windowWidth="44800" windowHeight="22840" activeTab="4" xr2:uid="{551C8A71-C42A-4F45-BC22-1CFA1970814C}"/>
  </bookViews>
  <sheets>
    <sheet name="set-up" sheetId="3" r:id="rId1"/>
    <sheet name="raw analyses" sheetId="1" r:id="rId2"/>
    <sheet name="standards" sheetId="2" r:id="rId3"/>
    <sheet name="population groups" sheetId="4" r:id="rId4"/>
    <sheet name="xr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8" i="4" l="1"/>
  <c r="M318" i="4"/>
  <c r="L318" i="4"/>
  <c r="K318" i="4"/>
  <c r="J318" i="4"/>
  <c r="I318" i="4"/>
  <c r="H318" i="4"/>
  <c r="G318" i="4"/>
  <c r="F318" i="4"/>
  <c r="E318" i="4"/>
  <c r="D318" i="4"/>
  <c r="N317" i="4"/>
  <c r="M317" i="4"/>
  <c r="L317" i="4"/>
  <c r="K317" i="4"/>
  <c r="J317" i="4"/>
  <c r="I317" i="4"/>
  <c r="H317" i="4"/>
  <c r="G317" i="4"/>
  <c r="F317" i="4"/>
  <c r="E317" i="4"/>
  <c r="D317" i="4"/>
  <c r="N316" i="4"/>
  <c r="M316" i="4"/>
  <c r="L316" i="4"/>
  <c r="K316" i="4"/>
  <c r="J316" i="4"/>
  <c r="I316" i="4"/>
  <c r="H316" i="4"/>
  <c r="G316" i="4"/>
  <c r="F316" i="4"/>
  <c r="E316" i="4"/>
  <c r="D316" i="4"/>
  <c r="N315" i="4"/>
  <c r="M315" i="4"/>
  <c r="L315" i="4"/>
  <c r="K315" i="4"/>
  <c r="J315" i="4"/>
  <c r="I315" i="4"/>
  <c r="H315" i="4"/>
  <c r="G315" i="4"/>
  <c r="F315" i="4"/>
  <c r="E315" i="4"/>
  <c r="D315" i="4"/>
  <c r="N287" i="4"/>
  <c r="M287" i="4"/>
  <c r="L287" i="4"/>
  <c r="K287" i="4"/>
  <c r="J287" i="4"/>
  <c r="I287" i="4"/>
  <c r="H287" i="4"/>
  <c r="G287" i="4"/>
  <c r="F287" i="4"/>
  <c r="E287" i="4"/>
  <c r="D287" i="4"/>
  <c r="N286" i="4"/>
  <c r="M286" i="4"/>
  <c r="L286" i="4"/>
  <c r="K286" i="4"/>
  <c r="J286" i="4"/>
  <c r="I286" i="4"/>
  <c r="H286" i="4"/>
  <c r="G286" i="4"/>
  <c r="F286" i="4"/>
  <c r="E286" i="4"/>
  <c r="D286" i="4"/>
  <c r="N285" i="4"/>
  <c r="M285" i="4"/>
  <c r="L285" i="4"/>
  <c r="K285" i="4"/>
  <c r="J285" i="4"/>
  <c r="I285" i="4"/>
  <c r="H285" i="4"/>
  <c r="G285" i="4"/>
  <c r="F285" i="4"/>
  <c r="E285" i="4"/>
  <c r="D285" i="4"/>
  <c r="N284" i="4"/>
  <c r="M284" i="4"/>
  <c r="L284" i="4"/>
  <c r="K284" i="4"/>
  <c r="J284" i="4"/>
  <c r="I284" i="4"/>
  <c r="H284" i="4"/>
  <c r="G284" i="4"/>
  <c r="F284" i="4"/>
  <c r="E284" i="4"/>
  <c r="D284" i="4"/>
  <c r="O275" i="4"/>
  <c r="N275" i="4"/>
  <c r="M275" i="4"/>
  <c r="L275" i="4"/>
  <c r="K275" i="4"/>
  <c r="J275" i="4"/>
  <c r="I275" i="4"/>
  <c r="H275" i="4"/>
  <c r="G275" i="4"/>
  <c r="F275" i="4"/>
  <c r="E275" i="4"/>
  <c r="O274" i="4"/>
  <c r="N274" i="4"/>
  <c r="M274" i="4"/>
  <c r="L274" i="4"/>
  <c r="K274" i="4"/>
  <c r="J274" i="4"/>
  <c r="I274" i="4"/>
  <c r="H274" i="4"/>
  <c r="G274" i="4"/>
  <c r="F274" i="4"/>
  <c r="E274" i="4"/>
  <c r="O273" i="4"/>
  <c r="N273" i="4"/>
  <c r="M273" i="4"/>
  <c r="L273" i="4"/>
  <c r="K273" i="4"/>
  <c r="J273" i="4"/>
  <c r="I273" i="4"/>
  <c r="H273" i="4"/>
  <c r="G273" i="4"/>
  <c r="F273" i="4"/>
  <c r="E273" i="4"/>
  <c r="O272" i="4"/>
  <c r="N272" i="4"/>
  <c r="M272" i="4"/>
  <c r="L272" i="4"/>
  <c r="K272" i="4"/>
  <c r="J272" i="4"/>
  <c r="I272" i="4"/>
  <c r="H272" i="4"/>
  <c r="G272" i="4"/>
  <c r="F272" i="4"/>
  <c r="E272" i="4"/>
  <c r="O248" i="4"/>
  <c r="N248" i="4"/>
  <c r="M248" i="4"/>
  <c r="L248" i="4"/>
  <c r="K248" i="4"/>
  <c r="J248" i="4"/>
  <c r="I248" i="4"/>
  <c r="H248" i="4"/>
  <c r="G248" i="4"/>
  <c r="F248" i="4"/>
  <c r="E248" i="4"/>
  <c r="O247" i="4"/>
  <c r="N247" i="4"/>
  <c r="M247" i="4"/>
  <c r="L247" i="4"/>
  <c r="K247" i="4"/>
  <c r="J247" i="4"/>
  <c r="I247" i="4"/>
  <c r="H247" i="4"/>
  <c r="G247" i="4"/>
  <c r="F247" i="4"/>
  <c r="E247" i="4"/>
  <c r="O246" i="4"/>
  <c r="N246" i="4"/>
  <c r="M246" i="4"/>
  <c r="L246" i="4"/>
  <c r="K246" i="4"/>
  <c r="J246" i="4"/>
  <c r="I246" i="4"/>
  <c r="H246" i="4"/>
  <c r="G246" i="4"/>
  <c r="F246" i="4"/>
  <c r="E246" i="4"/>
  <c r="O245" i="4"/>
  <c r="N245" i="4"/>
  <c r="M245" i="4"/>
  <c r="L245" i="4"/>
  <c r="K245" i="4"/>
  <c r="J245" i="4"/>
  <c r="I245" i="4"/>
  <c r="H245" i="4"/>
  <c r="G245" i="4"/>
  <c r="F245" i="4"/>
  <c r="E245" i="4"/>
  <c r="O232" i="4"/>
  <c r="N232" i="4"/>
  <c r="M232" i="4"/>
  <c r="L232" i="4"/>
  <c r="K232" i="4"/>
  <c r="J232" i="4"/>
  <c r="I232" i="4"/>
  <c r="H232" i="4"/>
  <c r="G232" i="4"/>
  <c r="F232" i="4"/>
  <c r="E232" i="4"/>
  <c r="O231" i="4"/>
  <c r="N231" i="4"/>
  <c r="M231" i="4"/>
  <c r="L231" i="4"/>
  <c r="K231" i="4"/>
  <c r="J231" i="4"/>
  <c r="I231" i="4"/>
  <c r="H231" i="4"/>
  <c r="G231" i="4"/>
  <c r="F231" i="4"/>
  <c r="E231" i="4"/>
  <c r="O230" i="4"/>
  <c r="N230" i="4"/>
  <c r="M230" i="4"/>
  <c r="L230" i="4"/>
  <c r="K230" i="4"/>
  <c r="J230" i="4"/>
  <c r="I230" i="4"/>
  <c r="H230" i="4"/>
  <c r="G230" i="4"/>
  <c r="F230" i="4"/>
  <c r="E230" i="4"/>
  <c r="O229" i="4"/>
  <c r="N229" i="4"/>
  <c r="M229" i="4"/>
  <c r="L229" i="4"/>
  <c r="K229" i="4"/>
  <c r="J229" i="4"/>
  <c r="I229" i="4"/>
  <c r="H229" i="4"/>
  <c r="G229" i="4"/>
  <c r="F229" i="4"/>
  <c r="E229" i="4"/>
  <c r="O201" i="4"/>
  <c r="N201" i="4"/>
  <c r="M201" i="4"/>
  <c r="L201" i="4"/>
  <c r="K201" i="4"/>
  <c r="J201" i="4"/>
  <c r="I201" i="4"/>
  <c r="H201" i="4"/>
  <c r="G201" i="4"/>
  <c r="F201" i="4"/>
  <c r="E201" i="4"/>
  <c r="O200" i="4"/>
  <c r="N200" i="4"/>
  <c r="M200" i="4"/>
  <c r="L200" i="4"/>
  <c r="K200" i="4"/>
  <c r="J200" i="4"/>
  <c r="I200" i="4"/>
  <c r="H200" i="4"/>
  <c r="G200" i="4"/>
  <c r="F200" i="4"/>
  <c r="E200" i="4"/>
  <c r="O199" i="4"/>
  <c r="N199" i="4"/>
  <c r="M199" i="4"/>
  <c r="L199" i="4"/>
  <c r="K199" i="4"/>
  <c r="J199" i="4"/>
  <c r="I199" i="4"/>
  <c r="H199" i="4"/>
  <c r="G199" i="4"/>
  <c r="F199" i="4"/>
  <c r="E199" i="4"/>
  <c r="O198" i="4"/>
  <c r="N198" i="4"/>
  <c r="M198" i="4"/>
  <c r="L198" i="4"/>
  <c r="K198" i="4"/>
  <c r="J198" i="4"/>
  <c r="I198" i="4"/>
  <c r="H198" i="4"/>
  <c r="G198" i="4"/>
  <c r="F198" i="4"/>
  <c r="E198" i="4"/>
  <c r="O188" i="4"/>
  <c r="N188" i="4"/>
  <c r="M188" i="4"/>
  <c r="L188" i="4"/>
  <c r="K188" i="4"/>
  <c r="J188" i="4"/>
  <c r="I188" i="4"/>
  <c r="H188" i="4"/>
  <c r="G188" i="4"/>
  <c r="F188" i="4"/>
  <c r="E188" i="4"/>
  <c r="O187" i="4"/>
  <c r="N187" i="4"/>
  <c r="M187" i="4"/>
  <c r="L187" i="4"/>
  <c r="K187" i="4"/>
  <c r="J187" i="4"/>
  <c r="I187" i="4"/>
  <c r="H187" i="4"/>
  <c r="G187" i="4"/>
  <c r="F187" i="4"/>
  <c r="E187" i="4"/>
  <c r="O186" i="4"/>
  <c r="N186" i="4"/>
  <c r="M186" i="4"/>
  <c r="L186" i="4"/>
  <c r="K186" i="4"/>
  <c r="J186" i="4"/>
  <c r="I186" i="4"/>
  <c r="H186" i="4"/>
  <c r="G186" i="4"/>
  <c r="F186" i="4"/>
  <c r="E186" i="4"/>
  <c r="O185" i="4"/>
  <c r="N185" i="4"/>
  <c r="M185" i="4"/>
  <c r="L185" i="4"/>
  <c r="K185" i="4"/>
  <c r="J185" i="4"/>
  <c r="I185" i="4"/>
  <c r="H185" i="4"/>
  <c r="G185" i="4"/>
  <c r="F185" i="4"/>
  <c r="E185" i="4"/>
  <c r="O175" i="4"/>
  <c r="N175" i="4"/>
  <c r="M175" i="4"/>
  <c r="L175" i="4"/>
  <c r="K175" i="4"/>
  <c r="J175" i="4"/>
  <c r="I175" i="4"/>
  <c r="H175" i="4"/>
  <c r="G175" i="4"/>
  <c r="F175" i="4"/>
  <c r="E175" i="4"/>
  <c r="O174" i="4"/>
  <c r="N174" i="4"/>
  <c r="M174" i="4"/>
  <c r="L174" i="4"/>
  <c r="K174" i="4"/>
  <c r="J174" i="4"/>
  <c r="I174" i="4"/>
  <c r="H174" i="4"/>
  <c r="G174" i="4"/>
  <c r="F174" i="4"/>
  <c r="E174" i="4"/>
  <c r="O173" i="4"/>
  <c r="N173" i="4"/>
  <c r="M173" i="4"/>
  <c r="L173" i="4"/>
  <c r="K173" i="4"/>
  <c r="J173" i="4"/>
  <c r="I173" i="4"/>
  <c r="H173" i="4"/>
  <c r="G173" i="4"/>
  <c r="F173" i="4"/>
  <c r="E173" i="4"/>
  <c r="O172" i="4"/>
  <c r="N172" i="4"/>
  <c r="M172" i="4"/>
  <c r="L172" i="4"/>
  <c r="K172" i="4"/>
  <c r="J172" i="4"/>
  <c r="I172" i="4"/>
  <c r="H172" i="4"/>
  <c r="G172" i="4"/>
  <c r="F172" i="4"/>
  <c r="E172" i="4"/>
  <c r="N157" i="4"/>
  <c r="M157" i="4"/>
  <c r="L157" i="4"/>
  <c r="K157" i="4"/>
  <c r="J157" i="4"/>
  <c r="I157" i="4"/>
  <c r="H157" i="4"/>
  <c r="G157" i="4"/>
  <c r="F157" i="4"/>
  <c r="E157" i="4"/>
  <c r="D157" i="4"/>
  <c r="N156" i="4"/>
  <c r="M156" i="4"/>
  <c r="L156" i="4"/>
  <c r="K156" i="4"/>
  <c r="J156" i="4"/>
  <c r="I156" i="4"/>
  <c r="H156" i="4"/>
  <c r="G156" i="4"/>
  <c r="F156" i="4"/>
  <c r="E156" i="4"/>
  <c r="D156" i="4"/>
  <c r="N155" i="4"/>
  <c r="M155" i="4"/>
  <c r="L155" i="4"/>
  <c r="K155" i="4"/>
  <c r="J155" i="4"/>
  <c r="I155" i="4"/>
  <c r="H155" i="4"/>
  <c r="G155" i="4"/>
  <c r="F155" i="4"/>
  <c r="E155" i="4"/>
  <c r="D155" i="4"/>
  <c r="N154" i="4"/>
  <c r="M154" i="4"/>
  <c r="L154" i="4"/>
  <c r="K154" i="4"/>
  <c r="J154" i="4"/>
  <c r="I154" i="4"/>
  <c r="H154" i="4"/>
  <c r="G154" i="4"/>
  <c r="F154" i="4"/>
  <c r="E154" i="4"/>
  <c r="D154" i="4"/>
  <c r="N146" i="4"/>
  <c r="M146" i="4"/>
  <c r="L146" i="4"/>
  <c r="K146" i="4"/>
  <c r="J146" i="4"/>
  <c r="I146" i="4"/>
  <c r="H146" i="4"/>
  <c r="G146" i="4"/>
  <c r="F146" i="4"/>
  <c r="E146" i="4"/>
  <c r="D146" i="4"/>
  <c r="N145" i="4"/>
  <c r="M145" i="4"/>
  <c r="L145" i="4"/>
  <c r="K145" i="4"/>
  <c r="J145" i="4"/>
  <c r="I145" i="4"/>
  <c r="H145" i="4"/>
  <c r="G145" i="4"/>
  <c r="F145" i="4"/>
  <c r="E145" i="4"/>
  <c r="D145" i="4"/>
  <c r="N144" i="4"/>
  <c r="M144" i="4"/>
  <c r="L144" i="4"/>
  <c r="K144" i="4"/>
  <c r="J144" i="4"/>
  <c r="I144" i="4"/>
  <c r="H144" i="4"/>
  <c r="G144" i="4"/>
  <c r="F144" i="4"/>
  <c r="E144" i="4"/>
  <c r="D144" i="4"/>
  <c r="N143" i="4"/>
  <c r="M143" i="4"/>
  <c r="L143" i="4"/>
  <c r="K143" i="4"/>
  <c r="J143" i="4"/>
  <c r="I143" i="4"/>
  <c r="H143" i="4"/>
  <c r="G143" i="4"/>
  <c r="F143" i="4"/>
  <c r="E143" i="4"/>
  <c r="D143" i="4"/>
  <c r="N129" i="4"/>
  <c r="M129" i="4"/>
  <c r="L129" i="4"/>
  <c r="K129" i="4"/>
  <c r="J129" i="4"/>
  <c r="I129" i="4"/>
  <c r="H129" i="4"/>
  <c r="G129" i="4"/>
  <c r="F129" i="4"/>
  <c r="E129" i="4"/>
  <c r="D129" i="4"/>
  <c r="N128" i="4"/>
  <c r="M128" i="4"/>
  <c r="L128" i="4"/>
  <c r="K128" i="4"/>
  <c r="J128" i="4"/>
  <c r="I128" i="4"/>
  <c r="H128" i="4"/>
  <c r="G128" i="4"/>
  <c r="F128" i="4"/>
  <c r="E128" i="4"/>
  <c r="D128" i="4"/>
  <c r="N127" i="4"/>
  <c r="M127" i="4"/>
  <c r="L127" i="4"/>
  <c r="K127" i="4"/>
  <c r="J127" i="4"/>
  <c r="I127" i="4"/>
  <c r="H127" i="4"/>
  <c r="G127" i="4"/>
  <c r="F127" i="4"/>
  <c r="E127" i="4"/>
  <c r="D127" i="4"/>
  <c r="N126" i="4"/>
  <c r="M126" i="4"/>
  <c r="L126" i="4"/>
  <c r="K126" i="4"/>
  <c r="J126" i="4"/>
  <c r="I126" i="4"/>
  <c r="H126" i="4"/>
  <c r="G126" i="4"/>
  <c r="F126" i="4"/>
  <c r="E126" i="4"/>
  <c r="D126" i="4"/>
  <c r="N106" i="4"/>
  <c r="M106" i="4"/>
  <c r="L106" i="4"/>
  <c r="K106" i="4"/>
  <c r="J106" i="4"/>
  <c r="I106" i="4"/>
  <c r="H106" i="4"/>
  <c r="G106" i="4"/>
  <c r="F106" i="4"/>
  <c r="E106" i="4"/>
  <c r="D106" i="4"/>
  <c r="N105" i="4"/>
  <c r="M105" i="4"/>
  <c r="L105" i="4"/>
  <c r="K105" i="4"/>
  <c r="J105" i="4"/>
  <c r="I105" i="4"/>
  <c r="H105" i="4"/>
  <c r="G105" i="4"/>
  <c r="F105" i="4"/>
  <c r="E105" i="4"/>
  <c r="D105" i="4"/>
  <c r="N104" i="4"/>
  <c r="M104" i="4"/>
  <c r="L104" i="4"/>
  <c r="K104" i="4"/>
  <c r="J104" i="4"/>
  <c r="I104" i="4"/>
  <c r="H104" i="4"/>
  <c r="G104" i="4"/>
  <c r="F104" i="4"/>
  <c r="E104" i="4"/>
  <c r="D104" i="4"/>
  <c r="N103" i="4"/>
  <c r="M103" i="4"/>
  <c r="L103" i="4"/>
  <c r="K103" i="4"/>
  <c r="J103" i="4"/>
  <c r="I103" i="4"/>
  <c r="H103" i="4"/>
  <c r="G103" i="4"/>
  <c r="F103" i="4"/>
  <c r="E103" i="4"/>
  <c r="D103" i="4"/>
  <c r="N90" i="4"/>
  <c r="M90" i="4"/>
  <c r="L90" i="4"/>
  <c r="K90" i="4"/>
  <c r="J90" i="4"/>
  <c r="I90" i="4"/>
  <c r="H90" i="4"/>
  <c r="G90" i="4"/>
  <c r="F90" i="4"/>
  <c r="E90" i="4"/>
  <c r="D90" i="4"/>
  <c r="N89" i="4"/>
  <c r="M89" i="4"/>
  <c r="L89" i="4"/>
  <c r="K89" i="4"/>
  <c r="J89" i="4"/>
  <c r="I89" i="4"/>
  <c r="H89" i="4"/>
  <c r="G89" i="4"/>
  <c r="F89" i="4"/>
  <c r="E89" i="4"/>
  <c r="D89" i="4"/>
  <c r="N88" i="4"/>
  <c r="M88" i="4"/>
  <c r="L88" i="4"/>
  <c r="K88" i="4"/>
  <c r="J88" i="4"/>
  <c r="I88" i="4"/>
  <c r="H88" i="4"/>
  <c r="G88" i="4"/>
  <c r="F88" i="4"/>
  <c r="E88" i="4"/>
  <c r="D88" i="4"/>
  <c r="N87" i="4"/>
  <c r="M87" i="4"/>
  <c r="L87" i="4"/>
  <c r="K87" i="4"/>
  <c r="J87" i="4"/>
  <c r="I87" i="4"/>
  <c r="H87" i="4"/>
  <c r="G87" i="4"/>
  <c r="F87" i="4"/>
  <c r="E87" i="4"/>
  <c r="D87" i="4"/>
  <c r="N70" i="4"/>
  <c r="M70" i="4"/>
  <c r="L70" i="4"/>
  <c r="K70" i="4"/>
  <c r="J70" i="4"/>
  <c r="I70" i="4"/>
  <c r="H70" i="4"/>
  <c r="G70" i="4"/>
  <c r="F70" i="4"/>
  <c r="E70" i="4"/>
  <c r="D70" i="4"/>
  <c r="N69" i="4"/>
  <c r="M69" i="4"/>
  <c r="L69" i="4"/>
  <c r="K69" i="4"/>
  <c r="J69" i="4"/>
  <c r="I69" i="4"/>
  <c r="H69" i="4"/>
  <c r="G69" i="4"/>
  <c r="F69" i="4"/>
  <c r="E69" i="4"/>
  <c r="D69" i="4"/>
  <c r="N68" i="4"/>
  <c r="M68" i="4"/>
  <c r="L68" i="4"/>
  <c r="K68" i="4"/>
  <c r="J68" i="4"/>
  <c r="I68" i="4"/>
  <c r="H68" i="4"/>
  <c r="G68" i="4"/>
  <c r="F68" i="4"/>
  <c r="E68" i="4"/>
  <c r="D68" i="4"/>
  <c r="N67" i="4"/>
  <c r="M67" i="4"/>
  <c r="L67" i="4"/>
  <c r="K67" i="4"/>
  <c r="J67" i="4"/>
  <c r="I67" i="4"/>
  <c r="H67" i="4"/>
  <c r="G67" i="4"/>
  <c r="F67" i="4"/>
  <c r="E67" i="4"/>
  <c r="D67" i="4"/>
  <c r="N49" i="4"/>
  <c r="M49" i="4"/>
  <c r="L49" i="4"/>
  <c r="K49" i="4"/>
  <c r="J49" i="4"/>
  <c r="I49" i="4"/>
  <c r="H49" i="4"/>
  <c r="G49" i="4"/>
  <c r="F49" i="4"/>
  <c r="E49" i="4"/>
  <c r="D49" i="4"/>
  <c r="N48" i="4"/>
  <c r="M48" i="4"/>
  <c r="L48" i="4"/>
  <c r="K48" i="4"/>
  <c r="J48" i="4"/>
  <c r="I48" i="4"/>
  <c r="H48" i="4"/>
  <c r="G48" i="4"/>
  <c r="F48" i="4"/>
  <c r="E48" i="4"/>
  <c r="D48" i="4"/>
  <c r="N47" i="4"/>
  <c r="M47" i="4"/>
  <c r="L47" i="4"/>
  <c r="K47" i="4"/>
  <c r="J47" i="4"/>
  <c r="I47" i="4"/>
  <c r="H47" i="4"/>
  <c r="G47" i="4"/>
  <c r="F47" i="4"/>
  <c r="E47" i="4"/>
  <c r="D47" i="4"/>
  <c r="N46" i="4"/>
  <c r="M46" i="4"/>
  <c r="L46" i="4"/>
  <c r="K46" i="4"/>
  <c r="J46" i="4"/>
  <c r="I46" i="4"/>
  <c r="H46" i="4"/>
  <c r="G46" i="4"/>
  <c r="F46" i="4"/>
  <c r="E46" i="4"/>
  <c r="D46" i="4"/>
  <c r="S180" i="2"/>
  <c r="R180" i="2"/>
  <c r="Q180" i="2"/>
  <c r="P180" i="2"/>
  <c r="O180" i="2"/>
  <c r="N180" i="2"/>
  <c r="M180" i="2"/>
  <c r="L180" i="2"/>
  <c r="K180" i="2"/>
  <c r="J180" i="2"/>
  <c r="I180" i="2"/>
  <c r="H180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T160" i="1" l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</calcChain>
</file>

<file path=xl/sharedStrings.xml><?xml version="1.0" encoding="utf-8"?>
<sst xmlns="http://schemas.openxmlformats.org/spreadsheetml/2006/main" count="1852" uniqueCount="549">
  <si>
    <t>Standards</t>
  </si>
  <si>
    <t>Label</t>
  </si>
  <si>
    <t>Number</t>
  </si>
  <si>
    <t>X</t>
  </si>
  <si>
    <t>Y</t>
  </si>
  <si>
    <t>Z</t>
  </si>
  <si>
    <t>Current</t>
  </si>
  <si>
    <t>SiO2</t>
  </si>
  <si>
    <t>Na2O</t>
  </si>
  <si>
    <t>P2O5</t>
  </si>
  <si>
    <t>K2O</t>
  </si>
  <si>
    <t>FeO</t>
  </si>
  <si>
    <t>Al2O3</t>
  </si>
  <si>
    <t>MgO</t>
  </si>
  <si>
    <t>Cl</t>
  </si>
  <si>
    <t>CaO</t>
  </si>
  <si>
    <t>MnO</t>
  </si>
  <si>
    <t>TiO2</t>
  </si>
  <si>
    <t>Total</t>
  </si>
  <si>
    <t>GeoB4216-123</t>
  </si>
  <si>
    <t>GeoB-123_11</t>
  </si>
  <si>
    <t>GeoB-123_22</t>
  </si>
  <si>
    <t>GeoB-123_7</t>
  </si>
  <si>
    <t>Geo123_16</t>
  </si>
  <si>
    <t>GeoB-123_2</t>
  </si>
  <si>
    <t>Geo123_14</t>
  </si>
  <si>
    <t>GeoB-123_17</t>
  </si>
  <si>
    <t>GeoB-123_8</t>
  </si>
  <si>
    <t>Geo123_17</t>
  </si>
  <si>
    <t>Geo123_5</t>
  </si>
  <si>
    <t>GeoB-123_19</t>
  </si>
  <si>
    <t>GeoB-123_9</t>
  </si>
  <si>
    <t>GeoB-123_10</t>
  </si>
  <si>
    <t>GeoB-123_3</t>
  </si>
  <si>
    <t>GeoB-123_18</t>
  </si>
  <si>
    <t>GeoB4216-138</t>
  </si>
  <si>
    <t>GeoB-138_26</t>
  </si>
  <si>
    <t>Geo-138_5</t>
  </si>
  <si>
    <t>GeoB-138_9</t>
  </si>
  <si>
    <t>GeoB-138_11</t>
  </si>
  <si>
    <t>GeoB-138_20</t>
  </si>
  <si>
    <t>GeoB-138_17</t>
  </si>
  <si>
    <t>GeoB-138_21</t>
  </si>
  <si>
    <t>Geo-138_16</t>
  </si>
  <si>
    <t>Geo-138_11</t>
  </si>
  <si>
    <t>GeoB-138_30</t>
  </si>
  <si>
    <t>GeoB-138_13</t>
  </si>
  <si>
    <t>GeoB-138_23</t>
  </si>
  <si>
    <t>GeoB-138_19</t>
  </si>
  <si>
    <t>GeoB-138_22</t>
  </si>
  <si>
    <t>GeoB-138_24</t>
  </si>
  <si>
    <t>GeoB-138_37</t>
  </si>
  <si>
    <t>GeoB-138_29</t>
  </si>
  <si>
    <t>GeoB-138_10</t>
  </si>
  <si>
    <t>GeoB-138_31</t>
  </si>
  <si>
    <t>GeoB-138_12</t>
  </si>
  <si>
    <t>GeoB-138_32</t>
  </si>
  <si>
    <t>GeoB-138_14</t>
  </si>
  <si>
    <t>GeoB-138_18</t>
  </si>
  <si>
    <t>GeoB-138_35</t>
  </si>
  <si>
    <t>GeoB-138_5</t>
  </si>
  <si>
    <t>GeoB-138_2</t>
  </si>
  <si>
    <t>GeoB-138_15</t>
  </si>
  <si>
    <t>Geo-138_4</t>
  </si>
  <si>
    <t>GeoB4216-143</t>
  </si>
  <si>
    <t>GeoB143_22</t>
  </si>
  <si>
    <t>GeoB143_12</t>
  </si>
  <si>
    <t>GeoB143_10</t>
  </si>
  <si>
    <t>GeoB143_32</t>
  </si>
  <si>
    <t>GeoB143_20</t>
  </si>
  <si>
    <t>Geo-143_29</t>
  </si>
  <si>
    <t>GeoB143_16</t>
  </si>
  <si>
    <t>GeoB143_25</t>
  </si>
  <si>
    <t>GeoB143_1</t>
  </si>
  <si>
    <t>Geo-143_27</t>
  </si>
  <si>
    <t>GeoB-143_44</t>
  </si>
  <si>
    <t>GeoB-143_41</t>
  </si>
  <si>
    <t>GeoB143_28</t>
  </si>
  <si>
    <t>GeoB143_31</t>
  </si>
  <si>
    <t>GeoB143_34</t>
  </si>
  <si>
    <t>GeoB143_11</t>
  </si>
  <si>
    <t>GeoB143_8</t>
  </si>
  <si>
    <t>GeoB143_18</t>
  </si>
  <si>
    <t>GeoB143_6</t>
  </si>
  <si>
    <t>GeoB143_26</t>
  </si>
  <si>
    <t>GeoB143_2</t>
  </si>
  <si>
    <t>GeoB143_7</t>
  </si>
  <si>
    <t>Geo-143_31</t>
  </si>
  <si>
    <t>GeoB143_27</t>
  </si>
  <si>
    <t>Geo-143_34</t>
  </si>
  <si>
    <t>GeoB143_21</t>
  </si>
  <si>
    <t>GeoB-143_35</t>
  </si>
  <si>
    <t>GeoB143_30</t>
  </si>
  <si>
    <t>GeoB143_14</t>
  </si>
  <si>
    <t>Geo-143_20</t>
  </si>
  <si>
    <t>GeoB143_33</t>
  </si>
  <si>
    <t>GeoB-143_11</t>
  </si>
  <si>
    <t>GeoB-143_32</t>
  </si>
  <si>
    <t>GeoB-143_30</t>
  </si>
  <si>
    <t>Geo-143_30</t>
  </si>
  <si>
    <t>GeoB-143_15</t>
  </si>
  <si>
    <t>Geo-143_26</t>
  </si>
  <si>
    <t>Geo-143_1</t>
  </si>
  <si>
    <t>GeoB-143_40</t>
  </si>
  <si>
    <t>GeoB-143_62</t>
  </si>
  <si>
    <t>GeoB4216-145</t>
  </si>
  <si>
    <t>GeoB145_38</t>
  </si>
  <si>
    <t>GeoB145_25</t>
  </si>
  <si>
    <t>GeoB145_18</t>
  </si>
  <si>
    <t>GeoB145_15</t>
  </si>
  <si>
    <t>GeoB145_31</t>
  </si>
  <si>
    <t>GeoB145_14</t>
  </si>
  <si>
    <t>GeoB145_24</t>
  </si>
  <si>
    <t>GeoB145_23</t>
  </si>
  <si>
    <t>GeoB145_20</t>
  </si>
  <si>
    <t>GeoB145_34</t>
  </si>
  <si>
    <t>GeoB145_11</t>
  </si>
  <si>
    <t>GeoB145_26</t>
  </si>
  <si>
    <t>GeoB145_13</t>
  </si>
  <si>
    <t>GeoB145_7</t>
  </si>
  <si>
    <t>GeoB4216-146</t>
  </si>
  <si>
    <t>Geo-146_2</t>
  </si>
  <si>
    <t>GeoB-146_11</t>
  </si>
  <si>
    <t>Geo-146_5</t>
  </si>
  <si>
    <t>Geo-146_18</t>
  </si>
  <si>
    <t>GeoB-146_23</t>
  </si>
  <si>
    <t>GeoB-146_33</t>
  </si>
  <si>
    <t>Geo-146_22</t>
  </si>
  <si>
    <t>Geo-146_24</t>
  </si>
  <si>
    <t>GeoB-146_39</t>
  </si>
  <si>
    <t>Geo-146_9</t>
  </si>
  <si>
    <t>GeoB-146_37</t>
  </si>
  <si>
    <t>Geo-146_26</t>
  </si>
  <si>
    <t>GeoB-146_30</t>
  </si>
  <si>
    <t>GeoB-146_24</t>
  </si>
  <si>
    <t>Geo-146_8</t>
  </si>
  <si>
    <t>GeoB-146_21</t>
  </si>
  <si>
    <t>Geo-146_25</t>
  </si>
  <si>
    <t>Geo-146_7</t>
  </si>
  <si>
    <t>Geo-146_16</t>
  </si>
  <si>
    <t>GeoB-146_26</t>
  </si>
  <si>
    <t>Geo-146_13</t>
  </si>
  <si>
    <t>GeoB-146_19</t>
  </si>
  <si>
    <t>GeoB-146_22</t>
  </si>
  <si>
    <t>Geo-146_29</t>
  </si>
  <si>
    <t>Geo-146_1</t>
  </si>
  <si>
    <t>GeoB-146_4</t>
  </si>
  <si>
    <t>GeoB-146_29</t>
  </si>
  <si>
    <t>GeoB-146_1</t>
  </si>
  <si>
    <t>GeoB4216-158</t>
  </si>
  <si>
    <t>GeoB-158_8</t>
  </si>
  <si>
    <t>GeoB-158_12</t>
  </si>
  <si>
    <t>GeoB-158_24</t>
  </si>
  <si>
    <t>GeoB-158_11</t>
  </si>
  <si>
    <t>GeoB-158_15</t>
  </si>
  <si>
    <t>GeoB-158_6</t>
  </si>
  <si>
    <t>GeoB-158_14</t>
  </si>
  <si>
    <t>GeoB-158_18</t>
  </si>
  <si>
    <t>GeoB-158_1</t>
  </si>
  <si>
    <t>GeoB4216-163</t>
  </si>
  <si>
    <t>GeoB-163_20</t>
  </si>
  <si>
    <t>GeoB-163_19</t>
  </si>
  <si>
    <t>GeoB-163_30</t>
  </si>
  <si>
    <t>GeoB-163_26</t>
  </si>
  <si>
    <t>GeoB-163_18</t>
  </si>
  <si>
    <t>GeoB-163_3</t>
  </si>
  <si>
    <t>GeoB-163_1</t>
  </si>
  <si>
    <t>GeoB-163_22</t>
  </si>
  <si>
    <t>GeoB-163_23</t>
  </si>
  <si>
    <t>GeoB-163_27</t>
  </si>
  <si>
    <t>GeoB-163_15</t>
  </si>
  <si>
    <t>GeoB-163_12</t>
  </si>
  <si>
    <t>GeoB-163_32</t>
  </si>
  <si>
    <t>GeoB-163_17</t>
  </si>
  <si>
    <t>GeoB-163_8</t>
  </si>
  <si>
    <t>GeoB-163_29</t>
  </si>
  <si>
    <t>GeoB-163_11</t>
  </si>
  <si>
    <t>GeoB-163_9</t>
  </si>
  <si>
    <t>GeoB-163_35</t>
  </si>
  <si>
    <t>GeoB-163_21</t>
  </si>
  <si>
    <t>GeoB-163_28</t>
  </si>
  <si>
    <t>GeoB-163_33</t>
  </si>
  <si>
    <t>GeoB-163_31</t>
  </si>
  <si>
    <t>GeoB-163_34</t>
  </si>
  <si>
    <t>GeoB4216-282</t>
  </si>
  <si>
    <t>282B_2</t>
  </si>
  <si>
    <t>282F_2</t>
  </si>
  <si>
    <t>282E_7</t>
  </si>
  <si>
    <t>282A_9</t>
  </si>
  <si>
    <t>282F_4</t>
  </si>
  <si>
    <t>282F_6</t>
  </si>
  <si>
    <t>282A_8</t>
  </si>
  <si>
    <t>282F_10</t>
  </si>
  <si>
    <t>282E_9</t>
  </si>
  <si>
    <t>282D_2</t>
  </si>
  <si>
    <t>282E_2</t>
  </si>
  <si>
    <t>282E_3</t>
  </si>
  <si>
    <t>282A_3</t>
  </si>
  <si>
    <t>282D_9</t>
  </si>
  <si>
    <t>282A_5</t>
  </si>
  <si>
    <t>282C_1</t>
  </si>
  <si>
    <t>282D_3</t>
  </si>
  <si>
    <t>282D_7</t>
  </si>
  <si>
    <t>282F_5</t>
  </si>
  <si>
    <t>282A_6</t>
  </si>
  <si>
    <t>282G_3</t>
  </si>
  <si>
    <t>282B_6</t>
  </si>
  <si>
    <t>282A_1</t>
  </si>
  <si>
    <t>282F_1</t>
  </si>
  <si>
    <t>282F_9</t>
  </si>
  <si>
    <t>282E_6</t>
  </si>
  <si>
    <t>282B_4</t>
  </si>
  <si>
    <t>282G_1</t>
  </si>
  <si>
    <t>282D_4</t>
  </si>
  <si>
    <t>282B_7</t>
  </si>
  <si>
    <t>282C_10</t>
  </si>
  <si>
    <t>282A_2</t>
  </si>
  <si>
    <t>282B_8</t>
  </si>
  <si>
    <t>282E_4</t>
  </si>
  <si>
    <t>282C_4</t>
  </si>
  <si>
    <t>282G_2</t>
  </si>
  <si>
    <t>282F_7</t>
  </si>
  <si>
    <t>282A_4</t>
  </si>
  <si>
    <t>282C_9</t>
  </si>
  <si>
    <t>282A_7</t>
  </si>
  <si>
    <t>282B_3</t>
  </si>
  <si>
    <t>282E_10</t>
  </si>
  <si>
    <t>282A_10</t>
  </si>
  <si>
    <t>282C_8</t>
  </si>
  <si>
    <t>282C_5</t>
  </si>
  <si>
    <t>282F_8</t>
  </si>
  <si>
    <t>282D_6</t>
  </si>
  <si>
    <t>282B_5</t>
  </si>
  <si>
    <t>282B_1</t>
  </si>
  <si>
    <t>282D_8</t>
  </si>
  <si>
    <t>282E_8</t>
  </si>
  <si>
    <t>282C_7</t>
  </si>
  <si>
    <t>GeoB4216-350</t>
  </si>
  <si>
    <t>350A_22</t>
  </si>
  <si>
    <t>350A_6</t>
  </si>
  <si>
    <t>350A_11</t>
  </si>
  <si>
    <t>350A_21</t>
  </si>
  <si>
    <t>350A_10</t>
  </si>
  <si>
    <t>350A_18</t>
  </si>
  <si>
    <t>350A_19</t>
  </si>
  <si>
    <t>350A_13</t>
  </si>
  <si>
    <t>350A_14</t>
  </si>
  <si>
    <t>350A_7</t>
  </si>
  <si>
    <t>350A_17</t>
  </si>
  <si>
    <t>350A_5</t>
  </si>
  <si>
    <t>350A_20</t>
  </si>
  <si>
    <t>350A_15</t>
  </si>
  <si>
    <t>350A_16</t>
  </si>
  <si>
    <t>350A_8</t>
  </si>
  <si>
    <t>350A_9</t>
  </si>
  <si>
    <t>350A_30</t>
  </si>
  <si>
    <t>350A_26</t>
  </si>
  <si>
    <t>350A_29</t>
  </si>
  <si>
    <t>350A_</t>
  </si>
  <si>
    <t>350A_23</t>
  </si>
  <si>
    <t>350A_12</t>
  </si>
  <si>
    <t>350A_2</t>
  </si>
  <si>
    <t>350A_28</t>
  </si>
  <si>
    <t>350A_27</t>
  </si>
  <si>
    <t>350A_25</t>
  </si>
  <si>
    <t>Laboratory Code</t>
  </si>
  <si>
    <t>15 kV</t>
  </si>
  <si>
    <t>6 nA</t>
  </si>
  <si>
    <t>10 micron beam</t>
  </si>
  <si>
    <t>SPEC</t>
  </si>
  <si>
    <t>Crystal</t>
  </si>
  <si>
    <t>TAP</t>
  </si>
  <si>
    <t>TAP-H</t>
  </si>
  <si>
    <t>PET</t>
  </si>
  <si>
    <t>PET-H</t>
  </si>
  <si>
    <t>LIF-H</t>
  </si>
  <si>
    <t>Si</t>
  </si>
  <si>
    <t>Na</t>
  </si>
  <si>
    <t>P</t>
  </si>
  <si>
    <t>K</t>
  </si>
  <si>
    <t>Fe</t>
  </si>
  <si>
    <t>Al</t>
  </si>
  <si>
    <t>Mg</t>
  </si>
  <si>
    <t>Ca</t>
  </si>
  <si>
    <t>Mn</t>
  </si>
  <si>
    <t>Ti</t>
  </si>
  <si>
    <t>Count times on peak in seconds. Background counts were collected for half the time either side of the peak. </t>
  </si>
  <si>
    <t>Primary Standards for the calibration</t>
  </si>
  <si>
    <t>Periclase</t>
  </si>
  <si>
    <t>Wollastonite</t>
  </si>
  <si>
    <t>Rutile</t>
  </si>
  <si>
    <t>Orthoclase</t>
  </si>
  <si>
    <t>Hematite</t>
  </si>
  <si>
    <t>Fowlerite</t>
  </si>
  <si>
    <t>Jadeite</t>
  </si>
  <si>
    <t>TbPO4</t>
  </si>
  <si>
    <t>BaFCl</t>
  </si>
  <si>
    <t>Date</t>
  </si>
  <si>
    <t>StHs6/80-G_1</t>
  </si>
  <si>
    <t>Jul 31 19:31 2024</t>
  </si>
  <si>
    <t>StHs6/80-G_2</t>
  </si>
  <si>
    <t>Jul 31 19:35 2024</t>
  </si>
  <si>
    <t>StHs6/80-G_3</t>
  </si>
  <si>
    <t>Jul 31 19:39 2024</t>
  </si>
  <si>
    <t>StHs6/80-G_4</t>
  </si>
  <si>
    <t>Jul 31 19:43 2024</t>
  </si>
  <si>
    <t>StHs6/80-G_5</t>
  </si>
  <si>
    <t>Jul 31 19:47 2024</t>
  </si>
  <si>
    <t>StHs6/80-G_6</t>
  </si>
  <si>
    <t>Jul 31 19:51 2024</t>
  </si>
  <si>
    <t>StHs6/80-G_7</t>
  </si>
  <si>
    <t>Jul 31 22:41 2024</t>
  </si>
  <si>
    <t>StHs6/80-G_8</t>
  </si>
  <si>
    <t>Aug 1 01:00 2024</t>
  </si>
  <si>
    <t>StHs80-G_9</t>
  </si>
  <si>
    <t>Aug 1 03:24 2024</t>
  </si>
  <si>
    <t>StHs80-G_10</t>
  </si>
  <si>
    <t>Aug 1 05:55 2024</t>
  </si>
  <si>
    <t>StHs80-G_11</t>
  </si>
  <si>
    <t>Aug 1 05:59 2024</t>
  </si>
  <si>
    <t>StHs80-G_12</t>
  </si>
  <si>
    <t>Aug 1 06:03 2024</t>
  </si>
  <si>
    <t>StHs6/80-G</t>
  </si>
  <si>
    <t>AVG</t>
  </si>
  <si>
    <t>ATHO-G_1</t>
  </si>
  <si>
    <t>Jul 31 20:19 2024</t>
  </si>
  <si>
    <t>ATHO-G_2</t>
  </si>
  <si>
    <t>Jul 31 20:22 2024</t>
  </si>
  <si>
    <t>ATHO-G_3</t>
  </si>
  <si>
    <t>Jul 31 20:26 2024</t>
  </si>
  <si>
    <t>ATHO-G_4</t>
  </si>
  <si>
    <t>Jul 31 20:30 2024</t>
  </si>
  <si>
    <t>ATHO-G_5</t>
  </si>
  <si>
    <t>Jul 31 20:34 2024</t>
  </si>
  <si>
    <t>ATHO-G_6</t>
  </si>
  <si>
    <t>Jul 31 20:38 2024</t>
  </si>
  <si>
    <t>ATHO-G_7</t>
  </si>
  <si>
    <t>Jul 31 22:49 2024</t>
  </si>
  <si>
    <t>ATHO-G_8</t>
  </si>
  <si>
    <t>Aug 1 01:08 2024</t>
  </si>
  <si>
    <t>ATHO-G_9</t>
  </si>
  <si>
    <t>Aug 1 03:32 2024</t>
  </si>
  <si>
    <t>ATHO-G_10</t>
  </si>
  <si>
    <t>Aug 1 06:19 2024</t>
  </si>
  <si>
    <t>ATHO-G_11</t>
  </si>
  <si>
    <t>Aug 1 06:23 2024</t>
  </si>
  <si>
    <t>ATHO-G_12</t>
  </si>
  <si>
    <t>Aug 1 06:27 2024</t>
  </si>
  <si>
    <t>ATHO-G</t>
  </si>
  <si>
    <t>GOR132-G_1</t>
  </si>
  <si>
    <t>Jul 31 19:55 2024</t>
  </si>
  <si>
    <t>GOR132-G_2</t>
  </si>
  <si>
    <t>Jul 31 19:59 2024</t>
  </si>
  <si>
    <t>GOR132-G_3</t>
  </si>
  <si>
    <t>Jul 31 20:03 2024</t>
  </si>
  <si>
    <t>GOR132-G_4</t>
  </si>
  <si>
    <t>Jul 31 20:07 2024</t>
  </si>
  <si>
    <t>GOR132-G_5</t>
  </si>
  <si>
    <t>Jul 31 20:11 2024</t>
  </si>
  <si>
    <t>GOR132-G_6</t>
  </si>
  <si>
    <t>Jul 31 20:15 2024</t>
  </si>
  <si>
    <t>Gor132-G_7</t>
  </si>
  <si>
    <t>Jul 31 22:45 2024</t>
  </si>
  <si>
    <t>Gor132-G_8</t>
  </si>
  <si>
    <t>Aug 1 01:04 2024</t>
  </si>
  <si>
    <t>Gor132-G_9</t>
  </si>
  <si>
    <t>Aug 1 03:28 2024</t>
  </si>
  <si>
    <t>Gor132-G_10</t>
  </si>
  <si>
    <t>Aug 1 06:07 2024</t>
  </si>
  <si>
    <t>Gor132-G_12</t>
  </si>
  <si>
    <t>Aug 1 06:15 2024</t>
  </si>
  <si>
    <t>GOR132-G</t>
  </si>
  <si>
    <t>Standard 1</t>
  </si>
  <si>
    <t>Standard 2</t>
  </si>
  <si>
    <t>Aug 8 20:07 2024</t>
  </si>
  <si>
    <t>Aug 8 20:11 2024</t>
  </si>
  <si>
    <t>Aug 8 20:15 2024</t>
  </si>
  <si>
    <t>Aug 8 20:19 2024</t>
  </si>
  <si>
    <t>Aug 8 20:23 2024</t>
  </si>
  <si>
    <t>Aug 8 23:33 2024</t>
  </si>
  <si>
    <t>Aug 9 01:32 2024</t>
  </si>
  <si>
    <t>StHs6/80-G_9</t>
  </si>
  <si>
    <t>Aug 9 03:31 2024</t>
  </si>
  <si>
    <t>StHs6/80-G_10</t>
  </si>
  <si>
    <t>Aug 9 06:10 2024</t>
  </si>
  <si>
    <t>StHs6/80-G_11</t>
  </si>
  <si>
    <t>Aug 9 08:37 2024</t>
  </si>
  <si>
    <t>StHs6/80-G_12</t>
  </si>
  <si>
    <t>Aug 9 11:08 2024</t>
  </si>
  <si>
    <t>StHs6/80-G_13</t>
  </si>
  <si>
    <t>Aug 9 13:24 2024</t>
  </si>
  <si>
    <t>StHs6/80-G_14</t>
  </si>
  <si>
    <t>Aug 9 15:36 2024</t>
  </si>
  <si>
    <t>StHs6/80-G_15</t>
  </si>
  <si>
    <t>Aug 9 15:40 2024</t>
  </si>
  <si>
    <t>StHs6/80-G_16</t>
  </si>
  <si>
    <t>Aug 9 15:44 2024</t>
  </si>
  <si>
    <t>Aug 8 20:51 2024</t>
  </si>
  <si>
    <t>Aug 8 20:55 2024</t>
  </si>
  <si>
    <t>Aug 8 20:59 2024</t>
  </si>
  <si>
    <t>Aug 8 21:03 2024</t>
  </si>
  <si>
    <t>Aug 8 21:07 2024</t>
  </si>
  <si>
    <t>Aug 8 21:10 2024</t>
  </si>
  <si>
    <t>Aug 8 23:37 2024</t>
  </si>
  <si>
    <t>Aug 9 08:45 2024</t>
  </si>
  <si>
    <t>Aug 9 11:17 2024</t>
  </si>
  <si>
    <t>ATHO-G_13</t>
  </si>
  <si>
    <t>Aug 9 13:32 2024</t>
  </si>
  <si>
    <t>ATHO-G_14</t>
  </si>
  <si>
    <t>Aug 9 16:00 2024</t>
  </si>
  <si>
    <t>ATHO-G_15</t>
  </si>
  <si>
    <t>Aug 9 16:04 2024</t>
  </si>
  <si>
    <t>ATHO-G_16</t>
  </si>
  <si>
    <t>Aug 9 16:08 2024</t>
  </si>
  <si>
    <t>Aug 8 20:27 2024</t>
  </si>
  <si>
    <t>Aug 8 20:31 2024</t>
  </si>
  <si>
    <t>Aug 8 20:35 2024</t>
  </si>
  <si>
    <t>Aug 8 20:39 2024</t>
  </si>
  <si>
    <t>Aug 8 20:43 2024</t>
  </si>
  <si>
    <t>Aug 8 20:47 2024</t>
  </si>
  <si>
    <t>GOR132-G_7</t>
  </si>
  <si>
    <t>Aug 8 23:29 2024</t>
  </si>
  <si>
    <t>GOR132-G_8</t>
  </si>
  <si>
    <t>Aug 9 01:36 2024</t>
  </si>
  <si>
    <t>GOR132-G_9</t>
  </si>
  <si>
    <t>Aug 9 03:35 2024</t>
  </si>
  <si>
    <t>GOR132-G_10</t>
  </si>
  <si>
    <t>Aug 9 06:14 2024</t>
  </si>
  <si>
    <t>GOR132-G_11</t>
  </si>
  <si>
    <t>Aug 9 08:41 2024</t>
  </si>
  <si>
    <t>GOR132-G_12</t>
  </si>
  <si>
    <t>Aug 9 11:13 2024</t>
  </si>
  <si>
    <t>GOR132-G_13</t>
  </si>
  <si>
    <t>Aug 9 13:28 2024</t>
  </si>
  <si>
    <t>GOR132-G_14</t>
  </si>
  <si>
    <t>Aug 9 15:48 2024</t>
  </si>
  <si>
    <t>GOR132-G_15</t>
  </si>
  <si>
    <t>Aug 9 15:52 2024</t>
  </si>
  <si>
    <t>GOR132-G_16</t>
  </si>
  <si>
    <t>Aug 9 15:56 2024</t>
  </si>
  <si>
    <t>Standard 3</t>
  </si>
  <si>
    <t>Sths6/80-G_8</t>
  </si>
  <si>
    <t>Aug 10 03:09 2024</t>
  </si>
  <si>
    <t>Aug 9 20:09 2024</t>
  </si>
  <si>
    <t>Aug 9 20:13 2024</t>
  </si>
  <si>
    <t>Aug 9 20:17 2024</t>
  </si>
  <si>
    <t>Aug 9 20:21 2024</t>
  </si>
  <si>
    <t>Aug 9 20:25 2024</t>
  </si>
  <si>
    <t>Aug 9 20:29 2024</t>
  </si>
  <si>
    <t>Aug 9 23:55 2024</t>
  </si>
  <si>
    <t>StHs6/8-G_9</t>
  </si>
  <si>
    <t>Aug 10 05:47 2024</t>
  </si>
  <si>
    <t>Aug 10 08:26 2024</t>
  </si>
  <si>
    <t>Aug 10 10:37 2024</t>
  </si>
  <si>
    <t>Aug 10 13:45 2024</t>
  </si>
  <si>
    <t>Aug 10 13:49 2024</t>
  </si>
  <si>
    <t>Aug 10 13:53 2024</t>
  </si>
  <si>
    <t>Aug 9 20:57 2024</t>
  </si>
  <si>
    <t>Aug 9 21:01 2024</t>
  </si>
  <si>
    <t>Aug 9 21:04 2024</t>
  </si>
  <si>
    <t>Aug 9 21:08 2024</t>
  </si>
  <si>
    <t>Aug 9 21:12 2024</t>
  </si>
  <si>
    <t>Aug 9 21:16 2024</t>
  </si>
  <si>
    <t>Aug 10 00:03 2024</t>
  </si>
  <si>
    <t>Aug 10 05:56 2024</t>
  </si>
  <si>
    <t>Aug 10 08:34 2024</t>
  </si>
  <si>
    <t>Aug 10 10:45 2024</t>
  </si>
  <si>
    <t>Aug 10 14:09 2024</t>
  </si>
  <si>
    <t>Aug 10 14:13 2024</t>
  </si>
  <si>
    <t>Aug 10 14:17 2024</t>
  </si>
  <si>
    <t>Aug 9 20:37 2024</t>
  </si>
  <si>
    <t>Aug 9 20:41 2024</t>
  </si>
  <si>
    <t>Aug 9 20:45 2024</t>
  </si>
  <si>
    <t>Aug 9 20:49 2024</t>
  </si>
  <si>
    <t>Aug 9 20:53 2024</t>
  </si>
  <si>
    <t>Aug 9 23:59 2024</t>
  </si>
  <si>
    <t>Aug 10 03:13 2024</t>
  </si>
  <si>
    <t>Aug 10 05:52 2024</t>
  </si>
  <si>
    <t>Aug 10 08:30 2024</t>
  </si>
  <si>
    <t>Aug 10 13:57 2024</t>
  </si>
  <si>
    <t>Aug 10 14:01 2024</t>
  </si>
  <si>
    <t>Aug 10 14:05 2024</t>
  </si>
  <si>
    <t>Layer</t>
  </si>
  <si>
    <t>Shard</t>
  </si>
  <si>
    <t>Group</t>
  </si>
  <si>
    <t>FeOt</t>
  </si>
  <si>
    <t>total</t>
  </si>
  <si>
    <t>146a</t>
  </si>
  <si>
    <t>Avg</t>
  </si>
  <si>
    <t>1 sigma</t>
  </si>
  <si>
    <t>max</t>
  </si>
  <si>
    <t>min</t>
  </si>
  <si>
    <t>n</t>
  </si>
  <si>
    <t>143a</t>
  </si>
  <si>
    <t>143b</t>
  </si>
  <si>
    <t>158a</t>
  </si>
  <si>
    <t>163a</t>
  </si>
  <si>
    <t>138a</t>
  </si>
  <si>
    <t>143c</t>
  </si>
  <si>
    <t xml:space="preserve">Group </t>
  </si>
  <si>
    <t>Group 8</t>
  </si>
  <si>
    <t>123a</t>
  </si>
  <si>
    <t>Group 9</t>
  </si>
  <si>
    <t>163b</t>
  </si>
  <si>
    <t>Group 10</t>
  </si>
  <si>
    <t>163c</t>
  </si>
  <si>
    <t>Group 11</t>
  </si>
  <si>
    <t>350a</t>
  </si>
  <si>
    <t>Group 12</t>
  </si>
  <si>
    <t>282a</t>
  </si>
  <si>
    <t>Group 13</t>
  </si>
  <si>
    <t>282b</t>
  </si>
  <si>
    <t>138b</t>
  </si>
  <si>
    <t>Average</t>
  </si>
  <si>
    <t>Standard 0 not available</t>
  </si>
  <si>
    <t>core</t>
  </si>
  <si>
    <t>sect.</t>
  </si>
  <si>
    <t>Age</t>
  </si>
  <si>
    <t xml:space="preserve">          </t>
  </si>
  <si>
    <t>depth</t>
  </si>
  <si>
    <t xml:space="preserve">K </t>
  </si>
  <si>
    <t>Cu</t>
  </si>
  <si>
    <t>Sr</t>
  </si>
  <si>
    <t xml:space="preserve">V </t>
  </si>
  <si>
    <t>Cr</t>
  </si>
  <si>
    <t>Co</t>
  </si>
  <si>
    <t>Ni</t>
  </si>
  <si>
    <t>Zn</t>
  </si>
  <si>
    <t>Pb</t>
  </si>
  <si>
    <t xml:space="preserve">Den1      </t>
  </si>
  <si>
    <t>Mag.sus.</t>
  </si>
  <si>
    <t xml:space="preserve">FP        </t>
  </si>
  <si>
    <t>(cm)</t>
  </si>
  <si>
    <t>(kyrs)</t>
  </si>
  <si>
    <t>(cps)</t>
  </si>
  <si>
    <t xml:space="preserve">gm/cc     </t>
  </si>
  <si>
    <t>sect.1</t>
  </si>
  <si>
    <t>sect.2</t>
  </si>
  <si>
    <t>sect.3</t>
  </si>
  <si>
    <t>sect.4</t>
  </si>
  <si>
    <t>sect.5</t>
  </si>
  <si>
    <t>sect.6</t>
  </si>
  <si>
    <t>sect.7</t>
  </si>
  <si>
    <t xml:space="preserve"> </t>
  </si>
  <si>
    <t>sect.8</t>
  </si>
  <si>
    <t>sect.9</t>
  </si>
  <si>
    <t>sect.10</t>
  </si>
  <si>
    <t>sect.11</t>
  </si>
  <si>
    <t>sect.12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</si>
</sst>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ptos Narrow"/>
      <scheme val="minor"/>
    </font>
    <font>
      <b/>
      <sz val="11"/>
      <color rgb="FF000000"/>
      <name val="Helvetica"/>
      <family val="2"/>
    </font>
    <font>
      <sz val="9.75"/>
      <name val="Helvetica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46"/>
        <bgColor indexed="46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 applyAlignment="1">
      <alignment horizontal="right"/>
    </xf>
    <xf numFmtId="0" fontId="9" fillId="0" borderId="0" xfId="0" applyFont="1"/>
    <xf numFmtId="2" fontId="10" fillId="0" borderId="0" xfId="0" applyNumberFormat="1" applyFont="1"/>
    <xf numFmtId="2" fontId="10" fillId="2" borderId="0" xfId="0" applyNumberFormat="1" applyFont="1" applyFill="1"/>
    <xf numFmtId="2" fontId="3" fillId="2" borderId="0" xfId="0" applyNumberFormat="1" applyFont="1" applyFill="1"/>
    <xf numFmtId="0" fontId="3" fillId="2" borderId="0" xfId="0" applyFont="1" applyFill="1"/>
    <xf numFmtId="2" fontId="10" fillId="4" borderId="0" xfId="0" applyNumberFormat="1" applyFont="1" applyFill="1"/>
    <xf numFmtId="2" fontId="3" fillId="4" borderId="0" xfId="0" applyNumberFormat="1" applyFont="1" applyFill="1"/>
    <xf numFmtId="0" fontId="3" fillId="4" borderId="0" xfId="0" applyFont="1" applyFill="1"/>
    <xf numFmtId="2" fontId="10" fillId="5" borderId="0" xfId="0" applyNumberFormat="1" applyFont="1" applyFill="1"/>
    <xf numFmtId="2" fontId="3" fillId="5" borderId="0" xfId="0" applyNumberFormat="1" applyFont="1" applyFill="1"/>
    <xf numFmtId="0" fontId="3" fillId="5" borderId="0" xfId="0" applyFont="1" applyFill="1"/>
    <xf numFmtId="2" fontId="10" fillId="6" borderId="0" xfId="0" applyNumberFormat="1" applyFont="1" applyFill="1"/>
    <xf numFmtId="2" fontId="3" fillId="6" borderId="0" xfId="0" applyNumberFormat="1" applyFont="1" applyFill="1"/>
    <xf numFmtId="0" fontId="3" fillId="6" borderId="0" xfId="0" applyFont="1" applyFill="1"/>
    <xf numFmtId="2" fontId="10" fillId="7" borderId="0" xfId="0" applyNumberFormat="1" applyFont="1" applyFill="1"/>
    <xf numFmtId="2" fontId="3" fillId="7" borderId="0" xfId="0" applyNumberFormat="1" applyFont="1" applyFill="1"/>
    <xf numFmtId="0" fontId="3" fillId="7" borderId="0" xfId="0" applyFont="1" applyFill="1"/>
    <xf numFmtId="2" fontId="10" fillId="3" borderId="0" xfId="0" applyNumberFormat="1" applyFont="1" applyFill="1"/>
    <xf numFmtId="2" fontId="3" fillId="3" borderId="0" xfId="0" applyNumberFormat="1" applyFont="1" applyFill="1"/>
    <xf numFmtId="0" fontId="3" fillId="3" borderId="0" xfId="0" applyFont="1" applyFill="1"/>
    <xf numFmtId="2" fontId="10" fillId="8" borderId="0" xfId="0" applyNumberFormat="1" applyFont="1" applyFill="1"/>
    <xf numFmtId="2" fontId="3" fillId="8" borderId="0" xfId="0" applyNumberFormat="1" applyFont="1" applyFill="1"/>
    <xf numFmtId="0" fontId="3" fillId="8" borderId="0" xfId="0" applyFont="1" applyFill="1"/>
    <xf numFmtId="2" fontId="10" fillId="9" borderId="0" xfId="0" applyNumberFormat="1" applyFont="1" applyFill="1"/>
    <xf numFmtId="2" fontId="3" fillId="9" borderId="0" xfId="0" applyNumberFormat="1" applyFont="1" applyFill="1"/>
    <xf numFmtId="0" fontId="3" fillId="9" borderId="0" xfId="0" applyFont="1" applyFill="1"/>
    <xf numFmtId="2" fontId="10" fillId="10" borderId="0" xfId="0" applyNumberFormat="1" applyFont="1" applyFill="1"/>
    <xf numFmtId="2" fontId="3" fillId="10" borderId="0" xfId="0" applyNumberFormat="1" applyFont="1" applyFill="1"/>
    <xf numFmtId="0" fontId="3" fillId="10" borderId="0" xfId="0" applyFont="1" applyFill="1"/>
    <xf numFmtId="2" fontId="10" fillId="11" borderId="0" xfId="0" applyNumberFormat="1" applyFont="1" applyFill="1"/>
    <xf numFmtId="2" fontId="3" fillId="11" borderId="0" xfId="0" applyNumberFormat="1" applyFont="1" applyFill="1"/>
    <xf numFmtId="0" fontId="3" fillId="11" borderId="0" xfId="0" applyFont="1" applyFill="1"/>
    <xf numFmtId="2" fontId="10" fillId="12" borderId="0" xfId="0" applyNumberFormat="1" applyFont="1" applyFill="1"/>
    <xf numFmtId="2" fontId="3" fillId="12" borderId="0" xfId="0" applyNumberFormat="1" applyFont="1" applyFill="1"/>
    <xf numFmtId="0" fontId="3" fillId="12" borderId="0" xfId="0" applyFont="1" applyFill="1"/>
    <xf numFmtId="2" fontId="10" fillId="13" borderId="0" xfId="0" applyNumberFormat="1" applyFont="1" applyFill="1"/>
    <xf numFmtId="2" fontId="3" fillId="13" borderId="0" xfId="0" applyNumberFormat="1" applyFont="1" applyFill="1"/>
    <xf numFmtId="0" fontId="3" fillId="13" borderId="0" xfId="0" applyFont="1" applyFill="1"/>
    <xf numFmtId="2" fontId="10" fillId="14" borderId="0" xfId="0" applyNumberFormat="1" applyFont="1" applyFill="1"/>
    <xf numFmtId="2" fontId="3" fillId="14" borderId="0" xfId="0" applyNumberFormat="1" applyFont="1" applyFill="1"/>
    <xf numFmtId="0" fontId="3" fillId="14" borderId="0" xfId="0" applyFont="1" applyFill="1"/>
    <xf numFmtId="2" fontId="10" fillId="15" borderId="0" xfId="0" applyNumberFormat="1" applyFont="1" applyFill="1"/>
    <xf numFmtId="2" fontId="3" fillId="15" borderId="0" xfId="0" applyNumberFormat="1" applyFont="1" applyFill="1"/>
    <xf numFmtId="0" fontId="3" fillId="15" borderId="0" xfId="0" applyFont="1" applyFill="1"/>
    <xf numFmtId="2" fontId="4" fillId="2" borderId="0" xfId="0" applyNumberFormat="1" applyFont="1" applyFill="1"/>
    <xf numFmtId="2" fontId="4" fillId="3" borderId="0" xfId="0" applyNumberFormat="1" applyFont="1" applyFill="1"/>
    <xf numFmtId="2" fontId="4" fillId="4" borderId="0" xfId="0" applyNumberFormat="1" applyFont="1" applyFill="1"/>
    <xf numFmtId="2" fontId="4" fillId="5" borderId="0" xfId="0" applyNumberFormat="1" applyFont="1" applyFill="1"/>
    <xf numFmtId="2" fontId="4" fillId="6" borderId="0" xfId="0" applyNumberFormat="1" applyFont="1" applyFill="1"/>
    <xf numFmtId="2" fontId="4" fillId="7" borderId="0" xfId="0" applyNumberFormat="1" applyFont="1" applyFill="1"/>
    <xf numFmtId="2" fontId="4" fillId="8" borderId="0" xfId="0" applyNumberFormat="1" applyFont="1" applyFill="1"/>
    <xf numFmtId="2" fontId="4" fillId="9" borderId="0" xfId="0" applyNumberFormat="1" applyFont="1" applyFill="1"/>
    <xf numFmtId="2" fontId="4" fillId="10" borderId="0" xfId="0" applyNumberFormat="1" applyFont="1" applyFill="1"/>
    <xf numFmtId="2" fontId="4" fillId="11" borderId="0" xfId="0" applyNumberFormat="1" applyFont="1" applyFill="1"/>
    <xf numFmtId="2" fontId="4" fillId="12" borderId="0" xfId="0" applyNumberFormat="1" applyFont="1" applyFill="1"/>
    <xf numFmtId="2" fontId="4" fillId="13" borderId="0" xfId="0" applyNumberFormat="1" applyFont="1" applyFill="1"/>
    <xf numFmtId="2" fontId="4" fillId="14" borderId="0" xfId="0" applyNumberFormat="1" applyFont="1" applyFill="1"/>
    <xf numFmtId="2" fontId="4" fillId="15" borderId="0" xfId="0" applyNumberFormat="1" applyFont="1" applyFill="1"/>
    <xf numFmtId="0" fontId="11" fillId="16" borderId="0" xfId="0" applyFont="1" applyFill="1" applyAlignment="1">
      <alignment horizontal="center"/>
    </xf>
    <xf numFmtId="0" fontId="11" fillId="16" borderId="0" xfId="0" applyFont="1" applyFill="1"/>
    <xf numFmtId="0" fontId="11" fillId="16" borderId="1" xfId="0" applyFont="1" applyFill="1" applyBorder="1"/>
    <xf numFmtId="0" fontId="11" fillId="16" borderId="1" xfId="0" applyFont="1" applyFill="1" applyBorder="1" applyAlignment="1">
      <alignment horizontal="center"/>
    </xf>
    <xf numFmtId="0" fontId="11" fillId="0" borderId="0" xfId="0" applyFont="1"/>
    <xf numFmtId="0" fontId="11" fillId="0" borderId="1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3" borderId="0" xfId="0" applyFont="1" applyFill="1"/>
    <xf numFmtId="0" fontId="11" fillId="3" borderId="1" xfId="0" applyFont="1" applyFill="1" applyBorder="1"/>
    <xf numFmtId="0" fontId="1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9E14-ED09-334F-AD14-17CA63138B5B}">
  <dimension ref="A1:K30"/>
  <sheetViews>
    <sheetView workbookViewId="0">
      <selection activeCell="F52" sqref="F52"/>
    </sheetView>
  </sheetViews>
  <sheetFormatPr baseColWidth="10" defaultRowHeight="16" x14ac:dyDescent="0.2"/>
  <sheetData>
    <row r="1" spans="1:11" x14ac:dyDescent="0.2">
      <c r="A1" s="8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s="8" t="s">
        <v>267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">
      <c r="A3" s="8" t="s">
        <v>268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">
      <c r="A5" s="8" t="s">
        <v>269</v>
      </c>
      <c r="B5" s="84">
        <v>1</v>
      </c>
      <c r="C5" s="84"/>
      <c r="D5" s="84">
        <v>2</v>
      </c>
      <c r="E5" s="84"/>
      <c r="F5" s="85">
        <v>3</v>
      </c>
      <c r="G5" s="85"/>
      <c r="H5" s="84">
        <v>4</v>
      </c>
      <c r="I5" s="84"/>
      <c r="J5" s="84">
        <v>5</v>
      </c>
      <c r="K5" s="84"/>
    </row>
    <row r="6" spans="1:11" x14ac:dyDescent="0.2">
      <c r="A6" s="8" t="s">
        <v>270</v>
      </c>
      <c r="B6" s="84" t="s">
        <v>271</v>
      </c>
      <c r="C6" s="84"/>
      <c r="D6" s="84" t="s">
        <v>272</v>
      </c>
      <c r="E6" s="84"/>
      <c r="F6" s="84" t="s">
        <v>273</v>
      </c>
      <c r="G6" s="84"/>
      <c r="H6" s="84" t="s">
        <v>274</v>
      </c>
      <c r="I6" s="84"/>
      <c r="J6" s="84" t="s">
        <v>275</v>
      </c>
      <c r="K6" s="84"/>
    </row>
    <row r="7" spans="1:1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">
      <c r="A8" s="9"/>
      <c r="B8" s="10" t="s">
        <v>276</v>
      </c>
      <c r="C8" s="10">
        <v>30</v>
      </c>
      <c r="D8" s="10" t="s">
        <v>277</v>
      </c>
      <c r="E8" s="10">
        <v>12</v>
      </c>
      <c r="F8" s="10" t="s">
        <v>278</v>
      </c>
      <c r="G8" s="10">
        <v>50</v>
      </c>
      <c r="H8" s="10" t="s">
        <v>279</v>
      </c>
      <c r="I8" s="10">
        <v>30</v>
      </c>
      <c r="J8" s="10" t="s">
        <v>280</v>
      </c>
      <c r="K8" s="10">
        <v>30</v>
      </c>
    </row>
    <row r="9" spans="1:11" x14ac:dyDescent="0.2">
      <c r="A9" s="9"/>
      <c r="B9" s="10" t="s">
        <v>281</v>
      </c>
      <c r="C9" s="10">
        <v>30</v>
      </c>
      <c r="D9" s="10" t="s">
        <v>282</v>
      </c>
      <c r="E9" s="10">
        <v>50</v>
      </c>
      <c r="F9" s="10" t="s">
        <v>14</v>
      </c>
      <c r="G9" s="10">
        <v>50</v>
      </c>
      <c r="H9" s="10" t="s">
        <v>283</v>
      </c>
      <c r="I9" s="10">
        <v>30</v>
      </c>
      <c r="J9" s="10" t="s">
        <v>284</v>
      </c>
      <c r="K9" s="10">
        <v>50</v>
      </c>
    </row>
    <row r="10" spans="1:11" x14ac:dyDescent="0.2">
      <c r="A10" s="9"/>
      <c r="B10" s="10"/>
      <c r="C10" s="10"/>
      <c r="D10" s="10"/>
      <c r="E10" s="10"/>
      <c r="F10" s="9"/>
      <c r="G10" s="9"/>
      <c r="H10" s="10" t="s">
        <v>285</v>
      </c>
      <c r="I10" s="10">
        <v>30</v>
      </c>
      <c r="J10" s="10"/>
      <c r="K10" s="10"/>
    </row>
    <row r="11" spans="1:1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A12" s="9" t="s">
        <v>286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A16" s="8" t="s">
        <v>287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">
      <c r="A17" s="9" t="s">
        <v>13</v>
      </c>
      <c r="B17" s="9" t="s">
        <v>288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9" t="s">
        <v>15</v>
      </c>
      <c r="B18" s="9" t="s">
        <v>289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">
      <c r="A19" s="9" t="s">
        <v>7</v>
      </c>
      <c r="B19" s="9" t="s">
        <v>289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">
      <c r="A20" s="9" t="s">
        <v>17</v>
      </c>
      <c r="B20" s="9" t="s">
        <v>290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">
      <c r="A21" s="9" t="s">
        <v>10</v>
      </c>
      <c r="B21" s="9" t="s">
        <v>291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9" t="s">
        <v>11</v>
      </c>
      <c r="B22" s="9" t="s">
        <v>292</v>
      </c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">
      <c r="A23" s="9" t="s">
        <v>16</v>
      </c>
      <c r="B23" s="9" t="s">
        <v>293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">
      <c r="A24" s="9" t="s">
        <v>8</v>
      </c>
      <c r="B24" s="9" t="s">
        <v>294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">
      <c r="A25" s="9" t="s">
        <v>12</v>
      </c>
      <c r="B25" s="9" t="s">
        <v>294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">
      <c r="A26" s="9" t="s">
        <v>9</v>
      </c>
      <c r="B26" s="9" t="s">
        <v>295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">
      <c r="A27" s="9" t="s">
        <v>14</v>
      </c>
      <c r="B27" s="9" t="s">
        <v>296</v>
      </c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mergeCells count="10"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95-CD0D-B243-8F22-1B4743CDA625}">
  <dimension ref="A1:T240"/>
  <sheetViews>
    <sheetView topLeftCell="A25" workbookViewId="0">
      <selection activeCell="C147" sqref="C147"/>
    </sheetView>
  </sheetViews>
  <sheetFormatPr baseColWidth="10" defaultRowHeight="15" x14ac:dyDescent="0.2"/>
  <cols>
    <col min="1" max="1" width="11" style="2" bestFit="1" customWidth="1"/>
    <col min="2" max="2" width="15.1640625" style="2" bestFit="1" customWidth="1"/>
    <col min="3" max="3" width="16" style="2" bestFit="1" customWidth="1"/>
    <col min="4" max="7" width="11" style="2" bestFit="1" customWidth="1"/>
    <col min="8" max="8" width="11.83203125" style="2" bestFit="1" customWidth="1"/>
    <col min="9" max="20" width="11" style="3" bestFit="1" customWidth="1"/>
    <col min="21" max="16384" width="10.83203125" style="2"/>
  </cols>
  <sheetData>
    <row r="1" spans="1:20" x14ac:dyDescent="0.2">
      <c r="A1" s="1" t="s">
        <v>0</v>
      </c>
      <c r="B1" s="1" t="s">
        <v>1</v>
      </c>
      <c r="C1" s="1" t="s">
        <v>265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</row>
    <row r="2" spans="1:20" x14ac:dyDescent="0.2">
      <c r="A2" s="2">
        <v>2</v>
      </c>
      <c r="B2" s="2" t="s">
        <v>19</v>
      </c>
      <c r="C2" s="2" t="s">
        <v>20</v>
      </c>
      <c r="D2" s="2">
        <v>71</v>
      </c>
      <c r="E2" s="2">
        <v>12.922000000000001</v>
      </c>
      <c r="F2" s="2">
        <v>41.802700000000002</v>
      </c>
      <c r="G2" s="2">
        <v>11.667999999999999</v>
      </c>
      <c r="H2" s="2">
        <v>6.0040000000000004E-9</v>
      </c>
      <c r="I2" s="3">
        <v>63.120664426628068</v>
      </c>
      <c r="J2" s="3">
        <v>7.42310407788041</v>
      </c>
      <c r="K2" s="3">
        <v>7.7700000000000005E-2</v>
      </c>
      <c r="L2" s="3">
        <v>5.216901731479231</v>
      </c>
      <c r="M2" s="3">
        <v>3.4910365756676645</v>
      </c>
      <c r="N2" s="3">
        <v>15.708702715199822</v>
      </c>
      <c r="O2" s="3">
        <v>0.38788600185985445</v>
      </c>
      <c r="P2" s="3">
        <v>0.31059999999999999</v>
      </c>
      <c r="Q2" s="3">
        <v>0.63275271880259287</v>
      </c>
      <c r="R2" s="3">
        <v>0.27238471589729085</v>
      </c>
      <c r="S2" s="3">
        <v>0.67156277356313121</v>
      </c>
      <c r="T2" s="3">
        <v>97.313295736978034</v>
      </c>
    </row>
    <row r="3" spans="1:20" x14ac:dyDescent="0.2">
      <c r="A3" s="2">
        <v>2</v>
      </c>
      <c r="B3" s="2" t="s">
        <v>19</v>
      </c>
      <c r="C3" s="2" t="s">
        <v>21</v>
      </c>
      <c r="D3" s="2">
        <v>82</v>
      </c>
      <c r="E3" s="2">
        <v>13.2393</v>
      </c>
      <c r="F3" s="2">
        <v>41.671500000000002</v>
      </c>
      <c r="G3" s="2">
        <v>11.6578</v>
      </c>
      <c r="H3" s="2">
        <v>6.0060000000000001E-9</v>
      </c>
      <c r="I3" s="3">
        <v>59.755166641665404</v>
      </c>
      <c r="J3" s="3">
        <v>6.9968474011393793</v>
      </c>
      <c r="K3" s="3">
        <v>5.2600000000000001E-2</v>
      </c>
      <c r="L3" s="3">
        <v>4.9720267522465322</v>
      </c>
      <c r="M3" s="3">
        <v>3.2431523217741027</v>
      </c>
      <c r="N3" s="3">
        <v>16.397249484181653</v>
      </c>
      <c r="O3" s="3">
        <v>0.28554761774519993</v>
      </c>
      <c r="P3" s="3">
        <v>0.42449999999999999</v>
      </c>
      <c r="Q3" s="3">
        <v>0.66694135281935807</v>
      </c>
      <c r="R3" s="3">
        <v>0.28706233805158038</v>
      </c>
      <c r="S3" s="3">
        <v>0.41854475512568057</v>
      </c>
      <c r="T3" s="3">
        <v>93.4996386647489</v>
      </c>
    </row>
    <row r="4" spans="1:20" x14ac:dyDescent="0.2">
      <c r="A4" s="2">
        <v>2</v>
      </c>
      <c r="B4" s="2" t="s">
        <v>19</v>
      </c>
      <c r="C4" s="2" t="s">
        <v>22</v>
      </c>
      <c r="D4" s="2">
        <v>67</v>
      </c>
      <c r="E4" s="2">
        <v>13.372400000000001</v>
      </c>
      <c r="F4" s="2">
        <v>41.673900000000003</v>
      </c>
      <c r="G4" s="2">
        <v>11.6645</v>
      </c>
      <c r="H4" s="2">
        <v>6.0049999999999998E-9</v>
      </c>
      <c r="I4" s="3">
        <v>65.411212172811616</v>
      </c>
      <c r="J4" s="3">
        <v>7.329535539083599</v>
      </c>
      <c r="K4" s="3">
        <v>7.6899999999999996E-2</v>
      </c>
      <c r="L4" s="3">
        <v>5.3553093284368432</v>
      </c>
      <c r="M4" s="3">
        <v>2.8093548774603692</v>
      </c>
      <c r="N4" s="3">
        <v>17.075959870749461</v>
      </c>
      <c r="O4" s="3">
        <v>0.26290377988075048</v>
      </c>
      <c r="P4" s="3">
        <v>0.3342</v>
      </c>
      <c r="Q4" s="3">
        <v>0.55901046512335462</v>
      </c>
      <c r="R4" s="3">
        <v>0.27208517258801967</v>
      </c>
      <c r="S4" s="3">
        <v>0.51708442398999066</v>
      </c>
      <c r="T4" s="3">
        <v>100.00355563012397</v>
      </c>
    </row>
    <row r="5" spans="1:20" x14ac:dyDescent="0.2">
      <c r="A5" s="2">
        <v>1</v>
      </c>
      <c r="B5" s="2" t="s">
        <v>19</v>
      </c>
      <c r="C5" s="4" t="s">
        <v>23</v>
      </c>
      <c r="D5" s="4">
        <v>79</v>
      </c>
      <c r="E5" s="4">
        <v>66.528400000000005</v>
      </c>
      <c r="F5" s="4">
        <v>42.4467</v>
      </c>
      <c r="G5" s="4">
        <v>11.311</v>
      </c>
      <c r="H5" s="4">
        <v>6.41E-9</v>
      </c>
      <c r="I5" s="5">
        <v>60.99</v>
      </c>
      <c r="J5" s="5">
        <v>6.97</v>
      </c>
      <c r="K5" s="5">
        <v>0.19</v>
      </c>
      <c r="L5" s="5">
        <v>4.3099999999999996</v>
      </c>
      <c r="M5" s="5">
        <v>3.55</v>
      </c>
      <c r="N5" s="5">
        <v>18.03</v>
      </c>
      <c r="O5" s="5">
        <v>0.72</v>
      </c>
      <c r="P5" s="5">
        <v>0.13</v>
      </c>
      <c r="Q5" s="5">
        <v>1.83</v>
      </c>
      <c r="R5" s="5">
        <v>0.12</v>
      </c>
      <c r="S5" s="5">
        <v>0.66</v>
      </c>
      <c r="T5" s="5">
        <v>97.48</v>
      </c>
    </row>
    <row r="6" spans="1:20" x14ac:dyDescent="0.2">
      <c r="A6" s="2">
        <v>2</v>
      </c>
      <c r="B6" s="2" t="s">
        <v>19</v>
      </c>
      <c r="C6" s="2" t="s">
        <v>24</v>
      </c>
      <c r="D6" s="2">
        <v>62</v>
      </c>
      <c r="E6" s="2">
        <v>13.3125</v>
      </c>
      <c r="F6" s="2">
        <v>41.867600000000003</v>
      </c>
      <c r="G6" s="2">
        <v>11.6638</v>
      </c>
      <c r="H6" s="2">
        <v>6E-9</v>
      </c>
      <c r="I6" s="3">
        <v>60.468451246836601</v>
      </c>
      <c r="J6" s="3">
        <v>4.3353422975856182</v>
      </c>
      <c r="K6" s="3">
        <v>3.1300000000000001E-2</v>
      </c>
      <c r="L6" s="3">
        <v>7.7721189060813032</v>
      </c>
      <c r="M6" s="3">
        <v>2.5408136024090102</v>
      </c>
      <c r="N6" s="3">
        <v>18.069434494566107</v>
      </c>
      <c r="O6" s="3">
        <v>0.36485006290684313</v>
      </c>
      <c r="P6" s="3">
        <v>0.61450000000000005</v>
      </c>
      <c r="Q6" s="3">
        <v>2.009239722216047</v>
      </c>
      <c r="R6" s="3">
        <v>0.12500940773585345</v>
      </c>
      <c r="S6" s="3">
        <v>0.38987866963788131</v>
      </c>
      <c r="T6" s="3">
        <v>96.72093840997529</v>
      </c>
    </row>
    <row r="7" spans="1:20" x14ac:dyDescent="0.2">
      <c r="A7" s="2">
        <v>1</v>
      </c>
      <c r="B7" s="2" t="s">
        <v>19</v>
      </c>
      <c r="C7" s="4" t="s">
        <v>25</v>
      </c>
      <c r="D7" s="4">
        <v>77</v>
      </c>
      <c r="E7" s="4">
        <v>67.083399999999997</v>
      </c>
      <c r="F7" s="4">
        <v>41.651699999999998</v>
      </c>
      <c r="G7" s="4">
        <v>11.3255</v>
      </c>
      <c r="H7" s="4">
        <v>6.3899999999999996E-9</v>
      </c>
      <c r="I7" s="5">
        <v>59.94</v>
      </c>
      <c r="J7" s="5">
        <v>9.15</v>
      </c>
      <c r="K7" s="5">
        <v>0.04</v>
      </c>
      <c r="L7" s="5">
        <v>5.46</v>
      </c>
      <c r="M7" s="5">
        <v>3.33</v>
      </c>
      <c r="N7" s="5">
        <v>19.579999999999998</v>
      </c>
      <c r="O7" s="5">
        <v>0.35</v>
      </c>
      <c r="P7" s="5">
        <v>0.3</v>
      </c>
      <c r="Q7" s="5">
        <v>0.75</v>
      </c>
      <c r="R7" s="5">
        <v>0.2</v>
      </c>
      <c r="S7" s="5">
        <v>0.64</v>
      </c>
      <c r="T7" s="5">
        <v>99.74</v>
      </c>
    </row>
    <row r="8" spans="1:20" x14ac:dyDescent="0.2">
      <c r="A8" s="2">
        <v>2</v>
      </c>
      <c r="B8" s="2" t="s">
        <v>19</v>
      </c>
      <c r="C8" s="2" t="s">
        <v>26</v>
      </c>
      <c r="D8" s="2">
        <v>77</v>
      </c>
      <c r="E8" s="2">
        <v>12.772500000000001</v>
      </c>
      <c r="F8" s="2">
        <v>41.691099999999999</v>
      </c>
      <c r="G8" s="2">
        <v>11.6698</v>
      </c>
      <c r="H8" s="2">
        <v>6.0040000000000004E-9</v>
      </c>
      <c r="I8" s="3">
        <v>58.98160446422623</v>
      </c>
      <c r="J8" s="3">
        <v>9.0033727331154569</v>
      </c>
      <c r="K8" s="3">
        <v>0.1651</v>
      </c>
      <c r="L8" s="3">
        <v>5.7918255957646974</v>
      </c>
      <c r="M8" s="3">
        <v>4.110747210401569</v>
      </c>
      <c r="N8" s="3">
        <v>19.594073768740166</v>
      </c>
      <c r="O8" s="3">
        <v>0.6666698758273617</v>
      </c>
      <c r="P8" s="3">
        <v>0.43240000000000001</v>
      </c>
      <c r="Q8" s="3">
        <v>0.76519422719369257</v>
      </c>
      <c r="R8" s="3">
        <v>0.19230680455211957</v>
      </c>
      <c r="S8" s="3">
        <v>0.96399665954630598</v>
      </c>
      <c r="T8" s="3">
        <v>100.66729133936761</v>
      </c>
    </row>
    <row r="9" spans="1:20" x14ac:dyDescent="0.2">
      <c r="A9" s="2">
        <v>2</v>
      </c>
      <c r="B9" s="2" t="s">
        <v>19</v>
      </c>
      <c r="C9" s="2" t="s">
        <v>27</v>
      </c>
      <c r="D9" s="2">
        <v>68</v>
      </c>
      <c r="E9" s="2">
        <v>13.154500000000001</v>
      </c>
      <c r="F9" s="2">
        <v>41.662599999999998</v>
      </c>
      <c r="G9" s="2">
        <v>11.6655</v>
      </c>
      <c r="H9" s="2">
        <v>6.0030000000000001E-9</v>
      </c>
      <c r="I9" s="3">
        <v>60.840162942489194</v>
      </c>
      <c r="J9" s="3">
        <v>8.6914776037927499</v>
      </c>
      <c r="K9" s="3">
        <v>7.4800000000000005E-2</v>
      </c>
      <c r="L9" s="3">
        <v>5.5895375694420331</v>
      </c>
      <c r="M9" s="3">
        <v>3.4084084910364769</v>
      </c>
      <c r="N9" s="3">
        <v>19.623582915982244</v>
      </c>
      <c r="O9" s="3">
        <v>0.38249461189212841</v>
      </c>
      <c r="P9" s="3">
        <v>0.33510000000000001</v>
      </c>
      <c r="Q9" s="3">
        <v>0.77497743631233607</v>
      </c>
      <c r="R9" s="3">
        <v>0.17273664167973357</v>
      </c>
      <c r="S9" s="3">
        <v>0.57989102101360646</v>
      </c>
      <c r="T9" s="3">
        <v>100.4731692336405</v>
      </c>
    </row>
    <row r="10" spans="1:20" x14ac:dyDescent="0.2">
      <c r="A10" s="2">
        <v>1</v>
      </c>
      <c r="B10" s="2" t="s">
        <v>19</v>
      </c>
      <c r="C10" s="4" t="s">
        <v>28</v>
      </c>
      <c r="D10" s="4">
        <v>80</v>
      </c>
      <c r="E10" s="4">
        <v>66.492199999999997</v>
      </c>
      <c r="F10" s="4">
        <v>42.103299999999997</v>
      </c>
      <c r="G10" s="4">
        <v>11.3088</v>
      </c>
      <c r="H10" s="4">
        <v>6.4000000000000002E-9</v>
      </c>
      <c r="I10" s="5">
        <v>59.14</v>
      </c>
      <c r="J10" s="5">
        <v>9.0299999999999994</v>
      </c>
      <c r="K10" s="5">
        <v>0.06</v>
      </c>
      <c r="L10" s="5">
        <v>5.35</v>
      </c>
      <c r="M10" s="5">
        <v>3.43</v>
      </c>
      <c r="N10" s="5">
        <v>19.649999999999999</v>
      </c>
      <c r="O10" s="5">
        <v>0.56999999999999995</v>
      </c>
      <c r="P10" s="5">
        <v>0.31</v>
      </c>
      <c r="Q10" s="5">
        <v>0.95</v>
      </c>
      <c r="R10" s="5">
        <v>0.23</v>
      </c>
      <c r="S10" s="5">
        <v>0.78</v>
      </c>
      <c r="T10" s="5">
        <v>99.49</v>
      </c>
    </row>
    <row r="11" spans="1:20" x14ac:dyDescent="0.2">
      <c r="A11" s="2">
        <v>1</v>
      </c>
      <c r="B11" s="2" t="s">
        <v>19</v>
      </c>
      <c r="C11" s="4" t="s">
        <v>29</v>
      </c>
      <c r="D11" s="4">
        <v>68</v>
      </c>
      <c r="E11" s="4">
        <v>67.469899999999996</v>
      </c>
      <c r="F11" s="4">
        <v>40.966700000000003</v>
      </c>
      <c r="G11" s="4">
        <v>11.340999999999999</v>
      </c>
      <c r="H11" s="4">
        <v>6.4000000000000002E-9</v>
      </c>
      <c r="I11" s="5">
        <v>60.32</v>
      </c>
      <c r="J11" s="5">
        <v>9.33</v>
      </c>
      <c r="K11" s="5">
        <v>0.09</v>
      </c>
      <c r="L11" s="5">
        <v>5.41</v>
      </c>
      <c r="M11" s="5">
        <v>3.31</v>
      </c>
      <c r="N11" s="5">
        <v>19.73</v>
      </c>
      <c r="O11" s="5">
        <v>0.33</v>
      </c>
      <c r="P11" s="5">
        <v>0.33</v>
      </c>
      <c r="Q11" s="5">
        <v>0.71</v>
      </c>
      <c r="R11" s="5">
        <v>0.27</v>
      </c>
      <c r="S11" s="5">
        <v>0.62</v>
      </c>
      <c r="T11" s="5">
        <v>100.45</v>
      </c>
    </row>
    <row r="12" spans="1:20" x14ac:dyDescent="0.2">
      <c r="A12" s="2">
        <v>2</v>
      </c>
      <c r="B12" s="2" t="s">
        <v>19</v>
      </c>
      <c r="C12" s="2" t="s">
        <v>30</v>
      </c>
      <c r="D12" s="2">
        <v>79</v>
      </c>
      <c r="E12" s="2">
        <v>13.039899999999999</v>
      </c>
      <c r="F12" s="2">
        <v>41.6113</v>
      </c>
      <c r="G12" s="2">
        <v>11.6698</v>
      </c>
      <c r="H12" s="2">
        <v>6.0049999999999998E-9</v>
      </c>
      <c r="I12" s="3">
        <v>59.845583000067393</v>
      </c>
      <c r="J12" s="3">
        <v>8.3483929615377725</v>
      </c>
      <c r="K12" s="3">
        <v>9.5299999999999996E-2</v>
      </c>
      <c r="L12" s="3">
        <v>5.291428899071791</v>
      </c>
      <c r="M12" s="3">
        <v>3.3154518958263912</v>
      </c>
      <c r="N12" s="3">
        <v>19.73178312253653</v>
      </c>
      <c r="O12" s="3">
        <v>0.29642842295279248</v>
      </c>
      <c r="P12" s="3">
        <v>0.39439999999999997</v>
      </c>
      <c r="Q12" s="3">
        <v>0.69018962395075834</v>
      </c>
      <c r="R12" s="3">
        <v>0.24452718813506796</v>
      </c>
      <c r="S12" s="3">
        <v>0.63762133206542437</v>
      </c>
      <c r="T12" s="3">
        <v>98.891106446143894</v>
      </c>
    </row>
    <row r="13" spans="1:20" x14ac:dyDescent="0.2">
      <c r="A13" s="2">
        <v>2</v>
      </c>
      <c r="B13" s="2" t="s">
        <v>19</v>
      </c>
      <c r="C13" s="2" t="s">
        <v>31</v>
      </c>
      <c r="D13" s="2">
        <v>69</v>
      </c>
      <c r="E13" s="2">
        <v>13.1221</v>
      </c>
      <c r="F13" s="2">
        <v>41.723199999999999</v>
      </c>
      <c r="G13" s="2">
        <v>11.6655</v>
      </c>
      <c r="H13" s="2">
        <v>6.0049999999999998E-9</v>
      </c>
      <c r="I13" s="3">
        <v>60.528728819104593</v>
      </c>
      <c r="J13" s="3">
        <v>9.0137692374262137</v>
      </c>
      <c r="K13" s="3">
        <v>0.1021</v>
      </c>
      <c r="L13" s="3">
        <v>5.4298364960294032</v>
      </c>
      <c r="M13" s="3">
        <v>3.6459642343511405</v>
      </c>
      <c r="N13" s="3">
        <v>19.81047418184874</v>
      </c>
      <c r="O13" s="3">
        <v>0.41337257261637766</v>
      </c>
      <c r="P13" s="3">
        <v>0.378</v>
      </c>
      <c r="Q13" s="3">
        <v>0.73405627128919249</v>
      </c>
      <c r="R13" s="3">
        <v>0.19520238987507466</v>
      </c>
      <c r="S13" s="3">
        <v>0.62229293913097616</v>
      </c>
      <c r="T13" s="3">
        <v>100.87379714167172</v>
      </c>
    </row>
    <row r="14" spans="1:20" x14ac:dyDescent="0.2">
      <c r="A14" s="2">
        <v>2</v>
      </c>
      <c r="B14" s="2" t="s">
        <v>19</v>
      </c>
      <c r="C14" s="2" t="s">
        <v>32</v>
      </c>
      <c r="D14" s="2">
        <v>70</v>
      </c>
      <c r="E14" s="2">
        <v>12.988200000000001</v>
      </c>
      <c r="F14" s="2">
        <v>41.842700000000001</v>
      </c>
      <c r="G14" s="2">
        <v>11.6668</v>
      </c>
      <c r="H14" s="2">
        <v>6.0040000000000004E-9</v>
      </c>
      <c r="I14" s="3">
        <v>60.388081150479287</v>
      </c>
      <c r="J14" s="3">
        <v>9.1385272891552951</v>
      </c>
      <c r="K14" s="3">
        <v>0.1323</v>
      </c>
      <c r="L14" s="3">
        <v>5.4191897578018944</v>
      </c>
      <c r="M14" s="3">
        <v>3.336108916984188</v>
      </c>
      <c r="N14" s="3">
        <v>19.859656093918872</v>
      </c>
      <c r="O14" s="3">
        <v>0.33789311306821285</v>
      </c>
      <c r="P14" s="3">
        <v>0.35310000000000002</v>
      </c>
      <c r="Q14" s="3">
        <v>0.75330710213555563</v>
      </c>
      <c r="R14" s="3">
        <v>0.21996463677482836</v>
      </c>
      <c r="S14" s="3">
        <v>0.64667901879941669</v>
      </c>
      <c r="T14" s="3">
        <v>100.58480707911755</v>
      </c>
    </row>
    <row r="15" spans="1:20" x14ac:dyDescent="0.2">
      <c r="A15" s="2">
        <v>2</v>
      </c>
      <c r="B15" s="2" t="s">
        <v>19</v>
      </c>
      <c r="C15" s="2" t="s">
        <v>33</v>
      </c>
      <c r="D15" s="2">
        <v>63</v>
      </c>
      <c r="E15" s="2">
        <v>13.0785</v>
      </c>
      <c r="F15" s="2">
        <v>41.876899999999999</v>
      </c>
      <c r="G15" s="2">
        <v>11.6638</v>
      </c>
      <c r="H15" s="2">
        <v>6.0049999999999998E-9</v>
      </c>
      <c r="I15" s="3">
        <v>60.37803488843462</v>
      </c>
      <c r="J15" s="3">
        <v>9.2320958279521079</v>
      </c>
      <c r="K15" s="3">
        <v>6.4500000000000002E-2</v>
      </c>
      <c r="L15" s="3">
        <v>5.3978962813468776</v>
      </c>
      <c r="M15" s="3">
        <v>3.3051233852474931</v>
      </c>
      <c r="N15" s="3">
        <v>19.908838005989001</v>
      </c>
      <c r="O15" s="3">
        <v>0.39317936655544006</v>
      </c>
      <c r="P15" s="3">
        <v>0.36980000000000002</v>
      </c>
      <c r="Q15" s="3">
        <v>0.73510822925893904</v>
      </c>
      <c r="R15" s="3">
        <v>0.22665443734855217</v>
      </c>
      <c r="S15" s="3">
        <v>0.60596919600597943</v>
      </c>
      <c r="T15" s="3">
        <v>100.61719961813901</v>
      </c>
    </row>
    <row r="16" spans="1:20" x14ac:dyDescent="0.2">
      <c r="A16" s="2">
        <v>2</v>
      </c>
      <c r="B16" s="2" t="s">
        <v>19</v>
      </c>
      <c r="C16" s="2" t="s">
        <v>34</v>
      </c>
      <c r="D16" s="2">
        <v>78</v>
      </c>
      <c r="E16" s="2">
        <v>12.988200000000001</v>
      </c>
      <c r="F16" s="2">
        <v>41.624499999999998</v>
      </c>
      <c r="G16" s="2">
        <v>11.6698</v>
      </c>
      <c r="H16" s="2">
        <v>6.0040000000000004E-9</v>
      </c>
      <c r="I16" s="3">
        <v>60.589006391372578</v>
      </c>
      <c r="J16" s="3">
        <v>9.5959734788285989</v>
      </c>
      <c r="K16" s="3">
        <v>8.2199999999999995E-2</v>
      </c>
      <c r="L16" s="3">
        <v>5.365956066664352</v>
      </c>
      <c r="M16" s="3">
        <v>3.3154518958263912</v>
      </c>
      <c r="N16" s="3">
        <v>19.948183535645107</v>
      </c>
      <c r="O16" s="3">
        <v>0.31622952792516817</v>
      </c>
      <c r="P16" s="3">
        <v>0.36470000000000002</v>
      </c>
      <c r="Q16" s="3">
        <v>0.69387147684487149</v>
      </c>
      <c r="R16" s="3">
        <v>0.17393481491681845</v>
      </c>
      <c r="S16" s="3">
        <v>0.66977114322014386</v>
      </c>
      <c r="T16" s="3">
        <v>101.11527833124404</v>
      </c>
    </row>
    <row r="17" spans="1:20" x14ac:dyDescent="0.2">
      <c r="A17" s="2">
        <v>2</v>
      </c>
      <c r="B17" s="2" t="s">
        <v>35</v>
      </c>
      <c r="C17" s="2" t="s">
        <v>36</v>
      </c>
      <c r="D17" s="2">
        <v>141</v>
      </c>
      <c r="E17" s="2">
        <v>65.660700000000006</v>
      </c>
      <c r="F17" s="2">
        <v>39.947400000000002</v>
      </c>
      <c r="G17" s="2">
        <v>11.603300000000001</v>
      </c>
      <c r="H17" s="2">
        <v>6.019E-9</v>
      </c>
      <c r="I17" s="3">
        <v>71.19785911053846</v>
      </c>
      <c r="J17" s="3">
        <v>4.5120828708684844</v>
      </c>
      <c r="K17" s="3">
        <v>7.3000000000000001E-3</v>
      </c>
      <c r="L17" s="3">
        <v>4.6313311289662558</v>
      </c>
      <c r="M17" s="3">
        <v>3.1398672159851184</v>
      </c>
      <c r="N17" s="3">
        <v>11.321676158544141</v>
      </c>
      <c r="O17" s="3">
        <v>1.8624801706690003E-3</v>
      </c>
      <c r="P17" s="3">
        <v>0.34639999999999999</v>
      </c>
      <c r="Q17" s="3">
        <v>0.22848527102896618</v>
      </c>
      <c r="R17" s="3">
        <v>9.9248683138529012E-2</v>
      </c>
      <c r="S17" s="3">
        <v>0.22415286291154168</v>
      </c>
      <c r="T17" s="3">
        <v>95.710265782152163</v>
      </c>
    </row>
    <row r="18" spans="1:20" x14ac:dyDescent="0.2">
      <c r="A18" s="2">
        <v>1</v>
      </c>
      <c r="B18" s="2" t="s">
        <v>35</v>
      </c>
      <c r="C18" s="4" t="s">
        <v>37</v>
      </c>
      <c r="D18" s="4">
        <v>104</v>
      </c>
      <c r="E18" s="4">
        <v>66.879199999999997</v>
      </c>
      <c r="F18" s="4">
        <v>67.481499999999997</v>
      </c>
      <c r="G18" s="4">
        <v>11.3505</v>
      </c>
      <c r="H18" s="4">
        <v>6.41E-9</v>
      </c>
      <c r="I18" s="5">
        <v>69.459999999999994</v>
      </c>
      <c r="J18" s="5">
        <v>4.87</v>
      </c>
      <c r="K18" s="5">
        <v>0</v>
      </c>
      <c r="L18" s="5">
        <v>3.45</v>
      </c>
      <c r="M18" s="5">
        <v>3.4</v>
      </c>
      <c r="N18" s="5">
        <v>12.78</v>
      </c>
      <c r="O18" s="5">
        <v>0.09</v>
      </c>
      <c r="P18" s="5">
        <v>0.15</v>
      </c>
      <c r="Q18" s="5">
        <v>1.05</v>
      </c>
      <c r="R18" s="5">
        <v>0.13</v>
      </c>
      <c r="S18" s="5">
        <v>0.17</v>
      </c>
      <c r="T18" s="5">
        <v>95.54</v>
      </c>
    </row>
    <row r="19" spans="1:20" x14ac:dyDescent="0.2">
      <c r="A19" s="2">
        <v>2</v>
      </c>
      <c r="B19" s="2" t="s">
        <v>35</v>
      </c>
      <c r="C19" s="2" t="s">
        <v>38</v>
      </c>
      <c r="D19" s="2">
        <v>124</v>
      </c>
      <c r="E19" s="2">
        <v>66.200199999999995</v>
      </c>
      <c r="F19" s="2">
        <v>40.403199999999998</v>
      </c>
      <c r="G19" s="2">
        <v>11.6173</v>
      </c>
      <c r="H19" s="2">
        <v>6.0200000000000003E-9</v>
      </c>
      <c r="I19" s="3">
        <v>74.80446718457307</v>
      </c>
      <c r="J19" s="3">
        <v>2.5159540432031644</v>
      </c>
      <c r="K19" s="3">
        <v>3.6700000000000003E-2</v>
      </c>
      <c r="L19" s="3">
        <v>7.9531134559489498</v>
      </c>
      <c r="M19" s="3">
        <v>0.29653153872017352</v>
      </c>
      <c r="N19" s="3">
        <v>13.338134553419509</v>
      </c>
      <c r="O19" s="3">
        <v>4.4111372463213165E-2</v>
      </c>
      <c r="P19" s="3">
        <v>1.29E-2</v>
      </c>
      <c r="Q19" s="3">
        <v>0.31485102034516382</v>
      </c>
      <c r="R19" s="3">
        <v>0</v>
      </c>
      <c r="S19" s="3">
        <v>5.0464254660813335E-2</v>
      </c>
      <c r="T19" s="3">
        <v>99.367227423334043</v>
      </c>
    </row>
    <row r="20" spans="1:20" x14ac:dyDescent="0.2">
      <c r="A20" s="2">
        <v>2</v>
      </c>
      <c r="B20" s="2" t="s">
        <v>35</v>
      </c>
      <c r="C20" s="2" t="s">
        <v>39</v>
      </c>
      <c r="D20" s="2">
        <v>126</v>
      </c>
      <c r="E20" s="2">
        <v>66.125900000000001</v>
      </c>
      <c r="F20" s="2">
        <v>40.470300000000002</v>
      </c>
      <c r="G20" s="2">
        <v>11.6128</v>
      </c>
      <c r="H20" s="2">
        <v>6.0200000000000003E-9</v>
      </c>
      <c r="I20" s="3">
        <v>65.07968552533768</v>
      </c>
      <c r="J20" s="3">
        <v>6.8824858537210529</v>
      </c>
      <c r="K20" s="3">
        <v>8.3599999999999994E-2</v>
      </c>
      <c r="L20" s="3">
        <v>4.844265893516428</v>
      </c>
      <c r="M20" s="3">
        <v>4.5445446547153034</v>
      </c>
      <c r="N20" s="3">
        <v>14.9119557396637</v>
      </c>
      <c r="O20" s="3">
        <v>0.3563218642306219</v>
      </c>
      <c r="P20" s="3">
        <v>0.25540000000000002</v>
      </c>
      <c r="Q20" s="3">
        <v>0.60119397971019417</v>
      </c>
      <c r="R20" s="3">
        <v>0.16644623218503807</v>
      </c>
      <c r="S20" s="3">
        <v>0.56993751910812063</v>
      </c>
      <c r="T20" s="3">
        <v>98.29583726218813</v>
      </c>
    </row>
    <row r="21" spans="1:20" x14ac:dyDescent="0.2">
      <c r="A21" s="2">
        <v>2</v>
      </c>
      <c r="B21" s="2" t="s">
        <v>35</v>
      </c>
      <c r="C21" s="2" t="s">
        <v>40</v>
      </c>
      <c r="D21" s="2">
        <v>135</v>
      </c>
      <c r="E21" s="2">
        <v>65.813400000000001</v>
      </c>
      <c r="F21" s="2">
        <v>40.104900000000001</v>
      </c>
      <c r="G21" s="2">
        <v>11.6045</v>
      </c>
      <c r="H21" s="2">
        <v>6.0179999999999997E-9</v>
      </c>
      <c r="I21" s="3">
        <v>60.508636295015258</v>
      </c>
      <c r="J21" s="3">
        <v>7.1320019571792184</v>
      </c>
      <c r="K21" s="3">
        <v>7.4999999999999997E-3</v>
      </c>
      <c r="L21" s="3">
        <v>4.4929235320086436</v>
      </c>
      <c r="M21" s="3">
        <v>3.9764765728758902</v>
      </c>
      <c r="N21" s="3">
        <v>14.9119557396637</v>
      </c>
      <c r="O21" s="3">
        <v>0.1293933592254253</v>
      </c>
      <c r="P21" s="3">
        <v>0.49409999999999998</v>
      </c>
      <c r="Q21" s="3">
        <v>0.5614299684537718</v>
      </c>
      <c r="R21" s="3">
        <v>0.28127116740567026</v>
      </c>
      <c r="S21" s="3">
        <v>0.2240533278924868</v>
      </c>
      <c r="T21" s="3">
        <v>92.719741919720079</v>
      </c>
    </row>
    <row r="22" spans="1:20" x14ac:dyDescent="0.2">
      <c r="A22" s="2">
        <v>2</v>
      </c>
      <c r="B22" s="2" t="s">
        <v>35</v>
      </c>
      <c r="C22" s="2" t="s">
        <v>41</v>
      </c>
      <c r="D22" s="2">
        <v>132</v>
      </c>
      <c r="E22" s="2">
        <v>65.631100000000004</v>
      </c>
      <c r="F22" s="2">
        <v>40.179499999999997</v>
      </c>
      <c r="G22" s="2">
        <v>11.6015</v>
      </c>
      <c r="H22" s="2">
        <v>6.0200000000000003E-9</v>
      </c>
      <c r="I22" s="3">
        <v>65.170101883739662</v>
      </c>
      <c r="J22" s="3">
        <v>6.8201068278565113</v>
      </c>
      <c r="K22" s="3">
        <v>5.4699999999999999E-2</v>
      </c>
      <c r="L22" s="3">
        <v>4.9613800140190234</v>
      </c>
      <c r="M22" s="3">
        <v>4.3792884854529284</v>
      </c>
      <c r="N22" s="3">
        <v>15.177538064842405</v>
      </c>
      <c r="O22" s="3">
        <v>0.33289382418904873</v>
      </c>
      <c r="P22" s="3">
        <v>0.2303</v>
      </c>
      <c r="Q22" s="3">
        <v>0.67693495353195088</v>
      </c>
      <c r="R22" s="3">
        <v>0.20938077318057879</v>
      </c>
      <c r="S22" s="3">
        <v>0.55988448218357989</v>
      </c>
      <c r="T22" s="3">
        <v>98.572509308995691</v>
      </c>
    </row>
    <row r="23" spans="1:20" x14ac:dyDescent="0.2">
      <c r="A23" s="2">
        <v>2</v>
      </c>
      <c r="B23" s="2" t="s">
        <v>35</v>
      </c>
      <c r="C23" s="2" t="s">
        <v>42</v>
      </c>
      <c r="D23" s="2">
        <v>136</v>
      </c>
      <c r="E23" s="2">
        <v>65.907600000000002</v>
      </c>
      <c r="F23" s="2">
        <v>40.1569</v>
      </c>
      <c r="G23" s="2">
        <v>11.611499999999999</v>
      </c>
      <c r="H23" s="2">
        <v>6.0200000000000003E-9</v>
      </c>
      <c r="I23" s="3">
        <v>62.035668125804293</v>
      </c>
      <c r="J23" s="3">
        <v>7.5166726166772229</v>
      </c>
      <c r="K23" s="3">
        <v>3.4799999999999998E-2</v>
      </c>
      <c r="L23" s="3">
        <v>4.6206843907387469</v>
      </c>
      <c r="M23" s="3">
        <v>4.1417327421382648</v>
      </c>
      <c r="N23" s="3">
        <v>15.246392741740589</v>
      </c>
      <c r="O23" s="3">
        <v>0.12008095837208028</v>
      </c>
      <c r="P23" s="3">
        <v>0.4476</v>
      </c>
      <c r="Q23" s="3">
        <v>0.54302070398320601</v>
      </c>
      <c r="R23" s="3">
        <v>0.30952808624692146</v>
      </c>
      <c r="S23" s="3">
        <v>0.25660127912342556</v>
      </c>
      <c r="T23" s="3">
        <v>95.272781644824761</v>
      </c>
    </row>
    <row r="24" spans="1:20" x14ac:dyDescent="0.2">
      <c r="A24" s="2">
        <v>1</v>
      </c>
      <c r="B24" s="2" t="s">
        <v>35</v>
      </c>
      <c r="C24" s="4" t="s">
        <v>43</v>
      </c>
      <c r="D24" s="4">
        <v>115</v>
      </c>
      <c r="E24" s="4">
        <v>66.215699999999998</v>
      </c>
      <c r="F24" s="4">
        <v>68.291700000000006</v>
      </c>
      <c r="G24" s="4">
        <v>11.338800000000001</v>
      </c>
      <c r="H24" s="4">
        <v>6.41E-9</v>
      </c>
      <c r="I24" s="5">
        <v>61.96</v>
      </c>
      <c r="J24" s="5">
        <v>7.09</v>
      </c>
      <c r="K24" s="5">
        <v>0.03</v>
      </c>
      <c r="L24" s="5">
        <v>4.51</v>
      </c>
      <c r="M24" s="5">
        <v>4.0599999999999996</v>
      </c>
      <c r="N24" s="5">
        <v>15.28</v>
      </c>
      <c r="O24" s="5">
        <v>0.09</v>
      </c>
      <c r="P24" s="5">
        <v>0.42</v>
      </c>
      <c r="Q24" s="5">
        <v>0.53</v>
      </c>
      <c r="R24" s="5">
        <v>0.3</v>
      </c>
      <c r="S24" s="5">
        <v>0.25</v>
      </c>
      <c r="T24" s="5">
        <v>94.53</v>
      </c>
    </row>
    <row r="25" spans="1:20" x14ac:dyDescent="0.2">
      <c r="A25" s="2">
        <v>1</v>
      </c>
      <c r="B25" s="2" t="s">
        <v>35</v>
      </c>
      <c r="C25" s="4" t="s">
        <v>44</v>
      </c>
      <c r="D25" s="4">
        <v>110</v>
      </c>
      <c r="E25" s="4">
        <v>66.710999999999999</v>
      </c>
      <c r="F25" s="4">
        <v>68.160300000000007</v>
      </c>
      <c r="G25" s="4">
        <v>11.347300000000001</v>
      </c>
      <c r="H25" s="4">
        <v>6.4199999999999998E-9</v>
      </c>
      <c r="I25" s="5">
        <v>65.489999999999995</v>
      </c>
      <c r="J25" s="5">
        <v>7.06</v>
      </c>
      <c r="K25" s="5">
        <v>0.1</v>
      </c>
      <c r="L25" s="5">
        <v>4.87</v>
      </c>
      <c r="M25" s="5">
        <v>4.45</v>
      </c>
      <c r="N25" s="5">
        <v>15.29</v>
      </c>
      <c r="O25" s="5">
        <v>0.38</v>
      </c>
      <c r="P25" s="5">
        <v>0.21</v>
      </c>
      <c r="Q25" s="5">
        <v>0.68</v>
      </c>
      <c r="R25" s="5">
        <v>0.19</v>
      </c>
      <c r="S25" s="5">
        <v>0.56000000000000005</v>
      </c>
      <c r="T25" s="5">
        <v>99.28</v>
      </c>
    </row>
    <row r="26" spans="1:20" x14ac:dyDescent="0.2">
      <c r="A26" s="2">
        <v>2</v>
      </c>
      <c r="B26" s="2" t="s">
        <v>35</v>
      </c>
      <c r="C26" s="2" t="s">
        <v>45</v>
      </c>
      <c r="D26" s="2">
        <v>145</v>
      </c>
      <c r="E26" s="2">
        <v>66.144400000000005</v>
      </c>
      <c r="F26" s="2">
        <v>40.103700000000003</v>
      </c>
      <c r="G26" s="2">
        <v>11.6153</v>
      </c>
      <c r="H26" s="2">
        <v>6.019E-9</v>
      </c>
      <c r="I26" s="3">
        <v>65.581998627570911</v>
      </c>
      <c r="J26" s="3">
        <v>6.9344683752748377</v>
      </c>
      <c r="K26" s="3">
        <v>8.1500000000000003E-2</v>
      </c>
      <c r="L26" s="3">
        <v>4.9294397993364978</v>
      </c>
      <c r="M26" s="3">
        <v>4.4102740171896233</v>
      </c>
      <c r="N26" s="3">
        <v>15.305411036224747</v>
      </c>
      <c r="O26" s="3">
        <v>0.35651791477490291</v>
      </c>
      <c r="P26" s="3">
        <v>0.20849999999999999</v>
      </c>
      <c r="Q26" s="3">
        <v>0.60098358811624486</v>
      </c>
      <c r="R26" s="3">
        <v>0.22186174440021275</v>
      </c>
      <c r="S26" s="3">
        <v>0.5451532993634608</v>
      </c>
      <c r="T26" s="3">
        <v>99.176108402251444</v>
      </c>
    </row>
    <row r="27" spans="1:20" x14ac:dyDescent="0.2">
      <c r="A27" s="2">
        <v>2</v>
      </c>
      <c r="B27" s="2" t="s">
        <v>35</v>
      </c>
      <c r="C27" s="2" t="s">
        <v>46</v>
      </c>
      <c r="D27" s="2">
        <v>128</v>
      </c>
      <c r="E27" s="2">
        <v>65.677700000000002</v>
      </c>
      <c r="F27" s="2">
        <v>40.331200000000003</v>
      </c>
      <c r="G27" s="2">
        <v>11.602499999999999</v>
      </c>
      <c r="H27" s="2">
        <v>6.019E-9</v>
      </c>
      <c r="I27" s="3">
        <v>63.401959763878679</v>
      </c>
      <c r="J27" s="3">
        <v>7.6934131899600899</v>
      </c>
      <c r="K27" s="3">
        <v>2.8799999999999999E-2</v>
      </c>
      <c r="L27" s="3">
        <v>4.7590919876963591</v>
      </c>
      <c r="M27" s="3">
        <v>4.2243608267694519</v>
      </c>
      <c r="N27" s="3">
        <v>15.679193567957741</v>
      </c>
      <c r="O27" s="3">
        <v>8.1360975876593175E-2</v>
      </c>
      <c r="P27" s="3">
        <v>0.49270000000000003</v>
      </c>
      <c r="Q27" s="3">
        <v>0.55911566092032927</v>
      </c>
      <c r="R27" s="3">
        <v>0.24472688367458209</v>
      </c>
      <c r="S27" s="3">
        <v>0.28865155525909003</v>
      </c>
      <c r="T27" s="3">
        <v>97.453374411992925</v>
      </c>
    </row>
    <row r="28" spans="1:20" x14ac:dyDescent="0.2">
      <c r="A28" s="2">
        <v>2</v>
      </c>
      <c r="B28" s="2" t="s">
        <v>35</v>
      </c>
      <c r="C28" s="2" t="s">
        <v>47</v>
      </c>
      <c r="D28" s="2">
        <v>138</v>
      </c>
      <c r="E28" s="2">
        <v>65.539699999999996</v>
      </c>
      <c r="F28" s="2">
        <v>40.069699999999997</v>
      </c>
      <c r="G28" s="2">
        <v>11.602499999999999</v>
      </c>
      <c r="H28" s="2">
        <v>6.019E-9</v>
      </c>
      <c r="I28" s="3">
        <v>64.718020091729755</v>
      </c>
      <c r="J28" s="3">
        <v>6.9032788623425665</v>
      </c>
      <c r="K28" s="3">
        <v>9.7000000000000003E-2</v>
      </c>
      <c r="L28" s="3">
        <v>4.9826734904740402</v>
      </c>
      <c r="M28" s="3">
        <v>4.1417327421382648</v>
      </c>
      <c r="N28" s="3">
        <v>15.75788462726995</v>
      </c>
      <c r="O28" s="3">
        <v>0.4247435041846726</v>
      </c>
      <c r="P28" s="3">
        <v>0.17560000000000001</v>
      </c>
      <c r="Q28" s="3">
        <v>0.78339310007030905</v>
      </c>
      <c r="R28" s="3">
        <v>0.23823677864037246</v>
      </c>
      <c r="S28" s="3">
        <v>0.66121113158142597</v>
      </c>
      <c r="T28" s="3">
        <v>98.883774328431343</v>
      </c>
    </row>
    <row r="29" spans="1:20" x14ac:dyDescent="0.2">
      <c r="A29" s="2">
        <v>2</v>
      </c>
      <c r="B29" s="2" t="s">
        <v>35</v>
      </c>
      <c r="C29" s="2" t="s">
        <v>48</v>
      </c>
      <c r="D29" s="2">
        <v>134</v>
      </c>
      <c r="E29" s="2">
        <v>65.782700000000006</v>
      </c>
      <c r="F29" s="2">
        <v>40.125500000000002</v>
      </c>
      <c r="G29" s="2">
        <v>11.6045</v>
      </c>
      <c r="H29" s="2">
        <v>6.0209999999999998E-9</v>
      </c>
      <c r="I29" s="3">
        <v>64.366400920166484</v>
      </c>
      <c r="J29" s="3">
        <v>7.4646900951234381</v>
      </c>
      <c r="K29" s="3">
        <v>3.5799999999999998E-2</v>
      </c>
      <c r="L29" s="3">
        <v>4.7058582965588158</v>
      </c>
      <c r="M29" s="3">
        <v>4.1933752950327561</v>
      </c>
      <c r="N29" s="3">
        <v>15.767721009683978</v>
      </c>
      <c r="O29" s="3">
        <v>0.13184399102893715</v>
      </c>
      <c r="P29" s="3">
        <v>0.48049999999999998</v>
      </c>
      <c r="Q29" s="3">
        <v>0.55922085671730393</v>
      </c>
      <c r="R29" s="3">
        <v>0.32350677401291145</v>
      </c>
      <c r="S29" s="3">
        <v>0.30766274389856807</v>
      </c>
      <c r="T29" s="3">
        <v>98.336579982223199</v>
      </c>
    </row>
    <row r="30" spans="1:20" x14ac:dyDescent="0.2">
      <c r="A30" s="2">
        <v>2</v>
      </c>
      <c r="B30" s="2" t="s">
        <v>35</v>
      </c>
      <c r="C30" s="2" t="s">
        <v>49</v>
      </c>
      <c r="D30" s="2">
        <v>137</v>
      </c>
      <c r="E30" s="2">
        <v>65.708600000000004</v>
      </c>
      <c r="F30" s="2">
        <v>40.068600000000004</v>
      </c>
      <c r="G30" s="2">
        <v>11.602499999999999</v>
      </c>
      <c r="H30" s="2">
        <v>6.0179999999999997E-9</v>
      </c>
      <c r="I30" s="3">
        <v>64.527141112881125</v>
      </c>
      <c r="J30" s="3">
        <v>7.4335005821911677</v>
      </c>
      <c r="K30" s="3">
        <v>5.4999999999999997E-3</v>
      </c>
      <c r="L30" s="3">
        <v>4.7165050347863247</v>
      </c>
      <c r="M30" s="3">
        <v>4.306988911400639</v>
      </c>
      <c r="N30" s="3">
        <v>15.866084833824239</v>
      </c>
      <c r="O30" s="3">
        <v>6.5382856517695959E-2</v>
      </c>
      <c r="P30" s="3">
        <v>0.5232</v>
      </c>
      <c r="Q30" s="3">
        <v>0.55543380802621611</v>
      </c>
      <c r="R30" s="3">
        <v>0.33159444336323424</v>
      </c>
      <c r="S30" s="3">
        <v>0.29721156689780787</v>
      </c>
      <c r="T30" s="3">
        <v>98.628543149888472</v>
      </c>
    </row>
    <row r="31" spans="1:20" x14ac:dyDescent="0.2">
      <c r="A31" s="2">
        <v>2</v>
      </c>
      <c r="B31" s="2" t="s">
        <v>35</v>
      </c>
      <c r="C31" s="2" t="s">
        <v>50</v>
      </c>
      <c r="D31" s="2">
        <v>139</v>
      </c>
      <c r="E31" s="2">
        <v>65.564400000000006</v>
      </c>
      <c r="F31" s="2">
        <v>39.950600000000001</v>
      </c>
      <c r="G31" s="2">
        <v>11.602499999999999</v>
      </c>
      <c r="H31" s="2">
        <v>6.0179999999999997E-9</v>
      </c>
      <c r="I31" s="3">
        <v>63.462237336146671</v>
      </c>
      <c r="J31" s="3">
        <v>7.5790516425417636</v>
      </c>
      <c r="K31" s="3">
        <v>3.2399999999999998E-2</v>
      </c>
      <c r="L31" s="3">
        <v>4.7697387259238688</v>
      </c>
      <c r="M31" s="3">
        <v>4.110747210401569</v>
      </c>
      <c r="N31" s="3">
        <v>15.94477589313645</v>
      </c>
      <c r="O31" s="3">
        <v>0.12586444942836822</v>
      </c>
      <c r="P31" s="3">
        <v>0.4819</v>
      </c>
      <c r="Q31" s="3">
        <v>0.51998282444575505</v>
      </c>
      <c r="R31" s="3">
        <v>0.30912869516789315</v>
      </c>
      <c r="S31" s="3">
        <v>0.29303109609750383</v>
      </c>
      <c r="T31" s="3">
        <v>97.62885787328986</v>
      </c>
    </row>
    <row r="32" spans="1:20" x14ac:dyDescent="0.2">
      <c r="A32" s="2">
        <v>2</v>
      </c>
      <c r="B32" s="2" t="s">
        <v>35</v>
      </c>
      <c r="C32" s="2" t="s">
        <v>51</v>
      </c>
      <c r="D32" s="2">
        <v>152</v>
      </c>
      <c r="E32" s="2">
        <v>65.981800000000007</v>
      </c>
      <c r="F32" s="2">
        <v>40.259799999999998</v>
      </c>
      <c r="G32" s="2">
        <v>11.612500000000001</v>
      </c>
      <c r="H32" s="2">
        <v>6.0170000000000002E-9</v>
      </c>
      <c r="I32" s="3">
        <v>63.301497143432037</v>
      </c>
      <c r="J32" s="3">
        <v>7.1943809830437591</v>
      </c>
      <c r="K32" s="3">
        <v>5.0200000000000002E-2</v>
      </c>
      <c r="L32" s="3">
        <v>5.1317278256591621</v>
      </c>
      <c r="M32" s="3">
        <v>3.4393940227731723</v>
      </c>
      <c r="N32" s="3">
        <v>16.515286073149966</v>
      </c>
      <c r="O32" s="3">
        <v>0.28593971883376179</v>
      </c>
      <c r="P32" s="3">
        <v>0.25750000000000001</v>
      </c>
      <c r="Q32" s="3">
        <v>0.7079677136394763</v>
      </c>
      <c r="R32" s="3">
        <v>0.19829767073754387</v>
      </c>
      <c r="S32" s="3">
        <v>0.30537343846030635</v>
      </c>
      <c r="T32" s="3">
        <v>97.387564589729195</v>
      </c>
    </row>
    <row r="33" spans="1:20" x14ac:dyDescent="0.2">
      <c r="A33" s="2">
        <v>2</v>
      </c>
      <c r="B33" s="2" t="s">
        <v>35</v>
      </c>
      <c r="C33" s="2" t="s">
        <v>52</v>
      </c>
      <c r="D33" s="2">
        <v>144</v>
      </c>
      <c r="E33" s="2">
        <v>65.738100000000003</v>
      </c>
      <c r="F33" s="2">
        <v>39.642699999999998</v>
      </c>
      <c r="G33" s="2">
        <v>11.6073</v>
      </c>
      <c r="H33" s="2">
        <v>6.0170000000000002E-9</v>
      </c>
      <c r="I33" s="3">
        <v>60.599052653417246</v>
      </c>
      <c r="J33" s="3">
        <v>6.2794886036971542</v>
      </c>
      <c r="K33" s="3">
        <v>1.4200000000000001E-2</v>
      </c>
      <c r="L33" s="3">
        <v>5.0572006580666011</v>
      </c>
      <c r="M33" s="3">
        <v>2.5304850918301121</v>
      </c>
      <c r="N33" s="3">
        <v>16.534958837978017</v>
      </c>
      <c r="O33" s="3">
        <v>0.26035512280509815</v>
      </c>
      <c r="P33" s="3">
        <v>0.31669999999999998</v>
      </c>
      <c r="Q33" s="3">
        <v>0.64863728414576682</v>
      </c>
      <c r="R33" s="3">
        <v>0.23993419072624267</v>
      </c>
      <c r="S33" s="3">
        <v>0.53898212818205948</v>
      </c>
      <c r="T33" s="3">
        <v>93.019994570848297</v>
      </c>
    </row>
    <row r="34" spans="1:20" x14ac:dyDescent="0.2">
      <c r="A34" s="2">
        <v>2</v>
      </c>
      <c r="B34" s="2" t="s">
        <v>35</v>
      </c>
      <c r="C34" s="2" t="s">
        <v>53</v>
      </c>
      <c r="D34" s="2">
        <v>125</v>
      </c>
      <c r="E34" s="2">
        <v>66.188500000000005</v>
      </c>
      <c r="F34" s="2">
        <v>40.459099999999999</v>
      </c>
      <c r="G34" s="2">
        <v>11.6173</v>
      </c>
      <c r="H34" s="2">
        <v>6.0209999999999998E-9</v>
      </c>
      <c r="I34" s="3">
        <v>60.07664702709468</v>
      </c>
      <c r="J34" s="3">
        <v>4.3249457932748614</v>
      </c>
      <c r="K34" s="3">
        <v>8.1500000000000003E-2</v>
      </c>
      <c r="L34" s="3">
        <v>6.3667494600501637</v>
      </c>
      <c r="M34" s="3">
        <v>2.0760306263585813</v>
      </c>
      <c r="N34" s="3">
        <v>17.144814547647645</v>
      </c>
      <c r="O34" s="3">
        <v>0.41690148241343467</v>
      </c>
      <c r="P34" s="3">
        <v>0.15790000000000001</v>
      </c>
      <c r="Q34" s="3">
        <v>1.2072269660812227</v>
      </c>
      <c r="R34" s="3">
        <v>0.13329677262569037</v>
      </c>
      <c r="S34" s="3">
        <v>0.67355347394422838</v>
      </c>
      <c r="T34" s="3">
        <v>92.659566149490502</v>
      </c>
    </row>
    <row r="35" spans="1:20" x14ac:dyDescent="0.2">
      <c r="A35" s="2">
        <v>2</v>
      </c>
      <c r="B35" s="2" t="s">
        <v>35</v>
      </c>
      <c r="C35" s="2" t="s">
        <v>54</v>
      </c>
      <c r="D35" s="2">
        <v>146</v>
      </c>
      <c r="E35" s="2">
        <v>66.130499999999998</v>
      </c>
      <c r="F35" s="2">
        <v>40.156599999999997</v>
      </c>
      <c r="G35" s="2">
        <v>11.6153</v>
      </c>
      <c r="H35" s="2">
        <v>6.0170000000000002E-9</v>
      </c>
      <c r="I35" s="3">
        <v>63.572746218637981</v>
      </c>
      <c r="J35" s="3">
        <v>6.8408998364780258</v>
      </c>
      <c r="K35" s="3">
        <v>8.8400000000000006E-2</v>
      </c>
      <c r="L35" s="3">
        <v>5.8024723339922062</v>
      </c>
      <c r="M35" s="3">
        <v>3.3154518958263912</v>
      </c>
      <c r="N35" s="3">
        <v>17.193996459717773</v>
      </c>
      <c r="O35" s="3">
        <v>0.41523505278704659</v>
      </c>
      <c r="P35" s="3">
        <v>0.1767</v>
      </c>
      <c r="Q35" s="3">
        <v>0.88406547777506073</v>
      </c>
      <c r="R35" s="3">
        <v>0.14567789607556722</v>
      </c>
      <c r="S35" s="3">
        <v>0.52713746091453129</v>
      </c>
      <c r="T35" s="3">
        <v>98.962782632204565</v>
      </c>
    </row>
    <row r="36" spans="1:20" x14ac:dyDescent="0.2">
      <c r="A36" s="2">
        <v>2</v>
      </c>
      <c r="B36" s="2" t="s">
        <v>35</v>
      </c>
      <c r="C36" s="2" t="s">
        <v>55</v>
      </c>
      <c r="D36" s="2">
        <v>127</v>
      </c>
      <c r="E36" s="2">
        <v>65.837299999999999</v>
      </c>
      <c r="F36" s="2">
        <v>40.420699999999997</v>
      </c>
      <c r="G36" s="2">
        <v>11.603999999999999</v>
      </c>
      <c r="H36" s="2">
        <v>6.019E-9</v>
      </c>
      <c r="I36" s="3">
        <v>61.081273231561141</v>
      </c>
      <c r="J36" s="3">
        <v>8.0261013279043087</v>
      </c>
      <c r="K36" s="3">
        <v>3.2000000000000002E-3</v>
      </c>
      <c r="L36" s="3">
        <v>5.1104343492041444</v>
      </c>
      <c r="M36" s="3">
        <v>3.5530076391410548</v>
      </c>
      <c r="N36" s="3">
        <v>17.223505606959854</v>
      </c>
      <c r="O36" s="3">
        <v>0.33593260762540339</v>
      </c>
      <c r="P36" s="3">
        <v>0.52449999999999997</v>
      </c>
      <c r="Q36" s="3">
        <v>0.77403067413956406</v>
      </c>
      <c r="R36" s="3">
        <v>0.27348304136461865</v>
      </c>
      <c r="S36" s="3">
        <v>0.54495422932535109</v>
      </c>
      <c r="T36" s="3">
        <v>97.450422707225457</v>
      </c>
    </row>
    <row r="37" spans="1:20" x14ac:dyDescent="0.2">
      <c r="A37" s="2">
        <v>2</v>
      </c>
      <c r="B37" s="2" t="s">
        <v>35</v>
      </c>
      <c r="C37" s="2" t="s">
        <v>56</v>
      </c>
      <c r="D37" s="2">
        <v>147</v>
      </c>
      <c r="E37" s="2">
        <v>66.141599999999997</v>
      </c>
      <c r="F37" s="2">
        <v>40.207500000000003</v>
      </c>
      <c r="G37" s="2">
        <v>11.6153</v>
      </c>
      <c r="H37" s="2">
        <v>6.0179999999999997E-9</v>
      </c>
      <c r="I37" s="3">
        <v>62.598258800305516</v>
      </c>
      <c r="J37" s="3">
        <v>7.7869817287569019</v>
      </c>
      <c r="K37" s="3">
        <v>4.3999999999999997E-2</v>
      </c>
      <c r="L37" s="3">
        <v>5.4830701871669474</v>
      </c>
      <c r="M37" s="3">
        <v>3.6769497660878359</v>
      </c>
      <c r="N37" s="3">
        <v>17.282523901444012</v>
      </c>
      <c r="O37" s="3">
        <v>0.24104414419342485</v>
      </c>
      <c r="P37" s="3">
        <v>0.34300000000000003</v>
      </c>
      <c r="Q37" s="3">
        <v>0.78255153369451169</v>
      </c>
      <c r="R37" s="3">
        <v>0.25610952942688825</v>
      </c>
      <c r="S37" s="3">
        <v>0.4225261558878749</v>
      </c>
      <c r="T37" s="3">
        <v>98.917015746963912</v>
      </c>
    </row>
    <row r="38" spans="1:20" x14ac:dyDescent="0.2">
      <c r="A38" s="2">
        <v>2</v>
      </c>
      <c r="B38" s="2" t="s">
        <v>35</v>
      </c>
      <c r="C38" s="2" t="s">
        <v>57</v>
      </c>
      <c r="D38" s="2">
        <v>129</v>
      </c>
      <c r="E38" s="2">
        <v>65.601600000000005</v>
      </c>
      <c r="F38" s="2">
        <v>40.299399999999999</v>
      </c>
      <c r="G38" s="2">
        <v>11.603</v>
      </c>
      <c r="H38" s="2">
        <v>6.0179999999999997E-9</v>
      </c>
      <c r="I38" s="3">
        <v>62.537981228037523</v>
      </c>
      <c r="J38" s="3">
        <v>7.7661887201353874</v>
      </c>
      <c r="K38" s="3">
        <v>3.6700000000000003E-2</v>
      </c>
      <c r="L38" s="3">
        <v>5.2807821608442822</v>
      </c>
      <c r="M38" s="3">
        <v>3.336108916984188</v>
      </c>
      <c r="N38" s="3">
        <v>17.331705813514141</v>
      </c>
      <c r="O38" s="3">
        <v>0.20869580438706853</v>
      </c>
      <c r="P38" s="3">
        <v>0.35160000000000002</v>
      </c>
      <c r="Q38" s="3">
        <v>0.78528662441585295</v>
      </c>
      <c r="R38" s="3">
        <v>0.22785261058563699</v>
      </c>
      <c r="S38" s="3">
        <v>0.399931706562422</v>
      </c>
      <c r="T38" s="3">
        <v>98.262833585466495</v>
      </c>
    </row>
    <row r="39" spans="1:20" x14ac:dyDescent="0.2">
      <c r="A39" s="2">
        <v>2</v>
      </c>
      <c r="B39" s="2" t="s">
        <v>35</v>
      </c>
      <c r="C39" s="2" t="s">
        <v>58</v>
      </c>
      <c r="D39" s="2">
        <v>133</v>
      </c>
      <c r="E39" s="2">
        <v>65.756</v>
      </c>
      <c r="F39" s="2">
        <v>40.167099999999998</v>
      </c>
      <c r="G39" s="2">
        <v>11.6015</v>
      </c>
      <c r="H39" s="2">
        <v>6.019E-9</v>
      </c>
      <c r="I39" s="3">
        <v>61.864881671044991</v>
      </c>
      <c r="J39" s="3">
        <v>8.1300663710118783</v>
      </c>
      <c r="K39" s="3">
        <v>6.2799999999999995E-2</v>
      </c>
      <c r="L39" s="3">
        <v>5.3553093284368432</v>
      </c>
      <c r="M39" s="3">
        <v>3.728592318982328</v>
      </c>
      <c r="N39" s="3">
        <v>17.371051343170247</v>
      </c>
      <c r="O39" s="3">
        <v>0.296330397680652</v>
      </c>
      <c r="P39" s="3">
        <v>0.40260000000000001</v>
      </c>
      <c r="Q39" s="3">
        <v>0.73037441839507933</v>
      </c>
      <c r="R39" s="3">
        <v>0.31232382380011947</v>
      </c>
      <c r="S39" s="3">
        <v>0.41247311896333422</v>
      </c>
      <c r="T39" s="3">
        <v>98.666802791485466</v>
      </c>
    </row>
    <row r="40" spans="1:20" x14ac:dyDescent="0.2">
      <c r="A40" s="2">
        <v>2</v>
      </c>
      <c r="B40" s="2" t="s">
        <v>35</v>
      </c>
      <c r="C40" s="2" t="s">
        <v>59</v>
      </c>
      <c r="D40" s="2">
        <v>150</v>
      </c>
      <c r="E40" s="2">
        <v>66.009399999999999</v>
      </c>
      <c r="F40" s="2">
        <v>40.363199999999999</v>
      </c>
      <c r="G40" s="2">
        <v>11.6098</v>
      </c>
      <c r="H40" s="2">
        <v>6.0179999999999997E-9</v>
      </c>
      <c r="I40" s="3">
        <v>61.633817644017704</v>
      </c>
      <c r="J40" s="3">
        <v>7.9013432761752265</v>
      </c>
      <c r="K40" s="3">
        <v>5.5199999999999999E-2</v>
      </c>
      <c r="L40" s="3">
        <v>5.2701354226167743</v>
      </c>
      <c r="M40" s="3">
        <v>3.4703795545098677</v>
      </c>
      <c r="N40" s="3">
        <v>17.420233255240376</v>
      </c>
      <c r="O40" s="3">
        <v>0.26780504348777417</v>
      </c>
      <c r="P40" s="3">
        <v>0.44700000000000001</v>
      </c>
      <c r="Q40" s="3">
        <v>0.77329430356074147</v>
      </c>
      <c r="R40" s="3">
        <v>0.31991225430165687</v>
      </c>
      <c r="S40" s="3">
        <v>0.54236631882992481</v>
      </c>
      <c r="T40" s="3">
        <v>98.101487072740042</v>
      </c>
    </row>
    <row r="41" spans="1:20" x14ac:dyDescent="0.2">
      <c r="A41" s="2">
        <v>2</v>
      </c>
      <c r="B41" s="2" t="s">
        <v>35</v>
      </c>
      <c r="C41" s="2" t="s">
        <v>60</v>
      </c>
      <c r="D41" s="2">
        <v>120</v>
      </c>
      <c r="E41" s="2">
        <v>66.001999999999995</v>
      </c>
      <c r="F41" s="2">
        <v>40.516199999999998</v>
      </c>
      <c r="G41" s="2">
        <v>11.6135</v>
      </c>
      <c r="H41" s="2">
        <v>6.0220000000000001E-9</v>
      </c>
      <c r="I41" s="3">
        <v>63.130710688672742</v>
      </c>
      <c r="J41" s="3">
        <v>7.9117397804859841</v>
      </c>
      <c r="K41" s="3">
        <v>8.9499999999999996E-2</v>
      </c>
      <c r="L41" s="3">
        <v>5.2807821608442822</v>
      </c>
      <c r="M41" s="3">
        <v>3.377422959299782</v>
      </c>
      <c r="N41" s="3">
        <v>17.469415167310508</v>
      </c>
      <c r="O41" s="3">
        <v>0.28172463213172144</v>
      </c>
      <c r="P41" s="3">
        <v>0.34039999999999998</v>
      </c>
      <c r="Q41" s="3">
        <v>0.77318910776376681</v>
      </c>
      <c r="R41" s="3">
        <v>0.29235426984870516</v>
      </c>
      <c r="S41" s="3">
        <v>0.43626198851744546</v>
      </c>
      <c r="T41" s="3">
        <v>99.383500754874945</v>
      </c>
    </row>
    <row r="42" spans="1:20" x14ac:dyDescent="0.2">
      <c r="A42" s="2">
        <v>2</v>
      </c>
      <c r="B42" s="2" t="s">
        <v>35</v>
      </c>
      <c r="C42" s="2" t="s">
        <v>61</v>
      </c>
      <c r="D42" s="2">
        <v>117</v>
      </c>
      <c r="E42" s="2">
        <v>65.680199999999999</v>
      </c>
      <c r="F42" s="2">
        <v>40.6038</v>
      </c>
      <c r="G42" s="2">
        <v>11.6023</v>
      </c>
      <c r="H42" s="2">
        <v>6.027E-9</v>
      </c>
      <c r="I42" s="3">
        <v>55.636199203352902</v>
      </c>
      <c r="J42" s="3">
        <v>5.2814241898644942</v>
      </c>
      <c r="K42" s="3">
        <v>0.26540000000000002</v>
      </c>
      <c r="L42" s="3">
        <v>5.216901731479231</v>
      </c>
      <c r="M42" s="3">
        <v>4.2140323161905533</v>
      </c>
      <c r="N42" s="3">
        <v>17.538269844208688</v>
      </c>
      <c r="O42" s="3">
        <v>1.3032459931075979</v>
      </c>
      <c r="P42" s="3">
        <v>0.16309999999999999</v>
      </c>
      <c r="Q42" s="3">
        <v>3.3557459234917224</v>
      </c>
      <c r="R42" s="3">
        <v>0.13419540255350401</v>
      </c>
      <c r="S42" s="3">
        <v>1.3210287728960839</v>
      </c>
      <c r="T42" s="3">
        <v>94.429543377144768</v>
      </c>
    </row>
    <row r="43" spans="1:20" x14ac:dyDescent="0.2">
      <c r="A43" s="2">
        <v>2</v>
      </c>
      <c r="B43" s="2" t="s">
        <v>35</v>
      </c>
      <c r="C43" s="2" t="s">
        <v>62</v>
      </c>
      <c r="D43" s="2">
        <v>130</v>
      </c>
      <c r="E43" s="2">
        <v>65.605800000000002</v>
      </c>
      <c r="F43" s="2">
        <v>40.281700000000001</v>
      </c>
      <c r="G43" s="2">
        <v>11.6035</v>
      </c>
      <c r="H43" s="2">
        <v>6.0200000000000003E-9</v>
      </c>
      <c r="I43" s="3">
        <v>62.055760649893621</v>
      </c>
      <c r="J43" s="3">
        <v>7.870153763242957</v>
      </c>
      <c r="K43" s="3">
        <v>2.3099999999999999E-2</v>
      </c>
      <c r="L43" s="3">
        <v>5.2701354226167743</v>
      </c>
      <c r="M43" s="3">
        <v>3.3877514698786801</v>
      </c>
      <c r="N43" s="3">
        <v>17.59728813869285</v>
      </c>
      <c r="O43" s="3">
        <v>0.26800109403205508</v>
      </c>
      <c r="P43" s="3">
        <v>0.34060000000000001</v>
      </c>
      <c r="Q43" s="3">
        <v>0.73405627128919249</v>
      </c>
      <c r="R43" s="3">
        <v>0.24572536137215281</v>
      </c>
      <c r="S43" s="3">
        <v>0.39545263070495335</v>
      </c>
      <c r="T43" s="3">
        <v>98.18802480172323</v>
      </c>
    </row>
    <row r="44" spans="1:20" x14ac:dyDescent="0.2">
      <c r="A44" s="2">
        <v>1</v>
      </c>
      <c r="B44" s="2" t="s">
        <v>35</v>
      </c>
      <c r="C44" s="4" t="s">
        <v>63</v>
      </c>
      <c r="D44" s="4">
        <v>103</v>
      </c>
      <c r="E44" s="4">
        <v>66.846599999999995</v>
      </c>
      <c r="F44" s="4">
        <v>67.292599999999993</v>
      </c>
      <c r="G44" s="4">
        <v>11.356299999999999</v>
      </c>
      <c r="H44" s="4">
        <v>6.41E-9</v>
      </c>
      <c r="I44" s="5">
        <v>56.3</v>
      </c>
      <c r="J44" s="5">
        <v>6.56</v>
      </c>
      <c r="K44" s="5">
        <v>0.28000000000000003</v>
      </c>
      <c r="L44" s="5">
        <v>1.77</v>
      </c>
      <c r="M44" s="5">
        <v>1.82</v>
      </c>
      <c r="N44" s="5">
        <v>24.19</v>
      </c>
      <c r="O44" s="5">
        <v>0.34</v>
      </c>
      <c r="P44" s="5">
        <v>0.08</v>
      </c>
      <c r="Q44" s="5">
        <v>6.81</v>
      </c>
      <c r="R44" s="5">
        <v>0.03</v>
      </c>
      <c r="S44" s="5">
        <v>0.66</v>
      </c>
      <c r="T44" s="5">
        <v>98.84</v>
      </c>
    </row>
    <row r="45" spans="1:20" x14ac:dyDescent="0.2">
      <c r="A45" s="2">
        <v>2</v>
      </c>
      <c r="B45" s="2" t="s">
        <v>64</v>
      </c>
      <c r="C45" s="2" t="s">
        <v>65</v>
      </c>
      <c r="D45" s="2">
        <v>177</v>
      </c>
      <c r="E45" s="2">
        <v>39.893700000000003</v>
      </c>
      <c r="F45" s="2">
        <v>66.609300000000005</v>
      </c>
      <c r="G45" s="2">
        <v>11.7158</v>
      </c>
      <c r="H45" s="2">
        <v>6.0289999999999998E-9</v>
      </c>
      <c r="I45" s="3">
        <v>64.366400920166484</v>
      </c>
      <c r="J45" s="3">
        <v>6.9344683752748377</v>
      </c>
      <c r="K45" s="3">
        <v>6.9599999999999995E-2</v>
      </c>
      <c r="L45" s="3">
        <v>4.7910322023788856</v>
      </c>
      <c r="M45" s="3">
        <v>4.7924289086088647</v>
      </c>
      <c r="N45" s="3">
        <v>14.42013661896239</v>
      </c>
      <c r="O45" s="3">
        <v>0.39131688638477102</v>
      </c>
      <c r="P45" s="3">
        <v>0.2767</v>
      </c>
      <c r="Q45" s="3">
        <v>0.60266672086783946</v>
      </c>
      <c r="R45" s="3">
        <v>0.13599266240913127</v>
      </c>
      <c r="S45" s="3">
        <v>0.57312263971787603</v>
      </c>
      <c r="T45" s="3">
        <v>97.353865934771093</v>
      </c>
    </row>
    <row r="46" spans="1:20" x14ac:dyDescent="0.2">
      <c r="A46" s="1" t="s">
        <v>0</v>
      </c>
      <c r="B46" s="1" t="s">
        <v>1</v>
      </c>
      <c r="C46" s="1" t="s">
        <v>265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7" t="s">
        <v>7</v>
      </c>
      <c r="J46" s="7" t="s">
        <v>8</v>
      </c>
      <c r="K46" s="7" t="s">
        <v>9</v>
      </c>
      <c r="L46" s="7" t="s">
        <v>10</v>
      </c>
      <c r="M46" s="7" t="s">
        <v>11</v>
      </c>
      <c r="N46" s="7" t="s">
        <v>12</v>
      </c>
      <c r="O46" s="7" t="s">
        <v>13</v>
      </c>
      <c r="P46" s="7" t="s">
        <v>14</v>
      </c>
      <c r="Q46" s="7" t="s">
        <v>15</v>
      </c>
      <c r="R46" s="7" t="s">
        <v>16</v>
      </c>
      <c r="S46" s="7" t="s">
        <v>17</v>
      </c>
      <c r="T46" s="7" t="s">
        <v>18</v>
      </c>
    </row>
    <row r="47" spans="1:20" x14ac:dyDescent="0.2">
      <c r="A47" s="2">
        <v>2</v>
      </c>
      <c r="B47" s="2" t="s">
        <v>64</v>
      </c>
      <c r="C47" s="2" t="s">
        <v>66</v>
      </c>
      <c r="D47" s="2">
        <v>167</v>
      </c>
      <c r="E47" s="2">
        <v>40.195399999999999</v>
      </c>
      <c r="F47" s="2">
        <v>66.745000000000005</v>
      </c>
      <c r="G47" s="2">
        <v>11.718299999999999</v>
      </c>
      <c r="H47" s="2">
        <v>6.0170000000000002E-9</v>
      </c>
      <c r="I47" s="3">
        <v>64.105198107005208</v>
      </c>
      <c r="J47" s="3">
        <v>6.8720893494102961</v>
      </c>
      <c r="K47" s="3">
        <v>4.1500000000000002E-2</v>
      </c>
      <c r="L47" s="3">
        <v>4.9933202287015499</v>
      </c>
      <c r="M47" s="3">
        <v>4.3483029537162325</v>
      </c>
      <c r="N47" s="3">
        <v>14.42013661896239</v>
      </c>
      <c r="O47" s="3">
        <v>0.30544674798971605</v>
      </c>
      <c r="P47" s="3">
        <v>0.29149999999999998</v>
      </c>
      <c r="Q47" s="3">
        <v>0.58878087566718407</v>
      </c>
      <c r="R47" s="3">
        <v>0.2009935605209848</v>
      </c>
      <c r="S47" s="3">
        <v>0.49478857972170232</v>
      </c>
      <c r="T47" s="3">
        <v>96.662057021695261</v>
      </c>
    </row>
    <row r="48" spans="1:20" x14ac:dyDescent="0.2">
      <c r="A48" s="2">
        <v>2</v>
      </c>
      <c r="B48" s="2" t="s">
        <v>64</v>
      </c>
      <c r="C48" s="2" t="s">
        <v>67</v>
      </c>
      <c r="D48" s="2">
        <v>165</v>
      </c>
      <c r="E48" s="2">
        <v>40.395099999999999</v>
      </c>
      <c r="F48" s="2">
        <v>66.921700000000001</v>
      </c>
      <c r="G48" s="2">
        <v>11.7218</v>
      </c>
      <c r="H48" s="2">
        <v>6.0179999999999997E-9</v>
      </c>
      <c r="I48" s="3">
        <v>64.135336893139211</v>
      </c>
      <c r="J48" s="3">
        <v>6.6433662545736443</v>
      </c>
      <c r="K48" s="3">
        <v>8.09E-2</v>
      </c>
      <c r="L48" s="3">
        <v>4.8336191552889201</v>
      </c>
      <c r="M48" s="3">
        <v>4.3379744431373348</v>
      </c>
      <c r="N48" s="3">
        <v>14.469318531032522</v>
      </c>
      <c r="O48" s="3">
        <v>0.34279437667523655</v>
      </c>
      <c r="P48" s="3">
        <v>0.2928</v>
      </c>
      <c r="Q48" s="3">
        <v>0.60014202174044751</v>
      </c>
      <c r="R48" s="3">
        <v>0.2181673769192011</v>
      </c>
      <c r="S48" s="3">
        <v>0.56486123313632275</v>
      </c>
      <c r="T48" s="3">
        <v>96.519280285642864</v>
      </c>
    </row>
    <row r="49" spans="1:20" x14ac:dyDescent="0.2">
      <c r="A49" s="2">
        <v>2</v>
      </c>
      <c r="B49" s="2" t="s">
        <v>64</v>
      </c>
      <c r="C49" s="2" t="s">
        <v>68</v>
      </c>
      <c r="D49" s="2">
        <v>187</v>
      </c>
      <c r="E49" s="2">
        <v>39.895699999999998</v>
      </c>
      <c r="F49" s="2">
        <v>66.610399999999998</v>
      </c>
      <c r="G49" s="2">
        <v>11.7155</v>
      </c>
      <c r="H49" s="2">
        <v>6.0319999999999998E-9</v>
      </c>
      <c r="I49" s="3">
        <v>65.622183675749568</v>
      </c>
      <c r="J49" s="3">
        <v>3.4724324397927968</v>
      </c>
      <c r="K49" s="3">
        <v>1.6799999999999999E-2</v>
      </c>
      <c r="L49" s="3">
        <v>4.7803854641513768</v>
      </c>
      <c r="M49" s="3">
        <v>4.8027574191877633</v>
      </c>
      <c r="N49" s="3">
        <v>14.587355120000835</v>
      </c>
      <c r="O49" s="3">
        <v>0.35896854657841476</v>
      </c>
      <c r="P49" s="3">
        <v>0.29320000000000002</v>
      </c>
      <c r="Q49" s="3">
        <v>0.59635497304935969</v>
      </c>
      <c r="R49" s="3">
        <v>0.18621609059693822</v>
      </c>
      <c r="S49" s="3">
        <v>0.57670590040385095</v>
      </c>
      <c r="T49" s="3">
        <v>95.293359629510917</v>
      </c>
    </row>
    <row r="50" spans="1:20" x14ac:dyDescent="0.2">
      <c r="A50" s="2">
        <v>2</v>
      </c>
      <c r="B50" s="2" t="s">
        <v>64</v>
      </c>
      <c r="C50" s="2" t="s">
        <v>69</v>
      </c>
      <c r="D50" s="2">
        <v>175</v>
      </c>
      <c r="E50" s="2">
        <v>40.089300000000001</v>
      </c>
      <c r="F50" s="2">
        <v>66.654600000000002</v>
      </c>
      <c r="G50" s="2">
        <v>11.717499999999999</v>
      </c>
      <c r="H50" s="2">
        <v>6.0259999999999997E-9</v>
      </c>
      <c r="I50" s="3">
        <v>65.943664061178836</v>
      </c>
      <c r="J50" s="3">
        <v>6.9760543925178649</v>
      </c>
      <c r="K50" s="3">
        <v>0.1067</v>
      </c>
      <c r="L50" s="3">
        <v>4.9613800140190234</v>
      </c>
      <c r="M50" s="3">
        <v>4.5135591229786076</v>
      </c>
      <c r="N50" s="3">
        <v>14.990646798975909</v>
      </c>
      <c r="O50" s="3">
        <v>0.32809058585416551</v>
      </c>
      <c r="P50" s="3">
        <v>0.26479999999999998</v>
      </c>
      <c r="Q50" s="3">
        <v>0.52576859327936143</v>
      </c>
      <c r="R50" s="3">
        <v>0.20738381778543738</v>
      </c>
      <c r="S50" s="3">
        <v>0.54166957369654078</v>
      </c>
      <c r="T50" s="3">
        <v>99.359716960285766</v>
      </c>
    </row>
    <row r="51" spans="1:20" x14ac:dyDescent="0.2">
      <c r="A51" s="2">
        <v>1</v>
      </c>
      <c r="B51" s="2" t="s">
        <v>64</v>
      </c>
      <c r="C51" s="4" t="s">
        <v>70</v>
      </c>
      <c r="D51" s="4">
        <v>151</v>
      </c>
      <c r="E51" s="4">
        <v>40.9985</v>
      </c>
      <c r="F51" s="4">
        <v>67.293400000000005</v>
      </c>
      <c r="G51" s="4">
        <v>11.8065</v>
      </c>
      <c r="H51" s="4">
        <v>6.4199999999999998E-9</v>
      </c>
      <c r="I51" s="5">
        <v>64.39</v>
      </c>
      <c r="J51" s="5">
        <v>6.67</v>
      </c>
      <c r="K51" s="5">
        <v>0.04</v>
      </c>
      <c r="L51" s="5">
        <v>4.8499999999999996</v>
      </c>
      <c r="M51" s="5">
        <v>4.22</v>
      </c>
      <c r="N51" s="5">
        <v>15.02</v>
      </c>
      <c r="O51" s="5">
        <v>0.36</v>
      </c>
      <c r="P51" s="5">
        <v>0.2</v>
      </c>
      <c r="Q51" s="5">
        <v>0.62</v>
      </c>
      <c r="R51" s="5">
        <v>0.18</v>
      </c>
      <c r="S51" s="5">
        <v>0.56999999999999995</v>
      </c>
      <c r="T51" s="5">
        <v>97.12</v>
      </c>
    </row>
    <row r="52" spans="1:20" x14ac:dyDescent="0.2">
      <c r="A52" s="2">
        <v>2</v>
      </c>
      <c r="B52" s="2" t="s">
        <v>64</v>
      </c>
      <c r="C52" s="2" t="s">
        <v>71</v>
      </c>
      <c r="D52" s="2">
        <v>171</v>
      </c>
      <c r="E52" s="2">
        <v>40.266599999999997</v>
      </c>
      <c r="F52" s="2">
        <v>66.504599999999996</v>
      </c>
      <c r="G52" s="2">
        <v>11.717499999999999</v>
      </c>
      <c r="H52" s="2">
        <v>6.0209999999999998E-9</v>
      </c>
      <c r="I52" s="3">
        <v>64.687881305595766</v>
      </c>
      <c r="J52" s="3">
        <v>6.6121767416413748</v>
      </c>
      <c r="K52" s="3">
        <v>8.3900000000000002E-2</v>
      </c>
      <c r="L52" s="3">
        <v>4.8229724170614112</v>
      </c>
      <c r="M52" s="3">
        <v>4.4825735912419118</v>
      </c>
      <c r="N52" s="3">
        <v>15.069337858288119</v>
      </c>
      <c r="O52" s="3">
        <v>0.33142344510694161</v>
      </c>
      <c r="P52" s="3">
        <v>0.2399</v>
      </c>
      <c r="Q52" s="3">
        <v>0.63685535488460465</v>
      </c>
      <c r="R52" s="3">
        <v>0.20558655792981009</v>
      </c>
      <c r="S52" s="3">
        <v>0.59511987892899976</v>
      </c>
      <c r="T52" s="3">
        <v>97.767727150678937</v>
      </c>
    </row>
    <row r="53" spans="1:20" x14ac:dyDescent="0.2">
      <c r="A53" s="2">
        <v>2</v>
      </c>
      <c r="B53" s="2" t="s">
        <v>64</v>
      </c>
      <c r="C53" s="2" t="s">
        <v>72</v>
      </c>
      <c r="D53" s="2">
        <v>180</v>
      </c>
      <c r="E53" s="2">
        <v>39.502699999999997</v>
      </c>
      <c r="F53" s="2">
        <v>66.430099999999996</v>
      </c>
      <c r="G53" s="2">
        <v>11.7158</v>
      </c>
      <c r="H53" s="2">
        <v>6.0319999999999998E-9</v>
      </c>
      <c r="I53" s="3">
        <v>65.441350958945605</v>
      </c>
      <c r="J53" s="3">
        <v>7.05922642700392</v>
      </c>
      <c r="K53" s="3">
        <v>8.8300000000000003E-2</v>
      </c>
      <c r="L53" s="3">
        <v>4.9613800140190234</v>
      </c>
      <c r="M53" s="3">
        <v>4.5445446547153034</v>
      </c>
      <c r="N53" s="3">
        <v>15.364429330708903</v>
      </c>
      <c r="O53" s="3">
        <v>0.39406159400470431</v>
      </c>
      <c r="P53" s="3">
        <v>0.2266</v>
      </c>
      <c r="Q53" s="3">
        <v>0.69008442815378368</v>
      </c>
      <c r="R53" s="3">
        <v>0.1814233976485988</v>
      </c>
      <c r="S53" s="3">
        <v>0.58865010269043405</v>
      </c>
      <c r="T53" s="3">
        <v>99.540050907890304</v>
      </c>
    </row>
    <row r="54" spans="1:20" x14ac:dyDescent="0.2">
      <c r="A54" s="2">
        <v>2</v>
      </c>
      <c r="B54" s="2" t="s">
        <v>64</v>
      </c>
      <c r="C54" s="2" t="s">
        <v>73</v>
      </c>
      <c r="D54" s="2">
        <v>156</v>
      </c>
      <c r="E54" s="2">
        <v>39.933100000000003</v>
      </c>
      <c r="F54" s="2">
        <v>67.3369</v>
      </c>
      <c r="G54" s="2">
        <v>11.727499999999999</v>
      </c>
      <c r="H54" s="2">
        <v>6.0200000000000003E-9</v>
      </c>
      <c r="I54" s="3">
        <v>65.521721055302919</v>
      </c>
      <c r="J54" s="3">
        <v>6.6849522718166723</v>
      </c>
      <c r="K54" s="3">
        <v>7.2300000000000003E-2</v>
      </c>
      <c r="L54" s="3">
        <v>4.8868528464264633</v>
      </c>
      <c r="M54" s="3">
        <v>4.389616996031827</v>
      </c>
      <c r="N54" s="3">
        <v>15.443120390021113</v>
      </c>
      <c r="O54" s="3">
        <v>0.3814163338985832</v>
      </c>
      <c r="P54" s="3">
        <v>0.2117</v>
      </c>
      <c r="Q54" s="3">
        <v>0.66904526875885129</v>
      </c>
      <c r="R54" s="3">
        <v>0.20518716685078178</v>
      </c>
      <c r="S54" s="3">
        <v>0.58556451709973345</v>
      </c>
      <c r="T54" s="3">
        <v>99.051476846206924</v>
      </c>
    </row>
    <row r="55" spans="1:20" x14ac:dyDescent="0.2">
      <c r="A55" s="2">
        <v>1</v>
      </c>
      <c r="B55" s="2" t="s">
        <v>64</v>
      </c>
      <c r="C55" s="4" t="s">
        <v>74</v>
      </c>
      <c r="D55" s="4">
        <v>149</v>
      </c>
      <c r="E55" s="4">
        <v>40.8718</v>
      </c>
      <c r="F55" s="4">
        <v>67.233199999999997</v>
      </c>
      <c r="G55" s="4">
        <v>11.806800000000001</v>
      </c>
      <c r="H55" s="4">
        <v>6.41E-9</v>
      </c>
      <c r="I55" s="5">
        <v>65.489999999999995</v>
      </c>
      <c r="J55" s="5">
        <v>6.75</v>
      </c>
      <c r="K55" s="5">
        <v>0.12</v>
      </c>
      <c r="L55" s="5">
        <v>5.0199999999999996</v>
      </c>
      <c r="M55" s="5">
        <v>4.1500000000000004</v>
      </c>
      <c r="N55" s="5">
        <v>15.58</v>
      </c>
      <c r="O55" s="5">
        <v>0.39</v>
      </c>
      <c r="P55" s="5">
        <v>0.17</v>
      </c>
      <c r="Q55" s="5">
        <v>0.61</v>
      </c>
      <c r="R55" s="5">
        <v>0.16</v>
      </c>
      <c r="S55" s="5">
        <v>0.6</v>
      </c>
      <c r="T55" s="5">
        <v>99.04</v>
      </c>
    </row>
    <row r="56" spans="1:20" x14ac:dyDescent="0.2">
      <c r="A56" s="2">
        <v>3</v>
      </c>
      <c r="B56" s="2" t="s">
        <v>64</v>
      </c>
      <c r="C56" s="2" t="s">
        <v>75</v>
      </c>
      <c r="D56" s="2">
        <v>120</v>
      </c>
      <c r="E56" s="2">
        <v>40.717700000000001</v>
      </c>
      <c r="F56" s="2">
        <v>41.322800000000001</v>
      </c>
      <c r="G56" s="2">
        <v>11.6205</v>
      </c>
      <c r="H56" s="2">
        <v>6.0200000000000003E-9</v>
      </c>
      <c r="I56" s="3">
        <v>65.210011479643654</v>
      </c>
      <c r="J56" s="3">
        <v>6.8935676295981647</v>
      </c>
      <c r="K56" s="3">
        <v>5.7200000000000001E-2</v>
      </c>
      <c r="L56" s="3">
        <v>4.9489260298996607</v>
      </c>
      <c r="M56" s="3">
        <v>4.194297031542626</v>
      </c>
      <c r="N56" s="3">
        <v>15.701779996793164</v>
      </c>
      <c r="O56" s="3">
        <v>0.3866</v>
      </c>
      <c r="P56" s="3">
        <v>0.21049999999999999</v>
      </c>
      <c r="Q56" s="3">
        <v>0.64745938307927919</v>
      </c>
      <c r="R56" s="3">
        <v>0.15627296460450429</v>
      </c>
      <c r="S56" s="3">
        <v>0.60602006972302891</v>
      </c>
      <c r="T56" s="3">
        <v>99.012634584884097</v>
      </c>
    </row>
    <row r="57" spans="1:20" x14ac:dyDescent="0.2">
      <c r="A57" s="2">
        <v>3</v>
      </c>
      <c r="B57" s="2" t="s">
        <v>64</v>
      </c>
      <c r="C57" s="2" t="s">
        <v>76</v>
      </c>
      <c r="D57" s="2">
        <v>117</v>
      </c>
      <c r="E57" s="2">
        <v>40.801200000000001</v>
      </c>
      <c r="F57" s="2">
        <v>41.198</v>
      </c>
      <c r="G57" s="2">
        <v>11.617800000000001</v>
      </c>
      <c r="H57" s="2">
        <v>6.019E-9</v>
      </c>
      <c r="I57" s="3">
        <v>65.963361889528628</v>
      </c>
      <c r="J57" s="3">
        <v>6.7304706036613</v>
      </c>
      <c r="K57" s="3">
        <v>5.6599999999999998E-2</v>
      </c>
      <c r="L57" s="3">
        <v>5.0137591219944158</v>
      </c>
      <c r="M57" s="3">
        <v>4.0310153952781933</v>
      </c>
      <c r="N57" s="3">
        <v>15.859388829885193</v>
      </c>
      <c r="O57" s="3">
        <v>0.37690000000000001</v>
      </c>
      <c r="P57" s="3">
        <v>0.1925</v>
      </c>
      <c r="Q57" s="3">
        <v>0.68285988794814778</v>
      </c>
      <c r="R57" s="3">
        <v>0.15724420739259942</v>
      </c>
      <c r="S57" s="3">
        <v>0.62109925101405261</v>
      </c>
      <c r="T57" s="3">
        <v>99.685199186702533</v>
      </c>
    </row>
    <row r="58" spans="1:20" x14ac:dyDescent="0.2">
      <c r="A58" s="2">
        <v>2</v>
      </c>
      <c r="B58" s="2" t="s">
        <v>64</v>
      </c>
      <c r="C58" s="2" t="s">
        <v>77</v>
      </c>
      <c r="D58" s="2">
        <v>183</v>
      </c>
      <c r="E58" s="2">
        <v>39.836500000000001</v>
      </c>
      <c r="F58" s="2">
        <v>66.412999999999997</v>
      </c>
      <c r="G58" s="2">
        <v>11.7158</v>
      </c>
      <c r="H58" s="2">
        <v>6.0310000000000004E-9</v>
      </c>
      <c r="I58" s="3">
        <v>65.160055621694994</v>
      </c>
      <c r="J58" s="3">
        <v>6.9968474011393793</v>
      </c>
      <c r="K58" s="3">
        <v>0.1018</v>
      </c>
      <c r="L58" s="3">
        <v>4.9507332757915155</v>
      </c>
      <c r="M58" s="3">
        <v>4.0694331680859754</v>
      </c>
      <c r="N58" s="3">
        <v>15.875921216238266</v>
      </c>
      <c r="O58" s="3">
        <v>0.40180559050380171</v>
      </c>
      <c r="P58" s="3">
        <v>0.1862</v>
      </c>
      <c r="Q58" s="3">
        <v>0.81537262235060637</v>
      </c>
      <c r="R58" s="3">
        <v>0.14777469924046571</v>
      </c>
      <c r="S58" s="3">
        <v>0.66738230276282717</v>
      </c>
      <c r="T58" s="3">
        <v>99.373325897807845</v>
      </c>
    </row>
    <row r="59" spans="1:20" x14ac:dyDescent="0.2">
      <c r="A59" s="2">
        <v>2</v>
      </c>
      <c r="B59" s="2" t="s">
        <v>64</v>
      </c>
      <c r="C59" s="2" t="s">
        <v>78</v>
      </c>
      <c r="D59" s="2">
        <v>186</v>
      </c>
      <c r="E59" s="2">
        <v>39.991500000000002</v>
      </c>
      <c r="F59" s="2">
        <v>66.513099999999994</v>
      </c>
      <c r="G59" s="2">
        <v>11.7158</v>
      </c>
      <c r="H59" s="2">
        <v>6.0300000000000001E-9</v>
      </c>
      <c r="I59" s="3">
        <v>63.381867239789358</v>
      </c>
      <c r="J59" s="3">
        <v>6.9240718709640809</v>
      </c>
      <c r="K59" s="3">
        <v>2.75E-2</v>
      </c>
      <c r="L59" s="3">
        <v>5.1530213021141789</v>
      </c>
      <c r="M59" s="3">
        <v>4.0591046575070777</v>
      </c>
      <c r="N59" s="3">
        <v>16.023466952448658</v>
      </c>
      <c r="O59" s="3">
        <v>0.21457732071549696</v>
      </c>
      <c r="P59" s="3">
        <v>0.38890000000000002</v>
      </c>
      <c r="Q59" s="3">
        <v>0.58183795306685637</v>
      </c>
      <c r="R59" s="3">
        <v>0.25181607532733413</v>
      </c>
      <c r="S59" s="3">
        <v>0.34578465619657889</v>
      </c>
      <c r="T59" s="3">
        <v>97.351948028129641</v>
      </c>
    </row>
    <row r="60" spans="1:20" x14ac:dyDescent="0.2">
      <c r="A60" s="2">
        <v>2</v>
      </c>
      <c r="B60" s="2" t="s">
        <v>64</v>
      </c>
      <c r="C60" s="2" t="s">
        <v>79</v>
      </c>
      <c r="D60" s="2">
        <v>189</v>
      </c>
      <c r="E60" s="2">
        <v>40.089500000000001</v>
      </c>
      <c r="F60" s="2">
        <v>67.075999999999993</v>
      </c>
      <c r="G60" s="2">
        <v>11.726800000000001</v>
      </c>
      <c r="H60" s="2">
        <v>6.0319999999999998E-9</v>
      </c>
      <c r="I60" s="3">
        <v>62.46765739372487</v>
      </c>
      <c r="J60" s="3">
        <v>7.3191390347728422</v>
      </c>
      <c r="K60" s="3">
        <v>6.7799999999999999E-2</v>
      </c>
      <c r="L60" s="3">
        <v>5.1104343492041444</v>
      </c>
      <c r="M60" s="3">
        <v>3.6562927449300391</v>
      </c>
      <c r="N60" s="3">
        <v>16.141503541416974</v>
      </c>
      <c r="O60" s="3">
        <v>0.16723111427164813</v>
      </c>
      <c r="P60" s="3">
        <v>0.35039999999999999</v>
      </c>
      <c r="Q60" s="3">
        <v>0.60719014013774997</v>
      </c>
      <c r="R60" s="3">
        <v>0.2784754298524722</v>
      </c>
      <c r="S60" s="3">
        <v>0.31681996565161508</v>
      </c>
      <c r="T60" s="3">
        <v>96.482943713962356</v>
      </c>
    </row>
    <row r="61" spans="1:20" x14ac:dyDescent="0.2">
      <c r="A61" s="2">
        <v>2</v>
      </c>
      <c r="B61" s="2" t="s">
        <v>64</v>
      </c>
      <c r="C61" s="2" t="s">
        <v>80</v>
      </c>
      <c r="D61" s="2">
        <v>166</v>
      </c>
      <c r="E61" s="2">
        <v>40.223300000000002</v>
      </c>
      <c r="F61" s="2">
        <v>66.669700000000006</v>
      </c>
      <c r="G61" s="2">
        <v>11.7178</v>
      </c>
      <c r="H61" s="2">
        <v>6.0159999999999999E-9</v>
      </c>
      <c r="I61" s="3">
        <v>58.529522672216324</v>
      </c>
      <c r="J61" s="3">
        <v>6.8512963407887826</v>
      </c>
      <c r="K61" s="3">
        <v>4.5600000000000002E-2</v>
      </c>
      <c r="L61" s="3">
        <v>5.0252604433840755</v>
      </c>
      <c r="M61" s="3">
        <v>3.2018382794585087</v>
      </c>
      <c r="N61" s="3">
        <v>16.485776925907892</v>
      </c>
      <c r="O61" s="3">
        <v>0.21046025928559706</v>
      </c>
      <c r="P61" s="3">
        <v>0.33560000000000001</v>
      </c>
      <c r="Q61" s="3">
        <v>0.75046681561723982</v>
      </c>
      <c r="R61" s="3">
        <v>0.23394332454081837</v>
      </c>
      <c r="S61" s="3">
        <v>0.40819311314397533</v>
      </c>
      <c r="T61" s="3">
        <v>92.077958174343209</v>
      </c>
    </row>
    <row r="62" spans="1:20" x14ac:dyDescent="0.2">
      <c r="A62" s="2">
        <v>2</v>
      </c>
      <c r="B62" s="2" t="s">
        <v>64</v>
      </c>
      <c r="C62" s="2" t="s">
        <v>81</v>
      </c>
      <c r="D62" s="2">
        <v>163</v>
      </c>
      <c r="E62" s="2">
        <v>40.034199999999998</v>
      </c>
      <c r="F62" s="2">
        <v>66.908100000000005</v>
      </c>
      <c r="G62" s="2">
        <v>11.7218</v>
      </c>
      <c r="H62" s="2">
        <v>6.0159999999999999E-9</v>
      </c>
      <c r="I62" s="3">
        <v>59.403547470102147</v>
      </c>
      <c r="J62" s="3">
        <v>7.0696229313146768</v>
      </c>
      <c r="K62" s="3">
        <v>1.0200000000000001E-2</v>
      </c>
      <c r="L62" s="3">
        <v>5.0784941345216179</v>
      </c>
      <c r="M62" s="3">
        <v>3.2018382794585087</v>
      </c>
      <c r="N62" s="3">
        <v>16.564467985220098</v>
      </c>
      <c r="O62" s="3">
        <v>0.2545716317488102</v>
      </c>
      <c r="P62" s="3">
        <v>0.37480000000000002</v>
      </c>
      <c r="Q62" s="3">
        <v>0.74436545939270937</v>
      </c>
      <c r="R62" s="3">
        <v>0.23723830094280174</v>
      </c>
      <c r="S62" s="3">
        <v>0.42959314224076989</v>
      </c>
      <c r="T62" s="3">
        <v>93.368739334942148</v>
      </c>
    </row>
    <row r="63" spans="1:20" x14ac:dyDescent="0.2">
      <c r="A63" s="2">
        <v>2</v>
      </c>
      <c r="B63" s="2" t="s">
        <v>64</v>
      </c>
      <c r="C63" s="2" t="s">
        <v>82</v>
      </c>
      <c r="D63" s="2">
        <v>173</v>
      </c>
      <c r="E63" s="2">
        <v>40.090899999999998</v>
      </c>
      <c r="F63" s="2">
        <v>66.546800000000005</v>
      </c>
      <c r="G63" s="2">
        <v>11.717499999999999</v>
      </c>
      <c r="H63" s="2">
        <v>6.0239999999999999E-9</v>
      </c>
      <c r="I63" s="3">
        <v>61.834742884910995</v>
      </c>
      <c r="J63" s="3">
        <v>6.3626606381832094</v>
      </c>
      <c r="K63" s="3">
        <v>7.7600000000000002E-2</v>
      </c>
      <c r="L63" s="3">
        <v>5.6534179988070843</v>
      </c>
      <c r="M63" s="3">
        <v>3.2638093429318995</v>
      </c>
      <c r="N63" s="3">
        <v>16.574304367634127</v>
      </c>
      <c r="O63" s="3">
        <v>0.34916601936436736</v>
      </c>
      <c r="P63" s="3">
        <v>0.19839999999999999</v>
      </c>
      <c r="Q63" s="3">
        <v>0.84061961362452531</v>
      </c>
      <c r="R63" s="3">
        <v>0.18182278872762711</v>
      </c>
      <c r="S63" s="3">
        <v>0.46492807400524472</v>
      </c>
      <c r="T63" s="3">
        <v>95.801471728189085</v>
      </c>
    </row>
    <row r="64" spans="1:20" x14ac:dyDescent="0.2">
      <c r="A64" s="2">
        <v>2</v>
      </c>
      <c r="B64" s="2" t="s">
        <v>64</v>
      </c>
      <c r="C64" s="2" t="s">
        <v>83</v>
      </c>
      <c r="D64" s="2">
        <v>161</v>
      </c>
      <c r="E64" s="2">
        <v>39.867600000000003</v>
      </c>
      <c r="F64" s="2">
        <v>66.780600000000007</v>
      </c>
      <c r="G64" s="2">
        <v>11.7218</v>
      </c>
      <c r="H64" s="2">
        <v>6.0149999999999996E-9</v>
      </c>
      <c r="I64" s="3">
        <v>62.507842441903527</v>
      </c>
      <c r="J64" s="3">
        <v>6.7681243063027274</v>
      </c>
      <c r="K64" s="3">
        <v>6.5000000000000002E-2</v>
      </c>
      <c r="L64" s="3">
        <v>5.2594886843892654</v>
      </c>
      <c r="M64" s="3">
        <v>3.2844663640896963</v>
      </c>
      <c r="N64" s="3">
        <v>16.741522868672568</v>
      </c>
      <c r="O64" s="3">
        <v>0.35426333351567196</v>
      </c>
      <c r="P64" s="3">
        <v>0.25940000000000002</v>
      </c>
      <c r="Q64" s="3">
        <v>0.75067720721118913</v>
      </c>
      <c r="R64" s="3">
        <v>0.18811319822232259</v>
      </c>
      <c r="S64" s="3">
        <v>0.48961275873084964</v>
      </c>
      <c r="T64" s="3">
        <v>96.668511163037806</v>
      </c>
    </row>
    <row r="65" spans="1:20" x14ac:dyDescent="0.2">
      <c r="A65" s="2">
        <v>2</v>
      </c>
      <c r="B65" s="2" t="s">
        <v>64</v>
      </c>
      <c r="C65" s="2" t="s">
        <v>84</v>
      </c>
      <c r="D65" s="2">
        <v>181</v>
      </c>
      <c r="E65" s="2">
        <v>39.611600000000003</v>
      </c>
      <c r="F65" s="2">
        <v>66.4178</v>
      </c>
      <c r="G65" s="2">
        <v>11.7158</v>
      </c>
      <c r="H65" s="2">
        <v>6.0310000000000004E-9</v>
      </c>
      <c r="I65" s="3">
        <v>62.136130746250934</v>
      </c>
      <c r="J65" s="3">
        <v>6.5705907243983468</v>
      </c>
      <c r="K65" s="3">
        <v>3.3799999999999997E-2</v>
      </c>
      <c r="L65" s="3">
        <v>5.7918255957646974</v>
      </c>
      <c r="M65" s="3">
        <v>2.5201565812512134</v>
      </c>
      <c r="N65" s="3">
        <v>16.810377545570752</v>
      </c>
      <c r="O65" s="3">
        <v>0.30485859635687323</v>
      </c>
      <c r="P65" s="3">
        <v>0.2079</v>
      </c>
      <c r="Q65" s="3">
        <v>0.66830889818002859</v>
      </c>
      <c r="R65" s="3">
        <v>0.12441032111731101</v>
      </c>
      <c r="S65" s="3">
        <v>0.5631691378123902</v>
      </c>
      <c r="T65" s="3">
        <v>95.731528146702559</v>
      </c>
    </row>
    <row r="66" spans="1:20" x14ac:dyDescent="0.2">
      <c r="A66" s="2">
        <v>2</v>
      </c>
      <c r="B66" s="2" t="s">
        <v>64</v>
      </c>
      <c r="C66" s="2" t="s">
        <v>85</v>
      </c>
      <c r="D66" s="2">
        <v>157</v>
      </c>
      <c r="E66" s="2">
        <v>39.909500000000001</v>
      </c>
      <c r="F66" s="2">
        <v>67.202699999999993</v>
      </c>
      <c r="G66" s="2">
        <v>11.7263</v>
      </c>
      <c r="H66" s="2">
        <v>6.0179999999999997E-9</v>
      </c>
      <c r="I66" s="3">
        <v>62.236593366697583</v>
      </c>
      <c r="J66" s="3">
        <v>8.2756174313624751</v>
      </c>
      <c r="K66" s="3">
        <v>2.9700000000000001E-2</v>
      </c>
      <c r="L66" s="3">
        <v>5.0039669669290578</v>
      </c>
      <c r="M66" s="3">
        <v>3.7389208295612266</v>
      </c>
      <c r="N66" s="3">
        <v>17.016941576265303</v>
      </c>
      <c r="O66" s="3">
        <v>0.10322061156391882</v>
      </c>
      <c r="P66" s="3">
        <v>0.57320000000000004</v>
      </c>
      <c r="Q66" s="3">
        <v>0.63264752300561822</v>
      </c>
      <c r="R66" s="3">
        <v>0.31382154034647552</v>
      </c>
      <c r="S66" s="3">
        <v>0.32000508626137053</v>
      </c>
      <c r="T66" s="3">
        <v>98.244634931993019</v>
      </c>
    </row>
    <row r="67" spans="1:20" x14ac:dyDescent="0.2">
      <c r="A67" s="2">
        <v>2</v>
      </c>
      <c r="B67" s="2" t="s">
        <v>64</v>
      </c>
      <c r="C67" s="2" t="s">
        <v>86</v>
      </c>
      <c r="D67" s="2">
        <v>162</v>
      </c>
      <c r="E67" s="2">
        <v>40.03</v>
      </c>
      <c r="F67" s="2">
        <v>66.889099999999999</v>
      </c>
      <c r="G67" s="2">
        <v>11.7218</v>
      </c>
      <c r="H67" s="2">
        <v>6.0140000000000001E-9</v>
      </c>
      <c r="I67" s="3">
        <v>61.633817644017704</v>
      </c>
      <c r="J67" s="3">
        <v>7.7869817287569019</v>
      </c>
      <c r="K67" s="3">
        <v>3.85E-2</v>
      </c>
      <c r="L67" s="3">
        <v>5.3340158519818255</v>
      </c>
      <c r="M67" s="3">
        <v>3.4187370016153755</v>
      </c>
      <c r="N67" s="3">
        <v>17.134978165233619</v>
      </c>
      <c r="O67" s="3">
        <v>0.27564706525901206</v>
      </c>
      <c r="P67" s="3">
        <v>0.36649999999999999</v>
      </c>
      <c r="Q67" s="3">
        <v>0.71596259420955055</v>
      </c>
      <c r="R67" s="3">
        <v>0.20358960253466865</v>
      </c>
      <c r="S67" s="3">
        <v>0.44173641456546264</v>
      </c>
      <c r="T67" s="3">
        <v>97.350466068174129</v>
      </c>
    </row>
    <row r="68" spans="1:20" x14ac:dyDescent="0.2">
      <c r="A68" s="2">
        <v>1</v>
      </c>
      <c r="B68" s="2" t="s">
        <v>64</v>
      </c>
      <c r="C68" s="4" t="s">
        <v>87</v>
      </c>
      <c r="D68" s="4">
        <v>153</v>
      </c>
      <c r="E68" s="4">
        <v>40.630299999999998</v>
      </c>
      <c r="F68" s="4">
        <v>67.375699999999995</v>
      </c>
      <c r="G68" s="4">
        <v>11.8095</v>
      </c>
      <c r="H68" s="4">
        <v>6.4199999999999998E-9</v>
      </c>
      <c r="I68" s="5">
        <v>63.21</v>
      </c>
      <c r="J68" s="5">
        <v>6.93</v>
      </c>
      <c r="K68" s="5">
        <v>7.0000000000000007E-2</v>
      </c>
      <c r="L68" s="5">
        <v>5.53</v>
      </c>
      <c r="M68" s="5">
        <v>3.3</v>
      </c>
      <c r="N68" s="5">
        <v>17.170000000000002</v>
      </c>
      <c r="O68" s="5">
        <v>0.35</v>
      </c>
      <c r="P68" s="5">
        <v>0.18</v>
      </c>
      <c r="Q68" s="5">
        <v>0.77</v>
      </c>
      <c r="R68" s="5">
        <v>0.17</v>
      </c>
      <c r="S68" s="5">
        <v>0.51</v>
      </c>
      <c r="T68" s="5">
        <v>98.2</v>
      </c>
    </row>
    <row r="69" spans="1:20" x14ac:dyDescent="0.2">
      <c r="A69" s="2">
        <v>2</v>
      </c>
      <c r="B69" s="2" t="s">
        <v>64</v>
      </c>
      <c r="C69" s="2" t="s">
        <v>88</v>
      </c>
      <c r="D69" s="2">
        <v>182</v>
      </c>
      <c r="E69" s="2">
        <v>39.646599999999999</v>
      </c>
      <c r="F69" s="2">
        <v>66.398099999999999</v>
      </c>
      <c r="G69" s="2">
        <v>11.7158</v>
      </c>
      <c r="H69" s="2">
        <v>6.0310000000000004E-9</v>
      </c>
      <c r="I69" s="3">
        <v>62.337055987144225</v>
      </c>
      <c r="J69" s="3">
        <v>6.5809872287091036</v>
      </c>
      <c r="K69" s="3">
        <v>5.8000000000000003E-2</v>
      </c>
      <c r="L69" s="3">
        <v>5.4191897578018944</v>
      </c>
      <c r="M69" s="3">
        <v>2.6440987081979945</v>
      </c>
      <c r="N69" s="3">
        <v>17.203832842131799</v>
      </c>
      <c r="O69" s="3">
        <v>0.27809769706252391</v>
      </c>
      <c r="P69" s="3">
        <v>0.25169999999999998</v>
      </c>
      <c r="Q69" s="3">
        <v>0.69218834409327701</v>
      </c>
      <c r="R69" s="3">
        <v>0.16245232139475524</v>
      </c>
      <c r="S69" s="3">
        <v>0.55241935575446555</v>
      </c>
      <c r="T69" s="3">
        <v>96.18002224229005</v>
      </c>
    </row>
    <row r="70" spans="1:20" x14ac:dyDescent="0.2">
      <c r="A70" s="2">
        <v>1</v>
      </c>
      <c r="B70" s="2" t="s">
        <v>64</v>
      </c>
      <c r="C70" s="4" t="s">
        <v>89</v>
      </c>
      <c r="D70" s="4">
        <v>156</v>
      </c>
      <c r="E70" s="4">
        <v>41.262700000000002</v>
      </c>
      <c r="F70" s="4">
        <v>67.761799999999994</v>
      </c>
      <c r="G70" s="4">
        <v>11.813000000000001</v>
      </c>
      <c r="H70" s="4">
        <v>6.41E-9</v>
      </c>
      <c r="I70" s="5">
        <v>61.56</v>
      </c>
      <c r="J70" s="5">
        <v>7.49</v>
      </c>
      <c r="K70" s="5">
        <v>0.01</v>
      </c>
      <c r="L70" s="5">
        <v>5.23</v>
      </c>
      <c r="M70" s="5">
        <v>3.32</v>
      </c>
      <c r="N70" s="5">
        <v>17.22</v>
      </c>
      <c r="O70" s="5">
        <v>0.25</v>
      </c>
      <c r="P70" s="5">
        <v>0.36</v>
      </c>
      <c r="Q70" s="5">
        <v>0.68</v>
      </c>
      <c r="R70" s="5">
        <v>0.22</v>
      </c>
      <c r="S70" s="5">
        <v>0.38</v>
      </c>
      <c r="T70" s="5">
        <v>96.73</v>
      </c>
    </row>
    <row r="71" spans="1:20" x14ac:dyDescent="0.2">
      <c r="A71" s="2">
        <v>2</v>
      </c>
      <c r="B71" s="2" t="s">
        <v>64</v>
      </c>
      <c r="C71" s="2" t="s">
        <v>90</v>
      </c>
      <c r="D71" s="2">
        <v>176</v>
      </c>
      <c r="E71" s="2">
        <v>40.006500000000003</v>
      </c>
      <c r="F71" s="2">
        <v>66.633600000000001</v>
      </c>
      <c r="G71" s="2">
        <v>11.72</v>
      </c>
      <c r="H71" s="2">
        <v>6.0289999999999998E-9</v>
      </c>
      <c r="I71" s="3">
        <v>63.693301363173958</v>
      </c>
      <c r="J71" s="3">
        <v>6.3210746209401814</v>
      </c>
      <c r="K71" s="3">
        <v>6.6699999999999995E-2</v>
      </c>
      <c r="L71" s="3">
        <v>5.8131190722197141</v>
      </c>
      <c r="M71" s="3">
        <v>3.2018382794585087</v>
      </c>
      <c r="N71" s="3">
        <v>17.223505606959854</v>
      </c>
      <c r="O71" s="3">
        <v>0.3638698101854384</v>
      </c>
      <c r="P71" s="3">
        <v>0.1694</v>
      </c>
      <c r="Q71" s="3">
        <v>0.82284152393580734</v>
      </c>
      <c r="R71" s="3">
        <v>0.1569606940581163</v>
      </c>
      <c r="S71" s="3">
        <v>0.55540540632611124</v>
      </c>
      <c r="T71" s="3">
        <v>98.388016377257685</v>
      </c>
    </row>
    <row r="72" spans="1:20" x14ac:dyDescent="0.2">
      <c r="A72" s="2">
        <v>3</v>
      </c>
      <c r="B72" s="2" t="s">
        <v>64</v>
      </c>
      <c r="C72" s="2" t="s">
        <v>91</v>
      </c>
      <c r="D72" s="2">
        <v>111</v>
      </c>
      <c r="E72" s="2">
        <v>40.715499999999999</v>
      </c>
      <c r="F72" s="2">
        <v>40.943100000000001</v>
      </c>
      <c r="G72" s="2">
        <v>11.6183</v>
      </c>
      <c r="H72" s="2">
        <v>6.019E-9</v>
      </c>
      <c r="I72" s="3">
        <v>64.054874184486678</v>
      </c>
      <c r="J72" s="3">
        <v>6.8174556841609606</v>
      </c>
      <c r="K72" s="3">
        <v>9.0200000000000002E-2</v>
      </c>
      <c r="L72" s="3">
        <v>5.66209004294197</v>
      </c>
      <c r="M72" s="3">
        <v>3.4595296683526771</v>
      </c>
      <c r="N72" s="3">
        <v>17.258167223576926</v>
      </c>
      <c r="O72" s="3">
        <v>0.34589999999999999</v>
      </c>
      <c r="P72" s="3">
        <v>0.21929999999999999</v>
      </c>
      <c r="Q72" s="3">
        <v>0.7981492933569112</v>
      </c>
      <c r="R72" s="3">
        <v>0.18366201122878659</v>
      </c>
      <c r="S72" s="3">
        <v>0.44035284824191845</v>
      </c>
      <c r="T72" s="3">
        <v>99.32968095634682</v>
      </c>
    </row>
    <row r="73" spans="1:20" x14ac:dyDescent="0.2">
      <c r="A73" s="2">
        <v>2</v>
      </c>
      <c r="B73" s="2" t="s">
        <v>64</v>
      </c>
      <c r="C73" s="2" t="s">
        <v>92</v>
      </c>
      <c r="D73" s="2">
        <v>185</v>
      </c>
      <c r="E73" s="2">
        <v>40.133600000000001</v>
      </c>
      <c r="F73" s="2">
        <v>66.378699999999995</v>
      </c>
      <c r="G73" s="2">
        <v>11.7158</v>
      </c>
      <c r="H73" s="2">
        <v>6.0300000000000001E-9</v>
      </c>
      <c r="I73" s="3">
        <v>64.366400920166484</v>
      </c>
      <c r="J73" s="3">
        <v>6.9240718709640809</v>
      </c>
      <c r="K73" s="3">
        <v>8.7999999999999995E-2</v>
      </c>
      <c r="L73" s="3">
        <v>5.4724234489394377</v>
      </c>
      <c r="M73" s="3">
        <v>3.2741378535107977</v>
      </c>
      <c r="N73" s="3">
        <v>17.341542195928167</v>
      </c>
      <c r="O73" s="3">
        <v>0.29231136152289261</v>
      </c>
      <c r="P73" s="3">
        <v>0.2331</v>
      </c>
      <c r="Q73" s="3">
        <v>0.80401147627734282</v>
      </c>
      <c r="R73" s="3">
        <v>0.1471756126219233</v>
      </c>
      <c r="S73" s="3">
        <v>0.51708442398999066</v>
      </c>
      <c r="T73" s="3">
        <v>99.460259163921094</v>
      </c>
    </row>
    <row r="74" spans="1:20" x14ac:dyDescent="0.2">
      <c r="A74" s="2">
        <v>2</v>
      </c>
      <c r="B74" s="2" t="s">
        <v>64</v>
      </c>
      <c r="C74" s="2" t="s">
        <v>93</v>
      </c>
      <c r="D74" s="2">
        <v>169</v>
      </c>
      <c r="E74" s="2">
        <v>40.418399999999998</v>
      </c>
      <c r="F74" s="2">
        <v>66.453400000000002</v>
      </c>
      <c r="G74" s="2">
        <v>11.718500000000001</v>
      </c>
      <c r="H74" s="2">
        <v>6.0149999999999996E-9</v>
      </c>
      <c r="I74" s="3">
        <v>63.934411652245913</v>
      </c>
      <c r="J74" s="3">
        <v>6.7473312976812139</v>
      </c>
      <c r="K74" s="3">
        <v>7.1499999999999994E-2</v>
      </c>
      <c r="L74" s="3">
        <v>5.5682440929870163</v>
      </c>
      <c r="M74" s="3">
        <v>3.2534808323530009</v>
      </c>
      <c r="N74" s="3">
        <v>17.439906020068431</v>
      </c>
      <c r="O74" s="3">
        <v>0.34955812045292922</v>
      </c>
      <c r="P74" s="3">
        <v>0.20979999999999999</v>
      </c>
      <c r="Q74" s="3">
        <v>0.86313151417710288</v>
      </c>
      <c r="R74" s="3">
        <v>0.12870377521686507</v>
      </c>
      <c r="S74" s="3">
        <v>0.43009081733604415</v>
      </c>
      <c r="T74" s="3">
        <v>98.996158122518523</v>
      </c>
    </row>
    <row r="75" spans="1:20" x14ac:dyDescent="0.2">
      <c r="A75" s="2">
        <v>1</v>
      </c>
      <c r="B75" s="2" t="s">
        <v>64</v>
      </c>
      <c r="C75" s="4" t="s">
        <v>94</v>
      </c>
      <c r="D75" s="4">
        <v>142</v>
      </c>
      <c r="E75" s="4">
        <v>40.713900000000002</v>
      </c>
      <c r="F75" s="4">
        <v>67.679400000000001</v>
      </c>
      <c r="G75" s="4">
        <v>11.811999999999999</v>
      </c>
      <c r="H75" s="4">
        <v>6.4199999999999998E-9</v>
      </c>
      <c r="I75" s="5">
        <v>62.42</v>
      </c>
      <c r="J75" s="5">
        <v>7.58</v>
      </c>
      <c r="K75" s="5">
        <v>0.02</v>
      </c>
      <c r="L75" s="5">
        <v>5.32</v>
      </c>
      <c r="M75" s="5">
        <v>3.22</v>
      </c>
      <c r="N75" s="5">
        <v>17.46</v>
      </c>
      <c r="O75" s="5">
        <v>0.3</v>
      </c>
      <c r="P75" s="5">
        <v>0.26</v>
      </c>
      <c r="Q75" s="5">
        <v>0.79</v>
      </c>
      <c r="R75" s="5">
        <v>0.26</v>
      </c>
      <c r="S75" s="5">
        <v>0.47</v>
      </c>
      <c r="T75" s="5">
        <v>98.08</v>
      </c>
    </row>
    <row r="76" spans="1:20" x14ac:dyDescent="0.2">
      <c r="A76" s="2">
        <v>2</v>
      </c>
      <c r="B76" s="2" t="s">
        <v>64</v>
      </c>
      <c r="C76" s="2" t="s">
        <v>95</v>
      </c>
      <c r="D76" s="2">
        <v>188</v>
      </c>
      <c r="E76" s="2">
        <v>39.866799999999998</v>
      </c>
      <c r="F76" s="2">
        <v>66.547799999999995</v>
      </c>
      <c r="G76" s="2">
        <v>11.711499999999999</v>
      </c>
      <c r="H76" s="2">
        <v>6.0319999999999998E-9</v>
      </c>
      <c r="I76" s="3">
        <v>64.808436450131737</v>
      </c>
      <c r="J76" s="3">
        <v>6.4146431597369933</v>
      </c>
      <c r="K76" s="3">
        <v>3.9E-2</v>
      </c>
      <c r="L76" s="3">
        <v>5.6853582134896108</v>
      </c>
      <c r="M76" s="3">
        <v>3.2018382794585087</v>
      </c>
      <c r="N76" s="3">
        <v>17.498924314552585</v>
      </c>
      <c r="O76" s="3">
        <v>0.3363247087139653</v>
      </c>
      <c r="P76" s="3">
        <v>0.1714</v>
      </c>
      <c r="Q76" s="3">
        <v>0.86607699649239345</v>
      </c>
      <c r="R76" s="3">
        <v>0.22096311447239908</v>
      </c>
      <c r="S76" s="3">
        <v>0.4762750661774986</v>
      </c>
      <c r="T76" s="3">
        <v>99.719240303225689</v>
      </c>
    </row>
    <row r="77" spans="1:20" x14ac:dyDescent="0.2">
      <c r="A77" s="2">
        <v>3</v>
      </c>
      <c r="B77" s="2" t="s">
        <v>64</v>
      </c>
      <c r="C77" s="2" t="s">
        <v>96</v>
      </c>
      <c r="D77" s="2">
        <v>84</v>
      </c>
      <c r="E77" s="2">
        <v>40.198799999999999</v>
      </c>
      <c r="F77" s="2">
        <v>41.521000000000001</v>
      </c>
      <c r="G77" s="2">
        <v>11.625999999999999</v>
      </c>
      <c r="H77" s="2">
        <v>6.0159999999999999E-9</v>
      </c>
      <c r="I77" s="3">
        <v>63.100630331965711</v>
      </c>
      <c r="J77" s="3">
        <v>7.4915900580333359</v>
      </c>
      <c r="K77" s="3">
        <v>5.4300000000000001E-2</v>
      </c>
      <c r="L77" s="3">
        <v>5.3919521592138224</v>
      </c>
      <c r="M77" s="3">
        <v>3.316658236621298</v>
      </c>
      <c r="N77" s="3">
        <v>17.543833233556224</v>
      </c>
      <c r="O77" s="3">
        <v>0.25290000000000001</v>
      </c>
      <c r="P77" s="3">
        <v>0.43090000000000001</v>
      </c>
      <c r="Q77" s="3">
        <v>0.72470645489761643</v>
      </c>
      <c r="R77" s="3">
        <v>0.25368861625044453</v>
      </c>
      <c r="S77" s="3">
        <v>0.40214546321398709</v>
      </c>
      <c r="T77" s="3">
        <v>98.963304553752408</v>
      </c>
    </row>
    <row r="78" spans="1:20" x14ac:dyDescent="0.2">
      <c r="A78" s="2">
        <v>3</v>
      </c>
      <c r="B78" s="2" t="s">
        <v>64</v>
      </c>
      <c r="C78" s="2" t="s">
        <v>97</v>
      </c>
      <c r="D78" s="2">
        <v>105</v>
      </c>
      <c r="E78" s="2">
        <v>40.406300000000002</v>
      </c>
      <c r="F78" s="2">
        <v>40.967799999999997</v>
      </c>
      <c r="G78" s="2">
        <v>11.621</v>
      </c>
      <c r="H78" s="2">
        <v>6.0140000000000001E-9</v>
      </c>
      <c r="I78" s="3">
        <v>63.502417217237699</v>
      </c>
      <c r="J78" s="3">
        <v>7.5894482735954565</v>
      </c>
      <c r="K78" s="3">
        <v>6.5299999999999997E-2</v>
      </c>
      <c r="L78" s="3">
        <v>5.5432293741015846</v>
      </c>
      <c r="M78" s="3">
        <v>3.194197009422973</v>
      </c>
      <c r="N78" s="3">
        <v>17.888602555945035</v>
      </c>
      <c r="O78" s="3">
        <v>0.23649999999999999</v>
      </c>
      <c r="P78" s="3">
        <v>0.33329999999999999</v>
      </c>
      <c r="Q78" s="3">
        <v>0.80491237488409817</v>
      </c>
      <c r="R78" s="3">
        <v>0.18890672228450023</v>
      </c>
      <c r="S78" s="3">
        <v>0.46806593818217801</v>
      </c>
      <c r="T78" s="3">
        <v>99.814879465653533</v>
      </c>
    </row>
    <row r="79" spans="1:20" x14ac:dyDescent="0.2">
      <c r="A79" s="2">
        <v>3</v>
      </c>
      <c r="B79" s="2" t="s">
        <v>64</v>
      </c>
      <c r="C79" s="2" t="s">
        <v>98</v>
      </c>
      <c r="D79" s="2">
        <v>103</v>
      </c>
      <c r="E79" s="2">
        <v>40.316499999999998</v>
      </c>
      <c r="F79" s="2">
        <v>41.0137</v>
      </c>
      <c r="G79" s="2">
        <v>11.621</v>
      </c>
      <c r="H79" s="2">
        <v>6.0140000000000001E-9</v>
      </c>
      <c r="I79" s="3">
        <v>62.980094266384114</v>
      </c>
      <c r="J79" s="3">
        <v>1.0901405213620061</v>
      </c>
      <c r="K79" s="3">
        <v>1.18E-2</v>
      </c>
      <c r="L79" s="3">
        <v>14.727917420858597</v>
      </c>
      <c r="M79" s="3">
        <v>2.051225555571941</v>
      </c>
      <c r="N79" s="3">
        <v>18.174268565924333</v>
      </c>
      <c r="O79" s="3">
        <v>6.1999999999999998E-3</v>
      </c>
      <c r="P79" s="3">
        <v>1.7100000000000001E-2</v>
      </c>
      <c r="Q79" s="3">
        <v>6.4143601359412827E-2</v>
      </c>
      <c r="R79" s="3">
        <v>8.789747232260807E-2</v>
      </c>
      <c r="S79" s="3">
        <v>0.40866619025875406</v>
      </c>
      <c r="T79" s="3">
        <v>99.619453594041786</v>
      </c>
    </row>
    <row r="80" spans="1:20" x14ac:dyDescent="0.2">
      <c r="A80" s="2">
        <v>1</v>
      </c>
      <c r="B80" s="2" t="s">
        <v>64</v>
      </c>
      <c r="C80" s="4" t="s">
        <v>99</v>
      </c>
      <c r="D80" s="4">
        <v>152</v>
      </c>
      <c r="E80" s="4">
        <v>40.648000000000003</v>
      </c>
      <c r="F80" s="4">
        <v>67.258499999999998</v>
      </c>
      <c r="G80" s="4">
        <v>11.8065</v>
      </c>
      <c r="H80" s="4">
        <v>6.41E-9</v>
      </c>
      <c r="I80" s="5">
        <v>58.47</v>
      </c>
      <c r="J80" s="5">
        <v>2.74</v>
      </c>
      <c r="K80" s="5">
        <v>0.04</v>
      </c>
      <c r="L80" s="5">
        <v>7.34</v>
      </c>
      <c r="M80" s="5">
        <v>1.67</v>
      </c>
      <c r="N80" s="5">
        <v>20.78</v>
      </c>
      <c r="O80" s="5">
        <v>1.04</v>
      </c>
      <c r="P80" s="5">
        <v>0.02</v>
      </c>
      <c r="Q80" s="5">
        <v>3.92</v>
      </c>
      <c r="R80" s="5">
        <v>0</v>
      </c>
      <c r="S80" s="5">
        <v>0.06</v>
      </c>
      <c r="T80" s="5">
        <v>96.09</v>
      </c>
    </row>
    <row r="81" spans="1:20" x14ac:dyDescent="0.2">
      <c r="A81" s="2">
        <v>3</v>
      </c>
      <c r="B81" s="2" t="s">
        <v>64</v>
      </c>
      <c r="C81" s="2" t="s">
        <v>100</v>
      </c>
      <c r="D81" s="2">
        <v>88</v>
      </c>
      <c r="E81" s="2">
        <v>39.678400000000003</v>
      </c>
      <c r="F81" s="2">
        <v>41.529699999999998</v>
      </c>
      <c r="G81" s="2">
        <v>11.625999999999999</v>
      </c>
      <c r="H81" s="2">
        <v>6.0170000000000002E-9</v>
      </c>
      <c r="I81" s="3">
        <v>56.993469675831491</v>
      </c>
      <c r="J81" s="3">
        <v>8.8833513460279185</v>
      </c>
      <c r="K81" s="3">
        <v>0.13769999999999999</v>
      </c>
      <c r="L81" s="3">
        <v>4.9381205145505351</v>
      </c>
      <c r="M81" s="3">
        <v>3.1023510890242294</v>
      </c>
      <c r="N81" s="3">
        <v>21.060480321922071</v>
      </c>
      <c r="O81" s="3">
        <v>0.50429999999999997</v>
      </c>
      <c r="P81" s="3">
        <v>0.26390000000000002</v>
      </c>
      <c r="Q81" s="3">
        <v>1.9760878837249094</v>
      </c>
      <c r="R81" s="3">
        <v>0.15112537782760019</v>
      </c>
      <c r="S81" s="3">
        <v>1.0895727346365285</v>
      </c>
      <c r="T81" s="3">
        <v>99.100458943545291</v>
      </c>
    </row>
    <row r="82" spans="1:20" x14ac:dyDescent="0.2">
      <c r="A82" s="2">
        <v>1</v>
      </c>
      <c r="B82" s="2" t="s">
        <v>64</v>
      </c>
      <c r="C82" s="4" t="s">
        <v>101</v>
      </c>
      <c r="D82" s="4">
        <v>148</v>
      </c>
      <c r="E82" s="4">
        <v>40.755600000000001</v>
      </c>
      <c r="F82" s="4">
        <v>67.231200000000001</v>
      </c>
      <c r="G82" s="4">
        <v>11.806800000000001</v>
      </c>
      <c r="H82" s="4">
        <v>6.4199999999999998E-9</v>
      </c>
      <c r="I82" s="5">
        <v>58.01</v>
      </c>
      <c r="J82" s="5">
        <v>8.5</v>
      </c>
      <c r="K82" s="5">
        <v>0.12</v>
      </c>
      <c r="L82" s="5">
        <v>4.84</v>
      </c>
      <c r="M82" s="5">
        <v>3.26</v>
      </c>
      <c r="N82" s="5">
        <v>21.24</v>
      </c>
      <c r="O82" s="5">
        <v>0.64</v>
      </c>
      <c r="P82" s="5">
        <v>0.25</v>
      </c>
      <c r="Q82" s="5">
        <v>1.9</v>
      </c>
      <c r="R82" s="5">
        <v>0.2</v>
      </c>
      <c r="S82" s="5">
        <v>1.04</v>
      </c>
      <c r="T82" s="5">
        <v>100</v>
      </c>
    </row>
    <row r="83" spans="1:20" x14ac:dyDescent="0.2">
      <c r="A83" s="2">
        <v>1</v>
      </c>
      <c r="B83" s="2" t="s">
        <v>64</v>
      </c>
      <c r="C83" s="4" t="s">
        <v>102</v>
      </c>
      <c r="D83" s="4">
        <v>123</v>
      </c>
      <c r="E83" s="4">
        <v>41.405700000000003</v>
      </c>
      <c r="F83" s="4">
        <v>68.278999999999996</v>
      </c>
      <c r="G83" s="4">
        <v>11.8193</v>
      </c>
      <c r="H83" s="4">
        <v>6.4199999999999998E-9</v>
      </c>
      <c r="I83" s="5">
        <v>57.96</v>
      </c>
      <c r="J83" s="5">
        <v>8.56</v>
      </c>
      <c r="K83" s="5">
        <v>0.11</v>
      </c>
      <c r="L83" s="5">
        <v>4.13</v>
      </c>
      <c r="M83" s="5">
        <v>2.5499999999999998</v>
      </c>
      <c r="N83" s="5">
        <v>21.51</v>
      </c>
      <c r="O83" s="5">
        <v>0.42</v>
      </c>
      <c r="P83" s="5">
        <v>0.19</v>
      </c>
      <c r="Q83" s="5">
        <v>2.67</v>
      </c>
      <c r="R83" s="5">
        <v>0.13</v>
      </c>
      <c r="S83" s="5">
        <v>0.87</v>
      </c>
      <c r="T83" s="5">
        <v>99.08</v>
      </c>
    </row>
    <row r="84" spans="1:20" x14ac:dyDescent="0.2">
      <c r="A84" s="2">
        <v>3</v>
      </c>
      <c r="B84" s="2" t="s">
        <v>64</v>
      </c>
      <c r="C84" s="2" t="s">
        <v>103</v>
      </c>
      <c r="D84" s="2">
        <v>116</v>
      </c>
      <c r="E84" s="2">
        <v>40.831400000000002</v>
      </c>
      <c r="F84" s="2">
        <v>41.0852</v>
      </c>
      <c r="G84" s="2">
        <v>11.6183</v>
      </c>
      <c r="H84" s="2">
        <v>6.0200000000000003E-9</v>
      </c>
      <c r="I84" s="3">
        <v>58.309321725097249</v>
      </c>
      <c r="J84" s="3">
        <v>8.513664753904358</v>
      </c>
      <c r="K84" s="3">
        <v>0.1298</v>
      </c>
      <c r="L84" s="3">
        <v>5.0569811833909188</v>
      </c>
      <c r="M84" s="3">
        <v>3.3778888502204603</v>
      </c>
      <c r="N84" s="3">
        <v>21.631812341880671</v>
      </c>
      <c r="O84" s="3">
        <v>0.50739999999999996</v>
      </c>
      <c r="P84" s="3">
        <v>0.2671</v>
      </c>
      <c r="Q84" s="3">
        <v>1.7647415860003202</v>
      </c>
      <c r="R84" s="3">
        <v>0.11305266053427161</v>
      </c>
      <c r="S84" s="3">
        <v>1.0811161667503464</v>
      </c>
      <c r="T84" s="3">
        <v>100.7528792677786</v>
      </c>
    </row>
    <row r="85" spans="1:20" x14ac:dyDescent="0.2">
      <c r="A85" s="2">
        <v>3</v>
      </c>
      <c r="B85" s="2" t="s">
        <v>64</v>
      </c>
      <c r="C85" s="2" t="s">
        <v>104</v>
      </c>
      <c r="D85" s="2">
        <v>138</v>
      </c>
      <c r="E85" s="2">
        <v>41.861699999999999</v>
      </c>
      <c r="F85" s="2">
        <v>41.620600000000003</v>
      </c>
      <c r="G85" s="2">
        <v>11.6235</v>
      </c>
      <c r="H85" s="2">
        <v>6.0159999999999999E-9</v>
      </c>
      <c r="I85" s="3">
        <v>51.830508200086449</v>
      </c>
      <c r="J85" s="3">
        <v>14.515635308380993</v>
      </c>
      <c r="K85" s="3">
        <v>7.3999999999999996E-2</v>
      </c>
      <c r="L85" s="3">
        <v>4.0088461945257077</v>
      </c>
      <c r="M85" s="3">
        <v>2.0818408623715223</v>
      </c>
      <c r="N85" s="3">
        <v>24.212656983762606</v>
      </c>
      <c r="O85" s="3">
        <v>4.9299999999999997E-2</v>
      </c>
      <c r="P85" s="3">
        <v>2.38</v>
      </c>
      <c r="Q85" s="3">
        <v>0.67081314897784627</v>
      </c>
      <c r="R85" s="3">
        <v>0.14024745860093488</v>
      </c>
      <c r="S85" s="3">
        <v>0.21447078795678814</v>
      </c>
      <c r="T85" s="3">
        <v>100.17831894466283</v>
      </c>
    </row>
    <row r="86" spans="1:20" x14ac:dyDescent="0.2">
      <c r="A86" s="2">
        <v>2</v>
      </c>
      <c r="B86" s="2" t="s">
        <v>105</v>
      </c>
      <c r="C86" s="2" t="s">
        <v>106</v>
      </c>
      <c r="D86" s="2">
        <v>58</v>
      </c>
      <c r="E86" s="2">
        <v>14.668699999999999</v>
      </c>
      <c r="F86" s="2">
        <v>14.1783</v>
      </c>
      <c r="G86" s="2">
        <v>11.229799999999999</v>
      </c>
      <c r="H86" s="2">
        <v>6.0049999999999998E-9</v>
      </c>
      <c r="I86" s="3">
        <v>64.848621498310393</v>
      </c>
      <c r="J86" s="3">
        <v>5.1566661381354111</v>
      </c>
      <c r="K86" s="3">
        <v>4.9200000000000001E-2</v>
      </c>
      <c r="L86" s="3">
        <v>4.6739180818762902</v>
      </c>
      <c r="M86" s="3">
        <v>5.8046229453409097</v>
      </c>
      <c r="N86" s="3">
        <v>12.865988197546253</v>
      </c>
      <c r="O86" s="3">
        <v>0.27996017723319294</v>
      </c>
      <c r="P86" s="3">
        <v>0.3417</v>
      </c>
      <c r="Q86" s="3">
        <v>0.44382106743609961</v>
      </c>
      <c r="R86" s="3">
        <v>0.27627877891781666</v>
      </c>
      <c r="S86" s="3">
        <v>0.47906204671103464</v>
      </c>
      <c r="T86" s="3">
        <v>95.219838931507411</v>
      </c>
    </row>
    <row r="87" spans="1:20" x14ac:dyDescent="0.2">
      <c r="A87" s="2">
        <v>2</v>
      </c>
      <c r="B87" s="2" t="s">
        <v>105</v>
      </c>
      <c r="C87" s="2" t="s">
        <v>107</v>
      </c>
      <c r="D87" s="2">
        <v>42</v>
      </c>
      <c r="E87" s="2">
        <v>13.5334</v>
      </c>
      <c r="F87" s="2">
        <v>13.7491</v>
      </c>
      <c r="G87" s="2">
        <v>11.203799999999999</v>
      </c>
      <c r="H87" s="2">
        <v>6.0030000000000001E-9</v>
      </c>
      <c r="I87" s="3">
        <v>64.918945332623053</v>
      </c>
      <c r="J87" s="3">
        <v>7.1735879744222464</v>
      </c>
      <c r="K87" s="3">
        <v>7.4099999999999999E-2</v>
      </c>
      <c r="L87" s="3">
        <v>4.7910322023788856</v>
      </c>
      <c r="M87" s="3">
        <v>5.1952408211859034</v>
      </c>
      <c r="N87" s="3">
        <v>14.390627471720313</v>
      </c>
      <c r="O87" s="3">
        <v>0.38484721842349978</v>
      </c>
      <c r="P87" s="3">
        <v>9.7299999999999998E-2</v>
      </c>
      <c r="Q87" s="3">
        <v>0.85955485707996448</v>
      </c>
      <c r="R87" s="3">
        <v>0.23933510410770023</v>
      </c>
      <c r="S87" s="3">
        <v>0.6264734099312802</v>
      </c>
      <c r="T87" s="3">
        <v>98.751044391872853</v>
      </c>
    </row>
    <row r="88" spans="1:20" x14ac:dyDescent="0.2">
      <c r="A88" s="2">
        <v>2</v>
      </c>
      <c r="B88" s="2" t="s">
        <v>105</v>
      </c>
      <c r="C88" s="2" t="s">
        <v>108</v>
      </c>
      <c r="D88" s="2">
        <v>35</v>
      </c>
      <c r="E88" s="2">
        <v>13.818</v>
      </c>
      <c r="F88" s="2">
        <v>13.947100000000001</v>
      </c>
      <c r="G88" s="2">
        <v>11.210800000000001</v>
      </c>
      <c r="H88" s="2">
        <v>6.0030000000000001E-9</v>
      </c>
      <c r="I88" s="3">
        <v>63.150803212762064</v>
      </c>
      <c r="J88" s="3">
        <v>6.4354361683585077</v>
      </c>
      <c r="K88" s="3">
        <v>8.8400000000000006E-2</v>
      </c>
      <c r="L88" s="3">
        <v>4.5780974378287125</v>
      </c>
      <c r="M88" s="3">
        <v>4.7407863557143726</v>
      </c>
      <c r="N88" s="3">
        <v>14.439809383790442</v>
      </c>
      <c r="O88" s="3">
        <v>0.34318647776379846</v>
      </c>
      <c r="P88" s="3">
        <v>0.28249999999999997</v>
      </c>
      <c r="Q88" s="3">
        <v>0.58078599509710971</v>
      </c>
      <c r="R88" s="3">
        <v>0.21387392281964701</v>
      </c>
      <c r="S88" s="3">
        <v>0.61920735354027556</v>
      </c>
      <c r="T88" s="3">
        <v>95.472886307674941</v>
      </c>
    </row>
    <row r="89" spans="1:20" x14ac:dyDescent="0.2">
      <c r="A89" s="2">
        <v>2</v>
      </c>
      <c r="B89" s="2" t="s">
        <v>105</v>
      </c>
      <c r="C89" s="2" t="s">
        <v>109</v>
      </c>
      <c r="D89" s="2">
        <v>32</v>
      </c>
      <c r="E89" s="2">
        <v>13.212</v>
      </c>
      <c r="F89" s="2">
        <v>14.386799999999999</v>
      </c>
      <c r="G89" s="2">
        <v>11.2218</v>
      </c>
      <c r="H89" s="2">
        <v>6.0019999999999997E-9</v>
      </c>
      <c r="I89" s="3">
        <v>65.823108916642866</v>
      </c>
      <c r="J89" s="3">
        <v>7.287949521840571</v>
      </c>
      <c r="K89" s="3">
        <v>7.4499999999999997E-2</v>
      </c>
      <c r="L89" s="3">
        <v>4.8868528464264633</v>
      </c>
      <c r="M89" s="3">
        <v>4.7717718874510684</v>
      </c>
      <c r="N89" s="3">
        <v>14.784082768281358</v>
      </c>
      <c r="O89" s="3">
        <v>0.33769706252393189</v>
      </c>
      <c r="P89" s="3">
        <v>0.26129999999999998</v>
      </c>
      <c r="Q89" s="3">
        <v>0.62033961475958266</v>
      </c>
      <c r="R89" s="3">
        <v>0.22296006986754052</v>
      </c>
      <c r="S89" s="3">
        <v>0.49956626063633552</v>
      </c>
      <c r="T89" s="3">
        <v>99.57012894842974</v>
      </c>
    </row>
    <row r="90" spans="1:20" x14ac:dyDescent="0.2">
      <c r="A90" s="2">
        <v>2</v>
      </c>
      <c r="B90" s="2" t="s">
        <v>105</v>
      </c>
      <c r="C90" s="2" t="s">
        <v>110</v>
      </c>
      <c r="D90" s="2">
        <v>48</v>
      </c>
      <c r="E90" s="2">
        <v>12.953900000000001</v>
      </c>
      <c r="F90" s="2">
        <v>13.724500000000001</v>
      </c>
      <c r="G90" s="2">
        <v>11.2005</v>
      </c>
      <c r="H90" s="2">
        <v>6.0019999999999997E-9</v>
      </c>
      <c r="I90" s="3">
        <v>63.221127047074717</v>
      </c>
      <c r="J90" s="3">
        <v>6.9552613838963513</v>
      </c>
      <c r="K90" s="3">
        <v>6.7299999999999999E-2</v>
      </c>
      <c r="L90" s="3">
        <v>4.7271517730138344</v>
      </c>
      <c r="M90" s="3">
        <v>4.1830467844538584</v>
      </c>
      <c r="N90" s="3">
        <v>14.793919150695384</v>
      </c>
      <c r="O90" s="3">
        <v>0.3172097806465729</v>
      </c>
      <c r="P90" s="3">
        <v>0.23619999999999999</v>
      </c>
      <c r="Q90" s="3">
        <v>0.60024721753742216</v>
      </c>
      <c r="R90" s="3">
        <v>0.17333572829827601</v>
      </c>
      <c r="S90" s="3">
        <v>0.51997093954258156</v>
      </c>
      <c r="T90" s="3">
        <v>95.794769805159007</v>
      </c>
    </row>
    <row r="91" spans="1:20" x14ac:dyDescent="0.2">
      <c r="A91" s="2">
        <v>2</v>
      </c>
      <c r="B91" s="2" t="s">
        <v>105</v>
      </c>
      <c r="C91" s="2" t="s">
        <v>111</v>
      </c>
      <c r="D91" s="2">
        <v>31</v>
      </c>
      <c r="E91" s="2">
        <v>13.132</v>
      </c>
      <c r="F91" s="2">
        <v>14.433299999999999</v>
      </c>
      <c r="G91" s="2">
        <v>11.2218</v>
      </c>
      <c r="H91" s="2">
        <v>6.0010000000000003E-9</v>
      </c>
      <c r="I91" s="3">
        <v>63.854041555888593</v>
      </c>
      <c r="J91" s="3">
        <v>6.9656578882071081</v>
      </c>
      <c r="K91" s="3">
        <v>6.6400000000000001E-2</v>
      </c>
      <c r="L91" s="3">
        <v>4.9507332757915155</v>
      </c>
      <c r="M91" s="3">
        <v>4.1830467844538584</v>
      </c>
      <c r="N91" s="3">
        <v>14.882446592421621</v>
      </c>
      <c r="O91" s="3">
        <v>0.34465685684590558</v>
      </c>
      <c r="P91" s="3">
        <v>0.2303</v>
      </c>
      <c r="Q91" s="3">
        <v>0.53386866964641033</v>
      </c>
      <c r="R91" s="3">
        <v>0.11182950212792001</v>
      </c>
      <c r="S91" s="3">
        <v>0.56555797826970688</v>
      </c>
      <c r="T91" s="3">
        <v>96.688539103652644</v>
      </c>
    </row>
    <row r="92" spans="1:20" x14ac:dyDescent="0.2">
      <c r="A92" s="2">
        <v>2</v>
      </c>
      <c r="B92" s="2" t="s">
        <v>105</v>
      </c>
      <c r="C92" s="2" t="s">
        <v>112</v>
      </c>
      <c r="D92" s="2">
        <v>41</v>
      </c>
      <c r="E92" s="2">
        <v>13.473599999999999</v>
      </c>
      <c r="F92" s="2">
        <v>13.706</v>
      </c>
      <c r="G92" s="2">
        <v>11.203799999999999</v>
      </c>
      <c r="H92" s="2">
        <v>6.0030000000000001E-9</v>
      </c>
      <c r="I92" s="3">
        <v>65.56190610348159</v>
      </c>
      <c r="J92" s="3">
        <v>6.8512963407887826</v>
      </c>
      <c r="K92" s="3">
        <v>8.2900000000000001E-2</v>
      </c>
      <c r="L92" s="3">
        <v>5.0039669669290578</v>
      </c>
      <c r="M92" s="3">
        <v>4.4619165700841155</v>
      </c>
      <c r="N92" s="3">
        <v>14.951301269319803</v>
      </c>
      <c r="O92" s="3">
        <v>0.4022957168645041</v>
      </c>
      <c r="P92" s="3">
        <v>0.2399</v>
      </c>
      <c r="Q92" s="3">
        <v>0.67914406526841875</v>
      </c>
      <c r="R92" s="3">
        <v>0.14897287247755059</v>
      </c>
      <c r="S92" s="3">
        <v>0.5991012796911942</v>
      </c>
      <c r="T92" s="3">
        <v>98.982701184905011</v>
      </c>
    </row>
    <row r="93" spans="1:20" x14ac:dyDescent="0.2">
      <c r="A93" s="2">
        <v>2</v>
      </c>
      <c r="B93" s="2" t="s">
        <v>105</v>
      </c>
      <c r="C93" s="2" t="s">
        <v>113</v>
      </c>
      <c r="D93" s="2">
        <v>40</v>
      </c>
      <c r="E93" s="2">
        <v>13.537000000000001</v>
      </c>
      <c r="F93" s="2">
        <v>13.6571</v>
      </c>
      <c r="G93" s="2">
        <v>11.205</v>
      </c>
      <c r="H93" s="2">
        <v>6.0030000000000001E-9</v>
      </c>
      <c r="I93" s="3">
        <v>66.003941633446829</v>
      </c>
      <c r="J93" s="3">
        <v>7.0280369140716488</v>
      </c>
      <c r="K93" s="3">
        <v>8.4500000000000006E-2</v>
      </c>
      <c r="L93" s="3">
        <v>4.8974995846539713</v>
      </c>
      <c r="M93" s="3">
        <v>4.585858697030897</v>
      </c>
      <c r="N93" s="3">
        <v>15.305411036224747</v>
      </c>
      <c r="O93" s="3">
        <v>0.32652218149991791</v>
      </c>
      <c r="P93" s="3">
        <v>0.25750000000000001</v>
      </c>
      <c r="Q93" s="3">
        <v>0.58783411349441206</v>
      </c>
      <c r="R93" s="3">
        <v>0.23044865259932087</v>
      </c>
      <c r="S93" s="3">
        <v>0.56396541796482902</v>
      </c>
      <c r="T93" s="3">
        <v>99.871518230986553</v>
      </c>
    </row>
    <row r="94" spans="1:20" x14ac:dyDescent="0.2">
      <c r="A94" s="2">
        <v>2</v>
      </c>
      <c r="B94" s="2" t="s">
        <v>105</v>
      </c>
      <c r="C94" s="2" t="s">
        <v>114</v>
      </c>
      <c r="D94" s="2">
        <v>37</v>
      </c>
      <c r="E94" s="2">
        <v>13.6044</v>
      </c>
      <c r="F94" s="2">
        <v>13.644</v>
      </c>
      <c r="G94" s="2">
        <v>11.202999999999999</v>
      </c>
      <c r="H94" s="2">
        <v>6.0019999999999997E-9</v>
      </c>
      <c r="I94" s="3">
        <v>65.933617799134169</v>
      </c>
      <c r="J94" s="3">
        <v>7.1735879744222464</v>
      </c>
      <c r="K94" s="3">
        <v>0.1129</v>
      </c>
      <c r="L94" s="3">
        <v>4.7590919876963591</v>
      </c>
      <c r="M94" s="3">
        <v>4.3586314642951312</v>
      </c>
      <c r="N94" s="3">
        <v>15.364429330708903</v>
      </c>
      <c r="O94" s="3">
        <v>0.34906799409222689</v>
      </c>
      <c r="P94" s="3">
        <v>0.2137</v>
      </c>
      <c r="Q94" s="3">
        <v>0.69018962395075834</v>
      </c>
      <c r="R94" s="3">
        <v>0.20119325606049895</v>
      </c>
      <c r="S94" s="3">
        <v>0.5723263595654372</v>
      </c>
      <c r="T94" s="3">
        <v>99.728735789925722</v>
      </c>
    </row>
    <row r="95" spans="1:20" x14ac:dyDescent="0.2">
      <c r="A95" s="2">
        <v>2</v>
      </c>
      <c r="B95" s="2" t="s">
        <v>105</v>
      </c>
      <c r="C95" s="2" t="s">
        <v>115</v>
      </c>
      <c r="D95" s="2">
        <v>51</v>
      </c>
      <c r="E95" s="2">
        <v>13.8169</v>
      </c>
      <c r="F95" s="2">
        <v>13.380100000000001</v>
      </c>
      <c r="G95" s="2">
        <v>11.198</v>
      </c>
      <c r="H95" s="2">
        <v>6.0030000000000001E-9</v>
      </c>
      <c r="I95" s="3">
        <v>64.567326161059782</v>
      </c>
      <c r="J95" s="3">
        <v>7.0280369140716488</v>
      </c>
      <c r="K95" s="3">
        <v>9.9599999999999994E-2</v>
      </c>
      <c r="L95" s="3">
        <v>4.9507332757915155</v>
      </c>
      <c r="M95" s="3">
        <v>4.0694331680859754</v>
      </c>
      <c r="N95" s="3">
        <v>15.689029950371767</v>
      </c>
      <c r="O95" s="3">
        <v>0.40258979268092554</v>
      </c>
      <c r="P95" s="3">
        <v>0.15409999999999999</v>
      </c>
      <c r="Q95" s="3">
        <v>0.7667721641483124</v>
      </c>
      <c r="R95" s="3">
        <v>0.1615536914669416</v>
      </c>
      <c r="S95" s="3">
        <v>0.7040111897750152</v>
      </c>
      <c r="T95" s="3">
        <v>98.593186307451873</v>
      </c>
    </row>
    <row r="96" spans="1:20" x14ac:dyDescent="0.2">
      <c r="A96" s="2">
        <v>2</v>
      </c>
      <c r="B96" s="2" t="s">
        <v>105</v>
      </c>
      <c r="C96" s="2" t="s">
        <v>116</v>
      </c>
      <c r="D96" s="2">
        <v>28</v>
      </c>
      <c r="E96" s="2">
        <v>13.047700000000001</v>
      </c>
      <c r="F96" s="2">
        <v>14.0984</v>
      </c>
      <c r="G96" s="2">
        <v>11.211</v>
      </c>
      <c r="H96" s="2">
        <v>6E-9</v>
      </c>
      <c r="I96" s="3">
        <v>65.401165910766949</v>
      </c>
      <c r="J96" s="3">
        <v>7.1527949658007319</v>
      </c>
      <c r="K96" s="3">
        <v>6.5699999999999995E-2</v>
      </c>
      <c r="L96" s="3">
        <v>4.9720267522465322</v>
      </c>
      <c r="M96" s="3">
        <v>4.2140323161905533</v>
      </c>
      <c r="N96" s="3">
        <v>15.856248451410215</v>
      </c>
      <c r="O96" s="3">
        <v>0.42160669547617741</v>
      </c>
      <c r="P96" s="3">
        <v>0.2084</v>
      </c>
      <c r="Q96" s="3">
        <v>0.71785611855509446</v>
      </c>
      <c r="R96" s="3">
        <v>0.21207666296401972</v>
      </c>
      <c r="S96" s="3">
        <v>0.61532548779713614</v>
      </c>
      <c r="T96" s="3">
        <v>99.83723336120741</v>
      </c>
    </row>
    <row r="97" spans="1:20" x14ac:dyDescent="0.2">
      <c r="A97" s="2">
        <v>2</v>
      </c>
      <c r="B97" s="2" t="s">
        <v>105</v>
      </c>
      <c r="C97" s="2" t="s">
        <v>117</v>
      </c>
      <c r="D97" s="2">
        <v>43</v>
      </c>
      <c r="E97" s="2">
        <v>13.5749</v>
      </c>
      <c r="F97" s="2">
        <v>13.7538</v>
      </c>
      <c r="G97" s="2">
        <v>11.203799999999999</v>
      </c>
      <c r="H97" s="2">
        <v>6.0030000000000001E-9</v>
      </c>
      <c r="I97" s="3">
        <v>63.612931266816645</v>
      </c>
      <c r="J97" s="3">
        <v>7.7453957115138738</v>
      </c>
      <c r="K97" s="3">
        <v>0</v>
      </c>
      <c r="L97" s="3">
        <v>5.2062549932517221</v>
      </c>
      <c r="M97" s="3">
        <v>3.5943216814566488</v>
      </c>
      <c r="N97" s="3">
        <v>16.908741369711016</v>
      </c>
      <c r="O97" s="3">
        <v>0.15311547508341994</v>
      </c>
      <c r="P97" s="3">
        <v>0.25280000000000002</v>
      </c>
      <c r="Q97" s="3">
        <v>0.68303630975648133</v>
      </c>
      <c r="R97" s="3">
        <v>0.22136250555142739</v>
      </c>
      <c r="S97" s="3">
        <v>0.30149157271716681</v>
      </c>
      <c r="T97" s="3">
        <v>98.679450885858401</v>
      </c>
    </row>
    <row r="98" spans="1:20" x14ac:dyDescent="0.2">
      <c r="A98" s="2">
        <v>2</v>
      </c>
      <c r="B98" s="2" t="s">
        <v>105</v>
      </c>
      <c r="C98" s="2" t="s">
        <v>118</v>
      </c>
      <c r="D98" s="2">
        <v>30</v>
      </c>
      <c r="E98" s="2">
        <v>13.114800000000001</v>
      </c>
      <c r="F98" s="2">
        <v>14.116099999999999</v>
      </c>
      <c r="G98" s="2">
        <v>11.2143</v>
      </c>
      <c r="H98" s="2">
        <v>6.0030000000000001E-9</v>
      </c>
      <c r="I98" s="3">
        <v>58.308504907233697</v>
      </c>
      <c r="J98" s="3">
        <v>8.4627545089560989</v>
      </c>
      <c r="K98" s="3">
        <v>7.0499999999999993E-2</v>
      </c>
      <c r="L98" s="3">
        <v>5.5895375694420331</v>
      </c>
      <c r="M98" s="3">
        <v>2.6647557293557913</v>
      </c>
      <c r="N98" s="3">
        <v>18.620271909751573</v>
      </c>
      <c r="O98" s="3">
        <v>0.35387123242711005</v>
      </c>
      <c r="P98" s="3">
        <v>0.2142</v>
      </c>
      <c r="Q98" s="3">
        <v>0.73437185868011656</v>
      </c>
      <c r="R98" s="3">
        <v>0.16265201693426937</v>
      </c>
      <c r="S98" s="3">
        <v>0.71525864692821417</v>
      </c>
      <c r="T98" s="3">
        <v>95.896678379708902</v>
      </c>
    </row>
    <row r="99" spans="1:20" x14ac:dyDescent="0.2">
      <c r="A99" s="2">
        <v>2</v>
      </c>
      <c r="B99" s="2" t="s">
        <v>105</v>
      </c>
      <c r="C99" s="2" t="s">
        <v>119</v>
      </c>
      <c r="D99" s="2">
        <v>24</v>
      </c>
      <c r="E99" s="2">
        <v>12.695</v>
      </c>
      <c r="F99" s="2">
        <v>14.2525</v>
      </c>
      <c r="G99" s="2">
        <v>11.2148</v>
      </c>
      <c r="H99" s="2">
        <v>6.0010000000000003E-9</v>
      </c>
      <c r="I99" s="3">
        <v>58.86104931969026</v>
      </c>
      <c r="J99" s="3">
        <v>9.180113306398324</v>
      </c>
      <c r="K99" s="3">
        <v>0.1132</v>
      </c>
      <c r="L99" s="3">
        <v>5.8450592869022406</v>
      </c>
      <c r="M99" s="3">
        <v>3.108881684248423</v>
      </c>
      <c r="N99" s="3">
        <v>19.702273975294453</v>
      </c>
      <c r="O99" s="3">
        <v>0.64128133034297896</v>
      </c>
      <c r="P99" s="3">
        <v>0.25750000000000001</v>
      </c>
      <c r="Q99" s="3">
        <v>0.98031963200687655</v>
      </c>
      <c r="R99" s="3">
        <v>0.16834333981042243</v>
      </c>
      <c r="S99" s="3">
        <v>0.96986922567054268</v>
      </c>
      <c r="T99" s="3">
        <v>99.827891100364511</v>
      </c>
    </row>
    <row r="100" spans="1:20" x14ac:dyDescent="0.2">
      <c r="A100" s="2">
        <v>1</v>
      </c>
      <c r="B100" s="2" t="s">
        <v>120</v>
      </c>
      <c r="C100" s="4" t="s">
        <v>121</v>
      </c>
      <c r="D100" s="4">
        <v>20</v>
      </c>
      <c r="E100" s="4">
        <v>13.786099999999999</v>
      </c>
      <c r="F100" s="4">
        <v>15.1089</v>
      </c>
      <c r="G100" s="4">
        <v>11.382</v>
      </c>
      <c r="H100" s="4">
        <v>6.0500000000000004E-9</v>
      </c>
      <c r="I100" s="5">
        <v>60.13</v>
      </c>
      <c r="J100" s="5">
        <v>6.05</v>
      </c>
      <c r="K100" s="5">
        <v>7.0000000000000007E-2</v>
      </c>
      <c r="L100" s="5">
        <v>4.54</v>
      </c>
      <c r="M100" s="5">
        <v>4.08</v>
      </c>
      <c r="N100" s="5">
        <v>13.72</v>
      </c>
      <c r="O100" s="5">
        <v>0.33</v>
      </c>
      <c r="P100" s="5">
        <v>0.28000000000000003</v>
      </c>
      <c r="Q100" s="5">
        <v>0.56999999999999995</v>
      </c>
      <c r="R100" s="5">
        <v>0.22</v>
      </c>
      <c r="S100" s="5">
        <v>0.52</v>
      </c>
      <c r="T100" s="5">
        <v>90.5</v>
      </c>
    </row>
    <row r="101" spans="1:20" x14ac:dyDescent="0.2">
      <c r="A101" s="2">
        <v>3</v>
      </c>
      <c r="B101" s="2" t="s">
        <v>120</v>
      </c>
      <c r="C101" s="2" t="s">
        <v>122</v>
      </c>
      <c r="D101" s="2">
        <v>36</v>
      </c>
      <c r="E101" s="2">
        <v>66.98</v>
      </c>
      <c r="F101" s="2">
        <v>41.3596</v>
      </c>
      <c r="G101" s="2">
        <v>11.712300000000001</v>
      </c>
      <c r="H101" s="2">
        <v>6.0079999999999999E-9</v>
      </c>
      <c r="I101" s="3">
        <v>64.145276233672874</v>
      </c>
      <c r="J101" s="3">
        <v>5.3387093156667174</v>
      </c>
      <c r="K101" s="3">
        <v>4.6199999999999998E-2</v>
      </c>
      <c r="L101" s="3">
        <v>4.8084543303610241</v>
      </c>
      <c r="M101" s="3">
        <v>4.8576286788668854</v>
      </c>
      <c r="N101" s="3">
        <v>14.283300498964923</v>
      </c>
      <c r="O101" s="3">
        <v>0.34610000000000002</v>
      </c>
      <c r="P101" s="3">
        <v>0.2515</v>
      </c>
      <c r="Q101" s="3">
        <v>0.46675829852475531</v>
      </c>
      <c r="R101" s="3">
        <v>0.21862675160021081</v>
      </c>
      <c r="S101" s="3">
        <v>0.57525038898053482</v>
      </c>
      <c r="T101" s="3">
        <v>95.337804496637929</v>
      </c>
    </row>
    <row r="102" spans="1:20" x14ac:dyDescent="0.2">
      <c r="A102" s="2">
        <v>1</v>
      </c>
      <c r="B102" s="2" t="s">
        <v>120</v>
      </c>
      <c r="C102" s="4" t="s">
        <v>123</v>
      </c>
      <c r="D102" s="4">
        <v>23</v>
      </c>
      <c r="E102" s="4">
        <v>14.325699999999999</v>
      </c>
      <c r="F102" s="4">
        <v>14.8521</v>
      </c>
      <c r="G102" s="4">
        <v>11.382999999999999</v>
      </c>
      <c r="H102" s="4">
        <v>6.0500000000000004E-9</v>
      </c>
      <c r="I102" s="5">
        <v>63.11</v>
      </c>
      <c r="J102" s="5">
        <v>6.26</v>
      </c>
      <c r="K102" s="5">
        <v>0.06</v>
      </c>
      <c r="L102" s="5">
        <v>4.53</v>
      </c>
      <c r="M102" s="5">
        <v>4.0999999999999996</v>
      </c>
      <c r="N102" s="5">
        <v>14.3</v>
      </c>
      <c r="O102" s="5">
        <v>0.25</v>
      </c>
      <c r="P102" s="5">
        <v>0.27</v>
      </c>
      <c r="Q102" s="5">
        <v>0.55000000000000004</v>
      </c>
      <c r="R102" s="5">
        <v>0.19</v>
      </c>
      <c r="S102" s="5">
        <v>0.55000000000000004</v>
      </c>
      <c r="T102" s="5">
        <v>94.19</v>
      </c>
    </row>
    <row r="103" spans="1:20" x14ac:dyDescent="0.2">
      <c r="A103" s="2">
        <v>1</v>
      </c>
      <c r="B103" s="2" t="s">
        <v>120</v>
      </c>
      <c r="C103" s="4" t="s">
        <v>124</v>
      </c>
      <c r="D103" s="4">
        <v>36</v>
      </c>
      <c r="E103" s="4">
        <v>13.4588</v>
      </c>
      <c r="F103" s="4">
        <v>14.177199999999999</v>
      </c>
      <c r="G103" s="4">
        <v>11.3918</v>
      </c>
      <c r="H103" s="4">
        <v>6.3899999999999996E-9</v>
      </c>
      <c r="I103" s="5">
        <v>62.88</v>
      </c>
      <c r="J103" s="5">
        <v>6.59</v>
      </c>
      <c r="K103" s="5">
        <v>7.0000000000000007E-2</v>
      </c>
      <c r="L103" s="5">
        <v>4.67</v>
      </c>
      <c r="M103" s="5">
        <v>4.24</v>
      </c>
      <c r="N103" s="5">
        <v>14.4</v>
      </c>
      <c r="O103" s="5">
        <v>0.35</v>
      </c>
      <c r="P103" s="5">
        <v>0.23</v>
      </c>
      <c r="Q103" s="5">
        <v>0.56000000000000005</v>
      </c>
      <c r="R103" s="5">
        <v>0.23</v>
      </c>
      <c r="S103" s="5">
        <v>0.54</v>
      </c>
      <c r="T103" s="5">
        <v>94.76</v>
      </c>
    </row>
    <row r="104" spans="1:20" x14ac:dyDescent="0.2">
      <c r="A104" s="2">
        <v>3</v>
      </c>
      <c r="B104" s="2" t="s">
        <v>120</v>
      </c>
      <c r="C104" s="2" t="s">
        <v>125</v>
      </c>
      <c r="D104" s="2">
        <v>48</v>
      </c>
      <c r="E104" s="2">
        <v>66.120599999999996</v>
      </c>
      <c r="F104" s="2">
        <v>40.695099999999996</v>
      </c>
      <c r="G104" s="2">
        <v>11.7043</v>
      </c>
      <c r="H104" s="2">
        <v>6.011E-9</v>
      </c>
      <c r="I104" s="3">
        <v>61.131874594132967</v>
      </c>
      <c r="J104" s="3">
        <v>6.6108661179742647</v>
      </c>
      <c r="K104" s="3">
        <v>5.3900000000000003E-2</v>
      </c>
      <c r="L104" s="3">
        <v>4.549121961982002</v>
      </c>
      <c r="M104" s="3">
        <v>3.9799898839455574</v>
      </c>
      <c r="N104" s="3">
        <v>14.460610436193454</v>
      </c>
      <c r="O104" s="3">
        <v>0.37769999999999998</v>
      </c>
      <c r="P104" s="3">
        <v>0.27710000000000001</v>
      </c>
      <c r="Q104" s="3">
        <v>0.61924465233304649</v>
      </c>
      <c r="R104" s="3">
        <v>0.19589967035878506</v>
      </c>
      <c r="S104" s="3">
        <v>0.58992202483126044</v>
      </c>
      <c r="T104" s="3">
        <v>92.846229341751354</v>
      </c>
    </row>
    <row r="105" spans="1:20" x14ac:dyDescent="0.2">
      <c r="A105" s="2">
        <v>3</v>
      </c>
      <c r="B105" s="2" t="s">
        <v>120</v>
      </c>
      <c r="C105" s="2" t="s">
        <v>126</v>
      </c>
      <c r="D105" s="2">
        <v>61</v>
      </c>
      <c r="E105" s="2">
        <v>66.829400000000007</v>
      </c>
      <c r="F105" s="2">
        <v>40.282400000000003</v>
      </c>
      <c r="G105" s="2">
        <v>11.7143</v>
      </c>
      <c r="H105" s="2">
        <v>6.0140000000000001E-9</v>
      </c>
      <c r="I105" s="3">
        <v>65.461128282938645</v>
      </c>
      <c r="J105" s="3">
        <v>7.1327766009722327</v>
      </c>
      <c r="K105" s="3">
        <v>3.56E-2</v>
      </c>
      <c r="L105" s="3">
        <v>4.8192598457101496</v>
      </c>
      <c r="M105" s="3">
        <v>4.4188092814062214</v>
      </c>
      <c r="N105" s="3">
        <v>14.825080862718766</v>
      </c>
      <c r="O105" s="3">
        <v>0.37509999999999999</v>
      </c>
      <c r="P105" s="3">
        <v>0.23580000000000001</v>
      </c>
      <c r="Q105" s="3">
        <v>0.6069865670650203</v>
      </c>
      <c r="R105" s="3">
        <v>0.19434568189783288</v>
      </c>
      <c r="S105" s="3">
        <v>0.55670707144697884</v>
      </c>
      <c r="T105" s="3">
        <v>98.661594194155853</v>
      </c>
    </row>
    <row r="106" spans="1:20" x14ac:dyDescent="0.2">
      <c r="A106" s="2">
        <v>1</v>
      </c>
      <c r="B106" s="2" t="s">
        <v>120</v>
      </c>
      <c r="C106" s="4" t="s">
        <v>127</v>
      </c>
      <c r="D106" s="4">
        <v>40</v>
      </c>
      <c r="E106" s="4">
        <v>13.829599999999999</v>
      </c>
      <c r="F106" s="4">
        <v>14.593</v>
      </c>
      <c r="G106" s="4">
        <v>11.3843</v>
      </c>
      <c r="H106" s="4">
        <v>6.4000000000000002E-9</v>
      </c>
      <c r="I106" s="5">
        <v>65.28</v>
      </c>
      <c r="J106" s="5">
        <v>6.94</v>
      </c>
      <c r="K106" s="5">
        <v>0.09</v>
      </c>
      <c r="L106" s="5">
        <v>4.92</v>
      </c>
      <c r="M106" s="5">
        <v>4.53</v>
      </c>
      <c r="N106" s="5">
        <v>14.87</v>
      </c>
      <c r="O106" s="5">
        <v>0.35</v>
      </c>
      <c r="P106" s="5">
        <v>0.22</v>
      </c>
      <c r="Q106" s="5">
        <v>0.54</v>
      </c>
      <c r="R106" s="5">
        <v>0.22</v>
      </c>
      <c r="S106" s="5">
        <v>0.56999999999999995</v>
      </c>
      <c r="T106" s="5">
        <v>98.53</v>
      </c>
    </row>
    <row r="107" spans="1:20" x14ac:dyDescent="0.2">
      <c r="A107" s="2">
        <v>1</v>
      </c>
      <c r="B107" s="2" t="s">
        <v>120</v>
      </c>
      <c r="C107" s="4" t="s">
        <v>128</v>
      </c>
      <c r="D107" s="4">
        <v>42</v>
      </c>
      <c r="E107" s="4">
        <v>14.674200000000001</v>
      </c>
      <c r="F107" s="4">
        <v>14.3642</v>
      </c>
      <c r="G107" s="4">
        <v>11.3878</v>
      </c>
      <c r="H107" s="4">
        <v>6.4000000000000002E-9</v>
      </c>
      <c r="I107" s="5">
        <v>65.510000000000005</v>
      </c>
      <c r="J107" s="5">
        <v>6.66</v>
      </c>
      <c r="K107" s="5">
        <v>0.1</v>
      </c>
      <c r="L107" s="5">
        <v>4.88</v>
      </c>
      <c r="M107" s="5">
        <v>4.46</v>
      </c>
      <c r="N107" s="5">
        <v>14.88</v>
      </c>
      <c r="O107" s="5">
        <v>0.33</v>
      </c>
      <c r="P107" s="5">
        <v>0.22</v>
      </c>
      <c r="Q107" s="5">
        <v>0.62</v>
      </c>
      <c r="R107" s="5">
        <v>0.22</v>
      </c>
      <c r="S107" s="5">
        <v>0.53</v>
      </c>
      <c r="T107" s="5">
        <v>98.4</v>
      </c>
    </row>
    <row r="108" spans="1:20" x14ac:dyDescent="0.2">
      <c r="A108" s="2">
        <v>3</v>
      </c>
      <c r="B108" s="2" t="s">
        <v>120</v>
      </c>
      <c r="C108" s="2" t="s">
        <v>129</v>
      </c>
      <c r="D108" s="2">
        <v>67</v>
      </c>
      <c r="E108" s="2">
        <v>67.752600000000001</v>
      </c>
      <c r="F108" s="2">
        <v>40.122100000000003</v>
      </c>
      <c r="G108" s="2">
        <v>11.728300000000001</v>
      </c>
      <c r="H108" s="2">
        <v>6.0129999999999998E-9</v>
      </c>
      <c r="I108" s="3">
        <v>66.013585250187617</v>
      </c>
      <c r="J108" s="3">
        <v>7.2306348165343524</v>
      </c>
      <c r="K108" s="3">
        <v>4.4900000000000002E-2</v>
      </c>
      <c r="L108" s="3">
        <v>4.9273149992014078</v>
      </c>
      <c r="M108" s="3">
        <v>4.5412705086045468</v>
      </c>
      <c r="N108" s="3">
        <v>15.022091904083798</v>
      </c>
      <c r="O108" s="3">
        <v>0.37809999999999999</v>
      </c>
      <c r="P108" s="3">
        <v>0.26989999999999997</v>
      </c>
      <c r="Q108" s="3">
        <v>0.57264279368477455</v>
      </c>
      <c r="R108" s="3">
        <v>0.18511887541092928</v>
      </c>
      <c r="S108" s="3">
        <v>0.53449584495074132</v>
      </c>
      <c r="T108" s="3">
        <v>99.720054992658177</v>
      </c>
    </row>
    <row r="109" spans="1:20" x14ac:dyDescent="0.2">
      <c r="A109" s="2">
        <v>1</v>
      </c>
      <c r="B109" s="2" t="s">
        <v>120</v>
      </c>
      <c r="C109" s="4" t="s">
        <v>130</v>
      </c>
      <c r="D109" s="4">
        <v>27</v>
      </c>
      <c r="E109" s="4">
        <v>14.5623</v>
      </c>
      <c r="F109" s="4">
        <v>14.0693</v>
      </c>
      <c r="G109" s="4">
        <v>11.393800000000001</v>
      </c>
      <c r="H109" s="4">
        <v>6.0600000000000002E-9</v>
      </c>
      <c r="I109" s="5">
        <v>65.86</v>
      </c>
      <c r="J109" s="5">
        <v>7.39</v>
      </c>
      <c r="K109" s="5">
        <v>0.04</v>
      </c>
      <c r="L109" s="5">
        <v>4.97</v>
      </c>
      <c r="M109" s="5">
        <v>4.4400000000000004</v>
      </c>
      <c r="N109" s="5">
        <v>15.05</v>
      </c>
      <c r="O109" s="5">
        <v>0.31</v>
      </c>
      <c r="P109" s="5">
        <v>0.22</v>
      </c>
      <c r="Q109" s="5">
        <v>0.62</v>
      </c>
      <c r="R109" s="5">
        <v>0.22</v>
      </c>
      <c r="S109" s="5">
        <v>0.54</v>
      </c>
      <c r="T109" s="5">
        <v>99.66</v>
      </c>
    </row>
    <row r="110" spans="1:20" x14ac:dyDescent="0.2">
      <c r="A110" s="2">
        <v>3</v>
      </c>
      <c r="B110" s="2" t="s">
        <v>120</v>
      </c>
      <c r="C110" s="2" t="s">
        <v>131</v>
      </c>
      <c r="D110" s="2">
        <v>65</v>
      </c>
      <c r="E110" s="2">
        <v>67.8232</v>
      </c>
      <c r="F110" s="2">
        <v>40.503700000000002</v>
      </c>
      <c r="G110" s="2">
        <v>11.724299999999999</v>
      </c>
      <c r="H110" s="2">
        <v>6.0129999999999998E-9</v>
      </c>
      <c r="I110" s="3">
        <v>65.631887709179239</v>
      </c>
      <c r="J110" s="3">
        <v>7.078410925659945</v>
      </c>
      <c r="K110" s="3">
        <v>0.1084</v>
      </c>
      <c r="L110" s="3">
        <v>4.9165094838522823</v>
      </c>
      <c r="M110" s="3">
        <v>4.3575786678070587</v>
      </c>
      <c r="N110" s="3">
        <v>15.09104576856156</v>
      </c>
      <c r="O110" s="3">
        <v>0.33660000000000001</v>
      </c>
      <c r="P110" s="3">
        <v>0.24099999999999999</v>
      </c>
      <c r="Q110" s="3">
        <v>0.58923347805615478</v>
      </c>
      <c r="R110" s="3">
        <v>0.22338584126187688</v>
      </c>
      <c r="S110" s="3">
        <v>0.56302402577159683</v>
      </c>
      <c r="T110" s="3">
        <v>99.137075900149711</v>
      </c>
    </row>
    <row r="111" spans="1:20" x14ac:dyDescent="0.2">
      <c r="A111" s="2">
        <v>1</v>
      </c>
      <c r="B111" s="2" t="s">
        <v>120</v>
      </c>
      <c r="C111" s="4" t="s">
        <v>132</v>
      </c>
      <c r="D111" s="4">
        <v>44</v>
      </c>
      <c r="E111" s="4">
        <v>14.5633</v>
      </c>
      <c r="F111" s="4">
        <v>14.0739</v>
      </c>
      <c r="G111" s="4">
        <v>11.3908</v>
      </c>
      <c r="H111" s="4">
        <v>6.4000000000000002E-9</v>
      </c>
      <c r="I111" s="5">
        <v>66.52</v>
      </c>
      <c r="J111" s="5">
        <v>4.74</v>
      </c>
      <c r="K111" s="5">
        <v>0.08</v>
      </c>
      <c r="L111" s="5">
        <v>4.9400000000000004</v>
      </c>
      <c r="M111" s="5">
        <v>4.42</v>
      </c>
      <c r="N111" s="5">
        <v>15.1</v>
      </c>
      <c r="O111" s="5">
        <v>0.39</v>
      </c>
      <c r="P111" s="5">
        <v>0.23</v>
      </c>
      <c r="Q111" s="5">
        <v>0.59</v>
      </c>
      <c r="R111" s="5">
        <v>0.2</v>
      </c>
      <c r="S111" s="5">
        <v>0.56000000000000005</v>
      </c>
      <c r="T111" s="5">
        <v>97.76</v>
      </c>
    </row>
    <row r="112" spans="1:20" x14ac:dyDescent="0.2">
      <c r="A112" s="2">
        <v>3</v>
      </c>
      <c r="B112" s="2" t="s">
        <v>120</v>
      </c>
      <c r="C112" s="2" t="s">
        <v>133</v>
      </c>
      <c r="D112" s="2">
        <v>55</v>
      </c>
      <c r="E112" s="2">
        <v>66.974000000000004</v>
      </c>
      <c r="F112" s="2">
        <v>39.811700000000002</v>
      </c>
      <c r="G112" s="2">
        <v>11.719799999999999</v>
      </c>
      <c r="H112" s="2">
        <v>6.011E-9</v>
      </c>
      <c r="I112" s="3">
        <v>65.662021725574633</v>
      </c>
      <c r="J112" s="3">
        <v>7.0892840607224024</v>
      </c>
      <c r="K112" s="3">
        <v>4.4900000000000002E-2</v>
      </c>
      <c r="L112" s="3">
        <v>4.8516763917575272</v>
      </c>
      <c r="M112" s="3">
        <v>4.3983990768731669</v>
      </c>
      <c r="N112" s="3">
        <v>15.140298528902818</v>
      </c>
      <c r="O112" s="3">
        <v>0.28499999999999998</v>
      </c>
      <c r="P112" s="3">
        <v>0.25590000000000002</v>
      </c>
      <c r="Q112" s="3">
        <v>0.62399994403184977</v>
      </c>
      <c r="R112" s="3">
        <v>0.2465985438973502</v>
      </c>
      <c r="S112" s="3">
        <v>0.54865804900109461</v>
      </c>
      <c r="T112" s="3">
        <v>99.146736320760823</v>
      </c>
    </row>
    <row r="113" spans="1:20" x14ac:dyDescent="0.2">
      <c r="A113" s="2">
        <v>3</v>
      </c>
      <c r="B113" s="2" t="s">
        <v>120</v>
      </c>
      <c r="C113" s="2" t="s">
        <v>134</v>
      </c>
      <c r="D113" s="2">
        <v>49</v>
      </c>
      <c r="E113" s="2">
        <v>66.153199999999998</v>
      </c>
      <c r="F113" s="2">
        <v>40.515000000000001</v>
      </c>
      <c r="G113" s="2">
        <v>11.7075</v>
      </c>
      <c r="H113" s="2">
        <v>6.0099999999999997E-9</v>
      </c>
      <c r="I113" s="3">
        <v>65.511351643597635</v>
      </c>
      <c r="J113" s="3">
        <v>6.9914258451602835</v>
      </c>
      <c r="K113" s="3">
        <v>8.8400000000000006E-2</v>
      </c>
      <c r="L113" s="3">
        <v>4.9489260298996607</v>
      </c>
      <c r="M113" s="3">
        <v>4.4698347927388573</v>
      </c>
      <c r="N113" s="3">
        <v>15.159999633039323</v>
      </c>
      <c r="O113" s="3">
        <v>0.35849999999999999</v>
      </c>
      <c r="P113" s="3">
        <v>0.22750000000000001</v>
      </c>
      <c r="Q113" s="3">
        <v>0.63636370244873819</v>
      </c>
      <c r="R113" s="3">
        <v>0.17181284921402618</v>
      </c>
      <c r="S113" s="3">
        <v>0.61060495592638075</v>
      </c>
      <c r="T113" s="3">
        <v>99.174719452024888</v>
      </c>
    </row>
    <row r="114" spans="1:20" x14ac:dyDescent="0.2">
      <c r="A114" s="2">
        <v>1</v>
      </c>
      <c r="B114" s="2" t="s">
        <v>120</v>
      </c>
      <c r="C114" s="4" t="s">
        <v>135</v>
      </c>
      <c r="D114" s="4">
        <v>26</v>
      </c>
      <c r="E114" s="4">
        <v>14.0405</v>
      </c>
      <c r="F114" s="4">
        <v>14.1751</v>
      </c>
      <c r="G114" s="4">
        <v>11.393800000000001</v>
      </c>
      <c r="H114" s="4">
        <v>6.0600000000000002E-9</v>
      </c>
      <c r="I114" s="5">
        <v>66.069999999999993</v>
      </c>
      <c r="J114" s="5">
        <v>6.98</v>
      </c>
      <c r="K114" s="5">
        <v>0.05</v>
      </c>
      <c r="L114" s="5">
        <v>4.8600000000000003</v>
      </c>
      <c r="M114" s="5">
        <v>4.59</v>
      </c>
      <c r="N114" s="5">
        <v>15.16</v>
      </c>
      <c r="O114" s="5">
        <v>0.36</v>
      </c>
      <c r="P114" s="5">
        <v>0.23</v>
      </c>
      <c r="Q114" s="5">
        <v>0.55000000000000004</v>
      </c>
      <c r="R114" s="5">
        <v>0.2</v>
      </c>
      <c r="S114" s="5">
        <v>0.54</v>
      </c>
      <c r="T114" s="5">
        <v>99.58</v>
      </c>
    </row>
    <row r="115" spans="1:20" x14ac:dyDescent="0.2">
      <c r="A115" s="2">
        <v>3</v>
      </c>
      <c r="B115" s="2" t="s">
        <v>120</v>
      </c>
      <c r="C115" s="2" t="s">
        <v>136</v>
      </c>
      <c r="D115" s="2">
        <v>46</v>
      </c>
      <c r="E115" s="2">
        <v>66.4435</v>
      </c>
      <c r="F115" s="2">
        <v>40.733899999999998</v>
      </c>
      <c r="G115" s="2">
        <v>11.71</v>
      </c>
      <c r="H115" s="2">
        <v>6.0090000000000002E-9</v>
      </c>
      <c r="I115" s="3">
        <v>65.672066397706431</v>
      </c>
      <c r="J115" s="3">
        <v>7.0457915204725721</v>
      </c>
      <c r="K115" s="3">
        <v>5.7500000000000002E-2</v>
      </c>
      <c r="L115" s="3">
        <v>5.1002032447874228</v>
      </c>
      <c r="M115" s="3">
        <v>4.4392194859392751</v>
      </c>
      <c r="N115" s="3">
        <v>15.169850185107574</v>
      </c>
      <c r="O115" s="3">
        <v>0.34429999999999999</v>
      </c>
      <c r="P115" s="3">
        <v>0.26100000000000001</v>
      </c>
      <c r="Q115" s="3">
        <v>0.61533474582514158</v>
      </c>
      <c r="R115" s="3">
        <v>0.1844390054592627</v>
      </c>
      <c r="S115" s="3">
        <v>0.5599674349693623</v>
      </c>
      <c r="T115" s="3">
        <v>99.449672020267059</v>
      </c>
    </row>
    <row r="116" spans="1:20" x14ac:dyDescent="0.2">
      <c r="A116" s="2">
        <v>1</v>
      </c>
      <c r="B116" s="2" t="s">
        <v>120</v>
      </c>
      <c r="C116" s="4" t="s">
        <v>137</v>
      </c>
      <c r="D116" s="4">
        <v>43</v>
      </c>
      <c r="E116" s="4">
        <v>15.132300000000001</v>
      </c>
      <c r="F116" s="4">
        <v>14.3126</v>
      </c>
      <c r="G116" s="4">
        <v>11.3855</v>
      </c>
      <c r="H116" s="4">
        <v>6.4000000000000002E-9</v>
      </c>
      <c r="I116" s="5">
        <v>66.03</v>
      </c>
      <c r="J116" s="5">
        <v>6.8</v>
      </c>
      <c r="K116" s="5">
        <v>0.04</v>
      </c>
      <c r="L116" s="5">
        <v>4.87</v>
      </c>
      <c r="M116" s="5">
        <v>4.34</v>
      </c>
      <c r="N116" s="5">
        <v>15.19</v>
      </c>
      <c r="O116" s="5">
        <v>0.36</v>
      </c>
      <c r="P116" s="5">
        <v>0.23</v>
      </c>
      <c r="Q116" s="5">
        <v>0.6</v>
      </c>
      <c r="R116" s="5">
        <v>0.2</v>
      </c>
      <c r="S116" s="5">
        <v>0.53</v>
      </c>
      <c r="T116" s="5">
        <v>99.19</v>
      </c>
    </row>
    <row r="117" spans="1:20" x14ac:dyDescent="0.2">
      <c r="A117" s="2">
        <v>1</v>
      </c>
      <c r="B117" s="2" t="s">
        <v>120</v>
      </c>
      <c r="C117" s="4" t="s">
        <v>138</v>
      </c>
      <c r="D117" s="4">
        <v>25</v>
      </c>
      <c r="E117" s="4">
        <v>13.893800000000001</v>
      </c>
      <c r="F117" s="4">
        <v>14.456200000000001</v>
      </c>
      <c r="G117" s="4">
        <v>11.3878</v>
      </c>
      <c r="H117" s="4">
        <v>6.0500000000000004E-9</v>
      </c>
      <c r="I117" s="5">
        <v>65.92</v>
      </c>
      <c r="J117" s="5">
        <v>7.03</v>
      </c>
      <c r="K117" s="5">
        <v>0.06</v>
      </c>
      <c r="L117" s="5">
        <v>5.0599999999999996</v>
      </c>
      <c r="M117" s="5">
        <v>4.45</v>
      </c>
      <c r="N117" s="5">
        <v>15.2</v>
      </c>
      <c r="O117" s="5">
        <v>0.34</v>
      </c>
      <c r="P117" s="5">
        <v>0.21</v>
      </c>
      <c r="Q117" s="5">
        <v>0.64</v>
      </c>
      <c r="R117" s="5">
        <v>0.23</v>
      </c>
      <c r="S117" s="5">
        <v>0.62</v>
      </c>
      <c r="T117" s="5">
        <v>99.76</v>
      </c>
    </row>
    <row r="118" spans="1:20" x14ac:dyDescent="0.2">
      <c r="A118" s="2">
        <v>1</v>
      </c>
      <c r="B118" s="2" t="s">
        <v>120</v>
      </c>
      <c r="C118" s="4" t="s">
        <v>139</v>
      </c>
      <c r="D118" s="4">
        <v>34</v>
      </c>
      <c r="E118" s="4">
        <v>14.356400000000001</v>
      </c>
      <c r="F118" s="4">
        <v>13.5365</v>
      </c>
      <c r="G118" s="4">
        <v>11.399800000000001</v>
      </c>
      <c r="H118" s="4">
        <v>6.4000000000000002E-9</v>
      </c>
      <c r="I118" s="5">
        <v>65.78</v>
      </c>
      <c r="J118" s="5">
        <v>6.65</v>
      </c>
      <c r="K118" s="5">
        <v>7.0000000000000007E-2</v>
      </c>
      <c r="L118" s="5">
        <v>4.7699999999999996</v>
      </c>
      <c r="M118" s="5">
        <v>4.49</v>
      </c>
      <c r="N118" s="5">
        <v>15.25</v>
      </c>
      <c r="O118" s="5">
        <v>0.37</v>
      </c>
      <c r="P118" s="5">
        <v>0.23</v>
      </c>
      <c r="Q118" s="5">
        <v>0.6</v>
      </c>
      <c r="R118" s="5">
        <v>0.21</v>
      </c>
      <c r="S118" s="5">
        <v>0.56000000000000005</v>
      </c>
      <c r="T118" s="5">
        <v>98.96</v>
      </c>
    </row>
    <row r="119" spans="1:20" x14ac:dyDescent="0.2">
      <c r="A119" s="2">
        <v>3</v>
      </c>
      <c r="B119" s="2" t="s">
        <v>120</v>
      </c>
      <c r="C119" s="2" t="s">
        <v>140</v>
      </c>
      <c r="D119" s="2">
        <v>51</v>
      </c>
      <c r="E119" s="2">
        <v>66.673900000000003</v>
      </c>
      <c r="F119" s="2">
        <v>40.618299999999998</v>
      </c>
      <c r="G119" s="2">
        <v>11.712999999999999</v>
      </c>
      <c r="H119" s="2">
        <v>6.0099999999999997E-9</v>
      </c>
      <c r="I119" s="3">
        <v>64.125186889409278</v>
      </c>
      <c r="J119" s="3">
        <v>6.8392019542858762</v>
      </c>
      <c r="K119" s="3">
        <v>6.1899999999999997E-2</v>
      </c>
      <c r="L119" s="3">
        <v>4.9489260298996607</v>
      </c>
      <c r="M119" s="3">
        <v>3.9391694748794492</v>
      </c>
      <c r="N119" s="3">
        <v>15.307757914063096</v>
      </c>
      <c r="O119" s="3">
        <v>0.35510000000000003</v>
      </c>
      <c r="P119" s="3">
        <v>0.18890000000000001</v>
      </c>
      <c r="Q119" s="3">
        <v>0.69754845564000678</v>
      </c>
      <c r="R119" s="3">
        <v>0.18560449680497682</v>
      </c>
      <c r="S119" s="3">
        <v>0.61488418304950909</v>
      </c>
      <c r="T119" s="3">
        <v>97.264179398031857</v>
      </c>
    </row>
    <row r="120" spans="1:20" x14ac:dyDescent="0.2">
      <c r="A120" s="2">
        <v>1</v>
      </c>
      <c r="B120" s="2" t="s">
        <v>120</v>
      </c>
      <c r="C120" s="4" t="s">
        <v>141</v>
      </c>
      <c r="D120" s="4">
        <v>31</v>
      </c>
      <c r="E120" s="4">
        <v>15.444699999999999</v>
      </c>
      <c r="F120" s="4">
        <v>14.1126</v>
      </c>
      <c r="G120" s="4">
        <v>11.394299999999999</v>
      </c>
      <c r="H120" s="4">
        <v>6.1300000000000001E-9</v>
      </c>
      <c r="I120" s="5">
        <v>65.61</v>
      </c>
      <c r="J120" s="5">
        <v>6.81</v>
      </c>
      <c r="K120" s="5">
        <v>7.0000000000000007E-2</v>
      </c>
      <c r="L120" s="5">
        <v>4.83</v>
      </c>
      <c r="M120" s="5">
        <v>4.4400000000000004</v>
      </c>
      <c r="N120" s="5">
        <v>15.41</v>
      </c>
      <c r="O120" s="5">
        <v>0.35</v>
      </c>
      <c r="P120" s="5">
        <v>0.21</v>
      </c>
      <c r="Q120" s="5">
        <v>0.64</v>
      </c>
      <c r="R120" s="5">
        <v>0.2</v>
      </c>
      <c r="S120" s="5">
        <v>0.56999999999999995</v>
      </c>
      <c r="T120" s="5">
        <v>99.14</v>
      </c>
    </row>
    <row r="121" spans="1:20" x14ac:dyDescent="0.2">
      <c r="A121" s="2">
        <v>3</v>
      </c>
      <c r="B121" s="2" t="s">
        <v>120</v>
      </c>
      <c r="C121" s="2" t="s">
        <v>142</v>
      </c>
      <c r="D121" s="2">
        <v>44</v>
      </c>
      <c r="E121" s="2">
        <v>66.715800000000002</v>
      </c>
      <c r="F121" s="2">
        <v>40.772100000000002</v>
      </c>
      <c r="G121" s="2">
        <v>11.71</v>
      </c>
      <c r="H121" s="2">
        <v>6.0090000000000002E-9</v>
      </c>
      <c r="I121" s="3">
        <v>65.220056151775452</v>
      </c>
      <c r="J121" s="3">
        <v>6.9261870347855377</v>
      </c>
      <c r="K121" s="3">
        <v>5.6599999999999998E-2</v>
      </c>
      <c r="L121" s="3">
        <v>4.9813425759470382</v>
      </c>
      <c r="M121" s="3">
        <v>4.2759378496748432</v>
      </c>
      <c r="N121" s="3">
        <v>15.50476895542813</v>
      </c>
      <c r="O121" s="3">
        <v>0.37259999999999999</v>
      </c>
      <c r="P121" s="3">
        <v>0.2056</v>
      </c>
      <c r="Q121" s="3">
        <v>0.66098554613365279</v>
      </c>
      <c r="R121" s="3">
        <v>0.19114058069711901</v>
      </c>
      <c r="S121" s="3">
        <v>0.60398234252153926</v>
      </c>
      <c r="T121" s="3">
        <v>98.999201036963342</v>
      </c>
    </row>
    <row r="122" spans="1:20" x14ac:dyDescent="0.2">
      <c r="A122" s="2">
        <v>3</v>
      </c>
      <c r="B122" s="2" t="s">
        <v>120</v>
      </c>
      <c r="C122" s="2" t="s">
        <v>143</v>
      </c>
      <c r="D122" s="2">
        <v>47</v>
      </c>
      <c r="E122" s="2">
        <v>66.291799999999995</v>
      </c>
      <c r="F122" s="2">
        <v>40.685000000000002</v>
      </c>
      <c r="G122" s="2">
        <v>11.71</v>
      </c>
      <c r="H122" s="2">
        <v>6.0079999999999999E-9</v>
      </c>
      <c r="I122" s="3">
        <v>65.852870496078822</v>
      </c>
      <c r="J122" s="3">
        <v>7.2741273567841835</v>
      </c>
      <c r="K122" s="3">
        <v>7.6100000000000001E-2</v>
      </c>
      <c r="L122" s="3">
        <v>5.2082583982786819</v>
      </c>
      <c r="M122" s="3">
        <v>3.071735782224648</v>
      </c>
      <c r="N122" s="3">
        <v>16.056399871250225</v>
      </c>
      <c r="O122" s="3">
        <v>0.19409999999999999</v>
      </c>
      <c r="P122" s="3">
        <v>0.15820000000000001</v>
      </c>
      <c r="Q122" s="3">
        <v>0.46770935686451598</v>
      </c>
      <c r="R122" s="3">
        <v>0.1395675886492683</v>
      </c>
      <c r="S122" s="3">
        <v>0.37697953227558961</v>
      </c>
      <c r="T122" s="3">
        <v>98.876048382405926</v>
      </c>
    </row>
    <row r="123" spans="1:20" x14ac:dyDescent="0.2">
      <c r="A123" s="2">
        <v>1</v>
      </c>
      <c r="B123" s="2" t="s">
        <v>120</v>
      </c>
      <c r="C123" s="4" t="s">
        <v>144</v>
      </c>
      <c r="D123" s="4">
        <v>47</v>
      </c>
      <c r="E123" s="4">
        <v>13.9961</v>
      </c>
      <c r="F123" s="4">
        <v>14.4598</v>
      </c>
      <c r="G123" s="4">
        <v>11.3895</v>
      </c>
      <c r="H123" s="4">
        <v>6.4000000000000002E-9</v>
      </c>
      <c r="I123" s="5">
        <v>60.33</v>
      </c>
      <c r="J123" s="5">
        <v>8.11</v>
      </c>
      <c r="K123" s="5">
        <v>0.06</v>
      </c>
      <c r="L123" s="5">
        <v>5.53</v>
      </c>
      <c r="M123" s="5">
        <v>2.2599999999999998</v>
      </c>
      <c r="N123" s="5">
        <v>19.64</v>
      </c>
      <c r="O123" s="5">
        <v>0.47</v>
      </c>
      <c r="P123" s="5">
        <v>0.2</v>
      </c>
      <c r="Q123" s="5">
        <v>1.0900000000000001</v>
      </c>
      <c r="R123" s="5">
        <v>0.15</v>
      </c>
      <c r="S123" s="5">
        <v>0.47</v>
      </c>
      <c r="T123" s="5">
        <v>98.32</v>
      </c>
    </row>
    <row r="124" spans="1:20" x14ac:dyDescent="0.2">
      <c r="A124" s="2">
        <v>1</v>
      </c>
      <c r="B124" s="2" t="s">
        <v>120</v>
      </c>
      <c r="C124" s="4" t="s">
        <v>145</v>
      </c>
      <c r="D124" s="4">
        <v>19</v>
      </c>
      <c r="E124" s="4">
        <v>13.762700000000001</v>
      </c>
      <c r="F124" s="4">
        <v>15.1739</v>
      </c>
      <c r="G124" s="4">
        <v>11.379</v>
      </c>
      <c r="H124" s="4">
        <v>6.0399999999999998E-9</v>
      </c>
      <c r="I124" s="5">
        <v>59.07</v>
      </c>
      <c r="J124" s="5">
        <v>6.68</v>
      </c>
      <c r="K124" s="5">
        <v>0.13</v>
      </c>
      <c r="L124" s="5">
        <v>5.08</v>
      </c>
      <c r="M124" s="5">
        <v>2.5499999999999998</v>
      </c>
      <c r="N124" s="5">
        <v>19.73</v>
      </c>
      <c r="O124" s="5">
        <v>0.51</v>
      </c>
      <c r="P124" s="5">
        <v>0.24</v>
      </c>
      <c r="Q124" s="5">
        <v>0.98</v>
      </c>
      <c r="R124" s="5">
        <v>0.14000000000000001</v>
      </c>
      <c r="S124" s="5">
        <v>0.78</v>
      </c>
      <c r="T124" s="5">
        <v>95.9</v>
      </c>
    </row>
    <row r="125" spans="1:20" x14ac:dyDescent="0.2">
      <c r="A125" s="2">
        <v>3</v>
      </c>
      <c r="B125" s="2" t="s">
        <v>120</v>
      </c>
      <c r="C125" s="2" t="s">
        <v>146</v>
      </c>
      <c r="D125" s="2">
        <v>29</v>
      </c>
      <c r="E125" s="2">
        <v>66.0809</v>
      </c>
      <c r="F125" s="2">
        <v>41.4587</v>
      </c>
      <c r="G125" s="2">
        <v>11.702500000000001</v>
      </c>
      <c r="H125" s="2">
        <v>6.0069999999999996E-9</v>
      </c>
      <c r="I125" s="3">
        <v>58.33945574149265</v>
      </c>
      <c r="J125" s="3">
        <v>8.4049334032797809</v>
      </c>
      <c r="K125" s="3">
        <v>0.11840000000000001</v>
      </c>
      <c r="L125" s="3">
        <v>5.8457838038771097</v>
      </c>
      <c r="M125" s="3">
        <v>3.3982990547535148</v>
      </c>
      <c r="N125" s="3">
        <v>20.036022906823899</v>
      </c>
      <c r="O125" s="3">
        <v>0.69499999999999995</v>
      </c>
      <c r="P125" s="3">
        <v>0.22770000000000001</v>
      </c>
      <c r="Q125" s="3">
        <v>1.2268652582912405</v>
      </c>
      <c r="R125" s="3">
        <v>0.14860014657855289</v>
      </c>
      <c r="S125" s="3">
        <v>1.1202405290189481</v>
      </c>
      <c r="T125" s="3">
        <v>99.561300844115678</v>
      </c>
    </row>
    <row r="126" spans="1:20" x14ac:dyDescent="0.2">
      <c r="A126" s="2">
        <v>3</v>
      </c>
      <c r="B126" s="2" t="s">
        <v>120</v>
      </c>
      <c r="C126" s="2" t="s">
        <v>147</v>
      </c>
      <c r="D126" s="2">
        <v>54</v>
      </c>
      <c r="E126" s="2">
        <v>66.642899999999997</v>
      </c>
      <c r="F126" s="2">
        <v>40.116100000000003</v>
      </c>
      <c r="G126" s="2">
        <v>11.7165</v>
      </c>
      <c r="H126" s="2">
        <v>6.0129999999999998E-9</v>
      </c>
      <c r="I126" s="3">
        <v>59.323833610409025</v>
      </c>
      <c r="J126" s="3">
        <v>8.6876349149036809</v>
      </c>
      <c r="K126" s="3">
        <v>7.0699999999999999E-2</v>
      </c>
      <c r="L126" s="3">
        <v>5.7053121043384731</v>
      </c>
      <c r="M126" s="3">
        <v>2.5410704643652409</v>
      </c>
      <c r="N126" s="3">
        <v>20.104976771301661</v>
      </c>
      <c r="O126" s="3">
        <v>0.44779999999999998</v>
      </c>
      <c r="P126" s="3">
        <v>0.26640000000000003</v>
      </c>
      <c r="Q126" s="3">
        <v>1.0255579097085694</v>
      </c>
      <c r="R126" s="3">
        <v>0.16112917854497988</v>
      </c>
      <c r="S126" s="3">
        <v>0.83292099360890415</v>
      </c>
      <c r="T126" s="3">
        <v>99.167335947180561</v>
      </c>
    </row>
    <row r="127" spans="1:20" x14ac:dyDescent="0.2">
      <c r="A127" s="2">
        <v>3</v>
      </c>
      <c r="B127" s="2" t="s">
        <v>120</v>
      </c>
      <c r="C127" s="2" t="s">
        <v>148</v>
      </c>
      <c r="D127" s="2">
        <v>26</v>
      </c>
      <c r="E127" s="2">
        <v>66.542599999999993</v>
      </c>
      <c r="F127" s="2">
        <v>41.488</v>
      </c>
      <c r="G127" s="2">
        <v>11.706</v>
      </c>
      <c r="H127" s="2">
        <v>6.0079999999999999E-9</v>
      </c>
      <c r="I127" s="3">
        <v>60.157541397348396</v>
      </c>
      <c r="J127" s="3">
        <v>8.3723139980924088</v>
      </c>
      <c r="K127" s="3">
        <v>0.1052</v>
      </c>
      <c r="L127" s="3">
        <v>4.8732874224557792</v>
      </c>
      <c r="M127" s="3">
        <v>2.1736867827702659</v>
      </c>
      <c r="N127" s="3">
        <v>20.193631739915926</v>
      </c>
      <c r="O127" s="3">
        <v>0.33789999999999998</v>
      </c>
      <c r="P127" s="3">
        <v>0.23119999999999999</v>
      </c>
      <c r="Q127" s="3">
        <v>1.5005587138445835</v>
      </c>
      <c r="R127" s="3">
        <v>0.11684050740784256</v>
      </c>
      <c r="S127" s="3">
        <v>0.77290992752503329</v>
      </c>
      <c r="T127" s="3">
        <v>98.835070489360234</v>
      </c>
    </row>
    <row r="128" spans="1:20" x14ac:dyDescent="0.2">
      <c r="A128" s="2">
        <v>2</v>
      </c>
      <c r="B128" s="2" t="s">
        <v>149</v>
      </c>
      <c r="C128" s="2" t="s">
        <v>150</v>
      </c>
      <c r="D128" s="2">
        <v>93</v>
      </c>
      <c r="E128" s="2">
        <v>40.431100000000001</v>
      </c>
      <c r="F128" s="2">
        <v>40.0852</v>
      </c>
      <c r="G128" s="2">
        <v>11.47</v>
      </c>
      <c r="H128" s="2">
        <v>6.0030000000000001E-9</v>
      </c>
      <c r="I128" s="3">
        <v>57.926746949536437</v>
      </c>
      <c r="J128" s="3">
        <v>8.4731510132668557</v>
      </c>
      <c r="K128" s="3">
        <v>0.28539999999999999</v>
      </c>
      <c r="L128" s="3">
        <v>5.7918255957646974</v>
      </c>
      <c r="M128" s="3">
        <v>3.0882246630906263</v>
      </c>
      <c r="N128" s="3">
        <v>20.351475214620184</v>
      </c>
      <c r="O128" s="3">
        <v>0.6684343307258902</v>
      </c>
      <c r="P128" s="3">
        <v>0.249</v>
      </c>
      <c r="Q128" s="3">
        <v>1.3976313586053613</v>
      </c>
      <c r="R128" s="3">
        <v>0.14917256801706474</v>
      </c>
      <c r="S128" s="3">
        <v>1.0194376651598622</v>
      </c>
      <c r="T128" s="3">
        <v>99.400499358786959</v>
      </c>
    </row>
    <row r="129" spans="1:20" x14ac:dyDescent="0.2">
      <c r="A129" s="2">
        <v>2</v>
      </c>
      <c r="B129" s="2" t="s">
        <v>149</v>
      </c>
      <c r="C129" s="2" t="s">
        <v>151</v>
      </c>
      <c r="D129" s="2">
        <v>97</v>
      </c>
      <c r="E129" s="2">
        <v>40.474299999999999</v>
      </c>
      <c r="F129" s="2">
        <v>39.970399999999998</v>
      </c>
      <c r="G129" s="2">
        <v>11.47</v>
      </c>
      <c r="H129" s="2">
        <v>6.0030000000000001E-9</v>
      </c>
      <c r="I129" s="3">
        <v>58.690262864930958</v>
      </c>
      <c r="J129" s="3">
        <v>8.4731510132668557</v>
      </c>
      <c r="K129" s="3">
        <v>0.13139999999999999</v>
      </c>
      <c r="L129" s="3">
        <v>5.4085430195743864</v>
      </c>
      <c r="M129" s="3">
        <v>2.7886978563025724</v>
      </c>
      <c r="N129" s="3">
        <v>20.479348186002522</v>
      </c>
      <c r="O129" s="3">
        <v>0.53678639024123398</v>
      </c>
      <c r="P129" s="3">
        <v>0.22489999999999999</v>
      </c>
      <c r="Q129" s="3">
        <v>1.4937803170402024</v>
      </c>
      <c r="R129" s="3">
        <v>9.1760100406748646E-2</v>
      </c>
      <c r="S129" s="3">
        <v>0.90238448275134842</v>
      </c>
      <c r="T129" s="3">
        <v>99.221014230516829</v>
      </c>
    </row>
    <row r="130" spans="1:20" x14ac:dyDescent="0.2">
      <c r="A130" s="2">
        <v>2</v>
      </c>
      <c r="B130" s="2" t="s">
        <v>149</v>
      </c>
      <c r="C130" s="2" t="s">
        <v>152</v>
      </c>
      <c r="D130" s="2">
        <v>109</v>
      </c>
      <c r="E130" s="2">
        <v>40.228700000000003</v>
      </c>
      <c r="F130" s="2">
        <v>39.841500000000003</v>
      </c>
      <c r="G130" s="2">
        <v>11.4643</v>
      </c>
      <c r="H130" s="2">
        <v>6.0049999999999998E-9</v>
      </c>
      <c r="I130" s="3">
        <v>58.710355389020286</v>
      </c>
      <c r="J130" s="3">
        <v>8.2028419011871758</v>
      </c>
      <c r="K130" s="3">
        <v>0.1862</v>
      </c>
      <c r="L130" s="3">
        <v>5.7811788575371876</v>
      </c>
      <c r="M130" s="3">
        <v>3.0469106207750327</v>
      </c>
      <c r="N130" s="3">
        <v>20.656403069454992</v>
      </c>
      <c r="O130" s="3">
        <v>0.56609594661123563</v>
      </c>
      <c r="P130" s="3">
        <v>0.20930000000000001</v>
      </c>
      <c r="Q130" s="3">
        <v>1.3693336892191772</v>
      </c>
      <c r="R130" s="3">
        <v>0.12431047334755393</v>
      </c>
      <c r="S130" s="3">
        <v>0.98131575286185135</v>
      </c>
      <c r="T130" s="3">
        <v>99.834245700014492</v>
      </c>
    </row>
    <row r="131" spans="1:20" x14ac:dyDescent="0.2">
      <c r="A131" s="2">
        <v>2</v>
      </c>
      <c r="B131" s="2" t="s">
        <v>149</v>
      </c>
      <c r="C131" s="2" t="s">
        <v>153</v>
      </c>
      <c r="D131" s="2">
        <v>96</v>
      </c>
      <c r="E131" s="2">
        <v>40.5107</v>
      </c>
      <c r="F131" s="2">
        <v>40.007300000000001</v>
      </c>
      <c r="G131" s="2">
        <v>11.47</v>
      </c>
      <c r="H131" s="2">
        <v>6.0030000000000001E-9</v>
      </c>
      <c r="I131" s="3">
        <v>58.710355389020286</v>
      </c>
      <c r="J131" s="3">
        <v>8.2756174313624751</v>
      </c>
      <c r="K131" s="3">
        <v>0.1128</v>
      </c>
      <c r="L131" s="3">
        <v>5.4085430195743864</v>
      </c>
      <c r="M131" s="3">
        <v>2.8403404091970641</v>
      </c>
      <c r="N131" s="3">
        <v>20.666239451869021</v>
      </c>
      <c r="O131" s="3">
        <v>0.50718275805481094</v>
      </c>
      <c r="P131" s="3">
        <v>0.2172</v>
      </c>
      <c r="Q131" s="3">
        <v>1.4937803170402024</v>
      </c>
      <c r="R131" s="3">
        <v>0.13119996946079185</v>
      </c>
      <c r="S131" s="3">
        <v>0.91701613055241271</v>
      </c>
      <c r="T131" s="3">
        <v>99.280274876131443</v>
      </c>
    </row>
    <row r="132" spans="1:20" x14ac:dyDescent="0.2">
      <c r="A132" s="2">
        <v>2</v>
      </c>
      <c r="B132" s="2" t="s">
        <v>149</v>
      </c>
      <c r="C132" s="2" t="s">
        <v>154</v>
      </c>
      <c r="D132" s="2">
        <v>100</v>
      </c>
      <c r="E132" s="2">
        <v>40.317399999999999</v>
      </c>
      <c r="F132" s="2">
        <v>39.871200000000002</v>
      </c>
      <c r="G132" s="2">
        <v>11.468299999999999</v>
      </c>
      <c r="H132" s="2">
        <v>6.0040000000000004E-9</v>
      </c>
      <c r="I132" s="3">
        <v>57.876515639313119</v>
      </c>
      <c r="J132" s="3">
        <v>8.3483929615377725</v>
      </c>
      <c r="K132" s="3">
        <v>0.29720000000000002</v>
      </c>
      <c r="L132" s="3">
        <v>5.7172984281721364</v>
      </c>
      <c r="M132" s="3">
        <v>2.8403404091970641</v>
      </c>
      <c r="N132" s="3">
        <v>20.705584981525124</v>
      </c>
      <c r="O132" s="3">
        <v>0.5733498167496307</v>
      </c>
      <c r="P132" s="3">
        <v>0.21049999999999999</v>
      </c>
      <c r="Q132" s="3">
        <v>1.6410544328047296</v>
      </c>
      <c r="R132" s="3">
        <v>0.1471756126219233</v>
      </c>
      <c r="S132" s="3">
        <v>0.91472682511415093</v>
      </c>
      <c r="T132" s="3">
        <v>99.272139107035656</v>
      </c>
    </row>
    <row r="133" spans="1:20" x14ac:dyDescent="0.2">
      <c r="A133" s="2">
        <v>2</v>
      </c>
      <c r="B133" s="2" t="s">
        <v>149</v>
      </c>
      <c r="C133" s="2" t="s">
        <v>155</v>
      </c>
      <c r="D133" s="2">
        <v>91</v>
      </c>
      <c r="E133" s="2">
        <v>40.258800000000001</v>
      </c>
      <c r="F133" s="2">
        <v>40.131100000000004</v>
      </c>
      <c r="G133" s="2">
        <v>11.4695</v>
      </c>
      <c r="H133" s="2">
        <v>6.0049999999999998E-9</v>
      </c>
      <c r="I133" s="3">
        <v>59.041882036494222</v>
      </c>
      <c r="J133" s="3">
        <v>7.9845153106612816</v>
      </c>
      <c r="K133" s="3">
        <v>0.13730000000000001</v>
      </c>
      <c r="L133" s="3">
        <v>5.4511299724844209</v>
      </c>
      <c r="M133" s="3">
        <v>3.0985531736695249</v>
      </c>
      <c r="N133" s="3">
        <v>20.725257746353176</v>
      </c>
      <c r="O133" s="3">
        <v>0.64079120398227662</v>
      </c>
      <c r="P133" s="3">
        <v>0.20619999999999999</v>
      </c>
      <c r="Q133" s="3">
        <v>1.714691490686993</v>
      </c>
      <c r="R133" s="3">
        <v>8.7666341846708726E-2</v>
      </c>
      <c r="S133" s="3">
        <v>1.0134655640165706</v>
      </c>
      <c r="T133" s="3">
        <v>100.10145284019518</v>
      </c>
    </row>
    <row r="134" spans="1:20" x14ac:dyDescent="0.2">
      <c r="A134" s="2">
        <v>2</v>
      </c>
      <c r="B134" s="2" t="s">
        <v>149</v>
      </c>
      <c r="C134" s="2" t="s">
        <v>156</v>
      </c>
      <c r="D134" s="2">
        <v>99</v>
      </c>
      <c r="E134" s="2">
        <v>40.321100000000001</v>
      </c>
      <c r="F134" s="2">
        <v>39.921900000000001</v>
      </c>
      <c r="G134" s="2">
        <v>11.465999999999999</v>
      </c>
      <c r="H134" s="2">
        <v>6.0019999999999997E-9</v>
      </c>
      <c r="I134" s="3">
        <v>59.36336242192349</v>
      </c>
      <c r="J134" s="3">
        <v>8.1196698667011216</v>
      </c>
      <c r="K134" s="3">
        <v>0.13500000000000001</v>
      </c>
      <c r="L134" s="3">
        <v>5.291428899071791</v>
      </c>
      <c r="M134" s="3">
        <v>2.8816544515126581</v>
      </c>
      <c r="N134" s="3">
        <v>20.951494541875778</v>
      </c>
      <c r="O134" s="3">
        <v>0.58168196488157098</v>
      </c>
      <c r="P134" s="3">
        <v>0.1993</v>
      </c>
      <c r="Q134" s="3">
        <v>1.7252110703844592</v>
      </c>
      <c r="R134" s="3">
        <v>0.12161458356411302</v>
      </c>
      <c r="S134" s="3">
        <v>0.98380412833822273</v>
      </c>
      <c r="T134" s="3">
        <v>100.3542219282532</v>
      </c>
    </row>
    <row r="135" spans="1:20" x14ac:dyDescent="0.2">
      <c r="A135" s="2">
        <v>2</v>
      </c>
      <c r="B135" s="2" t="s">
        <v>149</v>
      </c>
      <c r="C135" s="2" t="s">
        <v>157</v>
      </c>
      <c r="D135" s="2">
        <v>103</v>
      </c>
      <c r="E135" s="2">
        <v>40.525199999999998</v>
      </c>
      <c r="F135" s="2">
        <v>39.673000000000002</v>
      </c>
      <c r="G135" s="2">
        <v>11.462999999999999</v>
      </c>
      <c r="H135" s="2">
        <v>6.0049999999999998E-9</v>
      </c>
      <c r="I135" s="3">
        <v>59.805397951888736</v>
      </c>
      <c r="J135" s="3">
        <v>7.8909467718644697</v>
      </c>
      <c r="K135" s="3">
        <v>6.5299999999999997E-2</v>
      </c>
      <c r="L135" s="3">
        <v>5.4511299724844209</v>
      </c>
      <c r="M135" s="3">
        <v>2.8816544515126581</v>
      </c>
      <c r="N135" s="3">
        <v>21.020349218773962</v>
      </c>
      <c r="O135" s="3">
        <v>0.56482161807340958</v>
      </c>
      <c r="P135" s="3">
        <v>0.21460000000000001</v>
      </c>
      <c r="Q135" s="3">
        <v>1.567417374922466</v>
      </c>
      <c r="R135" s="3">
        <v>0.16075490930888503</v>
      </c>
      <c r="S135" s="3">
        <v>0.90537053332299422</v>
      </c>
      <c r="T135" s="3">
        <v>100.52774280215201</v>
      </c>
    </row>
    <row r="136" spans="1:20" x14ac:dyDescent="0.2">
      <c r="A136" s="2">
        <v>2</v>
      </c>
      <c r="B136" s="2" t="s">
        <v>149</v>
      </c>
      <c r="C136" s="2" t="s">
        <v>158</v>
      </c>
      <c r="D136" s="2">
        <v>86</v>
      </c>
      <c r="E136" s="2">
        <v>40.162199999999999</v>
      </c>
      <c r="F136" s="2">
        <v>40.1967</v>
      </c>
      <c r="G136" s="2">
        <v>11.4755</v>
      </c>
      <c r="H136" s="2">
        <v>6.0069999999999996E-9</v>
      </c>
      <c r="I136" s="3">
        <v>51.115381283253804</v>
      </c>
      <c r="J136" s="3">
        <v>0.18422605638661188</v>
      </c>
      <c r="K136" s="3">
        <v>6.3600000000000004E-2</v>
      </c>
      <c r="L136" s="3">
        <v>3.9392931441781949</v>
      </c>
      <c r="M136" s="3">
        <v>5.319182948132684</v>
      </c>
      <c r="N136" s="3">
        <v>26.528723370628626</v>
      </c>
      <c r="O136" s="3">
        <v>3.4995022154149114</v>
      </c>
      <c r="P136" s="3">
        <v>7.5399999999999995E-2</v>
      </c>
      <c r="Q136" s="3">
        <v>0.44129636830870772</v>
      </c>
      <c r="R136" s="3">
        <v>6.4401811493311076E-2</v>
      </c>
      <c r="S136" s="3">
        <v>0.80085876331539263</v>
      </c>
      <c r="T136" s="3">
        <v>92.031865961112246</v>
      </c>
    </row>
    <row r="137" spans="1:20" x14ac:dyDescent="0.2">
      <c r="A137" s="2">
        <v>0</v>
      </c>
      <c r="B137" s="2" t="s">
        <v>159</v>
      </c>
      <c r="C137" s="2" t="s">
        <v>160</v>
      </c>
      <c r="D137" s="2">
        <v>29</v>
      </c>
      <c r="E137" s="2">
        <v>65.738699999999994</v>
      </c>
      <c r="F137" s="2">
        <v>67.592799999999997</v>
      </c>
      <c r="G137" s="2">
        <v>11.596299999999999</v>
      </c>
      <c r="H137" s="2">
        <v>5.9799999999999996E-9</v>
      </c>
      <c r="I137" s="3">
        <v>71.597169384822493</v>
      </c>
      <c r="J137" s="3">
        <v>4.7295115571624944</v>
      </c>
      <c r="K137" s="3">
        <v>4.4900000000000002E-2</v>
      </c>
      <c r="L137" s="3">
        <v>2.21</v>
      </c>
      <c r="M137" s="3">
        <v>1.0085999999999999</v>
      </c>
      <c r="N137" s="3">
        <v>14.119888391043924</v>
      </c>
      <c r="O137" s="3">
        <v>0.15782770750692313</v>
      </c>
      <c r="P137" s="3">
        <v>0.1138</v>
      </c>
      <c r="Q137" s="3">
        <v>2.0405474007705502</v>
      </c>
      <c r="R137" s="3">
        <v>4.1000000000000002E-2</v>
      </c>
      <c r="S137" s="3">
        <v>0.14597157966765537</v>
      </c>
      <c r="T137" s="3">
        <f t="shared" ref="T137:T160" si="0">SUM(I137:S137)</f>
        <v>96.20921602097404</v>
      </c>
    </row>
    <row r="138" spans="1:20" x14ac:dyDescent="0.2">
      <c r="A138" s="2">
        <v>0</v>
      </c>
      <c r="B138" s="2" t="s">
        <v>159</v>
      </c>
      <c r="C138" s="2" t="s">
        <v>161</v>
      </c>
      <c r="D138" s="2">
        <v>28</v>
      </c>
      <c r="E138" s="2">
        <v>65.828100000000006</v>
      </c>
      <c r="F138" s="2">
        <v>67.644999999999996</v>
      </c>
      <c r="G138" s="2">
        <v>11.596299999999999</v>
      </c>
      <c r="H138" s="2">
        <v>5.9790000000000001E-9</v>
      </c>
      <c r="I138" s="3">
        <v>59.745208577052445</v>
      </c>
      <c r="J138" s="3">
        <v>7.4528573513482756</v>
      </c>
      <c r="K138" s="3">
        <v>5.6099999999999997E-2</v>
      </c>
      <c r="L138" s="3">
        <v>5.55</v>
      </c>
      <c r="M138" s="3">
        <v>2.5499999999999998</v>
      </c>
      <c r="N138" s="3">
        <v>18.12119199049458</v>
      </c>
      <c r="O138" s="3">
        <v>0.46704528104183818</v>
      </c>
      <c r="P138" s="3">
        <v>0.1439</v>
      </c>
      <c r="Q138" s="3">
        <v>0.92366200117343733</v>
      </c>
      <c r="R138" s="3">
        <v>0.18429999999999999</v>
      </c>
      <c r="S138" s="3">
        <v>0.83268260794747284</v>
      </c>
      <c r="T138" s="3">
        <f t="shared" si="0"/>
        <v>96.026947809058044</v>
      </c>
    </row>
    <row r="139" spans="1:20" x14ac:dyDescent="0.2">
      <c r="A139" s="2">
        <v>0</v>
      </c>
      <c r="B139" s="2" t="s">
        <v>159</v>
      </c>
      <c r="C139" s="2" t="s">
        <v>162</v>
      </c>
      <c r="D139" s="2">
        <v>39</v>
      </c>
      <c r="E139" s="2">
        <v>66.367800000000003</v>
      </c>
      <c r="F139" s="2">
        <v>68.4221</v>
      </c>
      <c r="G139" s="2">
        <v>11.601800000000001</v>
      </c>
      <c r="H139" s="2">
        <v>5.9770000000000003E-9</v>
      </c>
      <c r="I139" s="3">
        <v>58.996876580657407</v>
      </c>
      <c r="J139" s="3">
        <v>7.3268662647845195</v>
      </c>
      <c r="K139" s="3">
        <v>9.9699999999999997E-2</v>
      </c>
      <c r="L139" s="3">
        <v>5.35</v>
      </c>
      <c r="M139" s="3">
        <v>2.4900000000000002</v>
      </c>
      <c r="N139" s="3">
        <v>18.171333639610506</v>
      </c>
      <c r="O139" s="3">
        <v>0.4682523763191378</v>
      </c>
      <c r="P139" s="3">
        <v>0.1537</v>
      </c>
      <c r="Q139" s="3">
        <v>0.85451548972552538</v>
      </c>
      <c r="R139" s="3">
        <v>0.14810000000000001</v>
      </c>
      <c r="S139" s="3">
        <v>0.74805236161594046</v>
      </c>
      <c r="T139" s="3">
        <f t="shared" si="0"/>
        <v>94.807396712713043</v>
      </c>
    </row>
    <row r="140" spans="1:20" x14ac:dyDescent="0.2">
      <c r="A140" s="2">
        <v>0</v>
      </c>
      <c r="B140" s="2" t="s">
        <v>159</v>
      </c>
      <c r="C140" s="2" t="s">
        <v>163</v>
      </c>
      <c r="D140" s="2">
        <v>35</v>
      </c>
      <c r="E140" s="2">
        <v>65.211200000000005</v>
      </c>
      <c r="F140" s="2">
        <v>67.693600000000004</v>
      </c>
      <c r="G140" s="2">
        <v>11.5938</v>
      </c>
      <c r="H140" s="2">
        <v>5.9799999999999996E-9</v>
      </c>
      <c r="I140" s="3">
        <v>59.583407064318386</v>
      </c>
      <c r="J140" s="3">
        <v>7.5110070836084697</v>
      </c>
      <c r="K140" s="3">
        <v>5.67E-2</v>
      </c>
      <c r="L140" s="3">
        <v>5.43</v>
      </c>
      <c r="M140" s="3">
        <v>2.67</v>
      </c>
      <c r="N140" s="3">
        <v>18.311730257135089</v>
      </c>
      <c r="O140" s="3">
        <v>0.52186752488586186</v>
      </c>
      <c r="P140" s="3">
        <v>0.12709999999999999</v>
      </c>
      <c r="Q140" s="3">
        <v>0.9330427167125247</v>
      </c>
      <c r="R140" s="3">
        <v>0.13739999999999999</v>
      </c>
      <c r="S140" s="3">
        <v>0.83746515258045873</v>
      </c>
      <c r="T140" s="3">
        <f t="shared" si="0"/>
        <v>96.119719799240798</v>
      </c>
    </row>
    <row r="141" spans="1:20" x14ac:dyDescent="0.2">
      <c r="A141" s="2">
        <v>0</v>
      </c>
      <c r="B141" s="2" t="s">
        <v>159</v>
      </c>
      <c r="C141" s="2" t="s">
        <v>164</v>
      </c>
      <c r="D141" s="2">
        <v>27</v>
      </c>
      <c r="E141" s="2">
        <v>65.862499999999997</v>
      </c>
      <c r="F141" s="2">
        <v>67.588099999999997</v>
      </c>
      <c r="G141" s="2">
        <v>11.596299999999999</v>
      </c>
      <c r="H141" s="2">
        <v>5.9829999999999997E-9</v>
      </c>
      <c r="I141" s="3">
        <v>57.338411075133273</v>
      </c>
      <c r="J141" s="3">
        <v>8.0440462959935868</v>
      </c>
      <c r="K141" s="3">
        <v>7.2700000000000001E-2</v>
      </c>
      <c r="L141" s="3">
        <v>5.59</v>
      </c>
      <c r="M141" s="3">
        <v>2.77</v>
      </c>
      <c r="N141" s="3">
        <v>18.321758586958275</v>
      </c>
      <c r="O141" s="3">
        <v>0.29754898585435219</v>
      </c>
      <c r="P141" s="3">
        <v>0.21190000000000001</v>
      </c>
      <c r="Q141" s="3">
        <v>0.68498565116861665</v>
      </c>
      <c r="R141" s="3">
        <v>0.20649999999999999</v>
      </c>
      <c r="S141" s="3">
        <v>0.72143646104975823</v>
      </c>
      <c r="T141" s="3">
        <f t="shared" si="0"/>
        <v>94.259287056157859</v>
      </c>
    </row>
    <row r="142" spans="1:20" x14ac:dyDescent="0.2">
      <c r="A142" s="2">
        <v>0</v>
      </c>
      <c r="B142" s="2" t="s">
        <v>159</v>
      </c>
      <c r="C142" s="2" t="s">
        <v>165</v>
      </c>
      <c r="D142" s="2">
        <v>12</v>
      </c>
      <c r="E142" s="2">
        <v>66.683099999999996</v>
      </c>
      <c r="F142" s="2">
        <v>66.348299999999995</v>
      </c>
      <c r="G142" s="2">
        <v>11.6038</v>
      </c>
      <c r="H142" s="2">
        <v>5.9729999999999999E-9</v>
      </c>
      <c r="I142" s="3">
        <v>55.791184109613802</v>
      </c>
      <c r="J142" s="3">
        <v>8.1506541384706104</v>
      </c>
      <c r="K142" s="3">
        <v>6.83E-2</v>
      </c>
      <c r="L142" s="3">
        <v>5.23</v>
      </c>
      <c r="M142" s="3">
        <v>2.83</v>
      </c>
      <c r="N142" s="3">
        <v>18.341815246604643</v>
      </c>
      <c r="O142" s="3">
        <v>0.27471476685876806</v>
      </c>
      <c r="P142" s="3">
        <v>0.32019999999999998</v>
      </c>
      <c r="Q142" s="3">
        <v>0.53605470343465222</v>
      </c>
      <c r="R142" s="3">
        <v>0.16769999999999999</v>
      </c>
      <c r="S142" s="3">
        <v>0.68203245200841833</v>
      </c>
      <c r="T142" s="3">
        <f t="shared" si="0"/>
        <v>92.392655416990877</v>
      </c>
    </row>
    <row r="143" spans="1:20" x14ac:dyDescent="0.2">
      <c r="A143" s="2">
        <v>0</v>
      </c>
      <c r="B143" s="2" t="s">
        <v>159</v>
      </c>
      <c r="C143" s="2" t="s">
        <v>166</v>
      </c>
      <c r="D143" s="2">
        <v>10</v>
      </c>
      <c r="E143" s="2">
        <v>66.479799999999997</v>
      </c>
      <c r="F143" s="2">
        <v>66.504999999999995</v>
      </c>
      <c r="G143" s="2">
        <v>11.6005</v>
      </c>
      <c r="H143" s="2">
        <v>5.9719999999999996E-9</v>
      </c>
      <c r="I143" s="3">
        <v>57.97550453152364</v>
      </c>
      <c r="J143" s="3">
        <v>7.7145311465191506</v>
      </c>
      <c r="K143" s="3">
        <v>7.9799999999999996E-2</v>
      </c>
      <c r="L143" s="3">
        <v>5.14</v>
      </c>
      <c r="M143" s="3">
        <v>2.71</v>
      </c>
      <c r="N143" s="3">
        <v>18.422041885190122</v>
      </c>
      <c r="O143" s="3">
        <v>0.44511638350422872</v>
      </c>
      <c r="P143" s="3">
        <v>0.20399999999999999</v>
      </c>
      <c r="Q143" s="3">
        <v>1.1216241115704666</v>
      </c>
      <c r="R143" s="3">
        <v>0.20330000000000001</v>
      </c>
      <c r="S143" s="3">
        <v>0.85295643845686941</v>
      </c>
      <c r="T143" s="3">
        <f t="shared" si="0"/>
        <v>94.868874496764477</v>
      </c>
    </row>
    <row r="144" spans="1:20" x14ac:dyDescent="0.2">
      <c r="A144" s="2">
        <v>0</v>
      </c>
      <c r="B144" s="2" t="s">
        <v>159</v>
      </c>
      <c r="C144" s="2" t="s">
        <v>167</v>
      </c>
      <c r="D144" s="2">
        <v>31</v>
      </c>
      <c r="E144" s="2">
        <v>65.542000000000002</v>
      </c>
      <c r="F144" s="2">
        <v>67.952699999999993</v>
      </c>
      <c r="G144" s="2">
        <v>11.594799999999999</v>
      </c>
      <c r="H144" s="2">
        <v>5.9790000000000001E-9</v>
      </c>
      <c r="I144" s="3">
        <v>59.755321171598325</v>
      </c>
      <c r="J144" s="3">
        <v>7.7436060126492485</v>
      </c>
      <c r="K144" s="3">
        <v>0.1293</v>
      </c>
      <c r="L144" s="3">
        <v>5.19</v>
      </c>
      <c r="M144" s="3">
        <v>2.94</v>
      </c>
      <c r="N144" s="3">
        <v>18.452126874659672</v>
      </c>
      <c r="O144" s="3">
        <v>0.65374268393084345</v>
      </c>
      <c r="P144" s="3">
        <v>0.15490000000000001</v>
      </c>
      <c r="Q144" s="3">
        <v>1.1875792455669365</v>
      </c>
      <c r="R144" s="3">
        <v>0.16389999999999999</v>
      </c>
      <c r="S144" s="3">
        <v>0.88102789608526477</v>
      </c>
      <c r="T144" s="3">
        <f t="shared" si="0"/>
        <v>97.25150388449029</v>
      </c>
    </row>
    <row r="145" spans="1:20" x14ac:dyDescent="0.2">
      <c r="A145" s="2">
        <v>0</v>
      </c>
      <c r="B145" s="2" t="s">
        <v>159</v>
      </c>
      <c r="C145" s="2" t="s">
        <v>168</v>
      </c>
      <c r="D145" s="2">
        <v>32</v>
      </c>
      <c r="E145" s="2">
        <v>65.501300000000001</v>
      </c>
      <c r="F145" s="2">
        <v>68.124399999999994</v>
      </c>
      <c r="G145" s="2">
        <v>11.594799999999999</v>
      </c>
      <c r="H145" s="2">
        <v>5.9719999999999996E-9</v>
      </c>
      <c r="I145" s="3">
        <v>56.772105780564054</v>
      </c>
      <c r="J145" s="3">
        <v>7.8405222330829059</v>
      </c>
      <c r="K145" s="3">
        <v>0.45829999999999999</v>
      </c>
      <c r="L145" s="3">
        <v>4.5199999999999996</v>
      </c>
      <c r="M145" s="3">
        <v>4.54</v>
      </c>
      <c r="N145" s="3">
        <v>18.472183534306044</v>
      </c>
      <c r="O145" s="3">
        <v>1.4397628919991019</v>
      </c>
      <c r="P145" s="3">
        <v>0.185</v>
      </c>
      <c r="Q145" s="3">
        <v>3.2107191329659845</v>
      </c>
      <c r="R145" s="3">
        <v>0.22509999999999999</v>
      </c>
      <c r="S145" s="3">
        <v>1.4438086373537964</v>
      </c>
      <c r="T145" s="3">
        <f t="shared" si="0"/>
        <v>99.107502210271875</v>
      </c>
    </row>
    <row r="146" spans="1:20" x14ac:dyDescent="0.2">
      <c r="A146" s="2">
        <v>0</v>
      </c>
      <c r="B146" s="2" t="s">
        <v>159</v>
      </c>
      <c r="C146" s="2" t="s">
        <v>169</v>
      </c>
      <c r="D146" s="2">
        <v>36</v>
      </c>
      <c r="E146" s="2">
        <v>65.793000000000006</v>
      </c>
      <c r="F146" s="2">
        <v>68.343599999999995</v>
      </c>
      <c r="G146" s="2">
        <v>11.595800000000001</v>
      </c>
      <c r="H146" s="2">
        <v>5.976E-9</v>
      </c>
      <c r="I146" s="3">
        <v>60.887931760736755</v>
      </c>
      <c r="J146" s="3">
        <v>7.9180552094298315</v>
      </c>
      <c r="K146" s="3">
        <v>0.12720000000000001</v>
      </c>
      <c r="L146" s="3">
        <v>5.47</v>
      </c>
      <c r="M146" s="3">
        <v>2.65</v>
      </c>
      <c r="N146" s="3">
        <v>18.712863450062475</v>
      </c>
      <c r="O146" s="3">
        <v>0.55295022827632656</v>
      </c>
      <c r="P146" s="3">
        <v>0.1421</v>
      </c>
      <c r="Q146" s="3">
        <v>0.9495798544154519</v>
      </c>
      <c r="R146" s="3">
        <v>0.16439999999999999</v>
      </c>
      <c r="S146" s="3">
        <v>0.84588658986897725</v>
      </c>
      <c r="T146" s="3">
        <f t="shared" si="0"/>
        <v>98.420967092789823</v>
      </c>
    </row>
    <row r="147" spans="1:20" x14ac:dyDescent="0.2">
      <c r="A147" s="2">
        <v>0</v>
      </c>
      <c r="B147" s="2" t="s">
        <v>159</v>
      </c>
      <c r="C147" s="2" t="s">
        <v>170</v>
      </c>
      <c r="D147" s="2">
        <v>24</v>
      </c>
      <c r="E147" s="2">
        <v>66.057199999999995</v>
      </c>
      <c r="F147" s="2">
        <v>67.005200000000002</v>
      </c>
      <c r="G147" s="2">
        <v>11.6</v>
      </c>
      <c r="H147" s="2">
        <v>5.984E-9</v>
      </c>
      <c r="I147" s="3">
        <v>59.79577154978184</v>
      </c>
      <c r="J147" s="3">
        <v>7.8405222330829059</v>
      </c>
      <c r="K147" s="3">
        <v>8.0399999999999999E-2</v>
      </c>
      <c r="L147" s="3">
        <v>5.53</v>
      </c>
      <c r="M147" s="3">
        <v>2.73</v>
      </c>
      <c r="N147" s="3">
        <v>18.742948439532029</v>
      </c>
      <c r="O147" s="3">
        <v>0.41624668812214655</v>
      </c>
      <c r="P147" s="3">
        <v>0.1709</v>
      </c>
      <c r="Q147" s="3">
        <v>0.75239141127937836</v>
      </c>
      <c r="R147" s="3">
        <v>0.18390000000000001</v>
      </c>
      <c r="S147" s="3">
        <v>0.79650161811531894</v>
      </c>
      <c r="T147" s="3">
        <f t="shared" si="0"/>
        <v>97.039581939913603</v>
      </c>
    </row>
    <row r="148" spans="1:20" x14ac:dyDescent="0.2">
      <c r="A148" s="2">
        <v>0</v>
      </c>
      <c r="B148" s="2" t="s">
        <v>159</v>
      </c>
      <c r="C148" s="2" t="s">
        <v>171</v>
      </c>
      <c r="D148" s="2">
        <v>21</v>
      </c>
      <c r="E148" s="2">
        <v>64.811400000000006</v>
      </c>
      <c r="F148" s="2">
        <v>67.187899999999999</v>
      </c>
      <c r="G148" s="2">
        <v>11.589</v>
      </c>
      <c r="H148" s="2">
        <v>5.9770000000000003E-9</v>
      </c>
      <c r="I148" s="3">
        <v>61.727277108044703</v>
      </c>
      <c r="J148" s="3">
        <v>8.1700373825573411</v>
      </c>
      <c r="K148" s="3">
        <v>9.7900000000000001E-2</v>
      </c>
      <c r="L148" s="3">
        <v>5.62</v>
      </c>
      <c r="M148" s="3">
        <v>2.56</v>
      </c>
      <c r="N148" s="3">
        <v>18.873316727233426</v>
      </c>
      <c r="O148" s="3">
        <v>0.51150662375570688</v>
      </c>
      <c r="P148" s="3">
        <v>0.1246</v>
      </c>
      <c r="Q148" s="3">
        <v>0.91118661659052735</v>
      </c>
      <c r="R148" s="3">
        <v>0.16309999999999999</v>
      </c>
      <c r="S148" s="3">
        <v>0.83871277291949853</v>
      </c>
      <c r="T148" s="3">
        <f t="shared" si="0"/>
        <v>99.597637231101203</v>
      </c>
    </row>
    <row r="149" spans="1:20" x14ac:dyDescent="0.2">
      <c r="A149" s="2">
        <v>0</v>
      </c>
      <c r="B149" s="2" t="s">
        <v>159</v>
      </c>
      <c r="C149" s="2" t="s">
        <v>172</v>
      </c>
      <c r="D149" s="2">
        <v>41</v>
      </c>
      <c r="E149" s="2">
        <v>66.0291</v>
      </c>
      <c r="F149" s="2">
        <v>67.820800000000006</v>
      </c>
      <c r="G149" s="2">
        <v>11.599</v>
      </c>
      <c r="H149" s="2">
        <v>5.9729999999999999E-9</v>
      </c>
      <c r="I149" s="3">
        <v>61.110408840746089</v>
      </c>
      <c r="J149" s="3">
        <v>8.5189357761185089</v>
      </c>
      <c r="K149" s="3">
        <v>7.9299999999999995E-2</v>
      </c>
      <c r="L149" s="3">
        <v>5.59</v>
      </c>
      <c r="M149" s="3">
        <v>2.68</v>
      </c>
      <c r="N149" s="3">
        <v>19.013713344758013</v>
      </c>
      <c r="O149" s="3">
        <v>0.35327655115635059</v>
      </c>
      <c r="P149" s="3">
        <v>0.1951</v>
      </c>
      <c r="Q149" s="3">
        <v>0.68624286046766947</v>
      </c>
      <c r="R149" s="3">
        <v>0.2442</v>
      </c>
      <c r="S149" s="3">
        <v>0.79244685201343967</v>
      </c>
      <c r="T149" s="3">
        <f t="shared" si="0"/>
        <v>99.263624225260102</v>
      </c>
    </row>
    <row r="150" spans="1:20" x14ac:dyDescent="0.2">
      <c r="A150" s="2">
        <v>0</v>
      </c>
      <c r="B150" s="2" t="s">
        <v>159</v>
      </c>
      <c r="C150" s="2" t="s">
        <v>173</v>
      </c>
      <c r="D150" s="2">
        <v>26</v>
      </c>
      <c r="E150" s="2">
        <v>66.152199999999993</v>
      </c>
      <c r="F150" s="2">
        <v>67.256100000000004</v>
      </c>
      <c r="G150" s="2">
        <v>11.6</v>
      </c>
      <c r="H150" s="2">
        <v>5.984E-9</v>
      </c>
      <c r="I150" s="3">
        <v>57.86426599151897</v>
      </c>
      <c r="J150" s="3">
        <v>9.1295079648505535</v>
      </c>
      <c r="K150" s="3">
        <v>4.5100000000000001E-2</v>
      </c>
      <c r="L150" s="3">
        <v>5.49</v>
      </c>
      <c r="M150" s="3">
        <v>2.93</v>
      </c>
      <c r="N150" s="3">
        <v>19.083911653520303</v>
      </c>
      <c r="O150" s="3">
        <v>0.27441299303944311</v>
      </c>
      <c r="P150" s="3">
        <v>0.2853</v>
      </c>
      <c r="Q150" s="3">
        <v>0.5149722705736105</v>
      </c>
      <c r="R150" s="3">
        <v>0.24909999999999999</v>
      </c>
      <c r="S150" s="3">
        <v>0.6573919503123824</v>
      </c>
      <c r="T150" s="3">
        <f t="shared" si="0"/>
        <v>96.523962823815282</v>
      </c>
    </row>
    <row r="151" spans="1:20" x14ac:dyDescent="0.2">
      <c r="A151" s="2">
        <v>0</v>
      </c>
      <c r="B151" s="2" t="s">
        <v>159</v>
      </c>
      <c r="C151" s="2" t="s">
        <v>174</v>
      </c>
      <c r="D151" s="2">
        <v>17</v>
      </c>
      <c r="E151" s="2">
        <v>65.249499999999998</v>
      </c>
      <c r="F151" s="2">
        <v>66.325299999999999</v>
      </c>
      <c r="G151" s="2">
        <v>11.593999999999999</v>
      </c>
      <c r="H151" s="2">
        <v>5.9820000000000002E-9</v>
      </c>
      <c r="I151" s="3">
        <v>61.777840080774105</v>
      </c>
      <c r="J151" s="3">
        <v>8.2378787368609014</v>
      </c>
      <c r="K151" s="3">
        <v>9.11E-2</v>
      </c>
      <c r="L151" s="3">
        <v>5.69</v>
      </c>
      <c r="M151" s="3">
        <v>2.78</v>
      </c>
      <c r="N151" s="3">
        <v>19.083911653520303</v>
      </c>
      <c r="O151" s="3">
        <v>0.44521697477733702</v>
      </c>
      <c r="P151" s="3">
        <v>0.16769999999999999</v>
      </c>
      <c r="Q151" s="3">
        <v>0.77560142910804819</v>
      </c>
      <c r="R151" s="3">
        <v>0.1925</v>
      </c>
      <c r="S151" s="3">
        <v>0.82779609495290041</v>
      </c>
      <c r="T151" s="3">
        <f t="shared" si="0"/>
        <v>100.06954496999359</v>
      </c>
    </row>
    <row r="152" spans="1:20" x14ac:dyDescent="0.2">
      <c r="A152" s="2">
        <v>0</v>
      </c>
      <c r="B152" s="2" t="s">
        <v>159</v>
      </c>
      <c r="C152" s="2" t="s">
        <v>175</v>
      </c>
      <c r="D152" s="2">
        <v>38</v>
      </c>
      <c r="E152" s="2">
        <v>66.125500000000002</v>
      </c>
      <c r="F152" s="2">
        <v>68.733999999999995</v>
      </c>
      <c r="G152" s="2">
        <v>11.599299999999999</v>
      </c>
      <c r="H152" s="2">
        <v>5.9710000000000002E-9</v>
      </c>
      <c r="I152" s="3">
        <v>60.685679869819175</v>
      </c>
      <c r="J152" s="3">
        <v>8.5092441540751427</v>
      </c>
      <c r="K152" s="3">
        <v>4.9799999999999997E-2</v>
      </c>
      <c r="L152" s="3">
        <v>5.62</v>
      </c>
      <c r="M152" s="3">
        <v>2.81</v>
      </c>
      <c r="N152" s="3">
        <v>19.134053302636225</v>
      </c>
      <c r="O152" s="3">
        <v>0.35639488062270785</v>
      </c>
      <c r="P152" s="3">
        <v>0.21379999999999999</v>
      </c>
      <c r="Q152" s="3">
        <v>0.71670600886779856</v>
      </c>
      <c r="R152" s="3">
        <v>0.20760000000000001</v>
      </c>
      <c r="S152" s="3">
        <v>0.78766430738045379</v>
      </c>
      <c r="T152" s="3">
        <f t="shared" si="0"/>
        <v>99.090942523401523</v>
      </c>
    </row>
    <row r="153" spans="1:20" x14ac:dyDescent="0.2">
      <c r="A153" s="2">
        <v>0</v>
      </c>
      <c r="B153" s="2" t="s">
        <v>159</v>
      </c>
      <c r="C153" s="2" t="s">
        <v>176</v>
      </c>
      <c r="D153" s="2">
        <v>20</v>
      </c>
      <c r="E153" s="2">
        <v>64.788600000000002</v>
      </c>
      <c r="F153" s="2">
        <v>67.121399999999994</v>
      </c>
      <c r="G153" s="2">
        <v>11.589</v>
      </c>
      <c r="H153" s="2">
        <v>5.9799999999999996E-9</v>
      </c>
      <c r="I153" s="3">
        <v>62.040767538966954</v>
      </c>
      <c r="J153" s="3">
        <v>7.9277468314731978</v>
      </c>
      <c r="K153" s="3">
        <v>0.1353</v>
      </c>
      <c r="L153" s="3">
        <v>5.57</v>
      </c>
      <c r="M153" s="3">
        <v>2.74</v>
      </c>
      <c r="N153" s="3">
        <v>19.134053302636225</v>
      </c>
      <c r="O153" s="3">
        <v>0.52900950527655122</v>
      </c>
      <c r="P153" s="3">
        <v>0.16259999999999999</v>
      </c>
      <c r="Q153" s="3">
        <v>0.93671763620206405</v>
      </c>
      <c r="R153" s="3">
        <v>0.18740000000000001</v>
      </c>
      <c r="S153" s="3">
        <v>0.88965727009695661</v>
      </c>
      <c r="T153" s="3">
        <f t="shared" si="0"/>
        <v>100.25325208465192</v>
      </c>
    </row>
    <row r="154" spans="1:20" x14ac:dyDescent="0.2">
      <c r="A154" s="2">
        <v>0</v>
      </c>
      <c r="B154" s="2" t="s">
        <v>159</v>
      </c>
      <c r="C154" s="2" t="s">
        <v>177</v>
      </c>
      <c r="D154" s="2">
        <v>18</v>
      </c>
      <c r="E154" s="2">
        <v>65.515299999999996</v>
      </c>
      <c r="F154" s="2">
        <v>66.314700000000002</v>
      </c>
      <c r="G154" s="2">
        <v>11.593999999999999</v>
      </c>
      <c r="H154" s="2">
        <v>5.9809999999999999E-9</v>
      </c>
      <c r="I154" s="3">
        <v>58.713723933372798</v>
      </c>
      <c r="J154" s="3">
        <v>9.2942655395877711</v>
      </c>
      <c r="K154" s="3">
        <v>1.37E-2</v>
      </c>
      <c r="L154" s="3">
        <v>5.49</v>
      </c>
      <c r="M154" s="3">
        <v>2.97</v>
      </c>
      <c r="N154" s="3">
        <v>19.164138292105779</v>
      </c>
      <c r="O154" s="3">
        <v>0.2580166155227902</v>
      </c>
      <c r="P154" s="3">
        <v>0.31380000000000002</v>
      </c>
      <c r="Q154" s="3">
        <v>0.60162300380064426</v>
      </c>
      <c r="R154" s="3">
        <v>0.23119999999999999</v>
      </c>
      <c r="S154" s="3">
        <v>0.72320392319673132</v>
      </c>
      <c r="T154" s="3">
        <f t="shared" si="0"/>
        <v>97.773671307586511</v>
      </c>
    </row>
    <row r="155" spans="1:20" x14ac:dyDescent="0.2">
      <c r="A155" s="2">
        <v>0</v>
      </c>
      <c r="B155" s="2" t="s">
        <v>159</v>
      </c>
      <c r="C155" s="2" t="s">
        <v>178</v>
      </c>
      <c r="D155" s="2">
        <v>44</v>
      </c>
      <c r="E155" s="2">
        <v>67.525899999999993</v>
      </c>
      <c r="F155" s="2">
        <v>67.555899999999994</v>
      </c>
      <c r="G155" s="2">
        <v>11.6113</v>
      </c>
      <c r="H155" s="2">
        <v>5.9749999999999997E-9</v>
      </c>
      <c r="I155" s="3">
        <v>60.544103546176871</v>
      </c>
      <c r="J155" s="3">
        <v>8.4898609099884119</v>
      </c>
      <c r="K155" s="3">
        <v>5.9299999999999999E-2</v>
      </c>
      <c r="L155" s="3">
        <v>5.81</v>
      </c>
      <c r="M155" s="3">
        <v>2.74</v>
      </c>
      <c r="N155" s="3">
        <v>19.174166621928965</v>
      </c>
      <c r="O155" s="3">
        <v>0.38747758401317262</v>
      </c>
      <c r="P155" s="3">
        <v>0.20269999999999999</v>
      </c>
      <c r="Q155" s="3">
        <v>0.69262561537055367</v>
      </c>
      <c r="R155" s="3">
        <v>0.23089999999999999</v>
      </c>
      <c r="S155" s="3">
        <v>0.81168099890696965</v>
      </c>
      <c r="T155" s="3">
        <f t="shared" si="0"/>
        <v>99.142815276384923</v>
      </c>
    </row>
    <row r="156" spans="1:20" x14ac:dyDescent="0.2">
      <c r="A156" s="2">
        <v>0</v>
      </c>
      <c r="B156" s="2" t="s">
        <v>159</v>
      </c>
      <c r="C156" s="2" t="s">
        <v>179</v>
      </c>
      <c r="D156" s="2">
        <v>30</v>
      </c>
      <c r="E156" s="2">
        <v>65.759600000000006</v>
      </c>
      <c r="F156" s="2">
        <v>67.739599999999996</v>
      </c>
      <c r="G156" s="2">
        <v>11.596299999999999</v>
      </c>
      <c r="H156" s="2">
        <v>5.9740000000000003E-9</v>
      </c>
      <c r="I156" s="3">
        <v>61.666601540769427</v>
      </c>
      <c r="J156" s="3">
        <v>8.0343546739502205</v>
      </c>
      <c r="K156" s="3">
        <v>8.1900000000000001E-2</v>
      </c>
      <c r="L156" s="3">
        <v>5.73</v>
      </c>
      <c r="M156" s="3">
        <v>2.76</v>
      </c>
      <c r="N156" s="3">
        <v>19.194223281575336</v>
      </c>
      <c r="O156" s="3">
        <v>0.4493412169747773</v>
      </c>
      <c r="P156" s="3">
        <v>0.15690000000000001</v>
      </c>
      <c r="Q156" s="3">
        <v>0.88913709965329102</v>
      </c>
      <c r="R156" s="3">
        <v>0.20250000000000001</v>
      </c>
      <c r="S156" s="3">
        <v>0.85264453337210955</v>
      </c>
      <c r="T156" s="3">
        <f t="shared" si="0"/>
        <v>100.01760234629518</v>
      </c>
    </row>
    <row r="157" spans="1:20" x14ac:dyDescent="0.2">
      <c r="A157" s="2">
        <v>0</v>
      </c>
      <c r="B157" s="2" t="s">
        <v>159</v>
      </c>
      <c r="C157" s="2" t="s">
        <v>180</v>
      </c>
      <c r="D157" s="2">
        <v>37</v>
      </c>
      <c r="E157" s="2">
        <v>66.153899999999993</v>
      </c>
      <c r="F157" s="2">
        <v>68.7363</v>
      </c>
      <c r="G157" s="2">
        <v>11.599299999999999</v>
      </c>
      <c r="H157" s="2">
        <v>5.9740000000000003E-9</v>
      </c>
      <c r="I157" s="3">
        <v>60.271063493438149</v>
      </c>
      <c r="J157" s="3">
        <v>8.2378787368609014</v>
      </c>
      <c r="K157" s="3">
        <v>5.74E-2</v>
      </c>
      <c r="L157" s="3">
        <v>5.77</v>
      </c>
      <c r="M157" s="3">
        <v>2.71</v>
      </c>
      <c r="N157" s="3">
        <v>19.254393260514441</v>
      </c>
      <c r="O157" s="3">
        <v>0.36243035700920589</v>
      </c>
      <c r="P157" s="3">
        <v>0.24199999999999999</v>
      </c>
      <c r="Q157" s="3">
        <v>0.7673812144603942</v>
      </c>
      <c r="R157" s="3">
        <v>0.21429999999999999</v>
      </c>
      <c r="S157" s="3">
        <v>0.76385555257711113</v>
      </c>
      <c r="T157" s="3">
        <f t="shared" si="0"/>
        <v>98.650702614860194</v>
      </c>
    </row>
    <row r="158" spans="1:20" x14ac:dyDescent="0.2">
      <c r="A158" s="2">
        <v>0</v>
      </c>
      <c r="B158" s="2" t="s">
        <v>159</v>
      </c>
      <c r="C158" s="2" t="s">
        <v>181</v>
      </c>
      <c r="D158" s="2">
        <v>42</v>
      </c>
      <c r="E158" s="2">
        <v>66.057199999999995</v>
      </c>
      <c r="F158" s="2">
        <v>67.721400000000003</v>
      </c>
      <c r="G158" s="2">
        <v>11.599</v>
      </c>
      <c r="H158" s="2">
        <v>5.9779999999999998E-9</v>
      </c>
      <c r="I158" s="3">
        <v>58.663160960643403</v>
      </c>
      <c r="J158" s="3">
        <v>9.2458074293709416</v>
      </c>
      <c r="K158" s="3">
        <v>6.83E-2</v>
      </c>
      <c r="L158" s="3">
        <v>5.43</v>
      </c>
      <c r="M158" s="3">
        <v>2.87</v>
      </c>
      <c r="N158" s="3">
        <v>19.314563239453552</v>
      </c>
      <c r="O158" s="3">
        <v>0.32108734376169445</v>
      </c>
      <c r="P158" s="3">
        <v>0.28439999999999999</v>
      </c>
      <c r="Q158" s="3">
        <v>0.64243395181605534</v>
      </c>
      <c r="R158" s="3">
        <v>0.2099</v>
      </c>
      <c r="S158" s="3">
        <v>0.63285541697793324</v>
      </c>
      <c r="T158" s="3">
        <f t="shared" si="0"/>
        <v>97.682508342023581</v>
      </c>
    </row>
    <row r="159" spans="1:20" x14ac:dyDescent="0.2">
      <c r="A159" s="2">
        <v>0</v>
      </c>
      <c r="B159" s="2" t="s">
        <v>159</v>
      </c>
      <c r="C159" s="2" t="s">
        <v>182</v>
      </c>
      <c r="D159" s="2">
        <v>40</v>
      </c>
      <c r="E159" s="2">
        <v>66.741600000000005</v>
      </c>
      <c r="F159" s="2">
        <v>67.988500000000002</v>
      </c>
      <c r="G159" s="2">
        <v>11.604799999999999</v>
      </c>
      <c r="H159" s="2">
        <v>5.9719999999999996E-9</v>
      </c>
      <c r="I159" s="3">
        <v>59.189015877029107</v>
      </c>
      <c r="J159" s="3">
        <v>9.6819304213224022</v>
      </c>
      <c r="K159" s="3">
        <v>3.2399999999999998E-2</v>
      </c>
      <c r="L159" s="3">
        <v>5.46</v>
      </c>
      <c r="M159" s="3">
        <v>2.9</v>
      </c>
      <c r="N159" s="3">
        <v>19.354676558746288</v>
      </c>
      <c r="O159" s="3">
        <v>0.31847197066087868</v>
      </c>
      <c r="P159" s="3">
        <v>0.31180000000000002</v>
      </c>
      <c r="Q159" s="3">
        <v>0.61574243131308515</v>
      </c>
      <c r="R159" s="3">
        <v>0.21299999999999999</v>
      </c>
      <c r="S159" s="3">
        <v>0.63774192997250567</v>
      </c>
      <c r="T159" s="3">
        <f t="shared" si="0"/>
        <v>98.714779189044265</v>
      </c>
    </row>
    <row r="160" spans="1:20" x14ac:dyDescent="0.2">
      <c r="A160" s="2">
        <v>0</v>
      </c>
      <c r="B160" s="2" t="s">
        <v>159</v>
      </c>
      <c r="C160" s="2" t="s">
        <v>183</v>
      </c>
      <c r="D160" s="2">
        <v>43</v>
      </c>
      <c r="E160" s="2">
        <v>66.483400000000003</v>
      </c>
      <c r="F160" s="2">
        <v>67.737499999999997</v>
      </c>
      <c r="G160" s="2">
        <v>11.6013</v>
      </c>
      <c r="H160" s="2">
        <v>5.9779999999999998E-9</v>
      </c>
      <c r="I160" s="3">
        <v>59.502506307951357</v>
      </c>
      <c r="J160" s="3">
        <v>9.2748822955010404</v>
      </c>
      <c r="K160" s="3">
        <v>0</v>
      </c>
      <c r="L160" s="3">
        <v>5.46</v>
      </c>
      <c r="M160" s="3">
        <v>2.88</v>
      </c>
      <c r="N160" s="3">
        <v>19.705668102557748</v>
      </c>
      <c r="O160" s="3">
        <v>0.2972472120350273</v>
      </c>
      <c r="P160" s="3">
        <v>0.29289999999999999</v>
      </c>
      <c r="Q160" s="3">
        <v>0.59243570507679588</v>
      </c>
      <c r="R160" s="3">
        <v>0.20119999999999999</v>
      </c>
      <c r="S160" s="3">
        <v>0.650426070086077</v>
      </c>
      <c r="T160" s="3">
        <f t="shared" si="0"/>
        <v>98.857265693208049</v>
      </c>
    </row>
    <row r="161" spans="1:20" x14ac:dyDescent="0.2">
      <c r="A161" s="1" t="s">
        <v>0</v>
      </c>
      <c r="B161" s="1" t="s">
        <v>1</v>
      </c>
      <c r="C161" s="1" t="s">
        <v>265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7" t="s">
        <v>7</v>
      </c>
      <c r="J161" s="7" t="s">
        <v>8</v>
      </c>
      <c r="K161" s="7" t="s">
        <v>9</v>
      </c>
      <c r="L161" s="7" t="s">
        <v>10</v>
      </c>
      <c r="M161" s="7" t="s">
        <v>11</v>
      </c>
      <c r="N161" s="7" t="s">
        <v>12</v>
      </c>
      <c r="O161" s="7" t="s">
        <v>13</v>
      </c>
      <c r="P161" s="7" t="s">
        <v>14</v>
      </c>
      <c r="Q161" s="7" t="s">
        <v>15</v>
      </c>
      <c r="R161" s="7" t="s">
        <v>16</v>
      </c>
      <c r="S161" s="7" t="s">
        <v>17</v>
      </c>
      <c r="T161" s="7" t="s">
        <v>18</v>
      </c>
    </row>
    <row r="162" spans="1:20" x14ac:dyDescent="0.2">
      <c r="A162" s="2">
        <v>0</v>
      </c>
      <c r="B162" s="2" t="s">
        <v>184</v>
      </c>
      <c r="C162" s="4" t="s">
        <v>185</v>
      </c>
      <c r="D162" s="4">
        <v>119</v>
      </c>
      <c r="E162" s="4">
        <v>47.075299999999999</v>
      </c>
      <c r="F162" s="4">
        <v>45.513800000000003</v>
      </c>
      <c r="G162" s="4">
        <v>11.532299999999999</v>
      </c>
      <c r="H162" s="4">
        <v>5.9250000000000001E-9</v>
      </c>
      <c r="I162" s="5">
        <v>52.15</v>
      </c>
      <c r="J162" s="5">
        <v>6.44</v>
      </c>
      <c r="K162" s="5">
        <v>8.0799999999999997E-2</v>
      </c>
      <c r="L162" s="5">
        <v>3.09</v>
      </c>
      <c r="M162" s="5">
        <v>7.21</v>
      </c>
      <c r="N162" s="5">
        <v>17.260000000000002</v>
      </c>
      <c r="O162" s="5">
        <v>2.88</v>
      </c>
      <c r="P162" s="5">
        <v>0.71319999999999995</v>
      </c>
      <c r="Q162" s="5">
        <v>5.92</v>
      </c>
      <c r="R162" s="5">
        <v>0.18340000000000001</v>
      </c>
      <c r="S162" s="5">
        <v>3.09</v>
      </c>
      <c r="T162" s="5">
        <v>99.02</v>
      </c>
    </row>
    <row r="163" spans="1:20" x14ac:dyDescent="0.2">
      <c r="A163" s="2">
        <v>0</v>
      </c>
      <c r="B163" s="2" t="s">
        <v>184</v>
      </c>
      <c r="C163" s="4" t="s">
        <v>186</v>
      </c>
      <c r="D163" s="4">
        <v>139</v>
      </c>
      <c r="E163" s="4">
        <v>39.684100000000001</v>
      </c>
      <c r="F163" s="4">
        <v>39.496699999999997</v>
      </c>
      <c r="G163" s="4">
        <v>11.5053</v>
      </c>
      <c r="H163" s="4">
        <v>5.9179999999999996E-9</v>
      </c>
      <c r="I163" s="5">
        <v>50.32</v>
      </c>
      <c r="J163" s="5">
        <v>6.2</v>
      </c>
      <c r="K163" s="5">
        <v>7.7799999999999994E-2</v>
      </c>
      <c r="L163" s="5">
        <v>3.07</v>
      </c>
      <c r="M163" s="5">
        <v>7.72</v>
      </c>
      <c r="N163" s="5">
        <v>17.420000000000002</v>
      </c>
      <c r="O163" s="5">
        <v>3.3</v>
      </c>
      <c r="P163" s="5">
        <v>1.0475000000000001</v>
      </c>
      <c r="Q163" s="5">
        <v>6.79</v>
      </c>
      <c r="R163" s="5">
        <v>0.21779999999999999</v>
      </c>
      <c r="S163" s="5">
        <v>2.67</v>
      </c>
      <c r="T163" s="5">
        <v>98.84</v>
      </c>
    </row>
    <row r="164" spans="1:20" x14ac:dyDescent="0.2">
      <c r="A164" s="2">
        <v>0</v>
      </c>
      <c r="B164" s="2" t="s">
        <v>184</v>
      </c>
      <c r="C164" s="4" t="s">
        <v>187</v>
      </c>
      <c r="D164" s="4">
        <v>91</v>
      </c>
      <c r="E164" s="4">
        <v>34.268900000000002</v>
      </c>
      <c r="F164" s="4">
        <v>39.083500000000001</v>
      </c>
      <c r="G164" s="4">
        <v>11.516</v>
      </c>
      <c r="H164" s="4">
        <v>5.9349999999999999E-9</v>
      </c>
      <c r="I164" s="5">
        <v>51.4</v>
      </c>
      <c r="J164" s="5">
        <v>6.52</v>
      </c>
      <c r="K164" s="5">
        <v>6.3399999999999998E-2</v>
      </c>
      <c r="L164" s="5">
        <v>1.8</v>
      </c>
      <c r="M164" s="5">
        <v>7.64</v>
      </c>
      <c r="N164" s="5">
        <v>17.5</v>
      </c>
      <c r="O164" s="5">
        <v>3.22</v>
      </c>
      <c r="P164" s="5">
        <v>0.80549999999999999</v>
      </c>
      <c r="Q164" s="5">
        <v>6.54</v>
      </c>
      <c r="R164" s="5">
        <v>0.21179999999999999</v>
      </c>
      <c r="S164" s="5">
        <v>2.59</v>
      </c>
      <c r="T164" s="5">
        <v>98.29</v>
      </c>
    </row>
    <row r="165" spans="1:20" x14ac:dyDescent="0.2">
      <c r="A165" s="2">
        <v>0</v>
      </c>
      <c r="B165" s="2" t="s">
        <v>184</v>
      </c>
      <c r="C165" s="4" t="s">
        <v>188</v>
      </c>
      <c r="D165" s="4">
        <v>136</v>
      </c>
      <c r="E165" s="4">
        <v>45.479100000000003</v>
      </c>
      <c r="F165" s="4">
        <v>36.654400000000003</v>
      </c>
      <c r="G165" s="4">
        <v>11.471500000000001</v>
      </c>
      <c r="H165" s="4">
        <v>5.9189999999999999E-9</v>
      </c>
      <c r="I165" s="5">
        <v>52.47</v>
      </c>
      <c r="J165" s="5">
        <v>6.34</v>
      </c>
      <c r="K165" s="5">
        <v>7.51E-2</v>
      </c>
      <c r="L165" s="5">
        <v>3.1</v>
      </c>
      <c r="M165" s="5">
        <v>6.92</v>
      </c>
      <c r="N165" s="5">
        <v>17.63</v>
      </c>
      <c r="O165" s="5">
        <v>2.99</v>
      </c>
      <c r="P165" s="5">
        <v>0.87060000000000004</v>
      </c>
      <c r="Q165" s="5">
        <v>6.08</v>
      </c>
      <c r="R165" s="5">
        <v>0.17519999999999999</v>
      </c>
      <c r="S165" s="5">
        <v>2.76</v>
      </c>
      <c r="T165" s="5">
        <v>99.42</v>
      </c>
    </row>
    <row r="166" spans="1:20" x14ac:dyDescent="0.2">
      <c r="A166" s="2">
        <v>0</v>
      </c>
      <c r="B166" s="2" t="s">
        <v>184</v>
      </c>
      <c r="C166" s="4" t="s">
        <v>189</v>
      </c>
      <c r="D166" s="4">
        <v>141</v>
      </c>
      <c r="E166" s="4">
        <v>39.239400000000003</v>
      </c>
      <c r="F166" s="4">
        <v>40.174599999999998</v>
      </c>
      <c r="G166" s="4">
        <v>11.510999999999999</v>
      </c>
      <c r="H166" s="4">
        <v>5.9209999999999997E-9</v>
      </c>
      <c r="I166" s="5">
        <v>54.07</v>
      </c>
      <c r="J166" s="5">
        <v>6.15</v>
      </c>
      <c r="K166" s="5">
        <v>3.9E-2</v>
      </c>
      <c r="L166" s="5">
        <v>2.62</v>
      </c>
      <c r="M166" s="5">
        <v>6.61</v>
      </c>
      <c r="N166" s="5">
        <v>17.87</v>
      </c>
      <c r="O166" s="5">
        <v>2.79</v>
      </c>
      <c r="P166" s="5">
        <v>0.57709999999999995</v>
      </c>
      <c r="Q166" s="5">
        <v>6.79</v>
      </c>
      <c r="R166" s="5">
        <v>0.1643</v>
      </c>
      <c r="S166" s="5">
        <v>2.17</v>
      </c>
      <c r="T166" s="5">
        <v>99.85</v>
      </c>
    </row>
    <row r="167" spans="1:20" x14ac:dyDescent="0.2">
      <c r="A167" s="2">
        <v>0</v>
      </c>
      <c r="B167" s="2" t="s">
        <v>184</v>
      </c>
      <c r="C167" s="4" t="s">
        <v>190</v>
      </c>
      <c r="D167" s="4">
        <v>143</v>
      </c>
      <c r="E167" s="4">
        <v>38.8857</v>
      </c>
      <c r="F167" s="4">
        <v>40.251300000000001</v>
      </c>
      <c r="G167" s="4">
        <v>11.5113</v>
      </c>
      <c r="H167" s="4">
        <v>5.9280000000000002E-9</v>
      </c>
      <c r="I167" s="5">
        <v>50.45</v>
      </c>
      <c r="J167" s="5">
        <v>5.81</v>
      </c>
      <c r="K167" s="5">
        <v>8.4000000000000005E-2</v>
      </c>
      <c r="L167" s="5">
        <v>2.73</v>
      </c>
      <c r="M167" s="5">
        <v>8.17</v>
      </c>
      <c r="N167" s="5">
        <v>17.93</v>
      </c>
      <c r="O167" s="5">
        <v>3.07</v>
      </c>
      <c r="P167" s="5">
        <v>0.85360000000000003</v>
      </c>
      <c r="Q167" s="5">
        <v>7.04</v>
      </c>
      <c r="R167" s="5">
        <v>0.17960000000000001</v>
      </c>
      <c r="S167" s="5">
        <v>3.76</v>
      </c>
      <c r="T167" s="5">
        <v>100.08</v>
      </c>
    </row>
    <row r="168" spans="1:20" x14ac:dyDescent="0.2">
      <c r="A168" s="2">
        <v>0</v>
      </c>
      <c r="B168" s="2" t="s">
        <v>184</v>
      </c>
      <c r="C168" s="4" t="s">
        <v>191</v>
      </c>
      <c r="D168" s="4">
        <v>135</v>
      </c>
      <c r="E168" s="4">
        <v>45.057400000000001</v>
      </c>
      <c r="F168" s="4">
        <v>38.117400000000004</v>
      </c>
      <c r="G168" s="4">
        <v>11.484500000000001</v>
      </c>
      <c r="H168" s="4">
        <v>5.9189999999999999E-9</v>
      </c>
      <c r="I168" s="5">
        <v>55.05</v>
      </c>
      <c r="J168" s="5">
        <v>7.12</v>
      </c>
      <c r="K168" s="5">
        <v>8.6400000000000005E-2</v>
      </c>
      <c r="L168" s="5">
        <v>3.58</v>
      </c>
      <c r="M168" s="5">
        <v>5.68</v>
      </c>
      <c r="N168" s="5">
        <v>18.010000000000002</v>
      </c>
      <c r="O168" s="5">
        <v>2.0699999999999998</v>
      </c>
      <c r="P168" s="5">
        <v>0.53010000000000002</v>
      </c>
      <c r="Q168" s="5">
        <v>4.4800000000000004</v>
      </c>
      <c r="R168" s="5">
        <v>0.188</v>
      </c>
      <c r="S168" s="5">
        <v>1.88</v>
      </c>
      <c r="T168" s="5">
        <v>98.68</v>
      </c>
    </row>
    <row r="169" spans="1:20" x14ac:dyDescent="0.2">
      <c r="A169" s="2">
        <v>0</v>
      </c>
      <c r="B169" s="2" t="s">
        <v>184</v>
      </c>
      <c r="C169" s="4" t="s">
        <v>192</v>
      </c>
      <c r="D169" s="4">
        <v>147</v>
      </c>
      <c r="E169" s="4">
        <v>39.331899999999997</v>
      </c>
      <c r="F169" s="4">
        <v>42.157800000000002</v>
      </c>
      <c r="G169" s="4">
        <v>11.527799999999999</v>
      </c>
      <c r="H169" s="4">
        <v>5.8930000000000002E-9</v>
      </c>
      <c r="I169" s="5">
        <v>55.42</v>
      </c>
      <c r="J169" s="5">
        <v>7</v>
      </c>
      <c r="K169" s="5">
        <v>0.1019</v>
      </c>
      <c r="L169" s="5">
        <v>3.68</v>
      </c>
      <c r="M169" s="5">
        <v>5.98</v>
      </c>
      <c r="N169" s="5">
        <v>18.04</v>
      </c>
      <c r="O169" s="5">
        <v>2.2400000000000002</v>
      </c>
      <c r="P169" s="5">
        <v>0.61509999999999998</v>
      </c>
      <c r="Q169" s="5">
        <v>4.68</v>
      </c>
      <c r="R169" s="5">
        <v>0.18940000000000001</v>
      </c>
      <c r="S169" s="5">
        <v>2.15</v>
      </c>
      <c r="T169" s="5">
        <v>100.1</v>
      </c>
    </row>
    <row r="170" spans="1:20" x14ac:dyDescent="0.2">
      <c r="A170" s="2">
        <v>0</v>
      </c>
      <c r="B170" s="2" t="s">
        <v>184</v>
      </c>
      <c r="C170" s="4" t="s">
        <v>193</v>
      </c>
      <c r="D170" s="4">
        <v>93</v>
      </c>
      <c r="E170" s="4">
        <v>34.2378</v>
      </c>
      <c r="F170" s="4">
        <v>40.069699999999997</v>
      </c>
      <c r="G170" s="4">
        <v>11.5258</v>
      </c>
      <c r="H170" s="4">
        <v>5.938E-9</v>
      </c>
      <c r="I170" s="5">
        <v>54.44</v>
      </c>
      <c r="J170" s="5">
        <v>6.9</v>
      </c>
      <c r="K170" s="16">
        <v>0.1048</v>
      </c>
      <c r="L170" s="5">
        <v>3.07</v>
      </c>
      <c r="M170" s="5">
        <v>6.67</v>
      </c>
      <c r="N170" s="5">
        <v>18.13</v>
      </c>
      <c r="O170" s="5">
        <v>2.42</v>
      </c>
      <c r="P170" s="5">
        <v>0.6502</v>
      </c>
      <c r="Q170" s="5">
        <v>4.84</v>
      </c>
      <c r="R170" s="5">
        <v>0.20380000000000001</v>
      </c>
      <c r="S170" s="5">
        <v>2.25</v>
      </c>
      <c r="T170" s="5">
        <v>99.68</v>
      </c>
    </row>
    <row r="171" spans="1:20" x14ac:dyDescent="0.2">
      <c r="A171" s="2">
        <v>0</v>
      </c>
      <c r="B171" s="2" t="s">
        <v>184</v>
      </c>
      <c r="C171" s="4" t="s">
        <v>194</v>
      </c>
      <c r="D171" s="4">
        <v>96</v>
      </c>
      <c r="E171" s="4">
        <v>32.524000000000001</v>
      </c>
      <c r="F171" s="4">
        <v>45.647300000000001</v>
      </c>
      <c r="G171" s="4">
        <v>11.583299999999999</v>
      </c>
      <c r="H171" s="4">
        <v>5.9369999999999997E-9</v>
      </c>
      <c r="I171" s="5">
        <v>53.05</v>
      </c>
      <c r="J171" s="5">
        <v>6.31</v>
      </c>
      <c r="K171" s="5">
        <v>8.5099999999999995E-2</v>
      </c>
      <c r="L171" s="5">
        <v>2.76</v>
      </c>
      <c r="M171" s="5">
        <v>6.42</v>
      </c>
      <c r="N171" s="5">
        <v>18.149999999999999</v>
      </c>
      <c r="O171" s="5">
        <v>2.58</v>
      </c>
      <c r="P171" s="5">
        <v>0.78039999999999998</v>
      </c>
      <c r="Q171" s="5">
        <v>6.09</v>
      </c>
      <c r="R171" s="5">
        <v>0.21590000000000001</v>
      </c>
      <c r="S171" s="5">
        <v>2.3199999999999998</v>
      </c>
      <c r="T171" s="5">
        <v>98.77</v>
      </c>
    </row>
    <row r="172" spans="1:20" x14ac:dyDescent="0.2">
      <c r="A172" s="2">
        <v>0</v>
      </c>
      <c r="B172" s="2" t="s">
        <v>184</v>
      </c>
      <c r="C172" s="4" t="s">
        <v>195</v>
      </c>
      <c r="D172" s="4">
        <v>86</v>
      </c>
      <c r="E172" s="4">
        <v>34.798299999999998</v>
      </c>
      <c r="F172" s="4">
        <v>36.043799999999997</v>
      </c>
      <c r="G172" s="4">
        <v>11.488300000000001</v>
      </c>
      <c r="H172" s="4">
        <v>5.9349999999999999E-9</v>
      </c>
      <c r="I172" s="5">
        <v>58.97</v>
      </c>
      <c r="J172" s="5">
        <v>7.89</v>
      </c>
      <c r="K172" s="5">
        <v>0.15939999999999999</v>
      </c>
      <c r="L172" s="5">
        <v>4.58</v>
      </c>
      <c r="M172" s="5">
        <v>3.75</v>
      </c>
      <c r="N172" s="5">
        <v>18.52</v>
      </c>
      <c r="O172" s="5">
        <v>1.01</v>
      </c>
      <c r="P172" s="5">
        <v>0.1968</v>
      </c>
      <c r="Q172" s="5">
        <v>2.2000000000000002</v>
      </c>
      <c r="R172" s="5">
        <v>0.14230000000000001</v>
      </c>
      <c r="S172" s="5">
        <v>1.1707000000000001</v>
      </c>
      <c r="T172" s="5">
        <v>98.59</v>
      </c>
    </row>
    <row r="173" spans="1:20" x14ac:dyDescent="0.2">
      <c r="A173" s="2">
        <v>0</v>
      </c>
      <c r="B173" s="2" t="s">
        <v>184</v>
      </c>
      <c r="C173" s="4" t="s">
        <v>196</v>
      </c>
      <c r="D173" s="4">
        <v>87</v>
      </c>
      <c r="E173" s="4">
        <v>34.420299999999997</v>
      </c>
      <c r="F173" s="4">
        <v>35.829300000000003</v>
      </c>
      <c r="G173" s="4">
        <v>11.4855</v>
      </c>
      <c r="H173" s="4">
        <v>5.9360000000000002E-9</v>
      </c>
      <c r="I173" s="5">
        <v>60.42</v>
      </c>
      <c r="J173" s="5">
        <v>7.69</v>
      </c>
      <c r="K173" s="5">
        <v>0.1386</v>
      </c>
      <c r="L173" s="5">
        <v>5.5</v>
      </c>
      <c r="M173" s="5">
        <v>2.59</v>
      </c>
      <c r="N173" s="5">
        <v>18.52</v>
      </c>
      <c r="O173" s="5">
        <v>0.52</v>
      </c>
      <c r="P173" s="5">
        <v>8.6099999999999996E-2</v>
      </c>
      <c r="Q173" s="5">
        <v>0.91</v>
      </c>
      <c r="R173" s="5">
        <v>0.17219999999999999</v>
      </c>
      <c r="S173" s="5">
        <v>0.82809999999999995</v>
      </c>
      <c r="T173" s="5">
        <v>97.37</v>
      </c>
    </row>
    <row r="174" spans="1:20" x14ac:dyDescent="0.2">
      <c r="A174" s="2">
        <v>0</v>
      </c>
      <c r="B174" s="2" t="s">
        <v>184</v>
      </c>
      <c r="C174" s="4" t="s">
        <v>197</v>
      </c>
      <c r="D174" s="4">
        <v>130</v>
      </c>
      <c r="E174" s="4">
        <v>48.751399999999997</v>
      </c>
      <c r="F174" s="4">
        <v>37.716200000000001</v>
      </c>
      <c r="G174" s="4">
        <v>11.474</v>
      </c>
      <c r="H174" s="4">
        <v>5.9230000000000003E-9</v>
      </c>
      <c r="I174" s="5">
        <v>61.12</v>
      </c>
      <c r="J174" s="5">
        <v>7.92</v>
      </c>
      <c r="K174" s="5">
        <v>0.14779999999999999</v>
      </c>
      <c r="L174" s="5">
        <v>5.39</v>
      </c>
      <c r="M174" s="5">
        <v>2.77</v>
      </c>
      <c r="N174" s="5">
        <v>18.559999999999999</v>
      </c>
      <c r="O174" s="5">
        <v>0.46</v>
      </c>
      <c r="P174" s="5">
        <v>0.1124</v>
      </c>
      <c r="Q174" s="5">
        <v>0.78</v>
      </c>
      <c r="R174" s="5">
        <v>0.1479</v>
      </c>
      <c r="S174" s="5">
        <v>0.77939999999999998</v>
      </c>
      <c r="T174" s="5">
        <v>98.19</v>
      </c>
    </row>
    <row r="175" spans="1:20" x14ac:dyDescent="0.2">
      <c r="A175" s="2">
        <v>0</v>
      </c>
      <c r="B175" s="2" t="s">
        <v>184</v>
      </c>
      <c r="C175" s="4" t="s">
        <v>198</v>
      </c>
      <c r="D175" s="4">
        <v>103</v>
      </c>
      <c r="E175" s="4">
        <v>35.328699999999998</v>
      </c>
      <c r="F175" s="4">
        <v>45.366500000000002</v>
      </c>
      <c r="G175" s="4">
        <v>11.5723</v>
      </c>
      <c r="H175" s="4">
        <v>5.9319999999999998E-9</v>
      </c>
      <c r="I175" s="5">
        <v>57.28</v>
      </c>
      <c r="J175" s="5">
        <v>7.43</v>
      </c>
      <c r="K175" s="5">
        <v>0.12839999999999999</v>
      </c>
      <c r="L175" s="5">
        <v>3.91</v>
      </c>
      <c r="M175" s="5">
        <v>5.05</v>
      </c>
      <c r="N175" s="5">
        <v>18.600000000000001</v>
      </c>
      <c r="O175" s="5">
        <v>1.82</v>
      </c>
      <c r="P175" s="5">
        <v>0.46429999999999999</v>
      </c>
      <c r="Q175" s="5">
        <v>3.64</v>
      </c>
      <c r="R175" s="5">
        <v>0.1885</v>
      </c>
      <c r="S175" s="5">
        <v>1.75</v>
      </c>
      <c r="T175" s="5">
        <v>100.27</v>
      </c>
    </row>
    <row r="176" spans="1:20" x14ac:dyDescent="0.2">
      <c r="A176" s="2">
        <v>0</v>
      </c>
      <c r="B176" s="2" t="s">
        <v>184</v>
      </c>
      <c r="C176" s="4" t="s">
        <v>199</v>
      </c>
      <c r="D176" s="4">
        <v>132</v>
      </c>
      <c r="E176" s="4">
        <v>46.2684</v>
      </c>
      <c r="F176" s="4">
        <v>36.988999999999997</v>
      </c>
      <c r="G176" s="4">
        <v>11.472300000000001</v>
      </c>
      <c r="H176" s="4">
        <v>5.9200000000000002E-9</v>
      </c>
      <c r="I176" s="5">
        <v>62.04</v>
      </c>
      <c r="J176" s="5">
        <v>7.88</v>
      </c>
      <c r="K176" s="5">
        <v>0.1215</v>
      </c>
      <c r="L176" s="5">
        <v>5.36</v>
      </c>
      <c r="M176" s="5">
        <v>2.74</v>
      </c>
      <c r="N176" s="5">
        <v>18.62</v>
      </c>
      <c r="O176" s="5">
        <v>0.48</v>
      </c>
      <c r="P176" s="5">
        <v>0.1099</v>
      </c>
      <c r="Q176" s="5">
        <v>0.86</v>
      </c>
      <c r="R176" s="5">
        <v>0.16550000000000001</v>
      </c>
      <c r="S176" s="5">
        <v>0.84</v>
      </c>
      <c r="T176" s="5">
        <v>99.22</v>
      </c>
    </row>
    <row r="177" spans="1:20" x14ac:dyDescent="0.2">
      <c r="A177" s="2">
        <v>0</v>
      </c>
      <c r="B177" s="2" t="s">
        <v>184</v>
      </c>
      <c r="C177" s="4" t="s">
        <v>200</v>
      </c>
      <c r="D177" s="4">
        <v>105</v>
      </c>
      <c r="E177" s="4">
        <v>43.176600000000001</v>
      </c>
      <c r="F177" s="4">
        <v>48.4846</v>
      </c>
      <c r="G177" s="4">
        <v>11.5695</v>
      </c>
      <c r="H177" s="4">
        <v>5.9319999999999998E-9</v>
      </c>
      <c r="I177" s="5">
        <v>61.13</v>
      </c>
      <c r="J177" s="5">
        <v>8.2200000000000006</v>
      </c>
      <c r="K177" s="5">
        <v>0.1205</v>
      </c>
      <c r="L177" s="5">
        <v>5.41</v>
      </c>
      <c r="M177" s="5">
        <v>2.8</v>
      </c>
      <c r="N177" s="5">
        <v>18.64</v>
      </c>
      <c r="O177" s="5">
        <v>0.51</v>
      </c>
      <c r="P177" s="5">
        <v>7.2700000000000001E-2</v>
      </c>
      <c r="Q177" s="5">
        <v>0.93</v>
      </c>
      <c r="R177" s="5">
        <v>0.14940000000000001</v>
      </c>
      <c r="S177" s="5">
        <v>0.82240000000000002</v>
      </c>
      <c r="T177" s="5">
        <v>98.8</v>
      </c>
    </row>
    <row r="178" spans="1:20" x14ac:dyDescent="0.2">
      <c r="A178" s="2">
        <v>0</v>
      </c>
      <c r="B178" s="2" t="s">
        <v>184</v>
      </c>
      <c r="C178" s="4" t="s">
        <v>201</v>
      </c>
      <c r="D178" s="4">
        <v>97</v>
      </c>
      <c r="E178" s="4">
        <v>33.737299999999998</v>
      </c>
      <c r="F178" s="4">
        <v>46.942599999999999</v>
      </c>
      <c r="G178" s="4">
        <v>11.593</v>
      </c>
      <c r="H178" s="4">
        <v>5.9369999999999997E-9</v>
      </c>
      <c r="I178" s="5">
        <v>61.01</v>
      </c>
      <c r="J178" s="5">
        <v>7.94</v>
      </c>
      <c r="K178" s="5">
        <v>8.5400000000000004E-2</v>
      </c>
      <c r="L178" s="5">
        <v>5.2</v>
      </c>
      <c r="M178" s="5">
        <v>2.69</v>
      </c>
      <c r="N178" s="5">
        <v>18.64</v>
      </c>
      <c r="O178" s="5">
        <v>0.52</v>
      </c>
      <c r="P178" s="5">
        <v>0.1142</v>
      </c>
      <c r="Q178" s="5">
        <v>0.92</v>
      </c>
      <c r="R178" s="5">
        <v>0.17610000000000001</v>
      </c>
      <c r="S178" s="5">
        <v>0.82779999999999998</v>
      </c>
      <c r="T178" s="5">
        <v>98.13</v>
      </c>
    </row>
    <row r="179" spans="1:20" x14ac:dyDescent="0.2">
      <c r="A179" s="2">
        <v>0</v>
      </c>
      <c r="B179" s="2" t="s">
        <v>184</v>
      </c>
      <c r="C179" s="4" t="s">
        <v>202</v>
      </c>
      <c r="D179" s="4">
        <v>101</v>
      </c>
      <c r="E179" s="4">
        <v>34.960500000000003</v>
      </c>
      <c r="F179" s="4">
        <v>48.393700000000003</v>
      </c>
      <c r="G179" s="4">
        <v>11.599500000000001</v>
      </c>
      <c r="H179" s="4">
        <v>5.9310000000000003E-9</v>
      </c>
      <c r="I179" s="5">
        <v>61.55</v>
      </c>
      <c r="J179" s="5">
        <v>8.07</v>
      </c>
      <c r="K179" s="5">
        <v>0.13950000000000001</v>
      </c>
      <c r="L179" s="5">
        <v>5.47</v>
      </c>
      <c r="M179" s="5">
        <v>2.63</v>
      </c>
      <c r="N179" s="5">
        <v>18.690000000000001</v>
      </c>
      <c r="O179" s="5">
        <v>0.52</v>
      </c>
      <c r="P179" s="5">
        <v>7.5200000000000003E-2</v>
      </c>
      <c r="Q179" s="5">
        <v>0.97</v>
      </c>
      <c r="R179" s="5">
        <v>0.17</v>
      </c>
      <c r="S179" s="5">
        <v>0.84240000000000004</v>
      </c>
      <c r="T179" s="5">
        <v>99.13</v>
      </c>
    </row>
    <row r="180" spans="1:20" x14ac:dyDescent="0.2">
      <c r="A180" s="2">
        <v>0</v>
      </c>
      <c r="B180" s="2" t="s">
        <v>184</v>
      </c>
      <c r="C180" s="4" t="s">
        <v>203</v>
      </c>
      <c r="D180" s="4">
        <v>142</v>
      </c>
      <c r="E180" s="4">
        <v>39.053100000000001</v>
      </c>
      <c r="F180" s="4">
        <v>40.332900000000002</v>
      </c>
      <c r="G180" s="4">
        <v>11.5123</v>
      </c>
      <c r="H180" s="4">
        <v>5.9259999999999996E-9</v>
      </c>
      <c r="I180" s="5">
        <v>58.97</v>
      </c>
      <c r="J180" s="5">
        <v>7.82</v>
      </c>
      <c r="K180" s="5">
        <v>8.8900000000000007E-2</v>
      </c>
      <c r="L180" s="5">
        <v>4.5599999999999996</v>
      </c>
      <c r="M180" s="5">
        <v>3.69</v>
      </c>
      <c r="N180" s="5">
        <v>18.7</v>
      </c>
      <c r="O180" s="5">
        <v>1.1000000000000001</v>
      </c>
      <c r="P180" s="5">
        <v>0.26269999999999999</v>
      </c>
      <c r="Q180" s="5">
        <v>2.41</v>
      </c>
      <c r="R180" s="5">
        <v>0.19370000000000001</v>
      </c>
      <c r="S180" s="5">
        <v>1.2904</v>
      </c>
      <c r="T180" s="5">
        <v>99.08</v>
      </c>
    </row>
    <row r="181" spans="1:20" x14ac:dyDescent="0.2">
      <c r="A181" s="2">
        <v>0</v>
      </c>
      <c r="B181" s="2" t="s">
        <v>184</v>
      </c>
      <c r="C181" s="4" t="s">
        <v>204</v>
      </c>
      <c r="D181" s="4">
        <v>133</v>
      </c>
      <c r="E181" s="4">
        <v>45.3459</v>
      </c>
      <c r="F181" s="4">
        <v>36.787999999999997</v>
      </c>
      <c r="G181" s="4">
        <v>11.471500000000001</v>
      </c>
      <c r="H181" s="4">
        <v>5.9200000000000002E-9</v>
      </c>
      <c r="I181" s="5">
        <v>61.14</v>
      </c>
      <c r="J181" s="5">
        <v>8.36</v>
      </c>
      <c r="K181" s="5">
        <v>0.16669999999999999</v>
      </c>
      <c r="L181" s="5">
        <v>5.67</v>
      </c>
      <c r="M181" s="5">
        <v>2.88</v>
      </c>
      <c r="N181" s="5">
        <v>18.71</v>
      </c>
      <c r="O181" s="5">
        <v>0.45</v>
      </c>
      <c r="P181" s="5">
        <v>0.08</v>
      </c>
      <c r="Q181" s="5">
        <v>0.78</v>
      </c>
      <c r="R181" s="5">
        <v>0.16969999999999999</v>
      </c>
      <c r="S181" s="5">
        <v>0.77049999999999996</v>
      </c>
      <c r="T181" s="5">
        <v>99.18</v>
      </c>
    </row>
    <row r="182" spans="1:20" x14ac:dyDescent="0.2">
      <c r="A182" s="2">
        <v>0</v>
      </c>
      <c r="B182" s="2" t="s">
        <v>184</v>
      </c>
      <c r="C182" s="4" t="s">
        <v>205</v>
      </c>
      <c r="D182" s="4">
        <v>186</v>
      </c>
      <c r="E182" s="4">
        <v>11.5688</v>
      </c>
      <c r="F182" s="4">
        <v>34.442900000000002</v>
      </c>
      <c r="G182" s="4">
        <v>11.407</v>
      </c>
      <c r="H182" s="4">
        <v>5.9040000000000003E-9</v>
      </c>
      <c r="I182" s="5">
        <v>57.1</v>
      </c>
      <c r="J182" s="5">
        <v>9.4600000000000009</v>
      </c>
      <c r="K182" s="5">
        <v>0.30719999999999997</v>
      </c>
      <c r="L182" s="5">
        <v>5.04</v>
      </c>
      <c r="M182" s="5">
        <v>2.69</v>
      </c>
      <c r="N182" s="5">
        <v>18.71</v>
      </c>
      <c r="O182" s="5">
        <v>0.28000000000000003</v>
      </c>
      <c r="P182" s="5">
        <v>8.4000000000000005E-2</v>
      </c>
      <c r="Q182" s="5">
        <v>0.56000000000000005</v>
      </c>
      <c r="R182" s="5">
        <v>0.2351</v>
      </c>
      <c r="S182" s="5">
        <v>0.64639999999999997</v>
      </c>
      <c r="T182" s="5">
        <v>95.11</v>
      </c>
    </row>
    <row r="183" spans="1:20" x14ac:dyDescent="0.2">
      <c r="A183" s="2">
        <v>0</v>
      </c>
      <c r="B183" s="2" t="s">
        <v>184</v>
      </c>
      <c r="C183" s="4" t="s">
        <v>206</v>
      </c>
      <c r="D183" s="4">
        <v>123</v>
      </c>
      <c r="E183" s="4">
        <v>49.014299999999999</v>
      </c>
      <c r="F183" s="4">
        <v>43.104100000000003</v>
      </c>
      <c r="G183" s="4">
        <v>11.5105</v>
      </c>
      <c r="H183" s="4">
        <v>5.9179999999999996E-9</v>
      </c>
      <c r="I183" s="5">
        <v>60.44</v>
      </c>
      <c r="J183" s="5">
        <v>8.86</v>
      </c>
      <c r="K183" s="5">
        <v>0.15590000000000001</v>
      </c>
      <c r="L183" s="5">
        <v>5.43</v>
      </c>
      <c r="M183" s="5">
        <v>2.61</v>
      </c>
      <c r="N183" s="5">
        <v>18.73</v>
      </c>
      <c r="O183" s="5">
        <v>0.33</v>
      </c>
      <c r="P183" s="5">
        <v>8.1199999999999994E-2</v>
      </c>
      <c r="Q183" s="5">
        <v>0.76</v>
      </c>
      <c r="R183" s="5">
        <v>0.1976</v>
      </c>
      <c r="S183" s="5">
        <v>0.75490000000000002</v>
      </c>
      <c r="T183" s="5">
        <v>98.34</v>
      </c>
    </row>
    <row r="184" spans="1:20" x14ac:dyDescent="0.2">
      <c r="A184" s="2">
        <v>0</v>
      </c>
      <c r="B184" s="2" t="s">
        <v>184</v>
      </c>
      <c r="C184" s="4" t="s">
        <v>207</v>
      </c>
      <c r="D184" s="4">
        <v>128</v>
      </c>
      <c r="E184" s="4">
        <v>49.238999999999997</v>
      </c>
      <c r="F184" s="4">
        <v>37.804400000000001</v>
      </c>
      <c r="G184" s="4">
        <v>11.4748</v>
      </c>
      <c r="H184" s="4">
        <v>5.9269999999999999E-9</v>
      </c>
      <c r="I184" s="5">
        <v>61.66</v>
      </c>
      <c r="J184" s="5">
        <v>8.2899999999999991</v>
      </c>
      <c r="K184" s="5">
        <v>0.19289999999999999</v>
      </c>
      <c r="L184" s="5">
        <v>5.57</v>
      </c>
      <c r="M184" s="5">
        <v>2.72</v>
      </c>
      <c r="N184" s="5">
        <v>18.760000000000002</v>
      </c>
      <c r="O184" s="5">
        <v>0.4</v>
      </c>
      <c r="P184" s="5">
        <v>0.10249999999999999</v>
      </c>
      <c r="Q184" s="5">
        <v>0.77</v>
      </c>
      <c r="R184" s="5">
        <v>0.17430000000000001</v>
      </c>
      <c r="S184" s="5">
        <v>0.76849999999999996</v>
      </c>
      <c r="T184" s="5">
        <v>99.41</v>
      </c>
    </row>
    <row r="185" spans="1:20" x14ac:dyDescent="0.2">
      <c r="A185" s="2">
        <v>0</v>
      </c>
      <c r="B185" s="2" t="s">
        <v>184</v>
      </c>
      <c r="C185" s="4" t="s">
        <v>208</v>
      </c>
      <c r="D185" s="4">
        <v>138</v>
      </c>
      <c r="E185" s="4">
        <v>41.856699999999996</v>
      </c>
      <c r="F185" s="4">
        <v>39.273000000000003</v>
      </c>
      <c r="G185" s="4">
        <v>11.4968</v>
      </c>
      <c r="H185" s="4">
        <v>5.9150000000000004E-9</v>
      </c>
      <c r="I185" s="5">
        <v>61.18</v>
      </c>
      <c r="J185" s="5">
        <v>9.02</v>
      </c>
      <c r="K185" s="5">
        <v>0.18</v>
      </c>
      <c r="L185" s="5">
        <v>5.72</v>
      </c>
      <c r="M185" s="5">
        <v>2.81</v>
      </c>
      <c r="N185" s="5">
        <v>18.82</v>
      </c>
      <c r="O185" s="5">
        <v>0.35</v>
      </c>
      <c r="P185" s="5">
        <v>6.6799999999999998E-2</v>
      </c>
      <c r="Q185" s="5">
        <v>0.74</v>
      </c>
      <c r="R185" s="5">
        <v>0.18540000000000001</v>
      </c>
      <c r="S185" s="5">
        <v>0.76770000000000005</v>
      </c>
      <c r="T185" s="5">
        <v>99.84</v>
      </c>
    </row>
    <row r="186" spans="1:20" x14ac:dyDescent="0.2">
      <c r="A186" s="2">
        <v>0</v>
      </c>
      <c r="B186" s="2" t="s">
        <v>184</v>
      </c>
      <c r="C186" s="4" t="s">
        <v>209</v>
      </c>
      <c r="D186" s="4">
        <v>146</v>
      </c>
      <c r="E186" s="4">
        <v>39.494199999999999</v>
      </c>
      <c r="F186" s="4">
        <v>42.049100000000003</v>
      </c>
      <c r="G186" s="4">
        <v>11.526</v>
      </c>
      <c r="H186" s="4">
        <v>5.9049999999999998E-9</v>
      </c>
      <c r="I186" s="5">
        <v>61.25</v>
      </c>
      <c r="J186" s="5">
        <v>8.68</v>
      </c>
      <c r="K186" s="5">
        <v>0.17810000000000001</v>
      </c>
      <c r="L186" s="5">
        <v>5.61</v>
      </c>
      <c r="M186" s="5">
        <v>2.73</v>
      </c>
      <c r="N186" s="5">
        <v>18.829999999999998</v>
      </c>
      <c r="O186" s="5">
        <v>0.4</v>
      </c>
      <c r="P186" s="5">
        <v>4.3799999999999999E-2</v>
      </c>
      <c r="Q186" s="5">
        <v>0.76</v>
      </c>
      <c r="R186" s="5">
        <v>0.1293</v>
      </c>
      <c r="S186" s="5">
        <v>0.77129999999999999</v>
      </c>
      <c r="T186" s="5">
        <v>99.38</v>
      </c>
    </row>
    <row r="187" spans="1:20" x14ac:dyDescent="0.2">
      <c r="A187" s="2">
        <v>0</v>
      </c>
      <c r="B187" s="2" t="s">
        <v>184</v>
      </c>
      <c r="C187" s="4" t="s">
        <v>210</v>
      </c>
      <c r="D187" s="4">
        <v>90</v>
      </c>
      <c r="E187" s="4">
        <v>34.320700000000002</v>
      </c>
      <c r="F187" s="4">
        <v>38.409999999999997</v>
      </c>
      <c r="G187" s="4">
        <v>11.507999999999999</v>
      </c>
      <c r="H187" s="4">
        <v>5.9349999999999999E-9</v>
      </c>
      <c r="I187" s="5">
        <v>61.86</v>
      </c>
      <c r="J187" s="5">
        <v>8.1300000000000008</v>
      </c>
      <c r="K187" s="5">
        <v>0.1328</v>
      </c>
      <c r="L187" s="5">
        <v>5.58</v>
      </c>
      <c r="M187" s="5">
        <v>2.7</v>
      </c>
      <c r="N187" s="5">
        <v>18.89</v>
      </c>
      <c r="O187" s="5">
        <v>0.47</v>
      </c>
      <c r="P187" s="5">
        <v>7.8799999999999995E-2</v>
      </c>
      <c r="Q187" s="5">
        <v>0.9</v>
      </c>
      <c r="R187" s="5">
        <v>0.20080000000000001</v>
      </c>
      <c r="S187" s="5">
        <v>0.78690000000000004</v>
      </c>
      <c r="T187" s="5">
        <v>99.73</v>
      </c>
    </row>
    <row r="188" spans="1:20" x14ac:dyDescent="0.2">
      <c r="A188" s="2">
        <v>0</v>
      </c>
      <c r="B188" s="2" t="s">
        <v>184</v>
      </c>
      <c r="C188" s="4" t="s">
        <v>211</v>
      </c>
      <c r="D188" s="4">
        <v>121</v>
      </c>
      <c r="E188" s="4">
        <v>46.892099999999999</v>
      </c>
      <c r="F188" s="4">
        <v>45.914299999999997</v>
      </c>
      <c r="G188" s="4">
        <v>11.5365</v>
      </c>
      <c r="H188" s="4">
        <v>5.922E-9</v>
      </c>
      <c r="I188" s="5">
        <v>62.01</v>
      </c>
      <c r="J188" s="5">
        <v>8.09</v>
      </c>
      <c r="K188" s="5">
        <v>0.13089999999999999</v>
      </c>
      <c r="L188" s="5">
        <v>5.48</v>
      </c>
      <c r="M188" s="5">
        <v>2.67</v>
      </c>
      <c r="N188" s="5">
        <v>18.89</v>
      </c>
      <c r="O188" s="5">
        <v>0.53</v>
      </c>
      <c r="P188" s="5">
        <v>0.1154</v>
      </c>
      <c r="Q188" s="5">
        <v>0.95</v>
      </c>
      <c r="R188" s="5">
        <v>0.15409999999999999</v>
      </c>
      <c r="S188" s="5">
        <v>0.86399999999999999</v>
      </c>
      <c r="T188" s="5">
        <v>99.88</v>
      </c>
    </row>
    <row r="189" spans="1:20" x14ac:dyDescent="0.2">
      <c r="A189" s="2">
        <v>0</v>
      </c>
      <c r="B189" s="2" t="s">
        <v>184</v>
      </c>
      <c r="C189" s="4" t="s">
        <v>212</v>
      </c>
      <c r="D189" s="4">
        <v>184</v>
      </c>
      <c r="E189" s="4">
        <v>10.242699999999999</v>
      </c>
      <c r="F189" s="4">
        <v>34.134500000000003</v>
      </c>
      <c r="G189" s="4">
        <v>11.407999999999999</v>
      </c>
      <c r="H189" s="4">
        <v>5.9060000000000001E-9</v>
      </c>
      <c r="I189" s="5">
        <v>61.32</v>
      </c>
      <c r="J189" s="5">
        <v>8.31</v>
      </c>
      <c r="K189" s="5">
        <v>0.16500000000000001</v>
      </c>
      <c r="L189" s="5">
        <v>5.55</v>
      </c>
      <c r="M189" s="5">
        <v>2.71</v>
      </c>
      <c r="N189" s="5">
        <v>18.93</v>
      </c>
      <c r="O189" s="5">
        <v>0.38</v>
      </c>
      <c r="P189" s="5">
        <v>6.6100000000000006E-2</v>
      </c>
      <c r="Q189" s="5">
        <v>0.73</v>
      </c>
      <c r="R189" s="5">
        <v>0.15160000000000001</v>
      </c>
      <c r="S189" s="5">
        <v>0.83330000000000004</v>
      </c>
      <c r="T189" s="5">
        <v>99.14</v>
      </c>
    </row>
    <row r="190" spans="1:20" x14ac:dyDescent="0.2">
      <c r="A190" s="2">
        <v>0</v>
      </c>
      <c r="B190" s="2" t="s">
        <v>184</v>
      </c>
      <c r="C190" s="4" t="s">
        <v>213</v>
      </c>
      <c r="D190" s="4">
        <v>98</v>
      </c>
      <c r="E190" s="4">
        <v>33.831800000000001</v>
      </c>
      <c r="F190" s="4">
        <v>46.9452</v>
      </c>
      <c r="G190" s="4">
        <v>11.593</v>
      </c>
      <c r="H190" s="4">
        <v>5.9330000000000001E-9</v>
      </c>
      <c r="I190" s="5">
        <v>61.54</v>
      </c>
      <c r="J190" s="5">
        <v>7.87</v>
      </c>
      <c r="K190" s="5">
        <v>0.11169999999999999</v>
      </c>
      <c r="L190" s="5">
        <v>5.15</v>
      </c>
      <c r="M190" s="5">
        <v>2.86</v>
      </c>
      <c r="N190" s="5">
        <v>18.95</v>
      </c>
      <c r="O190" s="5">
        <v>0.62</v>
      </c>
      <c r="P190" s="5">
        <v>0.17760000000000001</v>
      </c>
      <c r="Q190" s="5">
        <v>1.1299999999999999</v>
      </c>
      <c r="R190" s="5">
        <v>0.14610000000000001</v>
      </c>
      <c r="S190" s="5">
        <v>0.85719999999999996</v>
      </c>
      <c r="T190" s="5">
        <v>99.41</v>
      </c>
    </row>
    <row r="191" spans="1:20" x14ac:dyDescent="0.2">
      <c r="A191" s="2">
        <v>0</v>
      </c>
      <c r="B191" s="2" t="s">
        <v>184</v>
      </c>
      <c r="C191" s="4" t="s">
        <v>214</v>
      </c>
      <c r="D191" s="4">
        <v>124</v>
      </c>
      <c r="E191" s="4">
        <v>49.643799999999999</v>
      </c>
      <c r="F191" s="4">
        <v>42.4634</v>
      </c>
      <c r="G191" s="4">
        <v>11.503500000000001</v>
      </c>
      <c r="H191" s="4">
        <v>5.9170000000000001E-9</v>
      </c>
      <c r="I191" s="5">
        <v>61.57</v>
      </c>
      <c r="J191" s="5">
        <v>8.5299999999999994</v>
      </c>
      <c r="K191" s="5">
        <v>0.22090000000000001</v>
      </c>
      <c r="L191" s="5">
        <v>5.66</v>
      </c>
      <c r="M191" s="5">
        <v>2.66</v>
      </c>
      <c r="N191" s="5">
        <v>18.97</v>
      </c>
      <c r="O191" s="5">
        <v>0.42</v>
      </c>
      <c r="P191" s="5">
        <v>4.9200000000000001E-2</v>
      </c>
      <c r="Q191" s="5">
        <v>0.81</v>
      </c>
      <c r="R191" s="5">
        <v>0.18640000000000001</v>
      </c>
      <c r="S191" s="5">
        <v>0.79820000000000002</v>
      </c>
      <c r="T191" s="5">
        <v>99.88</v>
      </c>
    </row>
    <row r="192" spans="1:20" x14ac:dyDescent="0.2">
      <c r="A192" s="2">
        <v>0</v>
      </c>
      <c r="B192" s="2" t="s">
        <v>184</v>
      </c>
      <c r="C192" s="4" t="s">
        <v>215</v>
      </c>
      <c r="D192" s="4">
        <v>114</v>
      </c>
      <c r="E192" s="4">
        <v>42.879899999999999</v>
      </c>
      <c r="F192" s="4">
        <v>48.889200000000002</v>
      </c>
      <c r="G192" s="4">
        <v>11.573</v>
      </c>
      <c r="H192" s="4">
        <v>5.9209999999999997E-9</v>
      </c>
      <c r="I192" s="5">
        <v>61.61</v>
      </c>
      <c r="J192" s="5">
        <v>8.42</v>
      </c>
      <c r="K192" s="5">
        <v>0.16170000000000001</v>
      </c>
      <c r="L192" s="5">
        <v>5.56</v>
      </c>
      <c r="M192" s="5">
        <v>2.63</v>
      </c>
      <c r="N192" s="5">
        <v>18.98</v>
      </c>
      <c r="O192" s="5">
        <v>0.35</v>
      </c>
      <c r="P192" s="5">
        <v>0.11020000000000001</v>
      </c>
      <c r="Q192" s="5">
        <v>0.76</v>
      </c>
      <c r="R192" s="5">
        <v>0.1661</v>
      </c>
      <c r="S192" s="5">
        <v>0.77759999999999996</v>
      </c>
      <c r="T192" s="5">
        <v>99.53</v>
      </c>
    </row>
    <row r="193" spans="1:20" x14ac:dyDescent="0.2">
      <c r="A193" s="2">
        <v>0</v>
      </c>
      <c r="B193" s="2" t="s">
        <v>184</v>
      </c>
      <c r="C193" s="4" t="s">
        <v>216</v>
      </c>
      <c r="D193" s="4">
        <v>129</v>
      </c>
      <c r="E193" s="4">
        <v>48.746000000000002</v>
      </c>
      <c r="F193" s="4">
        <v>37.127800000000001</v>
      </c>
      <c r="G193" s="4">
        <v>11.471299999999999</v>
      </c>
      <c r="H193" s="4">
        <v>5.9189999999999999E-9</v>
      </c>
      <c r="I193" s="5">
        <v>61.71</v>
      </c>
      <c r="J193" s="5">
        <v>8.49</v>
      </c>
      <c r="K193" s="5">
        <v>0.14199999999999999</v>
      </c>
      <c r="L193" s="5">
        <v>5.41</v>
      </c>
      <c r="M193" s="5">
        <v>2.78</v>
      </c>
      <c r="N193" s="5">
        <v>19.02</v>
      </c>
      <c r="O193" s="5">
        <v>0.43</v>
      </c>
      <c r="P193" s="5">
        <v>4.3700000000000003E-2</v>
      </c>
      <c r="Q193" s="5">
        <v>0.79</v>
      </c>
      <c r="R193" s="5">
        <v>0.14269999999999999</v>
      </c>
      <c r="S193" s="5">
        <v>0.80310000000000004</v>
      </c>
      <c r="T193" s="5">
        <v>99.77</v>
      </c>
    </row>
    <row r="194" spans="1:20" x14ac:dyDescent="0.2">
      <c r="A194" s="2">
        <v>0</v>
      </c>
      <c r="B194" s="2" t="s">
        <v>184</v>
      </c>
      <c r="C194" s="4" t="s">
        <v>217</v>
      </c>
      <c r="D194" s="4">
        <v>125</v>
      </c>
      <c r="E194" s="4">
        <v>49.483600000000003</v>
      </c>
      <c r="F194" s="4">
        <v>42.653199999999998</v>
      </c>
      <c r="G194" s="4">
        <v>11.503500000000001</v>
      </c>
      <c r="H194" s="4">
        <v>5.9269999999999999E-9</v>
      </c>
      <c r="I194" s="5">
        <v>62.26</v>
      </c>
      <c r="J194" s="5">
        <v>8.3800000000000008</v>
      </c>
      <c r="K194" s="5">
        <v>0.1308</v>
      </c>
      <c r="L194" s="5">
        <v>5.58</v>
      </c>
      <c r="M194" s="5">
        <v>2.64</v>
      </c>
      <c r="N194" s="5">
        <v>19.05</v>
      </c>
      <c r="O194" s="5">
        <v>0.49</v>
      </c>
      <c r="P194" s="5">
        <v>8.2100000000000006E-2</v>
      </c>
      <c r="Q194" s="5">
        <v>0.85</v>
      </c>
      <c r="R194" s="5">
        <v>0.1736</v>
      </c>
      <c r="S194" s="5">
        <v>0.83819999999999995</v>
      </c>
      <c r="T194" s="5">
        <v>100.48</v>
      </c>
    </row>
    <row r="195" spans="1:20" x14ac:dyDescent="0.2">
      <c r="A195" s="2">
        <v>0</v>
      </c>
      <c r="B195" s="2" t="s">
        <v>184</v>
      </c>
      <c r="C195" s="4" t="s">
        <v>218</v>
      </c>
      <c r="D195" s="4">
        <v>88</v>
      </c>
      <c r="E195" s="4">
        <v>33.732999999999997</v>
      </c>
      <c r="F195" s="4">
        <v>36.927399999999999</v>
      </c>
      <c r="G195" s="4">
        <v>11.4975</v>
      </c>
      <c r="H195" s="4">
        <v>5.9349999999999999E-9</v>
      </c>
      <c r="I195" s="5">
        <v>61.95</v>
      </c>
      <c r="J195" s="5">
        <v>8.4600000000000009</v>
      </c>
      <c r="K195" s="5">
        <v>0.17960000000000001</v>
      </c>
      <c r="L195" s="5">
        <v>5.71</v>
      </c>
      <c r="M195" s="5">
        <v>2.57</v>
      </c>
      <c r="N195" s="5">
        <v>19.05</v>
      </c>
      <c r="O195" s="5">
        <v>0.39</v>
      </c>
      <c r="P195" s="5">
        <v>1.6899999999999998E-2</v>
      </c>
      <c r="Q195" s="5">
        <v>0.65</v>
      </c>
      <c r="R195" s="5">
        <v>0.14860000000000001</v>
      </c>
      <c r="S195" s="5">
        <v>0.74170000000000003</v>
      </c>
      <c r="T195" s="5">
        <v>99.86</v>
      </c>
    </row>
    <row r="196" spans="1:20" x14ac:dyDescent="0.2">
      <c r="A196" s="2">
        <v>0</v>
      </c>
      <c r="B196" s="2" t="s">
        <v>184</v>
      </c>
      <c r="C196" s="4" t="s">
        <v>219</v>
      </c>
      <c r="D196" s="4">
        <v>108</v>
      </c>
      <c r="E196" s="4">
        <v>40.315199999999997</v>
      </c>
      <c r="F196" s="4">
        <v>47.864199999999997</v>
      </c>
      <c r="G196" s="4">
        <v>11.573</v>
      </c>
      <c r="H196" s="4">
        <v>5.9360000000000002E-9</v>
      </c>
      <c r="I196" s="5">
        <v>61.89</v>
      </c>
      <c r="J196" s="5">
        <v>8.2799999999999994</v>
      </c>
      <c r="K196" s="5">
        <v>9.9299999999999999E-2</v>
      </c>
      <c r="L196" s="5">
        <v>5.35</v>
      </c>
      <c r="M196" s="5">
        <v>2.79</v>
      </c>
      <c r="N196" s="5">
        <v>19.09</v>
      </c>
      <c r="O196" s="5">
        <v>0.51</v>
      </c>
      <c r="P196" s="5">
        <v>0.12280000000000001</v>
      </c>
      <c r="Q196" s="5">
        <v>0.97</v>
      </c>
      <c r="R196" s="5">
        <v>0.1517</v>
      </c>
      <c r="S196" s="5">
        <v>0.80130000000000001</v>
      </c>
      <c r="T196" s="5">
        <v>100.06</v>
      </c>
    </row>
    <row r="197" spans="1:20" x14ac:dyDescent="0.2">
      <c r="A197" s="2">
        <v>0</v>
      </c>
      <c r="B197" s="2" t="s">
        <v>184</v>
      </c>
      <c r="C197" s="4" t="s">
        <v>220</v>
      </c>
      <c r="D197" s="4">
        <v>185</v>
      </c>
      <c r="E197" s="4">
        <v>11.052199999999999</v>
      </c>
      <c r="F197" s="4">
        <v>34.914000000000001</v>
      </c>
      <c r="G197" s="4">
        <v>11.407</v>
      </c>
      <c r="H197" s="4">
        <v>5.9049999999999998E-9</v>
      </c>
      <c r="I197" s="5">
        <v>61.83</v>
      </c>
      <c r="J197" s="5">
        <v>8.76</v>
      </c>
      <c r="K197" s="5">
        <v>0.17680000000000001</v>
      </c>
      <c r="L197" s="5">
        <v>5.32</v>
      </c>
      <c r="M197" s="5">
        <v>2.74</v>
      </c>
      <c r="N197" s="5">
        <v>19.100000000000001</v>
      </c>
      <c r="O197" s="5">
        <v>0.35</v>
      </c>
      <c r="P197" s="5">
        <v>8.7599999999999997E-2</v>
      </c>
      <c r="Q197" s="5">
        <v>0.85</v>
      </c>
      <c r="R197" s="5">
        <v>0.16900000000000001</v>
      </c>
      <c r="S197" s="5">
        <v>0.74150000000000005</v>
      </c>
      <c r="T197" s="5">
        <v>100.12</v>
      </c>
    </row>
    <row r="198" spans="1:20" x14ac:dyDescent="0.2">
      <c r="A198" s="2">
        <v>0</v>
      </c>
      <c r="B198" s="2" t="s">
        <v>184</v>
      </c>
      <c r="C198" s="4" t="s">
        <v>221</v>
      </c>
      <c r="D198" s="4">
        <v>144</v>
      </c>
      <c r="E198" s="4">
        <v>38.863999999999997</v>
      </c>
      <c r="F198" s="4">
        <v>40.331800000000001</v>
      </c>
      <c r="G198" s="4">
        <v>11.5143</v>
      </c>
      <c r="H198" s="4">
        <v>5.9280000000000002E-9</v>
      </c>
      <c r="I198" s="5">
        <v>56.54</v>
      </c>
      <c r="J198" s="5">
        <v>7.65</v>
      </c>
      <c r="K198" s="5">
        <v>9.8100000000000007E-2</v>
      </c>
      <c r="L198" s="5">
        <v>3.97</v>
      </c>
      <c r="M198" s="5">
        <v>4.62</v>
      </c>
      <c r="N198" s="5">
        <v>19.13</v>
      </c>
      <c r="O198" s="5">
        <v>1.26</v>
      </c>
      <c r="P198" s="5">
        <v>0.26900000000000002</v>
      </c>
      <c r="Q198" s="5">
        <v>3.76</v>
      </c>
      <c r="R198" s="5">
        <v>0.1187</v>
      </c>
      <c r="S198" s="5">
        <v>1.4568000000000001</v>
      </c>
      <c r="T198" s="5">
        <v>98.86</v>
      </c>
    </row>
    <row r="199" spans="1:20" x14ac:dyDescent="0.2">
      <c r="A199" s="2">
        <v>0</v>
      </c>
      <c r="B199" s="2" t="s">
        <v>184</v>
      </c>
      <c r="C199" s="4" t="s">
        <v>222</v>
      </c>
      <c r="D199" s="4">
        <v>131</v>
      </c>
      <c r="E199" s="4">
        <v>46.186500000000002</v>
      </c>
      <c r="F199" s="4">
        <v>37.208599999999997</v>
      </c>
      <c r="G199" s="4">
        <v>11.472799999999999</v>
      </c>
      <c r="H199" s="4">
        <v>5.9200000000000002E-9</v>
      </c>
      <c r="I199" s="5">
        <v>60.9</v>
      </c>
      <c r="J199" s="5">
        <v>8.2799999999999994</v>
      </c>
      <c r="K199" s="5">
        <v>0.16969999999999999</v>
      </c>
      <c r="L199" s="5">
        <v>5.71</v>
      </c>
      <c r="M199" s="5">
        <v>2.63</v>
      </c>
      <c r="N199" s="5">
        <v>19.149999999999999</v>
      </c>
      <c r="O199" s="5">
        <v>0.35</v>
      </c>
      <c r="P199" s="5">
        <v>7.3800000000000004E-2</v>
      </c>
      <c r="Q199" s="5">
        <v>0.77</v>
      </c>
      <c r="R199" s="5">
        <v>0.16289999999999999</v>
      </c>
      <c r="S199" s="5">
        <v>0.70350000000000001</v>
      </c>
      <c r="T199" s="5">
        <v>98.9</v>
      </c>
    </row>
    <row r="200" spans="1:20" x14ac:dyDescent="0.2">
      <c r="A200" s="2">
        <v>0</v>
      </c>
      <c r="B200" s="2" t="s">
        <v>184</v>
      </c>
      <c r="C200" s="4" t="s">
        <v>223</v>
      </c>
      <c r="D200" s="4">
        <v>113</v>
      </c>
      <c r="E200" s="4">
        <v>41.075899999999997</v>
      </c>
      <c r="F200" s="4">
        <v>51.143099999999997</v>
      </c>
      <c r="G200" s="4">
        <v>11.596299999999999</v>
      </c>
      <c r="H200" s="4">
        <v>5.9179999999999996E-9</v>
      </c>
      <c r="I200" s="5">
        <v>62.03</v>
      </c>
      <c r="J200" s="5">
        <v>7.42</v>
      </c>
      <c r="K200" s="5">
        <v>8.3299999999999999E-2</v>
      </c>
      <c r="L200" s="5">
        <v>5.32</v>
      </c>
      <c r="M200" s="5">
        <v>2.96</v>
      </c>
      <c r="N200" s="5">
        <v>19.170000000000002</v>
      </c>
      <c r="O200" s="5">
        <v>0.64</v>
      </c>
      <c r="P200" s="5">
        <v>0.20250000000000001</v>
      </c>
      <c r="Q200" s="5">
        <v>1.58</v>
      </c>
      <c r="R200" s="5">
        <v>0.1178</v>
      </c>
      <c r="S200" s="5">
        <v>0.93530000000000002</v>
      </c>
      <c r="T200" s="5">
        <v>100.46</v>
      </c>
    </row>
    <row r="201" spans="1:20" x14ac:dyDescent="0.2">
      <c r="A201" s="2">
        <v>0</v>
      </c>
      <c r="B201" s="2" t="s">
        <v>184</v>
      </c>
      <c r="C201" s="4" t="s">
        <v>224</v>
      </c>
      <c r="D201" s="4">
        <v>134</v>
      </c>
      <c r="E201" s="4">
        <v>45.131399999999999</v>
      </c>
      <c r="F201" s="4">
        <v>36.654600000000002</v>
      </c>
      <c r="G201" s="4">
        <v>11.471500000000001</v>
      </c>
      <c r="H201" s="4">
        <v>5.9189999999999999E-9</v>
      </c>
      <c r="I201" s="5">
        <v>59.18</v>
      </c>
      <c r="J201" s="5">
        <v>9.3699999999999992</v>
      </c>
      <c r="K201" s="5">
        <v>0.30130000000000001</v>
      </c>
      <c r="L201" s="5">
        <v>5.34</v>
      </c>
      <c r="M201" s="5">
        <v>2.9</v>
      </c>
      <c r="N201" s="5">
        <v>19.170000000000002</v>
      </c>
      <c r="O201" s="5">
        <v>0.3</v>
      </c>
      <c r="P201" s="5">
        <v>1.8599999999999998E-2</v>
      </c>
      <c r="Q201" s="5">
        <v>0.59</v>
      </c>
      <c r="R201" s="5">
        <v>0.21029999999999999</v>
      </c>
      <c r="S201" s="5">
        <v>0.58630000000000004</v>
      </c>
      <c r="T201" s="5">
        <v>97.97</v>
      </c>
    </row>
    <row r="202" spans="1:20" x14ac:dyDescent="0.2">
      <c r="A202" s="2">
        <v>0</v>
      </c>
      <c r="B202" s="2" t="s">
        <v>184</v>
      </c>
      <c r="C202" s="4" t="s">
        <v>225</v>
      </c>
      <c r="D202" s="4">
        <v>120</v>
      </c>
      <c r="E202" s="4">
        <v>46.754199999999997</v>
      </c>
      <c r="F202" s="4">
        <v>46.025399999999998</v>
      </c>
      <c r="G202" s="4">
        <v>11.542999999999999</v>
      </c>
      <c r="H202" s="4">
        <v>5.9239999999999998E-9</v>
      </c>
      <c r="I202" s="5">
        <v>59.24</v>
      </c>
      <c r="J202" s="5">
        <v>9.74</v>
      </c>
      <c r="K202" s="5">
        <v>0.29949999999999999</v>
      </c>
      <c r="L202" s="5">
        <v>5.24</v>
      </c>
      <c r="M202" s="5">
        <v>3.04</v>
      </c>
      <c r="N202" s="5">
        <v>19.350000000000001</v>
      </c>
      <c r="O202" s="5">
        <v>0.28999999999999998</v>
      </c>
      <c r="P202" s="5">
        <v>1.35E-2</v>
      </c>
      <c r="Q202" s="5">
        <v>0.59</v>
      </c>
      <c r="R202" s="5">
        <v>0.2462</v>
      </c>
      <c r="S202" s="5">
        <v>0.64590000000000003</v>
      </c>
      <c r="T202" s="5">
        <v>98.7</v>
      </c>
    </row>
    <row r="203" spans="1:20" x14ac:dyDescent="0.2">
      <c r="A203" s="2">
        <v>0</v>
      </c>
      <c r="B203" s="2" t="s">
        <v>184</v>
      </c>
      <c r="C203" s="4" t="s">
        <v>226</v>
      </c>
      <c r="D203" s="4">
        <v>94</v>
      </c>
      <c r="E203" s="4">
        <v>34.917099999999998</v>
      </c>
      <c r="F203" s="4">
        <v>39.423200000000001</v>
      </c>
      <c r="G203" s="4">
        <v>11.518000000000001</v>
      </c>
      <c r="H203" s="4">
        <v>5.9369999999999997E-9</v>
      </c>
      <c r="I203" s="5">
        <v>57.5</v>
      </c>
      <c r="J203" s="5">
        <v>7.42</v>
      </c>
      <c r="K203" s="5">
        <v>9.6600000000000005E-2</v>
      </c>
      <c r="L203" s="5">
        <v>2.93</v>
      </c>
      <c r="M203" s="5">
        <v>4.6500000000000004</v>
      </c>
      <c r="N203" s="5">
        <v>19.37</v>
      </c>
      <c r="O203" s="5">
        <v>1.25</v>
      </c>
      <c r="P203" s="5">
        <v>0.48020000000000002</v>
      </c>
      <c r="Q203" s="5">
        <v>4.13</v>
      </c>
      <c r="R203" s="5">
        <v>0.1404</v>
      </c>
      <c r="S203" s="5">
        <v>1.72</v>
      </c>
      <c r="T203" s="5">
        <v>99.68</v>
      </c>
    </row>
    <row r="204" spans="1:20" x14ac:dyDescent="0.2">
      <c r="A204" s="2">
        <v>0</v>
      </c>
      <c r="B204" s="2" t="s">
        <v>184</v>
      </c>
      <c r="C204" s="4" t="s">
        <v>227</v>
      </c>
      <c r="D204" s="4">
        <v>137</v>
      </c>
      <c r="E204" s="4">
        <v>45.7943</v>
      </c>
      <c r="F204" s="4">
        <v>36.206800000000001</v>
      </c>
      <c r="G204" s="4">
        <v>11.4693</v>
      </c>
      <c r="H204" s="4">
        <v>5.9179999999999996E-9</v>
      </c>
      <c r="I204" s="5">
        <v>59.94</v>
      </c>
      <c r="J204" s="5">
        <v>9.51</v>
      </c>
      <c r="K204" s="5">
        <v>0.30209999999999998</v>
      </c>
      <c r="L204" s="5">
        <v>5.26</v>
      </c>
      <c r="M204" s="5">
        <v>2.89</v>
      </c>
      <c r="N204" s="5">
        <v>19.38</v>
      </c>
      <c r="O204" s="5">
        <v>0.32</v>
      </c>
      <c r="P204" s="5">
        <v>3.39E-2</v>
      </c>
      <c r="Q204" s="5">
        <v>0.57999999999999996</v>
      </c>
      <c r="R204" s="5">
        <v>0.19270000000000001</v>
      </c>
      <c r="S204" s="5">
        <v>0.65080000000000005</v>
      </c>
      <c r="T204" s="5">
        <v>99.07</v>
      </c>
    </row>
    <row r="205" spans="1:20" x14ac:dyDescent="0.2">
      <c r="A205" s="2">
        <v>0</v>
      </c>
      <c r="B205" s="2" t="s">
        <v>184</v>
      </c>
      <c r="C205" s="4" t="s">
        <v>228</v>
      </c>
      <c r="D205" s="4">
        <v>112</v>
      </c>
      <c r="E205" s="4">
        <v>40.404800000000002</v>
      </c>
      <c r="F205" s="4">
        <v>50.493299999999998</v>
      </c>
      <c r="G205" s="4">
        <v>11.5938</v>
      </c>
      <c r="H205" s="4">
        <v>5.9250000000000001E-9</v>
      </c>
      <c r="I205" s="5">
        <v>60.35</v>
      </c>
      <c r="J205" s="5">
        <v>9.07</v>
      </c>
      <c r="K205" s="5">
        <v>0.2681</v>
      </c>
      <c r="L205" s="5">
        <v>5.5</v>
      </c>
      <c r="M205" s="5">
        <v>2.76</v>
      </c>
      <c r="N205" s="5">
        <v>19.399999999999999</v>
      </c>
      <c r="O205" s="5">
        <v>0.3</v>
      </c>
      <c r="P205" s="5">
        <v>5.4699999999999999E-2</v>
      </c>
      <c r="Q205" s="5">
        <v>0.67</v>
      </c>
      <c r="R205" s="5">
        <v>0.19869999999999999</v>
      </c>
      <c r="S205" s="5">
        <v>0.60450000000000004</v>
      </c>
      <c r="T205" s="5">
        <v>99.18</v>
      </c>
    </row>
    <row r="206" spans="1:20" x14ac:dyDescent="0.2">
      <c r="A206" s="2">
        <v>0</v>
      </c>
      <c r="B206" s="2" t="s">
        <v>184</v>
      </c>
      <c r="C206" s="4" t="s">
        <v>229</v>
      </c>
      <c r="D206" s="4">
        <v>109</v>
      </c>
      <c r="E206" s="4">
        <v>39.721899999999998</v>
      </c>
      <c r="F206" s="4">
        <v>49.005600000000001</v>
      </c>
      <c r="G206" s="4">
        <v>11.585000000000001</v>
      </c>
      <c r="H206" s="4">
        <v>5.938E-9</v>
      </c>
      <c r="I206" s="5">
        <v>59.79</v>
      </c>
      <c r="J206" s="5">
        <v>9.82</v>
      </c>
      <c r="K206" s="5">
        <v>0.31330000000000002</v>
      </c>
      <c r="L206" s="5">
        <v>5.37</v>
      </c>
      <c r="M206" s="5">
        <v>3.05</v>
      </c>
      <c r="N206" s="5">
        <v>19.52</v>
      </c>
      <c r="O206" s="5">
        <v>0.26</v>
      </c>
      <c r="P206" s="5">
        <v>4.5900000000000003E-2</v>
      </c>
      <c r="Q206" s="5">
        <v>0.6</v>
      </c>
      <c r="R206" s="5">
        <v>0.19220000000000001</v>
      </c>
      <c r="S206" s="5">
        <v>0.71789999999999998</v>
      </c>
      <c r="T206" s="5">
        <v>99.67</v>
      </c>
    </row>
    <row r="207" spans="1:20" x14ac:dyDescent="0.2">
      <c r="A207" s="2">
        <v>0</v>
      </c>
      <c r="B207" s="2" t="s">
        <v>184</v>
      </c>
      <c r="C207" s="4" t="s">
        <v>230</v>
      </c>
      <c r="D207" s="4">
        <v>145</v>
      </c>
      <c r="E207" s="4">
        <v>40.8108</v>
      </c>
      <c r="F207" s="4">
        <v>43.516800000000003</v>
      </c>
      <c r="G207" s="4">
        <v>11.535299999999999</v>
      </c>
      <c r="H207" s="4">
        <v>5.9150000000000004E-9</v>
      </c>
      <c r="I207" s="5">
        <v>60.41</v>
      </c>
      <c r="J207" s="5">
        <v>9.27</v>
      </c>
      <c r="K207" s="5">
        <v>0.28710000000000002</v>
      </c>
      <c r="L207" s="5">
        <v>5.39</v>
      </c>
      <c r="M207" s="5">
        <v>2.56</v>
      </c>
      <c r="N207" s="5">
        <v>19.52</v>
      </c>
      <c r="O207" s="5">
        <v>0.28999999999999998</v>
      </c>
      <c r="P207" s="5">
        <v>4.3700000000000003E-2</v>
      </c>
      <c r="Q207" s="5">
        <v>0.59</v>
      </c>
      <c r="R207" s="5">
        <v>0.17560000000000001</v>
      </c>
      <c r="S207" s="5">
        <v>0.54459999999999997</v>
      </c>
      <c r="T207" s="5">
        <v>99.07</v>
      </c>
    </row>
    <row r="208" spans="1:20" x14ac:dyDescent="0.2">
      <c r="A208" s="2">
        <v>0</v>
      </c>
      <c r="B208" s="2" t="s">
        <v>184</v>
      </c>
      <c r="C208" s="4" t="s">
        <v>231</v>
      </c>
      <c r="D208" s="4">
        <v>100</v>
      </c>
      <c r="E208" s="4">
        <v>34.358199999999997</v>
      </c>
      <c r="F208" s="4">
        <v>47.097700000000003</v>
      </c>
      <c r="G208" s="4">
        <v>11.591799999999999</v>
      </c>
      <c r="H208" s="4">
        <v>5.9310000000000003E-9</v>
      </c>
      <c r="I208" s="5">
        <v>59.01</v>
      </c>
      <c r="J208" s="5">
        <v>9.75</v>
      </c>
      <c r="K208" s="5">
        <v>0.32990000000000003</v>
      </c>
      <c r="L208" s="5">
        <v>5.08</v>
      </c>
      <c r="M208" s="5">
        <v>2.93</v>
      </c>
      <c r="N208" s="5">
        <v>19.54</v>
      </c>
      <c r="O208" s="5">
        <v>0.25</v>
      </c>
      <c r="P208" s="5">
        <v>9.9199999999999997E-2</v>
      </c>
      <c r="Q208" s="5">
        <v>0.6</v>
      </c>
      <c r="R208" s="5">
        <v>0.26469999999999999</v>
      </c>
      <c r="S208" s="5">
        <v>0.59399999999999997</v>
      </c>
      <c r="T208" s="5">
        <v>98.45</v>
      </c>
    </row>
    <row r="209" spans="1:20" x14ac:dyDescent="0.2">
      <c r="A209" s="2">
        <v>0</v>
      </c>
      <c r="B209" s="2" t="s">
        <v>184</v>
      </c>
      <c r="C209" s="4" t="s">
        <v>232</v>
      </c>
      <c r="D209" s="4">
        <v>122</v>
      </c>
      <c r="E209" s="4">
        <v>49.245199999999997</v>
      </c>
      <c r="F209" s="4">
        <v>45.707000000000001</v>
      </c>
      <c r="G209" s="4">
        <v>11.528</v>
      </c>
      <c r="H209" s="4">
        <v>5.922E-9</v>
      </c>
      <c r="I209" s="5">
        <v>59.74</v>
      </c>
      <c r="J209" s="5">
        <v>10.050000000000001</v>
      </c>
      <c r="K209" s="5">
        <v>0.30690000000000001</v>
      </c>
      <c r="L209" s="5">
        <v>5.21</v>
      </c>
      <c r="M209" s="5">
        <v>2.97</v>
      </c>
      <c r="N209" s="5">
        <v>19.579999999999998</v>
      </c>
      <c r="O209" s="5">
        <v>0.3</v>
      </c>
      <c r="P209" s="5">
        <v>6.13E-2</v>
      </c>
      <c r="Q209" s="5">
        <v>0.64</v>
      </c>
      <c r="R209" s="5">
        <v>0.2046</v>
      </c>
      <c r="S209" s="5">
        <v>0.65469999999999995</v>
      </c>
      <c r="T209" s="5">
        <v>99.72</v>
      </c>
    </row>
    <row r="210" spans="1:20" x14ac:dyDescent="0.2">
      <c r="A210" s="2">
        <v>0</v>
      </c>
      <c r="B210" s="2" t="s">
        <v>184</v>
      </c>
      <c r="C210" s="4" t="s">
        <v>233</v>
      </c>
      <c r="D210" s="4">
        <v>118</v>
      </c>
      <c r="E210" s="4">
        <v>47.004300000000001</v>
      </c>
      <c r="F210" s="4">
        <v>45.329500000000003</v>
      </c>
      <c r="G210" s="4">
        <v>11.532299999999999</v>
      </c>
      <c r="H210" s="4">
        <v>5.9259999999999996E-9</v>
      </c>
      <c r="I210" s="5">
        <v>59.62</v>
      </c>
      <c r="J210" s="5">
        <v>10.029999999999999</v>
      </c>
      <c r="K210" s="5">
        <v>0.31609999999999999</v>
      </c>
      <c r="L210" s="5">
        <v>5.41</v>
      </c>
      <c r="M210" s="5">
        <v>2.94</v>
      </c>
      <c r="N210" s="5">
        <v>19.61</v>
      </c>
      <c r="O210" s="5">
        <v>0.26</v>
      </c>
      <c r="P210" s="5">
        <v>7.1900000000000006E-2</v>
      </c>
      <c r="Q210" s="5">
        <v>0.63</v>
      </c>
      <c r="R210" s="5">
        <v>0.22900000000000001</v>
      </c>
      <c r="S210" s="5">
        <v>0.62</v>
      </c>
      <c r="T210" s="5">
        <v>99.74</v>
      </c>
    </row>
    <row r="211" spans="1:20" x14ac:dyDescent="0.2">
      <c r="A211" s="2">
        <v>0</v>
      </c>
      <c r="B211" s="2" t="s">
        <v>184</v>
      </c>
      <c r="C211" s="4" t="s">
        <v>234</v>
      </c>
      <c r="D211" s="4">
        <v>102</v>
      </c>
      <c r="E211" s="4">
        <v>33.991</v>
      </c>
      <c r="F211" s="4">
        <v>48.847799999999999</v>
      </c>
      <c r="G211" s="4">
        <v>11.604799999999999</v>
      </c>
      <c r="H211" s="4">
        <v>5.9319999999999998E-9</v>
      </c>
      <c r="I211" s="5">
        <v>59.85</v>
      </c>
      <c r="J211" s="5">
        <v>9.5</v>
      </c>
      <c r="K211" s="5">
        <v>0.28449999999999998</v>
      </c>
      <c r="L211" s="5">
        <v>5.45</v>
      </c>
      <c r="M211" s="5">
        <v>2.93</v>
      </c>
      <c r="N211" s="5">
        <v>19.73</v>
      </c>
      <c r="O211" s="5">
        <v>0.31</v>
      </c>
      <c r="P211" s="5">
        <v>0</v>
      </c>
      <c r="Q211" s="5">
        <v>0.55000000000000004</v>
      </c>
      <c r="R211" s="5">
        <v>0.21929999999999999</v>
      </c>
      <c r="S211" s="5">
        <v>0.63680000000000003</v>
      </c>
      <c r="T211" s="5">
        <v>99.47</v>
      </c>
    </row>
    <row r="212" spans="1:20" x14ac:dyDescent="0.2">
      <c r="A212" s="2">
        <v>0</v>
      </c>
      <c r="B212" s="2" t="s">
        <v>184</v>
      </c>
      <c r="C212" s="4" t="s">
        <v>235</v>
      </c>
      <c r="D212" s="4">
        <v>92</v>
      </c>
      <c r="E212" s="4">
        <v>34.340699999999998</v>
      </c>
      <c r="F212" s="4">
        <v>39.460900000000002</v>
      </c>
      <c r="G212" s="4">
        <v>11.518800000000001</v>
      </c>
      <c r="H212" s="4">
        <v>5.9369999999999997E-9</v>
      </c>
      <c r="I212" s="5">
        <v>58.48</v>
      </c>
      <c r="J212" s="5">
        <v>10.58</v>
      </c>
      <c r="K212" s="5">
        <v>0.36349999999999999</v>
      </c>
      <c r="L212" s="5">
        <v>5.5</v>
      </c>
      <c r="M212" s="5">
        <v>2.83</v>
      </c>
      <c r="N212" s="5">
        <v>19.91</v>
      </c>
      <c r="O212" s="5">
        <v>0.18</v>
      </c>
      <c r="P212" s="5">
        <v>6.54E-2</v>
      </c>
      <c r="Q212" s="5">
        <v>0.49</v>
      </c>
      <c r="R212" s="5">
        <v>0.18609999999999999</v>
      </c>
      <c r="S212" s="5">
        <v>0.43280000000000002</v>
      </c>
      <c r="T212" s="5">
        <v>99.02</v>
      </c>
    </row>
    <row r="213" spans="1:20" x14ac:dyDescent="0.2">
      <c r="A213" s="2">
        <v>0</v>
      </c>
      <c r="B213" s="2" t="s">
        <v>184</v>
      </c>
      <c r="C213" s="4" t="s">
        <v>236</v>
      </c>
      <c r="D213" s="4">
        <v>111</v>
      </c>
      <c r="E213" s="4">
        <v>39.979900000000001</v>
      </c>
      <c r="F213" s="4">
        <v>50.455800000000004</v>
      </c>
      <c r="G213" s="4">
        <v>11.5943</v>
      </c>
      <c r="H213" s="4">
        <v>5.9369999999999997E-9</v>
      </c>
      <c r="I213" s="5">
        <v>64.41</v>
      </c>
      <c r="J213" s="5">
        <v>7.73</v>
      </c>
      <c r="K213" s="5">
        <v>4.8399999999999999E-2</v>
      </c>
      <c r="L213" s="5">
        <v>4.16</v>
      </c>
      <c r="M213" s="5">
        <v>1.38</v>
      </c>
      <c r="N213" s="5">
        <v>19.95</v>
      </c>
      <c r="O213" s="5">
        <v>0.1</v>
      </c>
      <c r="P213" s="5">
        <v>0.13220000000000001</v>
      </c>
      <c r="Q213" s="5">
        <v>1.68</v>
      </c>
      <c r="R213" s="5">
        <v>3.2000000000000002E-3</v>
      </c>
      <c r="S213" s="5">
        <v>0.47770000000000001</v>
      </c>
      <c r="T213" s="5">
        <v>100.06</v>
      </c>
    </row>
    <row r="214" spans="1:20" x14ac:dyDescent="0.2">
      <c r="A214" s="2">
        <v>0</v>
      </c>
      <c r="B214" s="2" t="s">
        <v>237</v>
      </c>
      <c r="C214" s="2" t="s">
        <v>238</v>
      </c>
      <c r="D214" s="2">
        <v>73</v>
      </c>
      <c r="E214" s="2">
        <v>41.279899999999998</v>
      </c>
      <c r="F214" s="2">
        <v>33.7117</v>
      </c>
      <c r="G214" s="2">
        <v>11.454000000000001</v>
      </c>
      <c r="H214" s="2">
        <v>5.9410000000000001E-9</v>
      </c>
      <c r="I214" s="3">
        <v>62</v>
      </c>
      <c r="J214" s="3">
        <v>7.8</v>
      </c>
      <c r="K214" s="3">
        <v>0.22189999999999999</v>
      </c>
      <c r="L214" s="3">
        <v>5</v>
      </c>
      <c r="M214" s="3">
        <v>2.81</v>
      </c>
      <c r="N214" s="3">
        <v>18.940000000000001</v>
      </c>
      <c r="O214" s="3">
        <v>0.37</v>
      </c>
      <c r="P214" s="3">
        <v>8.2100000000000006E-2</v>
      </c>
      <c r="Q214" s="3">
        <v>0.82</v>
      </c>
      <c r="R214" s="3">
        <v>0.2311</v>
      </c>
      <c r="S214" s="3">
        <v>0.77400000000000002</v>
      </c>
      <c r="T214" s="3">
        <v>99.05</v>
      </c>
    </row>
    <row r="215" spans="1:20" x14ac:dyDescent="0.2">
      <c r="A215" s="2">
        <v>0</v>
      </c>
      <c r="B215" s="2" t="s">
        <v>237</v>
      </c>
      <c r="C215" s="2" t="s">
        <v>239</v>
      </c>
      <c r="D215" s="2">
        <v>57</v>
      </c>
      <c r="E215" s="2">
        <v>41.284399999999998</v>
      </c>
      <c r="F215" s="2">
        <v>33.709099999999999</v>
      </c>
      <c r="G215" s="2">
        <v>11.4528</v>
      </c>
      <c r="H215" s="2">
        <v>5.9399999999999998E-9</v>
      </c>
      <c r="I215" s="3">
        <v>61.6</v>
      </c>
      <c r="J215" s="3">
        <v>8.93</v>
      </c>
      <c r="K215" s="3">
        <v>0.20349999999999999</v>
      </c>
      <c r="L215" s="3">
        <v>5.25</v>
      </c>
      <c r="M215" s="3">
        <v>2.82</v>
      </c>
      <c r="N215" s="3">
        <v>19.100000000000001</v>
      </c>
      <c r="O215" s="3">
        <v>0.36</v>
      </c>
      <c r="P215" s="3">
        <v>7.1199999999999999E-2</v>
      </c>
      <c r="Q215" s="3">
        <v>0.73</v>
      </c>
      <c r="R215" s="3">
        <v>0.2051</v>
      </c>
      <c r="S215" s="3">
        <v>0.70150000000000001</v>
      </c>
      <c r="T215" s="3">
        <v>99.97</v>
      </c>
    </row>
    <row r="216" spans="1:20" x14ac:dyDescent="0.2">
      <c r="A216" s="2">
        <v>0</v>
      </c>
      <c r="B216" s="2" t="s">
        <v>237</v>
      </c>
      <c r="C216" s="2" t="s">
        <v>240</v>
      </c>
      <c r="D216" s="2">
        <v>62</v>
      </c>
      <c r="E216" s="2">
        <v>37.612000000000002</v>
      </c>
      <c r="F216" s="2">
        <v>34.532499999999999</v>
      </c>
      <c r="G216" s="2">
        <v>11.4688</v>
      </c>
      <c r="H216" s="2">
        <v>5.9440000000000002E-9</v>
      </c>
      <c r="I216" s="3">
        <v>59.62</v>
      </c>
      <c r="J216" s="3">
        <v>8.68</v>
      </c>
      <c r="K216" s="3">
        <v>0.21479999999999999</v>
      </c>
      <c r="L216" s="3">
        <v>5.41</v>
      </c>
      <c r="M216" s="3">
        <v>2.4300000000000002</v>
      </c>
      <c r="N216" s="3">
        <v>19.649999999999999</v>
      </c>
      <c r="O216" s="3">
        <v>0.36</v>
      </c>
      <c r="P216" s="3">
        <v>5.4100000000000002E-2</v>
      </c>
      <c r="Q216" s="3">
        <v>1.1299999999999999</v>
      </c>
      <c r="R216" s="3">
        <v>0.1459</v>
      </c>
      <c r="S216" s="3">
        <v>0.64749999999999996</v>
      </c>
      <c r="T216" s="3">
        <v>98.34</v>
      </c>
    </row>
    <row r="217" spans="1:20" x14ac:dyDescent="0.2">
      <c r="A217" s="2">
        <v>0</v>
      </c>
      <c r="B217" s="2" t="s">
        <v>237</v>
      </c>
      <c r="C217" s="2" t="s">
        <v>241</v>
      </c>
      <c r="D217" s="2">
        <v>72</v>
      </c>
      <c r="E217" s="2">
        <v>41.197499999999998</v>
      </c>
      <c r="F217" s="2">
        <v>35.158799999999999</v>
      </c>
      <c r="G217" s="2">
        <v>11.466799999999999</v>
      </c>
      <c r="H217" s="2">
        <v>5.9399999999999998E-9</v>
      </c>
      <c r="I217" s="3">
        <v>58.25</v>
      </c>
      <c r="J217" s="3">
        <v>10.35</v>
      </c>
      <c r="K217" s="3">
        <v>0.40670000000000001</v>
      </c>
      <c r="L217" s="3">
        <v>5.51</v>
      </c>
      <c r="M217" s="3">
        <v>3.07</v>
      </c>
      <c r="N217" s="3">
        <v>20.11</v>
      </c>
      <c r="O217" s="3">
        <v>0.26</v>
      </c>
      <c r="P217" s="3">
        <v>3.4000000000000002E-2</v>
      </c>
      <c r="Q217" s="3">
        <v>0.55000000000000004</v>
      </c>
      <c r="R217" s="3">
        <v>0.26569999999999999</v>
      </c>
      <c r="S217" s="3">
        <v>0.57040000000000002</v>
      </c>
      <c r="T217" s="3">
        <v>99.37</v>
      </c>
    </row>
    <row r="218" spans="1:20" x14ac:dyDescent="0.2">
      <c r="A218" s="2">
        <v>0</v>
      </c>
      <c r="B218" s="2" t="s">
        <v>237</v>
      </c>
      <c r="C218" s="2" t="s">
        <v>242</v>
      </c>
      <c r="D218" s="2">
        <v>61</v>
      </c>
      <c r="E218" s="2">
        <v>38.843699999999998</v>
      </c>
      <c r="F218" s="2">
        <v>35.587899999999998</v>
      </c>
      <c r="G218" s="2">
        <v>11.478</v>
      </c>
      <c r="H218" s="2">
        <v>5.9429999999999998E-9</v>
      </c>
      <c r="I218" s="3">
        <v>57.91</v>
      </c>
      <c r="J218" s="3">
        <v>9.41</v>
      </c>
      <c r="K218" s="3">
        <v>0.35699999999999998</v>
      </c>
      <c r="L218" s="3">
        <v>5.39</v>
      </c>
      <c r="M218" s="3">
        <v>2.2599999999999998</v>
      </c>
      <c r="N218" s="3">
        <v>20.3</v>
      </c>
      <c r="O218" s="3">
        <v>0.17</v>
      </c>
      <c r="P218" s="3">
        <v>1.2699999999999999E-2</v>
      </c>
      <c r="Q218" s="3">
        <v>0.65</v>
      </c>
      <c r="R218" s="3">
        <v>0.1462</v>
      </c>
      <c r="S218" s="3">
        <v>0.33979999999999999</v>
      </c>
      <c r="T218" s="3">
        <v>96.95</v>
      </c>
    </row>
    <row r="219" spans="1:20" x14ac:dyDescent="0.2">
      <c r="A219" s="2">
        <v>0</v>
      </c>
      <c r="B219" s="2" t="s">
        <v>237</v>
      </c>
      <c r="C219" s="2" t="s">
        <v>243</v>
      </c>
      <c r="D219" s="2">
        <v>69</v>
      </c>
      <c r="E219" s="2">
        <v>41.560699999999997</v>
      </c>
      <c r="F219" s="2">
        <v>34.177999999999997</v>
      </c>
      <c r="G219" s="2">
        <v>11.456</v>
      </c>
      <c r="H219" s="2">
        <v>5.9440000000000002E-9</v>
      </c>
      <c r="I219" s="3">
        <v>58.11</v>
      </c>
      <c r="J219" s="3">
        <v>9.56</v>
      </c>
      <c r="K219" s="3">
        <v>0.34599999999999997</v>
      </c>
      <c r="L219" s="3">
        <v>5.45</v>
      </c>
      <c r="M219" s="3">
        <v>2.16</v>
      </c>
      <c r="N219" s="3">
        <v>20.420000000000002</v>
      </c>
      <c r="O219" s="3">
        <v>0.13</v>
      </c>
      <c r="P219" s="3">
        <v>4.6100000000000002E-2</v>
      </c>
      <c r="Q219" s="3">
        <v>0.7</v>
      </c>
      <c r="R219" s="3">
        <v>0.16139999999999999</v>
      </c>
      <c r="S219" s="3">
        <v>0.34489999999999998</v>
      </c>
      <c r="T219" s="3">
        <v>97.42</v>
      </c>
    </row>
    <row r="220" spans="1:20" x14ac:dyDescent="0.2">
      <c r="A220" s="2">
        <v>0</v>
      </c>
      <c r="B220" s="2" t="s">
        <v>237</v>
      </c>
      <c r="C220" s="2" t="s">
        <v>244</v>
      </c>
      <c r="D220" s="2">
        <v>70</v>
      </c>
      <c r="E220" s="2">
        <v>41.750100000000003</v>
      </c>
      <c r="F220" s="2">
        <v>34.122399999999999</v>
      </c>
      <c r="G220" s="2">
        <v>11.456</v>
      </c>
      <c r="H220" s="2">
        <v>5.9440000000000002E-9</v>
      </c>
      <c r="I220" s="3">
        <v>58.62</v>
      </c>
      <c r="J220" s="3">
        <v>9.5500000000000007</v>
      </c>
      <c r="K220" s="3">
        <v>0.34589999999999999</v>
      </c>
      <c r="L220" s="3">
        <v>5.47</v>
      </c>
      <c r="M220" s="3">
        <v>2.2400000000000002</v>
      </c>
      <c r="N220" s="3">
        <v>20.440000000000001</v>
      </c>
      <c r="O220" s="3">
        <v>0.17</v>
      </c>
      <c r="P220" s="3">
        <v>0</v>
      </c>
      <c r="Q220" s="3">
        <v>0.76</v>
      </c>
      <c r="R220" s="3">
        <v>0.1721</v>
      </c>
      <c r="S220" s="3">
        <v>0.40820000000000001</v>
      </c>
      <c r="T220" s="3">
        <v>98.18</v>
      </c>
    </row>
    <row r="221" spans="1:20" x14ac:dyDescent="0.2">
      <c r="A221" s="2">
        <v>0</v>
      </c>
      <c r="B221" s="2" t="s">
        <v>237</v>
      </c>
      <c r="C221" s="2" t="s">
        <v>245</v>
      </c>
      <c r="D221" s="2">
        <v>64</v>
      </c>
      <c r="E221" s="2">
        <v>39.810499999999998</v>
      </c>
      <c r="F221" s="2">
        <v>34.092700000000001</v>
      </c>
      <c r="G221" s="2">
        <v>11.4588</v>
      </c>
      <c r="H221" s="2">
        <v>5.9440000000000002E-9</v>
      </c>
      <c r="I221" s="3">
        <v>57.79</v>
      </c>
      <c r="J221" s="3">
        <v>9.44</v>
      </c>
      <c r="K221" s="3">
        <v>0.36449999999999999</v>
      </c>
      <c r="L221" s="3">
        <v>5.69</v>
      </c>
      <c r="M221" s="3">
        <v>2.3199999999999998</v>
      </c>
      <c r="N221" s="3">
        <v>20.45</v>
      </c>
      <c r="O221" s="3">
        <v>0.19</v>
      </c>
      <c r="P221" s="3">
        <v>1.9800000000000002E-2</v>
      </c>
      <c r="Q221" s="3">
        <v>0.76</v>
      </c>
      <c r="R221" s="3">
        <v>0.1452</v>
      </c>
      <c r="S221" s="3">
        <v>0.38100000000000001</v>
      </c>
      <c r="T221" s="3">
        <v>97.55</v>
      </c>
    </row>
    <row r="222" spans="1:20" x14ac:dyDescent="0.2">
      <c r="A222" s="2">
        <v>0</v>
      </c>
      <c r="B222" s="2" t="s">
        <v>237</v>
      </c>
      <c r="C222" s="2" t="s">
        <v>246</v>
      </c>
      <c r="D222" s="2">
        <v>65</v>
      </c>
      <c r="E222" s="2">
        <v>39.994500000000002</v>
      </c>
      <c r="F222" s="2">
        <v>34.2166</v>
      </c>
      <c r="G222" s="2">
        <v>11.4588</v>
      </c>
      <c r="H222" s="2">
        <v>5.9449999999999996E-9</v>
      </c>
      <c r="I222" s="3">
        <v>57.05</v>
      </c>
      <c r="J222" s="3">
        <v>9.26</v>
      </c>
      <c r="K222" s="3">
        <v>0.3392</v>
      </c>
      <c r="L222" s="3">
        <v>5.48</v>
      </c>
      <c r="M222" s="3">
        <v>2.21</v>
      </c>
      <c r="N222" s="3">
        <v>20.49</v>
      </c>
      <c r="O222" s="3">
        <v>0.21</v>
      </c>
      <c r="P222" s="3">
        <v>7.5399999999999995E-2</v>
      </c>
      <c r="Q222" s="3">
        <v>0.74</v>
      </c>
      <c r="R222" s="3">
        <v>0.19109999999999999</v>
      </c>
      <c r="S222" s="3">
        <v>0.38140000000000002</v>
      </c>
      <c r="T222" s="3">
        <v>96.43</v>
      </c>
    </row>
    <row r="223" spans="1:20" x14ac:dyDescent="0.2">
      <c r="A223" s="2">
        <v>0</v>
      </c>
      <c r="B223" s="2" t="s">
        <v>237</v>
      </c>
      <c r="C223" s="2" t="s">
        <v>247</v>
      </c>
      <c r="D223" s="2">
        <v>58</v>
      </c>
      <c r="E223" s="2">
        <v>41.357700000000001</v>
      </c>
      <c r="F223" s="2">
        <v>33.869199999999999</v>
      </c>
      <c r="G223" s="2">
        <v>11.4573</v>
      </c>
      <c r="H223" s="2">
        <v>5.9399999999999998E-9</v>
      </c>
      <c r="I223" s="3">
        <v>58</v>
      </c>
      <c r="J223" s="3">
        <v>9.2799999999999994</v>
      </c>
      <c r="K223" s="3">
        <v>0.35039999999999999</v>
      </c>
      <c r="L223" s="3">
        <v>5.5</v>
      </c>
      <c r="M223" s="3">
        <v>2.25</v>
      </c>
      <c r="N223" s="3">
        <v>20.5</v>
      </c>
      <c r="O223" s="3">
        <v>0.17</v>
      </c>
      <c r="P223" s="3">
        <v>2.9899999999999999E-2</v>
      </c>
      <c r="Q223" s="3">
        <v>0.81</v>
      </c>
      <c r="R223" s="3">
        <v>0.14530000000000001</v>
      </c>
      <c r="S223" s="3">
        <v>0.42759999999999998</v>
      </c>
      <c r="T223" s="3">
        <v>97.47</v>
      </c>
    </row>
    <row r="224" spans="1:20" x14ac:dyDescent="0.2">
      <c r="A224" s="2">
        <v>0</v>
      </c>
      <c r="B224" s="2" t="s">
        <v>237</v>
      </c>
      <c r="C224" s="2" t="s">
        <v>248</v>
      </c>
      <c r="D224" s="2">
        <v>68</v>
      </c>
      <c r="E224" s="2">
        <v>40.810299999999998</v>
      </c>
      <c r="F224" s="2">
        <v>34.296500000000002</v>
      </c>
      <c r="G224" s="2">
        <v>11.460800000000001</v>
      </c>
      <c r="H224" s="2">
        <v>5.9440000000000002E-9</v>
      </c>
      <c r="I224" s="3">
        <v>58.58</v>
      </c>
      <c r="J224" s="3">
        <v>9.5</v>
      </c>
      <c r="K224" s="3">
        <v>0.33929999999999999</v>
      </c>
      <c r="L224" s="3">
        <v>5.52</v>
      </c>
      <c r="M224" s="3">
        <v>2.2799999999999998</v>
      </c>
      <c r="N224" s="3">
        <v>20.54</v>
      </c>
      <c r="O224" s="3">
        <v>0.16</v>
      </c>
      <c r="P224" s="3">
        <v>3.1300000000000001E-2</v>
      </c>
      <c r="Q224" s="3">
        <v>0.73</v>
      </c>
      <c r="R224" s="3">
        <v>0.1736</v>
      </c>
      <c r="S224" s="3">
        <v>0.36780000000000002</v>
      </c>
      <c r="T224" s="3">
        <v>98.22</v>
      </c>
    </row>
    <row r="225" spans="1:20" x14ac:dyDescent="0.2">
      <c r="A225" s="2">
        <v>0</v>
      </c>
      <c r="B225" s="2" t="s">
        <v>237</v>
      </c>
      <c r="C225" s="2" t="s">
        <v>249</v>
      </c>
      <c r="D225" s="2">
        <v>56</v>
      </c>
      <c r="E225" s="2">
        <v>41.3217</v>
      </c>
      <c r="F225" s="2">
        <v>33.5563</v>
      </c>
      <c r="G225" s="2">
        <v>11.4528</v>
      </c>
      <c r="H225" s="2">
        <v>5.9399999999999998E-9</v>
      </c>
      <c r="I225" s="3">
        <v>58.59</v>
      </c>
      <c r="J225" s="3">
        <v>9.6</v>
      </c>
      <c r="K225" s="3">
        <v>0.3805</v>
      </c>
      <c r="L225" s="3">
        <v>5.4</v>
      </c>
      <c r="M225" s="3">
        <v>2.16</v>
      </c>
      <c r="N225" s="3">
        <v>20.56</v>
      </c>
      <c r="O225" s="3">
        <v>0.16</v>
      </c>
      <c r="P225" s="3">
        <v>1.6899999999999998E-2</v>
      </c>
      <c r="Q225" s="3">
        <v>0.7</v>
      </c>
      <c r="R225" s="3">
        <v>0.1744</v>
      </c>
      <c r="S225" s="3">
        <v>0.40739999999999998</v>
      </c>
      <c r="T225" s="3">
        <v>98.15</v>
      </c>
    </row>
    <row r="226" spans="1:20" x14ac:dyDescent="0.2">
      <c r="A226" s="2">
        <v>0</v>
      </c>
      <c r="B226" s="2" t="s">
        <v>237</v>
      </c>
      <c r="C226" s="2" t="s">
        <v>250</v>
      </c>
      <c r="D226" s="2">
        <v>71</v>
      </c>
      <c r="E226" s="2">
        <v>41.923000000000002</v>
      </c>
      <c r="F226" s="2">
        <v>34.770800000000001</v>
      </c>
      <c r="G226" s="2">
        <v>11.4628</v>
      </c>
      <c r="H226" s="2">
        <v>5.9449999999999996E-9</v>
      </c>
      <c r="I226" s="3">
        <v>57.49</v>
      </c>
      <c r="J226" s="3">
        <v>9.24</v>
      </c>
      <c r="K226" s="3">
        <v>0.34260000000000002</v>
      </c>
      <c r="L226" s="3">
        <v>5.74</v>
      </c>
      <c r="M226" s="3">
        <v>2.31</v>
      </c>
      <c r="N226" s="3">
        <v>20.57</v>
      </c>
      <c r="O226" s="3">
        <v>0.22</v>
      </c>
      <c r="P226" s="3">
        <v>0</v>
      </c>
      <c r="Q226" s="3">
        <v>0.77</v>
      </c>
      <c r="R226" s="3">
        <v>0.17960000000000001</v>
      </c>
      <c r="S226" s="3">
        <v>0.39200000000000002</v>
      </c>
      <c r="T226" s="3">
        <v>97.25</v>
      </c>
    </row>
    <row r="227" spans="1:20" x14ac:dyDescent="0.2">
      <c r="A227" s="2">
        <v>0</v>
      </c>
      <c r="B227" s="2" t="s">
        <v>237</v>
      </c>
      <c r="C227" s="2" t="s">
        <v>251</v>
      </c>
      <c r="D227" s="2">
        <v>66</v>
      </c>
      <c r="E227" s="2">
        <v>40.174900000000001</v>
      </c>
      <c r="F227" s="2">
        <v>34.253799999999998</v>
      </c>
      <c r="G227" s="2">
        <v>11.4588</v>
      </c>
      <c r="H227" s="2">
        <v>5.9440000000000002E-9</v>
      </c>
      <c r="I227" s="3">
        <v>58.37</v>
      </c>
      <c r="J227" s="3">
        <v>9.5399999999999991</v>
      </c>
      <c r="K227" s="3">
        <v>0.39910000000000001</v>
      </c>
      <c r="L227" s="3">
        <v>5.39</v>
      </c>
      <c r="M227" s="3">
        <v>2.2400000000000002</v>
      </c>
      <c r="N227" s="3">
        <v>20.63</v>
      </c>
      <c r="O227" s="3">
        <v>0.17</v>
      </c>
      <c r="P227" s="3">
        <v>4.0899999999999999E-2</v>
      </c>
      <c r="Q227" s="3">
        <v>0.71</v>
      </c>
      <c r="R227" s="3">
        <v>0.1532</v>
      </c>
      <c r="S227" s="3">
        <v>0.4073</v>
      </c>
      <c r="T227" s="3">
        <v>98.04</v>
      </c>
    </row>
    <row r="228" spans="1:20" x14ac:dyDescent="0.2">
      <c r="A228" s="2">
        <v>0</v>
      </c>
      <c r="B228" s="2" t="s">
        <v>237</v>
      </c>
      <c r="C228" s="2" t="s">
        <v>252</v>
      </c>
      <c r="D228" s="2">
        <v>67</v>
      </c>
      <c r="E228" s="2">
        <v>40.476100000000002</v>
      </c>
      <c r="F228" s="2">
        <v>34.340699999999998</v>
      </c>
      <c r="G228" s="2">
        <v>11.4588</v>
      </c>
      <c r="H228" s="2">
        <v>5.9440000000000002E-9</v>
      </c>
      <c r="I228" s="3">
        <v>58.78</v>
      </c>
      <c r="J228" s="3">
        <v>9.61</v>
      </c>
      <c r="K228" s="3">
        <v>0.37580000000000002</v>
      </c>
      <c r="L228" s="3">
        <v>5.32</v>
      </c>
      <c r="M228" s="3">
        <v>2.36</v>
      </c>
      <c r="N228" s="3">
        <v>20.64</v>
      </c>
      <c r="O228" s="3">
        <v>0.19</v>
      </c>
      <c r="P228" s="3">
        <v>0</v>
      </c>
      <c r="Q228" s="3">
        <v>0.71</v>
      </c>
      <c r="R228" s="3">
        <v>0.17960000000000001</v>
      </c>
      <c r="S228" s="3">
        <v>0.42609999999999998</v>
      </c>
      <c r="T228" s="3">
        <v>98.59</v>
      </c>
    </row>
    <row r="229" spans="1:20" x14ac:dyDescent="0.2">
      <c r="A229" s="2">
        <v>0</v>
      </c>
      <c r="B229" s="2" t="s">
        <v>237</v>
      </c>
      <c r="C229" s="2" t="s">
        <v>253</v>
      </c>
      <c r="D229" s="2">
        <v>59</v>
      </c>
      <c r="E229" s="2">
        <v>41.421399999999998</v>
      </c>
      <c r="F229" s="2">
        <v>34.613100000000003</v>
      </c>
      <c r="G229" s="2">
        <v>11.4633</v>
      </c>
      <c r="H229" s="2">
        <v>5.9420000000000004E-9</v>
      </c>
      <c r="I229" s="3">
        <v>58.97</v>
      </c>
      <c r="J229" s="3">
        <v>9.7799999999999994</v>
      </c>
      <c r="K229" s="3">
        <v>0.38319999999999999</v>
      </c>
      <c r="L229" s="3">
        <v>5.48</v>
      </c>
      <c r="M229" s="3">
        <v>2.31</v>
      </c>
      <c r="N229" s="3">
        <v>20.66</v>
      </c>
      <c r="O229" s="3">
        <v>0.16</v>
      </c>
      <c r="P229" s="3">
        <v>0</v>
      </c>
      <c r="Q229" s="3">
        <v>0.71</v>
      </c>
      <c r="R229" s="3">
        <v>0.19739999999999999</v>
      </c>
      <c r="S229" s="3">
        <v>0.38940000000000002</v>
      </c>
      <c r="T229" s="3">
        <v>99.04</v>
      </c>
    </row>
    <row r="230" spans="1:20" x14ac:dyDescent="0.2">
      <c r="A230" s="2">
        <v>0</v>
      </c>
      <c r="B230" s="2" t="s">
        <v>237</v>
      </c>
      <c r="C230" s="2" t="s">
        <v>254</v>
      </c>
      <c r="D230" s="2">
        <v>60</v>
      </c>
      <c r="E230" s="2">
        <v>39.2258</v>
      </c>
      <c r="F230" s="2">
        <v>35.952800000000003</v>
      </c>
      <c r="G230" s="2">
        <v>11.478</v>
      </c>
      <c r="H230" s="2">
        <v>5.9440000000000002E-9</v>
      </c>
      <c r="I230" s="3">
        <v>59.87</v>
      </c>
      <c r="J230" s="3">
        <v>9.84</v>
      </c>
      <c r="K230" s="3">
        <v>0.34089999999999998</v>
      </c>
      <c r="L230" s="3">
        <v>5.45</v>
      </c>
      <c r="M230" s="3">
        <v>2.27</v>
      </c>
      <c r="N230" s="3">
        <v>20.7</v>
      </c>
      <c r="O230" s="3">
        <v>0.14000000000000001</v>
      </c>
      <c r="P230" s="3">
        <v>4.0000000000000002E-4</v>
      </c>
      <c r="Q230" s="3">
        <v>0.72</v>
      </c>
      <c r="R230" s="3">
        <v>0.15429999999999999</v>
      </c>
      <c r="S230" s="3">
        <v>0.41389999999999999</v>
      </c>
      <c r="T230" s="3">
        <v>99.9</v>
      </c>
    </row>
    <row r="231" spans="1:20" x14ac:dyDescent="0.2">
      <c r="A231" s="2">
        <v>0</v>
      </c>
      <c r="B231" s="2" t="s">
        <v>237</v>
      </c>
      <c r="C231" s="2" t="s">
        <v>255</v>
      </c>
      <c r="D231" s="2">
        <v>81</v>
      </c>
      <c r="E231" s="2">
        <v>38.597299999999997</v>
      </c>
      <c r="F231" s="2">
        <v>32.688299999999998</v>
      </c>
      <c r="G231" s="2">
        <v>11.446999999999999</v>
      </c>
      <c r="H231" s="2">
        <v>5.9360000000000002E-9</v>
      </c>
      <c r="I231" s="3">
        <v>58.69</v>
      </c>
      <c r="J231" s="3">
        <v>9.4</v>
      </c>
      <c r="K231" s="3">
        <v>0.35720000000000002</v>
      </c>
      <c r="L231" s="3">
        <v>5.61</v>
      </c>
      <c r="M231" s="3">
        <v>2.36</v>
      </c>
      <c r="N231" s="3">
        <v>20.71</v>
      </c>
      <c r="O231" s="3">
        <v>0.18</v>
      </c>
      <c r="P231" s="3">
        <v>1.04E-2</v>
      </c>
      <c r="Q231" s="3">
        <v>0.73</v>
      </c>
      <c r="R231" s="3">
        <v>0.18010000000000001</v>
      </c>
      <c r="S231" s="3">
        <v>0.43</v>
      </c>
      <c r="T231" s="3">
        <v>98.67</v>
      </c>
    </row>
    <row r="232" spans="1:20" x14ac:dyDescent="0.2">
      <c r="A232" s="2">
        <v>0</v>
      </c>
      <c r="B232" s="2" t="s">
        <v>237</v>
      </c>
      <c r="C232" s="2" t="s">
        <v>256</v>
      </c>
      <c r="D232" s="2">
        <v>77</v>
      </c>
      <c r="E232" s="2">
        <v>39.691099999999999</v>
      </c>
      <c r="F232" s="2">
        <v>31.653199999999998</v>
      </c>
      <c r="G232" s="2">
        <v>11.4383</v>
      </c>
      <c r="H232" s="2">
        <v>5.938E-9</v>
      </c>
      <c r="I232" s="3">
        <v>59.1</v>
      </c>
      <c r="J232" s="3">
        <v>9.68</v>
      </c>
      <c r="K232" s="3">
        <v>0.35070000000000001</v>
      </c>
      <c r="L232" s="3">
        <v>5.48</v>
      </c>
      <c r="M232" s="3">
        <v>2.19</v>
      </c>
      <c r="N232" s="3">
        <v>20.74</v>
      </c>
      <c r="O232" s="3">
        <v>0.2</v>
      </c>
      <c r="P232" s="3">
        <v>7.1800000000000003E-2</v>
      </c>
      <c r="Q232" s="3">
        <v>0.72</v>
      </c>
      <c r="R232" s="3">
        <v>0.2011</v>
      </c>
      <c r="S232" s="3">
        <v>0.38100000000000001</v>
      </c>
      <c r="T232" s="3">
        <v>99.12</v>
      </c>
    </row>
    <row r="233" spans="1:20" x14ac:dyDescent="0.2">
      <c r="A233" s="2">
        <v>0</v>
      </c>
      <c r="B233" s="2" t="s">
        <v>237</v>
      </c>
      <c r="C233" s="2" t="s">
        <v>257</v>
      </c>
      <c r="D233" s="2">
        <v>80</v>
      </c>
      <c r="E233" s="2">
        <v>39.07</v>
      </c>
      <c r="F233" s="2">
        <v>31.578099999999999</v>
      </c>
      <c r="G233" s="2">
        <v>11.439299999999999</v>
      </c>
      <c r="H233" s="2">
        <v>5.9360000000000002E-9</v>
      </c>
      <c r="I233" s="3">
        <v>58.98</v>
      </c>
      <c r="J233" s="3">
        <v>9.8000000000000007</v>
      </c>
      <c r="K233" s="3">
        <v>0.38869999999999999</v>
      </c>
      <c r="L233" s="3">
        <v>5.37</v>
      </c>
      <c r="M233" s="3">
        <v>2.42</v>
      </c>
      <c r="N233" s="3">
        <v>20.75</v>
      </c>
      <c r="O233" s="3">
        <v>0.16</v>
      </c>
      <c r="P233" s="3">
        <v>2.1000000000000001E-2</v>
      </c>
      <c r="Q233" s="3">
        <v>0.71</v>
      </c>
      <c r="R233" s="3">
        <v>0.19400000000000001</v>
      </c>
      <c r="S233" s="3">
        <v>0.372</v>
      </c>
      <c r="T233" s="3">
        <v>99.17</v>
      </c>
    </row>
    <row r="234" spans="1:20" x14ac:dyDescent="0.2">
      <c r="A234" s="2">
        <v>0</v>
      </c>
      <c r="B234" s="2" t="s">
        <v>237</v>
      </c>
      <c r="C234" s="2" t="s">
        <v>258</v>
      </c>
      <c r="D234" s="2">
        <v>52</v>
      </c>
      <c r="E234" s="2">
        <v>39.491500000000002</v>
      </c>
      <c r="F234" s="2">
        <v>31.741499999999998</v>
      </c>
      <c r="G234" s="2">
        <v>11.4383</v>
      </c>
      <c r="H234" s="2">
        <v>5.9429999999999998E-9</v>
      </c>
      <c r="I234" s="3">
        <v>58.81</v>
      </c>
      <c r="J234" s="3">
        <v>9.7100000000000009</v>
      </c>
      <c r="K234" s="3">
        <v>0.37159999999999999</v>
      </c>
      <c r="L234" s="3">
        <v>5.37</v>
      </c>
      <c r="M234" s="3">
        <v>2.2400000000000002</v>
      </c>
      <c r="N234" s="3">
        <v>20.77</v>
      </c>
      <c r="O234" s="3">
        <v>0.17</v>
      </c>
      <c r="P234" s="3">
        <v>0</v>
      </c>
      <c r="Q234" s="3">
        <v>0.69</v>
      </c>
      <c r="R234" s="3">
        <v>0.1583</v>
      </c>
      <c r="S234" s="3">
        <v>0.41710000000000003</v>
      </c>
      <c r="T234" s="3">
        <v>98.7</v>
      </c>
    </row>
    <row r="235" spans="1:20" x14ac:dyDescent="0.2">
      <c r="A235" s="2">
        <v>0</v>
      </c>
      <c r="B235" s="2" t="s">
        <v>237</v>
      </c>
      <c r="C235" s="2" t="s">
        <v>259</v>
      </c>
      <c r="D235" s="2">
        <v>74</v>
      </c>
      <c r="E235" s="2">
        <v>41.366100000000003</v>
      </c>
      <c r="F235" s="2">
        <v>33.930900000000001</v>
      </c>
      <c r="G235" s="2">
        <v>11.4558</v>
      </c>
      <c r="H235" s="2">
        <v>5.9390000000000003E-9</v>
      </c>
      <c r="I235" s="3">
        <v>59.06</v>
      </c>
      <c r="J235" s="3">
        <v>9.77</v>
      </c>
      <c r="K235" s="3">
        <v>0.35049999999999998</v>
      </c>
      <c r="L235" s="3">
        <v>5.54</v>
      </c>
      <c r="M235" s="3">
        <v>2.2999999999999998</v>
      </c>
      <c r="N235" s="3">
        <v>20.81</v>
      </c>
      <c r="O235" s="3">
        <v>0.18</v>
      </c>
      <c r="P235" s="3">
        <v>4.8300000000000003E-2</v>
      </c>
      <c r="Q235" s="3">
        <v>0.79</v>
      </c>
      <c r="R235" s="3">
        <v>0.17299999999999999</v>
      </c>
      <c r="S235" s="3">
        <v>0.44619999999999999</v>
      </c>
      <c r="T235" s="3">
        <v>99.47</v>
      </c>
    </row>
    <row r="236" spans="1:20" x14ac:dyDescent="0.2">
      <c r="A236" s="2">
        <v>0</v>
      </c>
      <c r="B236" s="2" t="s">
        <v>237</v>
      </c>
      <c r="C236" s="2" t="s">
        <v>260</v>
      </c>
      <c r="D236" s="2">
        <v>63</v>
      </c>
      <c r="E236" s="2">
        <v>38.281799999999997</v>
      </c>
      <c r="F236" s="2">
        <v>33.241399999999999</v>
      </c>
      <c r="G236" s="2">
        <v>11.456300000000001</v>
      </c>
      <c r="H236" s="2">
        <v>5.9440000000000002E-9</v>
      </c>
      <c r="I236" s="3">
        <v>58.89</v>
      </c>
      <c r="J236" s="3">
        <v>9.6199999999999992</v>
      </c>
      <c r="K236" s="3">
        <v>0.35170000000000001</v>
      </c>
      <c r="L236" s="3">
        <v>5.43</v>
      </c>
      <c r="M236" s="3">
        <v>2.36</v>
      </c>
      <c r="N236" s="3">
        <v>20.84</v>
      </c>
      <c r="O236" s="3">
        <v>0.22</v>
      </c>
      <c r="P236" s="3">
        <v>2.0299999999999999E-2</v>
      </c>
      <c r="Q236" s="3">
        <v>0.73</v>
      </c>
      <c r="R236" s="3">
        <v>0.21679999999999999</v>
      </c>
      <c r="S236" s="3">
        <v>0.40629999999999999</v>
      </c>
      <c r="T236" s="3">
        <v>99.08</v>
      </c>
    </row>
    <row r="237" spans="1:20" x14ac:dyDescent="0.2">
      <c r="A237" s="2">
        <v>0</v>
      </c>
      <c r="B237" s="2" t="s">
        <v>237</v>
      </c>
      <c r="C237" s="2" t="s">
        <v>261</v>
      </c>
      <c r="D237" s="2">
        <v>53</v>
      </c>
      <c r="E237" s="2">
        <v>40.030900000000003</v>
      </c>
      <c r="F237" s="2">
        <v>31.670999999999999</v>
      </c>
      <c r="G237" s="2">
        <v>11.4353</v>
      </c>
      <c r="H237" s="2">
        <v>5.9420000000000004E-9</v>
      </c>
      <c r="I237" s="3">
        <v>58.97</v>
      </c>
      <c r="J237" s="3">
        <v>9.7100000000000009</v>
      </c>
      <c r="K237" s="3">
        <v>0.39689999999999998</v>
      </c>
      <c r="L237" s="3">
        <v>5.55</v>
      </c>
      <c r="M237" s="3">
        <v>2.37</v>
      </c>
      <c r="N237" s="3">
        <v>20.88</v>
      </c>
      <c r="O237" s="3">
        <v>0.2</v>
      </c>
      <c r="P237" s="3">
        <v>4.0399999999999998E-2</v>
      </c>
      <c r="Q237" s="3">
        <v>0.71</v>
      </c>
      <c r="R237" s="3">
        <v>0.17199999999999999</v>
      </c>
      <c r="S237" s="3">
        <v>0.37619999999999998</v>
      </c>
      <c r="T237" s="3">
        <v>99.38</v>
      </c>
    </row>
    <row r="238" spans="1:20" x14ac:dyDescent="0.2">
      <c r="A238" s="2">
        <v>0</v>
      </c>
      <c r="B238" s="2" t="s">
        <v>237</v>
      </c>
      <c r="C238" s="2" t="s">
        <v>262</v>
      </c>
      <c r="D238" s="2">
        <v>79</v>
      </c>
      <c r="E238" s="2">
        <v>38.970700000000001</v>
      </c>
      <c r="F238" s="2">
        <v>31.774000000000001</v>
      </c>
      <c r="G238" s="2">
        <v>11.440300000000001</v>
      </c>
      <c r="H238" s="2">
        <v>5.9360000000000002E-9</v>
      </c>
      <c r="I238" s="3">
        <v>59.26</v>
      </c>
      <c r="J238" s="3">
        <v>9.75</v>
      </c>
      <c r="K238" s="3">
        <v>0.38869999999999999</v>
      </c>
      <c r="L238" s="3">
        <v>5.44</v>
      </c>
      <c r="M238" s="3">
        <v>2.3199999999999998</v>
      </c>
      <c r="N238" s="3">
        <v>20.97</v>
      </c>
      <c r="O238" s="3">
        <v>0.2</v>
      </c>
      <c r="P238" s="3">
        <v>5.1000000000000004E-3</v>
      </c>
      <c r="Q238" s="3">
        <v>0.75</v>
      </c>
      <c r="R238" s="3">
        <v>0.20549999999999999</v>
      </c>
      <c r="S238" s="3">
        <v>0.38640000000000002</v>
      </c>
      <c r="T238" s="3">
        <v>99.68</v>
      </c>
    </row>
    <row r="239" spans="1:20" x14ac:dyDescent="0.2">
      <c r="A239" s="2">
        <v>0</v>
      </c>
      <c r="B239" s="2" t="s">
        <v>237</v>
      </c>
      <c r="C239" s="2" t="s">
        <v>263</v>
      </c>
      <c r="D239" s="2">
        <v>78</v>
      </c>
      <c r="E239" s="2">
        <v>39.488199999999999</v>
      </c>
      <c r="F239" s="2">
        <v>31.736000000000001</v>
      </c>
      <c r="G239" s="2">
        <v>11.4398</v>
      </c>
      <c r="H239" s="2">
        <v>5.938E-9</v>
      </c>
      <c r="I239" s="3">
        <v>59.55</v>
      </c>
      <c r="J239" s="3">
        <v>7.68</v>
      </c>
      <c r="K239" s="3">
        <v>0.40200000000000002</v>
      </c>
      <c r="L239" s="3">
        <v>5.5</v>
      </c>
      <c r="M239" s="3">
        <v>2.39</v>
      </c>
      <c r="N239" s="3">
        <v>21.07</v>
      </c>
      <c r="O239" s="3">
        <v>0.17</v>
      </c>
      <c r="P239" s="3">
        <v>0</v>
      </c>
      <c r="Q239" s="3">
        <v>0.73</v>
      </c>
      <c r="R239" s="3">
        <v>0.17519999999999999</v>
      </c>
      <c r="S239" s="3">
        <v>0.41660000000000003</v>
      </c>
      <c r="T239" s="3">
        <v>98.08</v>
      </c>
    </row>
    <row r="240" spans="1:20" x14ac:dyDescent="0.2">
      <c r="A240" s="2">
        <v>0</v>
      </c>
      <c r="B240" s="2" t="s">
        <v>237</v>
      </c>
      <c r="C240" s="2" t="s">
        <v>264</v>
      </c>
      <c r="D240" s="2">
        <v>76</v>
      </c>
      <c r="E240" s="2">
        <v>40.034599999999998</v>
      </c>
      <c r="F240" s="2">
        <v>31.670500000000001</v>
      </c>
      <c r="G240" s="2">
        <v>11.4383</v>
      </c>
      <c r="H240" s="2">
        <v>5.938E-9</v>
      </c>
      <c r="I240" s="3">
        <v>60.14</v>
      </c>
      <c r="J240" s="3">
        <v>7.1</v>
      </c>
      <c r="K240" s="3">
        <v>0.36409999999999998</v>
      </c>
      <c r="L240" s="3">
        <v>5.59</v>
      </c>
      <c r="M240" s="3">
        <v>2.5299999999999998</v>
      </c>
      <c r="N240" s="3">
        <v>21.33</v>
      </c>
      <c r="O240" s="3">
        <v>0.25</v>
      </c>
      <c r="P240" s="3">
        <v>0</v>
      </c>
      <c r="Q240" s="3">
        <v>0.77</v>
      </c>
      <c r="R240" s="3">
        <v>0.18149999999999999</v>
      </c>
      <c r="S240" s="3">
        <v>0.39910000000000001</v>
      </c>
      <c r="T240" s="3">
        <v>98.65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D0F8-9F87-0244-880B-A9FDEF0E654E}">
  <dimension ref="A1:AG182"/>
  <sheetViews>
    <sheetView workbookViewId="0">
      <selection activeCell="B3" sqref="B3"/>
    </sheetView>
  </sheetViews>
  <sheetFormatPr baseColWidth="10" defaultRowHeight="16" x14ac:dyDescent="0.2"/>
  <cols>
    <col min="1" max="1" width="13.5" bestFit="1" customWidth="1"/>
    <col min="2" max="2" width="7.5" bestFit="1" customWidth="1"/>
    <col min="3" max="3" width="14.83203125" bestFit="1" customWidth="1"/>
  </cols>
  <sheetData>
    <row r="1" spans="1:32" x14ac:dyDescent="0.2">
      <c r="A1" s="15" t="s">
        <v>514</v>
      </c>
    </row>
    <row r="3" spans="1:32" x14ac:dyDescent="0.2">
      <c r="A3" s="15" t="s">
        <v>372</v>
      </c>
    </row>
    <row r="4" spans="1:32" x14ac:dyDescent="0.2">
      <c r="A4" s="11" t="s">
        <v>1</v>
      </c>
      <c r="B4" s="11" t="s">
        <v>2</v>
      </c>
      <c r="C4" s="11" t="s">
        <v>297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x14ac:dyDescent="0.2">
      <c r="A5" t="s">
        <v>298</v>
      </c>
      <c r="B5">
        <v>1</v>
      </c>
      <c r="C5" t="s">
        <v>299</v>
      </c>
      <c r="D5">
        <v>41.096600000000002</v>
      </c>
      <c r="E5">
        <v>8.4488000000000003</v>
      </c>
      <c r="F5">
        <v>11.285</v>
      </c>
      <c r="G5">
        <v>6.0019999999999997E-9</v>
      </c>
      <c r="H5" s="6">
        <v>63.603151920961508</v>
      </c>
      <c r="I5" s="6">
        <v>4.572539339923348</v>
      </c>
      <c r="J5" s="6">
        <v>0.1389</v>
      </c>
      <c r="K5" s="6">
        <v>1.2652891027135265</v>
      </c>
      <c r="L5" s="6">
        <v>4.2933996650636042</v>
      </c>
      <c r="M5" s="6">
        <v>17.417073393199999</v>
      </c>
      <c r="N5" s="6">
        <v>1.9550170440290817</v>
      </c>
      <c r="O5" s="6">
        <v>9.7862014418510883E-3</v>
      </c>
      <c r="P5" s="6">
        <v>5.2881849602058368</v>
      </c>
      <c r="Q5" s="6">
        <v>5.6870061215930717E-2</v>
      </c>
      <c r="R5" s="6">
        <v>0.65052411365075835</v>
      </c>
      <c r="S5" s="6">
        <v>99.250735802405458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2">
      <c r="A6" t="s">
        <v>300</v>
      </c>
      <c r="B6">
        <v>2</v>
      </c>
      <c r="C6" t="s">
        <v>301</v>
      </c>
      <c r="D6">
        <v>41.034799999999997</v>
      </c>
      <c r="E6">
        <v>8.4845000000000006</v>
      </c>
      <c r="F6">
        <v>11.285</v>
      </c>
      <c r="G6">
        <v>6.0019999999999997E-9</v>
      </c>
      <c r="H6" s="6">
        <v>63.301142652580879</v>
      </c>
      <c r="I6" s="6">
        <v>4.3758709812169672</v>
      </c>
      <c r="J6" s="6">
        <v>0.15690000000000001</v>
      </c>
      <c r="K6" s="6">
        <v>1.2652891027135265</v>
      </c>
      <c r="L6" s="6">
        <v>4.2832497840587251</v>
      </c>
      <c r="M6" s="6">
        <v>17.839961115338674</v>
      </c>
      <c r="N6" s="6">
        <v>2.0038924701298084</v>
      </c>
      <c r="O6" s="6">
        <v>1.5479991371655358E-2</v>
      </c>
      <c r="P6" s="6">
        <v>5.2776925297292374</v>
      </c>
      <c r="Q6" s="6">
        <v>0.12276711627565995</v>
      </c>
      <c r="R6" s="6">
        <v>0.71378480603839944</v>
      </c>
      <c r="S6" s="6">
        <v>99.356030549453521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">
      <c r="A7" t="s">
        <v>302</v>
      </c>
      <c r="B7">
        <v>3</v>
      </c>
      <c r="C7" t="s">
        <v>303</v>
      </c>
      <c r="D7">
        <v>41.317999999999998</v>
      </c>
      <c r="E7">
        <v>8.5709</v>
      </c>
      <c r="F7">
        <v>11.285</v>
      </c>
      <c r="G7">
        <v>6.0069999999999996E-9</v>
      </c>
      <c r="H7" s="6">
        <v>63.22060684767937</v>
      </c>
      <c r="I7" s="6">
        <v>4.5037054143761139</v>
      </c>
      <c r="J7" s="6">
        <v>0.12989999999999999</v>
      </c>
      <c r="K7" s="6">
        <v>1.3061048802204145</v>
      </c>
      <c r="L7" s="6">
        <v>4.3136994270733604</v>
      </c>
      <c r="M7" s="6">
        <v>17.957976293609935</v>
      </c>
      <c r="N7" s="6">
        <v>2.0429928110103903</v>
      </c>
      <c r="O7" s="6">
        <v>1.3789647486244717E-2</v>
      </c>
      <c r="P7" s="6">
        <v>5.2881849602058368</v>
      </c>
      <c r="Q7" s="6">
        <v>7.7230947330276287E-2</v>
      </c>
      <c r="R7" s="6">
        <v>0.71818903145779223</v>
      </c>
      <c r="S7" s="6">
        <v>99.572380260449762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2">
      <c r="A8" t="s">
        <v>304</v>
      </c>
      <c r="B8">
        <v>4</v>
      </c>
      <c r="C8" t="s">
        <v>305</v>
      </c>
      <c r="D8">
        <v>41.462699999999998</v>
      </c>
      <c r="E8">
        <v>8.5945</v>
      </c>
      <c r="F8">
        <v>11.285</v>
      </c>
      <c r="G8">
        <v>6.011E-9</v>
      </c>
      <c r="H8" s="6">
        <v>63.331343579418935</v>
      </c>
      <c r="I8" s="6">
        <v>4.7593742806944084</v>
      </c>
      <c r="J8" s="6">
        <v>0.12230000000000001</v>
      </c>
      <c r="K8" s="6">
        <v>1.3265127689738585</v>
      </c>
      <c r="L8" s="6">
        <v>4.3441490700879966</v>
      </c>
      <c r="M8" s="6">
        <v>17.721945937067417</v>
      </c>
      <c r="N8" s="6">
        <v>1.9843422996895177</v>
      </c>
      <c r="O8" s="6">
        <v>1.7793093530638344E-3</v>
      </c>
      <c r="P8" s="6">
        <v>5.2567076687760395</v>
      </c>
      <c r="Q8" s="6">
        <v>7.321895006636582E-2</v>
      </c>
      <c r="R8" s="6">
        <v>0.72059133623200633</v>
      </c>
      <c r="S8" s="6">
        <v>99.642265200359603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">
      <c r="A9" t="s">
        <v>306</v>
      </c>
      <c r="B9">
        <v>5</v>
      </c>
      <c r="C9" t="s">
        <v>307</v>
      </c>
      <c r="D9">
        <v>41.442700000000002</v>
      </c>
      <c r="E9">
        <v>8.7102000000000004</v>
      </c>
      <c r="F9">
        <v>11.285</v>
      </c>
      <c r="G9">
        <v>6.0120000000000003E-9</v>
      </c>
      <c r="H9" s="6">
        <v>63.572950994123445</v>
      </c>
      <c r="I9" s="6">
        <v>4.4938719964407952</v>
      </c>
      <c r="J9" s="6">
        <v>0.1404</v>
      </c>
      <c r="K9" s="6">
        <v>1.3265127689738585</v>
      </c>
      <c r="L9" s="6">
        <v>4.4253481181270242</v>
      </c>
      <c r="M9" s="6">
        <v>17.721945937067417</v>
      </c>
      <c r="N9" s="6">
        <v>1.9941173849096634</v>
      </c>
      <c r="O9" s="6">
        <v>1.6013784177574507E-2</v>
      </c>
      <c r="P9" s="6">
        <v>5.1832606554398479</v>
      </c>
      <c r="Q9" s="6">
        <v>7.6629147740689713E-2</v>
      </c>
      <c r="R9" s="6">
        <v>0.68685897336074841</v>
      </c>
      <c r="S9" s="6">
        <v>99.637909760361055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2">
      <c r="A10" t="s">
        <v>308</v>
      </c>
      <c r="B10">
        <v>6</v>
      </c>
      <c r="C10" t="s">
        <v>309</v>
      </c>
      <c r="D10">
        <v>41.435200000000002</v>
      </c>
      <c r="E10">
        <v>8.7603000000000009</v>
      </c>
      <c r="F10">
        <v>11.285</v>
      </c>
      <c r="G10">
        <v>6.0140000000000001E-9</v>
      </c>
      <c r="H10" s="6">
        <v>63.844759335666019</v>
      </c>
      <c r="I10" s="6">
        <v>4.3857043991522859</v>
      </c>
      <c r="J10" s="6">
        <v>0.10489999999999999</v>
      </c>
      <c r="K10" s="6">
        <v>1.2550851583368043</v>
      </c>
      <c r="L10" s="6">
        <v>4.4050483561172671</v>
      </c>
      <c r="M10" s="6">
        <v>17.702276740688873</v>
      </c>
      <c r="N10" s="6">
        <v>1.9256917883686455</v>
      </c>
      <c r="O10" s="6">
        <v>1.085378705368939E-2</v>
      </c>
      <c r="P10" s="6">
        <v>5.2357228078228424</v>
      </c>
      <c r="Q10" s="6">
        <v>9.8093333102610647E-2</v>
      </c>
      <c r="R10" s="6">
        <v>0.70267414645765869</v>
      </c>
      <c r="S10" s="6">
        <v>99.670809852766681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2">
      <c r="A11" t="s">
        <v>310</v>
      </c>
      <c r="B11">
        <v>49</v>
      </c>
      <c r="C11" t="s">
        <v>311</v>
      </c>
      <c r="D11">
        <v>41.030799999999999</v>
      </c>
      <c r="E11">
        <v>8.3218999999999994</v>
      </c>
      <c r="F11">
        <v>11.284000000000001</v>
      </c>
      <c r="G11">
        <v>6.4000000000000002E-9</v>
      </c>
      <c r="H11" s="6">
        <v>63.562884018510758</v>
      </c>
      <c r="I11" s="6">
        <v>4.5922061757939856</v>
      </c>
      <c r="J11" s="6">
        <v>0.1206</v>
      </c>
      <c r="K11" s="6">
        <v>1.2754930470902484</v>
      </c>
      <c r="L11" s="6">
        <v>4.3136994270733604</v>
      </c>
      <c r="M11" s="6">
        <v>17.731780535256689</v>
      </c>
      <c r="N11" s="6">
        <v>2.0234426405700994</v>
      </c>
      <c r="O11" s="6">
        <v>1.450137122747025E-2</v>
      </c>
      <c r="P11" s="6">
        <v>5.2776925297292374</v>
      </c>
      <c r="Q11" s="6">
        <v>7.1313251366008357E-2</v>
      </c>
      <c r="R11" s="6">
        <v>0.69796963294148917</v>
      </c>
      <c r="S11" s="6">
        <v>99.681582629559344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2">
      <c r="A12" t="s">
        <v>312</v>
      </c>
      <c r="B12">
        <v>84</v>
      </c>
      <c r="C12" t="s">
        <v>313</v>
      </c>
      <c r="D12">
        <v>41.021700000000003</v>
      </c>
      <c r="E12">
        <v>8.3231000000000002</v>
      </c>
      <c r="F12">
        <v>11.2865</v>
      </c>
      <c r="G12">
        <v>6.4089999999999997E-9</v>
      </c>
      <c r="H12" s="6">
        <v>63.583017969736133</v>
      </c>
      <c r="I12" s="6">
        <v>4.3857043991522859</v>
      </c>
      <c r="J12" s="6">
        <v>0.1205</v>
      </c>
      <c r="K12" s="6">
        <v>1.2652891027135265</v>
      </c>
      <c r="L12" s="6">
        <v>4.4557977611416595</v>
      </c>
      <c r="M12" s="6">
        <v>17.613765356985429</v>
      </c>
      <c r="N12" s="6">
        <v>1.9550170440290817</v>
      </c>
      <c r="O12" s="6">
        <v>2.5799985619425602E-2</v>
      </c>
      <c r="P12" s="6">
        <v>5.2776925297292374</v>
      </c>
      <c r="Q12" s="6">
        <v>6.9106652870857613E-2</v>
      </c>
      <c r="R12" s="6">
        <v>0.68025263523165924</v>
      </c>
      <c r="S12" s="6">
        <v>99.431943437209284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2">
      <c r="A13" t="s">
        <v>314</v>
      </c>
      <c r="B13">
        <v>120</v>
      </c>
      <c r="C13" t="s">
        <v>315</v>
      </c>
      <c r="D13">
        <v>40.156999999999996</v>
      </c>
      <c r="E13">
        <v>7.9099000000000004</v>
      </c>
      <c r="F13">
        <v>11.284800000000001</v>
      </c>
      <c r="G13">
        <v>6.418E-9</v>
      </c>
      <c r="H13" s="6">
        <v>63.472281237996569</v>
      </c>
      <c r="I13" s="6">
        <v>4.4643717426348379</v>
      </c>
      <c r="J13" s="6">
        <v>8.4900000000000003E-2</v>
      </c>
      <c r="K13" s="6">
        <v>1.2652891027135265</v>
      </c>
      <c r="L13" s="6">
        <v>4.2223504980294546</v>
      </c>
      <c r="M13" s="6">
        <v>17.328562009496554</v>
      </c>
      <c r="N13" s="6">
        <v>1.9745672144693724</v>
      </c>
      <c r="O13" s="6">
        <v>4.8041352532723529E-3</v>
      </c>
      <c r="P13" s="6">
        <v>5.267200099252638</v>
      </c>
      <c r="Q13" s="6">
        <v>6.9507852597248648E-2</v>
      </c>
      <c r="R13" s="6">
        <v>0.66423727007023114</v>
      </c>
      <c r="S13" s="6">
        <v>98.818071162513704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2">
      <c r="A14" t="s">
        <v>316</v>
      </c>
      <c r="B14">
        <v>158</v>
      </c>
      <c r="C14" t="s">
        <v>317</v>
      </c>
      <c r="D14">
        <v>40.947499999999998</v>
      </c>
      <c r="E14">
        <v>8.3422000000000001</v>
      </c>
      <c r="F14">
        <v>11.286300000000001</v>
      </c>
      <c r="G14">
        <v>6.4160000000000002E-9</v>
      </c>
      <c r="H14" s="6">
        <v>63.633352847799578</v>
      </c>
      <c r="I14" s="6">
        <v>4.4545383246995192</v>
      </c>
      <c r="J14" s="6">
        <v>0.11940000000000001</v>
      </c>
      <c r="K14" s="6">
        <v>1.2856969914669705</v>
      </c>
      <c r="L14" s="6">
        <v>4.2933996650636042</v>
      </c>
      <c r="M14" s="6">
        <v>17.643269151553245</v>
      </c>
      <c r="N14" s="6">
        <v>1.9941173849096634</v>
      </c>
      <c r="O14" s="6">
        <v>1.343378561563195E-2</v>
      </c>
      <c r="P14" s="6">
        <v>5.3511395430654289</v>
      </c>
      <c r="Q14" s="6">
        <v>0.10992872503114651</v>
      </c>
      <c r="R14" s="6">
        <v>0.72319383307073848</v>
      </c>
      <c r="S14" s="6">
        <v>99.621470252275515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2">
      <c r="A15" t="s">
        <v>318</v>
      </c>
      <c r="B15">
        <v>159</v>
      </c>
      <c r="C15" t="s">
        <v>319</v>
      </c>
      <c r="D15">
        <v>40.802999999999997</v>
      </c>
      <c r="E15">
        <v>8.4883000000000006</v>
      </c>
      <c r="F15">
        <v>11.287000000000001</v>
      </c>
      <c r="G15">
        <v>6.4140000000000004E-9</v>
      </c>
      <c r="H15" s="6">
        <v>63.603151920961508</v>
      </c>
      <c r="I15" s="6">
        <v>4.5823727578586668</v>
      </c>
      <c r="J15" s="6">
        <v>0.1105</v>
      </c>
      <c r="K15" s="6">
        <v>1.2652891027135265</v>
      </c>
      <c r="L15" s="6">
        <v>4.3745987131026309</v>
      </c>
      <c r="M15" s="6">
        <v>17.4859155805249</v>
      </c>
      <c r="N15" s="6">
        <v>1.9843422996895177</v>
      </c>
      <c r="O15" s="6">
        <v>4.2703424473532021E-3</v>
      </c>
      <c r="P15" s="6">
        <v>5.3301546821122319</v>
      </c>
      <c r="Q15" s="6">
        <v>6.4091656290969537E-2</v>
      </c>
      <c r="R15" s="6">
        <v>0.72519575371591705</v>
      </c>
      <c r="S15" s="6">
        <v>99.529882809417231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2">
      <c r="A16" t="s">
        <v>320</v>
      </c>
      <c r="B16">
        <v>160</v>
      </c>
      <c r="C16" t="s">
        <v>321</v>
      </c>
      <c r="D16">
        <v>40.339700000000001</v>
      </c>
      <c r="E16">
        <v>7.9638</v>
      </c>
      <c r="F16">
        <v>11.287800000000001</v>
      </c>
      <c r="G16">
        <v>6.4140000000000004E-9</v>
      </c>
      <c r="H16" s="6">
        <v>63.351477530644317</v>
      </c>
      <c r="I16" s="6">
        <v>4.4840385785054755</v>
      </c>
      <c r="J16" s="6">
        <v>0.15190000000000001</v>
      </c>
      <c r="K16" s="6">
        <v>1.2346772695833603</v>
      </c>
      <c r="L16" s="6">
        <v>4.2122006170245765</v>
      </c>
      <c r="M16" s="6">
        <v>17.564592366039069</v>
      </c>
      <c r="N16" s="6">
        <v>1.9745672144693724</v>
      </c>
      <c r="O16" s="6">
        <v>5.3379280591915026E-4</v>
      </c>
      <c r="P16" s="6">
        <v>5.3406471125888304</v>
      </c>
      <c r="Q16" s="6">
        <v>1.3741090628893313E-2</v>
      </c>
      <c r="R16" s="6">
        <v>0.76403301423238013</v>
      </c>
      <c r="S16" s="6">
        <v>99.092408586522197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2">
      <c r="H17" s="12">
        <v>63.506676738006576</v>
      </c>
      <c r="I17" s="12">
        <v>4.5045248658707244</v>
      </c>
      <c r="J17" s="12">
        <v>0.12509166666666666</v>
      </c>
      <c r="K17" s="12">
        <v>1.2780440331844287</v>
      </c>
      <c r="L17" s="12">
        <v>4.3280784251636044</v>
      </c>
      <c r="M17" s="12">
        <v>17.644088701402353</v>
      </c>
      <c r="N17" s="12">
        <v>1.9843422996895181</v>
      </c>
      <c r="O17" s="12">
        <v>1.0920511154429281E-2</v>
      </c>
      <c r="P17" s="12">
        <v>5.2811900065547706</v>
      </c>
      <c r="Q17" s="12">
        <v>7.5208232043054754E-2</v>
      </c>
      <c r="R17" s="12">
        <v>0.70395871220498163</v>
      </c>
      <c r="S17" s="12">
        <v>99.44212419194109</v>
      </c>
      <c r="T17" s="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2">
      <c r="H18" s="12">
        <v>0.17643771083793938</v>
      </c>
      <c r="I18" s="12">
        <v>0.10985763459795815</v>
      </c>
      <c r="J18" s="12">
        <v>2.0217070120134288E-2</v>
      </c>
      <c r="K18" s="12">
        <v>2.8239479957616245E-2</v>
      </c>
      <c r="L18" s="12">
        <v>7.6011247418873634E-2</v>
      </c>
      <c r="M18" s="12">
        <v>0.17669754612197083</v>
      </c>
      <c r="N18" s="12">
        <v>3.1468542995658898E-2</v>
      </c>
      <c r="O18" s="12">
        <v>7.1976732226191045E-3</v>
      </c>
      <c r="P18" s="12">
        <v>4.6134887896843974E-2</v>
      </c>
      <c r="Q18" s="12">
        <v>2.7508884982341695E-2</v>
      </c>
      <c r="R18" s="12">
        <v>3.0645434897351578E-2</v>
      </c>
      <c r="S18" s="12">
        <v>0.26980592038992318</v>
      </c>
      <c r="T18" s="6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x14ac:dyDescent="0.2"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2" s="6" customFormat="1" x14ac:dyDescent="0.2">
      <c r="F20" s="13" t="s">
        <v>322</v>
      </c>
      <c r="G20" s="14" t="s">
        <v>323</v>
      </c>
      <c r="H20" s="13">
        <v>63.7</v>
      </c>
      <c r="I20" s="13">
        <v>4.4400000000000004</v>
      </c>
      <c r="J20" s="13">
        <v>0.16</v>
      </c>
      <c r="K20" s="13">
        <v>1.29</v>
      </c>
      <c r="L20" s="13">
        <v>4.37</v>
      </c>
      <c r="M20" s="13">
        <v>17.8</v>
      </c>
      <c r="N20" s="13">
        <v>1.97</v>
      </c>
      <c r="O20" s="13">
        <v>0.02</v>
      </c>
      <c r="P20" s="13">
        <v>5.28</v>
      </c>
      <c r="Q20" s="13">
        <v>7.5999999999999998E-2</v>
      </c>
      <c r="R20" s="13">
        <v>0.70299999999999996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x14ac:dyDescent="0.2"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2" x14ac:dyDescent="0.2">
      <c r="A22" t="s">
        <v>324</v>
      </c>
      <c r="B22">
        <v>13</v>
      </c>
      <c r="C22" t="s">
        <v>325</v>
      </c>
      <c r="D22">
        <v>41.874600000000001</v>
      </c>
      <c r="E22">
        <v>20.374099999999999</v>
      </c>
      <c r="F22">
        <v>11.3033</v>
      </c>
      <c r="G22">
        <v>6.0280000000000003E-9</v>
      </c>
      <c r="H22" s="6">
        <v>75.522451046383864</v>
      </c>
      <c r="I22" s="6">
        <v>3.9432005920629294</v>
      </c>
      <c r="J22" s="6">
        <v>0</v>
      </c>
      <c r="K22" s="6">
        <v>2.7244531485847707</v>
      </c>
      <c r="L22" s="6">
        <v>3.2581118025659972</v>
      </c>
      <c r="M22" s="6">
        <v>12.322751531157309</v>
      </c>
      <c r="N22" s="6">
        <v>0.12746711127069613</v>
      </c>
      <c r="O22" s="6">
        <v>2.8202053246061776E-2</v>
      </c>
      <c r="P22" s="6">
        <v>1.6787888762558212</v>
      </c>
      <c r="Q22" s="6">
        <v>0.15556519390812792</v>
      </c>
      <c r="R22" s="6">
        <v>0.22291386384062764</v>
      </c>
      <c r="S22" s="6">
        <v>99.983905219276195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">
      <c r="A23" t="s">
        <v>326</v>
      </c>
      <c r="B23">
        <v>14</v>
      </c>
      <c r="C23" t="s">
        <v>327</v>
      </c>
      <c r="D23">
        <v>41.910899999999998</v>
      </c>
      <c r="E23">
        <v>20.304099999999998</v>
      </c>
      <c r="F23">
        <v>11.3033</v>
      </c>
      <c r="G23">
        <v>6.0259999999999997E-9</v>
      </c>
      <c r="H23" s="6">
        <v>75.673455680574179</v>
      </c>
      <c r="I23" s="6">
        <v>4.1398689507693103</v>
      </c>
      <c r="J23" s="6">
        <v>2.3400000000000001E-2</v>
      </c>
      <c r="K23" s="6">
        <v>2.6632294823244385</v>
      </c>
      <c r="L23" s="6">
        <v>3.166762873522091</v>
      </c>
      <c r="M23" s="6">
        <v>12.362089923914397</v>
      </c>
      <c r="N23" s="6">
        <v>7.8591685169969089E-2</v>
      </c>
      <c r="O23" s="6">
        <v>3.5230325190663922E-2</v>
      </c>
      <c r="P23" s="6">
        <v>1.6787888762558212</v>
      </c>
      <c r="Q23" s="6">
        <v>9.8193633034208416E-2</v>
      </c>
      <c r="R23" s="6">
        <v>0.28227081097017054</v>
      </c>
      <c r="S23" s="6">
        <v>100.20188224172526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2">
      <c r="A24" t="s">
        <v>328</v>
      </c>
      <c r="B24">
        <v>15</v>
      </c>
      <c r="C24" t="s">
        <v>329</v>
      </c>
      <c r="D24">
        <v>41.853900000000003</v>
      </c>
      <c r="E24">
        <v>20.2532</v>
      </c>
      <c r="F24">
        <v>11.3033</v>
      </c>
      <c r="G24">
        <v>6.0310000000000004E-9</v>
      </c>
      <c r="H24" s="6">
        <v>75.502317095158489</v>
      </c>
      <c r="I24" s="6">
        <v>3.9727008458688866</v>
      </c>
      <c r="J24" s="6">
        <v>0</v>
      </c>
      <c r="K24" s="6">
        <v>2.653025537947717</v>
      </c>
      <c r="L24" s="6">
        <v>3.10586358749282</v>
      </c>
      <c r="M24" s="6">
        <v>12.19490175469678</v>
      </c>
      <c r="N24" s="6">
        <v>8.3576978632243254E-2</v>
      </c>
      <c r="O24" s="6">
        <v>1.8415851804210685E-2</v>
      </c>
      <c r="P24" s="6">
        <v>1.7102661676856177</v>
      </c>
      <c r="Q24" s="6">
        <v>0.15887509165085409</v>
      </c>
      <c r="R24" s="6">
        <v>0.23632673216332367</v>
      </c>
      <c r="S24" s="6">
        <v>99.636269643100931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2">
      <c r="A25" t="s">
        <v>330</v>
      </c>
      <c r="B25">
        <v>16</v>
      </c>
      <c r="C25" t="s">
        <v>331</v>
      </c>
      <c r="D25">
        <v>41.879199999999997</v>
      </c>
      <c r="E25">
        <v>20.180700000000002</v>
      </c>
      <c r="F25">
        <v>11.3033</v>
      </c>
      <c r="G25">
        <v>6.0310000000000004E-9</v>
      </c>
      <c r="H25" s="6">
        <v>75.391580363418925</v>
      </c>
      <c r="I25" s="6">
        <v>3.9923676817395242</v>
      </c>
      <c r="J25" s="6">
        <v>5.21E-2</v>
      </c>
      <c r="K25" s="6">
        <v>2.612209760440829</v>
      </c>
      <c r="L25" s="6">
        <v>3.1464631115123338</v>
      </c>
      <c r="M25" s="6">
        <v>12.057217380046977</v>
      </c>
      <c r="N25" s="6">
        <v>8.5531995676272315E-2</v>
      </c>
      <c r="O25" s="6">
        <v>3.8077220155566055E-2</v>
      </c>
      <c r="P25" s="6">
        <v>1.6578040153026234</v>
      </c>
      <c r="Q25" s="6">
        <v>0.11925661866973832</v>
      </c>
      <c r="R25" s="6">
        <v>0.23962990122786823</v>
      </c>
      <c r="S25" s="6">
        <v>99.392238048190663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2">
      <c r="A26" t="s">
        <v>332</v>
      </c>
      <c r="B26">
        <v>17</v>
      </c>
      <c r="C26" t="s">
        <v>333</v>
      </c>
      <c r="D26">
        <v>41.947099999999999</v>
      </c>
      <c r="E26">
        <v>20.176500000000001</v>
      </c>
      <c r="F26">
        <v>11.3033</v>
      </c>
      <c r="G26">
        <v>6.0440000000000002E-9</v>
      </c>
      <c r="H26" s="6">
        <v>75.864728217215244</v>
      </c>
      <c r="I26" s="6">
        <v>4.0710350252220771</v>
      </c>
      <c r="J26" s="6">
        <v>0</v>
      </c>
      <c r="K26" s="6">
        <v>2.6938413154546046</v>
      </c>
      <c r="L26" s="6">
        <v>3.2175122785464834</v>
      </c>
      <c r="M26" s="6">
        <v>12.204736352886052</v>
      </c>
      <c r="N26" s="6">
        <v>9.1103794251755216E-2</v>
      </c>
      <c r="O26" s="6">
        <v>3.5141359723010732E-2</v>
      </c>
      <c r="P26" s="6">
        <v>1.6997737372090189</v>
      </c>
      <c r="Q26" s="6">
        <v>0.15065049725983762</v>
      </c>
      <c r="R26" s="6">
        <v>0.26705621406681385</v>
      </c>
      <c r="S26" s="6">
        <v>100.29557879183487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">
      <c r="A27" t="s">
        <v>334</v>
      </c>
      <c r="B27">
        <v>18</v>
      </c>
      <c r="C27" t="s">
        <v>335</v>
      </c>
      <c r="D27">
        <v>41.963999999999999</v>
      </c>
      <c r="E27">
        <v>20.113600000000002</v>
      </c>
      <c r="F27">
        <v>11.3033</v>
      </c>
      <c r="G27">
        <v>6.027E-9</v>
      </c>
      <c r="H27" s="6">
        <v>75.995598900180184</v>
      </c>
      <c r="I27" s="6">
        <v>4.2185362942518623</v>
      </c>
      <c r="J27" s="6">
        <v>0</v>
      </c>
      <c r="K27" s="6">
        <v>2.6734334267011608</v>
      </c>
      <c r="L27" s="6">
        <v>3.1261633495025767</v>
      </c>
      <c r="M27" s="6">
        <v>12.322751531157309</v>
      </c>
      <c r="N27" s="6">
        <v>0.12961763001912813</v>
      </c>
      <c r="O27" s="6">
        <v>3.2294464758108592E-2</v>
      </c>
      <c r="P27" s="6">
        <v>1.6158342933962277</v>
      </c>
      <c r="Q27" s="6">
        <v>2.2968684335887363E-2</v>
      </c>
      <c r="R27" s="6">
        <v>0.24653652745373408</v>
      </c>
      <c r="S27" s="6">
        <v>100.38373510175619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">
      <c r="A28" t="s">
        <v>336</v>
      </c>
      <c r="B28">
        <v>51</v>
      </c>
      <c r="C28" t="s">
        <v>337</v>
      </c>
      <c r="D28">
        <v>42.617400000000004</v>
      </c>
      <c r="E28">
        <v>20.8704</v>
      </c>
      <c r="F28">
        <v>11.298299999999999</v>
      </c>
      <c r="G28">
        <v>6.402E-9</v>
      </c>
      <c r="H28" s="6">
        <v>75.733857534250319</v>
      </c>
      <c r="I28" s="6">
        <v>4.1103686969633531</v>
      </c>
      <c r="J28" s="6">
        <v>2.01E-2</v>
      </c>
      <c r="K28" s="6">
        <v>2.7040452598313265</v>
      </c>
      <c r="L28" s="6">
        <v>3.1160134684976981</v>
      </c>
      <c r="M28" s="6">
        <v>12.332586129346581</v>
      </c>
      <c r="N28" s="6">
        <v>0.12795586553170338</v>
      </c>
      <c r="O28" s="6">
        <v>3.3717912240559665E-2</v>
      </c>
      <c r="P28" s="6">
        <v>1.6578040153026234</v>
      </c>
      <c r="Q28" s="6">
        <v>0.10260683002450992</v>
      </c>
      <c r="R28" s="6">
        <v>0.25304276955056432</v>
      </c>
      <c r="S28" s="6">
        <v>100.19209848153923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">
      <c r="A29" t="s">
        <v>338</v>
      </c>
      <c r="B29">
        <v>86</v>
      </c>
      <c r="C29" t="s">
        <v>339</v>
      </c>
      <c r="D29">
        <v>42.684199999999997</v>
      </c>
      <c r="E29">
        <v>20.889299999999999</v>
      </c>
      <c r="F29">
        <v>11.295299999999999</v>
      </c>
      <c r="G29">
        <v>6.4080000000000002E-9</v>
      </c>
      <c r="H29" s="6">
        <v>75.592919875672678</v>
      </c>
      <c r="I29" s="6">
        <v>4.1398689507693103</v>
      </c>
      <c r="J29" s="6">
        <v>0</v>
      </c>
      <c r="K29" s="6">
        <v>2.6632294823244385</v>
      </c>
      <c r="L29" s="6">
        <v>3.1972125165367262</v>
      </c>
      <c r="M29" s="6">
        <v>12.224405549264594</v>
      </c>
      <c r="N29" s="6">
        <v>7.8493934317767633E-2</v>
      </c>
      <c r="O29" s="6">
        <v>3.905584029975117E-2</v>
      </c>
      <c r="P29" s="6">
        <v>1.6263267238728267</v>
      </c>
      <c r="Q29" s="6">
        <v>0.12858451230833012</v>
      </c>
      <c r="R29" s="6">
        <v>0.25024008064731434</v>
      </c>
      <c r="S29" s="6">
        <v>99.94033746601373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">
      <c r="A30" t="s">
        <v>340</v>
      </c>
      <c r="B30">
        <v>122</v>
      </c>
      <c r="C30" t="s">
        <v>341</v>
      </c>
      <c r="D30">
        <v>42.537599999999998</v>
      </c>
      <c r="E30">
        <v>20.8916</v>
      </c>
      <c r="F30">
        <v>11.2963</v>
      </c>
      <c r="G30">
        <v>6.418E-9</v>
      </c>
      <c r="H30" s="6">
        <v>75.401647339031612</v>
      </c>
      <c r="I30" s="6">
        <v>3.9530340099982482</v>
      </c>
      <c r="J30" s="6">
        <v>2.18E-2</v>
      </c>
      <c r="K30" s="6">
        <v>2.6428215935709947</v>
      </c>
      <c r="L30" s="6">
        <v>3.1769127545269691</v>
      </c>
      <c r="M30" s="6">
        <v>12.440766709428569</v>
      </c>
      <c r="N30" s="6">
        <v>9.1201545103956658E-2</v>
      </c>
      <c r="O30" s="6">
        <v>3.4696532384744773E-2</v>
      </c>
      <c r="P30" s="6">
        <v>1.6892813067324202</v>
      </c>
      <c r="Q30" s="6">
        <v>0.10681942715161589</v>
      </c>
      <c r="R30" s="6">
        <v>0.22411501622773472</v>
      </c>
      <c r="S30" s="6">
        <v>99.783096234156872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">
      <c r="A31" t="s">
        <v>342</v>
      </c>
      <c r="B31">
        <v>164</v>
      </c>
      <c r="C31" t="s">
        <v>343</v>
      </c>
      <c r="D31">
        <v>42.616199999999999</v>
      </c>
      <c r="E31">
        <v>20.9421</v>
      </c>
      <c r="F31">
        <v>11.298299999999999</v>
      </c>
      <c r="G31">
        <v>6.4130000000000001E-9</v>
      </c>
      <c r="H31" s="6">
        <v>75.552651973221927</v>
      </c>
      <c r="I31" s="6">
        <v>4.84787504211228</v>
      </c>
      <c r="J31" s="6">
        <v>1.7999999999999999E-2</v>
      </c>
      <c r="K31" s="6">
        <v>2.6326176491942728</v>
      </c>
      <c r="L31" s="6">
        <v>3.1972125165367262</v>
      </c>
      <c r="M31" s="6">
        <v>12.312916932968038</v>
      </c>
      <c r="N31" s="6">
        <v>7.8298432613364721E-2</v>
      </c>
      <c r="O31" s="6">
        <v>4.3859975553023518E-2</v>
      </c>
      <c r="P31" s="6">
        <v>1.7312510286388154</v>
      </c>
      <c r="Q31" s="6">
        <v>0.11735091996938085</v>
      </c>
      <c r="R31" s="6">
        <v>0.29488291103479519</v>
      </c>
      <c r="S31" s="6">
        <v>100.82691738184261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">
      <c r="A32" t="s">
        <v>344</v>
      </c>
      <c r="B32">
        <v>165</v>
      </c>
      <c r="C32" t="s">
        <v>345</v>
      </c>
      <c r="D32">
        <v>43.016599999999997</v>
      </c>
      <c r="E32">
        <v>20.7639</v>
      </c>
      <c r="F32">
        <v>11.294</v>
      </c>
      <c r="G32">
        <v>6.4089999999999997E-9</v>
      </c>
      <c r="H32" s="6">
        <v>75.945264022116746</v>
      </c>
      <c r="I32" s="6">
        <v>4.1005352790280343</v>
      </c>
      <c r="J32" s="6">
        <v>1.7399999999999999E-2</v>
      </c>
      <c r="K32" s="6">
        <v>2.6632294823244385</v>
      </c>
      <c r="L32" s="6">
        <v>3.0754139444781843</v>
      </c>
      <c r="M32" s="6">
        <v>12.303082334778766</v>
      </c>
      <c r="N32" s="6">
        <v>9.9999121802087532E-2</v>
      </c>
      <c r="O32" s="6">
        <v>4.1724804329346915E-2</v>
      </c>
      <c r="P32" s="6">
        <v>1.7207585981622164</v>
      </c>
      <c r="Q32" s="6">
        <v>9.2476536933136025E-2</v>
      </c>
      <c r="R32" s="6">
        <v>0.26014958784094799</v>
      </c>
      <c r="S32" s="6">
        <v>100.3200337117939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">
      <c r="A33" t="s">
        <v>346</v>
      </c>
      <c r="B33">
        <v>166</v>
      </c>
      <c r="C33" t="s">
        <v>347</v>
      </c>
      <c r="D33">
        <v>43.461199999999998</v>
      </c>
      <c r="E33">
        <v>20.674399999999999</v>
      </c>
      <c r="F33">
        <v>11.2883</v>
      </c>
      <c r="G33">
        <v>6.4130000000000001E-9</v>
      </c>
      <c r="H33" s="6">
        <v>75.965397973342121</v>
      </c>
      <c r="I33" s="6">
        <v>4.0612016072867583</v>
      </c>
      <c r="J33" s="6">
        <v>1.8499999999999999E-2</v>
      </c>
      <c r="K33" s="6">
        <v>2.653025537947717</v>
      </c>
      <c r="L33" s="6">
        <v>3.1160134684976981</v>
      </c>
      <c r="M33" s="6">
        <v>12.283413138400224</v>
      </c>
      <c r="N33" s="6">
        <v>0.13460292348140226</v>
      </c>
      <c r="O33" s="6">
        <v>3.0337224469738376E-2</v>
      </c>
      <c r="P33" s="6">
        <v>1.7207585981622164</v>
      </c>
      <c r="Q33" s="6">
        <v>8.2546843704957629E-2</v>
      </c>
      <c r="R33" s="6">
        <v>0.27376264822816193</v>
      </c>
      <c r="S33" s="6">
        <v>100.33955996352098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">
      <c r="H34" s="12">
        <v>75.678489168380523</v>
      </c>
      <c r="I34" s="12">
        <v>4.1292160813393819</v>
      </c>
      <c r="J34" s="12">
        <v>1.4274999999999998E-2</v>
      </c>
      <c r="K34" s="12">
        <v>2.6649301397205591</v>
      </c>
      <c r="L34" s="12">
        <v>3.1583046393513587</v>
      </c>
      <c r="M34" s="12">
        <v>12.280134939003799</v>
      </c>
      <c r="N34" s="12">
        <v>0.10053675148919554</v>
      </c>
      <c r="O34" s="12">
        <v>3.4229463679565517E-2</v>
      </c>
      <c r="P34" s="12">
        <v>1.6822863530813541</v>
      </c>
      <c r="Q34" s="12">
        <v>0.11132456574588202</v>
      </c>
      <c r="R34" s="12">
        <v>0.25424392193767137</v>
      </c>
      <c r="S34" s="12">
        <v>100.10797102372929</v>
      </c>
      <c r="T34" s="6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x14ac:dyDescent="0.2">
      <c r="H35" s="12">
        <v>0.21936265147492831</v>
      </c>
      <c r="I35" s="12">
        <v>0.24172316506114494</v>
      </c>
      <c r="J35" s="12">
        <v>1.5564886180701157E-2</v>
      </c>
      <c r="K35" s="12">
        <v>3.1021374184236145E-2</v>
      </c>
      <c r="L35" s="12">
        <v>5.332896674371345E-2</v>
      </c>
      <c r="M35" s="12">
        <v>9.8286360194666855E-2</v>
      </c>
      <c r="N35" s="12">
        <v>2.2632359401142825E-2</v>
      </c>
      <c r="O35" s="12">
        <v>6.7057159590561315E-3</v>
      </c>
      <c r="P35" s="12">
        <v>3.7253389709265894E-2</v>
      </c>
      <c r="Q35" s="12">
        <v>3.744188052179237E-2</v>
      </c>
      <c r="R35" s="12">
        <v>2.2396920590417719E-2</v>
      </c>
      <c r="S35" s="12">
        <v>0.38452331542039614</v>
      </c>
      <c r="T35" s="6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"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2" s="6" customFormat="1" x14ac:dyDescent="0.2">
      <c r="F37" s="13" t="s">
        <v>348</v>
      </c>
      <c r="G37" s="14" t="s">
        <v>323</v>
      </c>
      <c r="H37" s="13">
        <v>75.599999999999994</v>
      </c>
      <c r="I37" s="13">
        <v>4</v>
      </c>
      <c r="J37" s="13">
        <v>0.03</v>
      </c>
      <c r="K37" s="13">
        <v>2.64</v>
      </c>
      <c r="L37" s="13">
        <v>3.27</v>
      </c>
      <c r="M37" s="13">
        <v>12.2</v>
      </c>
      <c r="N37" s="13">
        <v>0.10299999999999999</v>
      </c>
      <c r="O37" s="13">
        <v>0.04</v>
      </c>
      <c r="P37" s="13">
        <v>1.7</v>
      </c>
      <c r="Q37" s="13">
        <v>0.106</v>
      </c>
      <c r="R37" s="13">
        <v>0.255</v>
      </c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x14ac:dyDescent="0.2"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2" x14ac:dyDescent="0.2">
      <c r="A39" t="s">
        <v>349</v>
      </c>
      <c r="B39">
        <v>7</v>
      </c>
      <c r="C39" t="s">
        <v>350</v>
      </c>
      <c r="D39">
        <v>34.282299999999999</v>
      </c>
      <c r="E39">
        <v>14.423999999999999</v>
      </c>
      <c r="F39">
        <v>11.320499999999999</v>
      </c>
      <c r="G39">
        <v>6.0140000000000001E-9</v>
      </c>
      <c r="H39" s="6">
        <v>45.754404159666045</v>
      </c>
      <c r="I39" s="6">
        <v>0.75215813787255237</v>
      </c>
      <c r="J39" s="6">
        <v>4.24E-2</v>
      </c>
      <c r="K39" s="6">
        <v>6.1121626816564703E-2</v>
      </c>
      <c r="L39" s="6">
        <v>10.180330647893131</v>
      </c>
      <c r="M39" s="6">
        <v>10.965576981037829</v>
      </c>
      <c r="N39" s="6">
        <v>22.815048903819385</v>
      </c>
      <c r="O39" s="6">
        <v>1.1832407197874498E-2</v>
      </c>
      <c r="P39" s="6">
        <v>8.4778838250918973</v>
      </c>
      <c r="Q39" s="6">
        <v>0.16509368740991526</v>
      </c>
      <c r="R39" s="6">
        <v>0.30259030551873251</v>
      </c>
      <c r="S39" s="6">
        <v>99.528440682323932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">
      <c r="A40" t="s">
        <v>351</v>
      </c>
      <c r="B40">
        <v>8</v>
      </c>
      <c r="C40" t="s">
        <v>352</v>
      </c>
      <c r="D40">
        <v>34.290700000000001</v>
      </c>
      <c r="E40">
        <v>14.3649</v>
      </c>
      <c r="F40">
        <v>11.320499999999999</v>
      </c>
      <c r="G40">
        <v>6.0129999999999998E-9</v>
      </c>
      <c r="H40" s="6">
        <v>45.814806013342171</v>
      </c>
      <c r="I40" s="6">
        <v>0.76926828508000744</v>
      </c>
      <c r="J40" s="6">
        <v>0</v>
      </c>
      <c r="K40" s="6">
        <v>1.4081443239876342E-2</v>
      </c>
      <c r="L40" s="6">
        <v>10.099131599854102</v>
      </c>
      <c r="M40" s="6">
        <v>11.014749971984187</v>
      </c>
      <c r="N40" s="6">
        <v>22.736848222058221</v>
      </c>
      <c r="O40" s="6">
        <v>0</v>
      </c>
      <c r="P40" s="6">
        <v>8.6037929908110815</v>
      </c>
      <c r="Q40" s="6">
        <v>0.11002902496274426</v>
      </c>
      <c r="R40" s="6">
        <v>0.32110807148663373</v>
      </c>
      <c r="S40" s="6">
        <v>99.483815622819023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">
      <c r="A41" t="s">
        <v>353</v>
      </c>
      <c r="B41">
        <v>9</v>
      </c>
      <c r="C41" t="s">
        <v>354</v>
      </c>
      <c r="D41">
        <v>34.339799999999997</v>
      </c>
      <c r="E41">
        <v>14.3649</v>
      </c>
      <c r="F41">
        <v>11.320499999999999</v>
      </c>
      <c r="G41">
        <v>6.0159999999999999E-9</v>
      </c>
      <c r="H41" s="6">
        <v>45.683935330377231</v>
      </c>
      <c r="I41" s="6">
        <v>0.80103022501108789</v>
      </c>
      <c r="J41" s="6">
        <v>1.6799999999999999E-2</v>
      </c>
      <c r="K41" s="6">
        <v>2.550986094180497E-2</v>
      </c>
      <c r="L41" s="6">
        <v>10.363028505980946</v>
      </c>
      <c r="M41" s="6">
        <v>11.172103543012533</v>
      </c>
      <c r="N41" s="6">
        <v>22.805273818599236</v>
      </c>
      <c r="O41" s="6">
        <v>0</v>
      </c>
      <c r="P41" s="6">
        <v>8.5198535469982914</v>
      </c>
      <c r="Q41" s="6">
        <v>0.11694972024298979</v>
      </c>
      <c r="R41" s="6">
        <v>0.28467311574438481</v>
      </c>
      <c r="S41" s="6">
        <v>99.789157666908508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">
      <c r="A42" t="s">
        <v>355</v>
      </c>
      <c r="B42">
        <v>10</v>
      </c>
      <c r="C42" t="s">
        <v>356</v>
      </c>
      <c r="D42">
        <v>34.3414</v>
      </c>
      <c r="E42">
        <v>14.293699999999999</v>
      </c>
      <c r="F42">
        <v>11.320499999999999</v>
      </c>
      <c r="G42">
        <v>6.0200000000000003E-9</v>
      </c>
      <c r="H42" s="6">
        <v>45.603399525475723</v>
      </c>
      <c r="I42" s="6">
        <v>0.81174865056058565</v>
      </c>
      <c r="J42" s="6">
        <v>3.6799999999999999E-2</v>
      </c>
      <c r="K42" s="6">
        <v>3.173426701160538E-2</v>
      </c>
      <c r="L42" s="6">
        <v>10.271679576937037</v>
      </c>
      <c r="M42" s="6">
        <v>11.122930552066176</v>
      </c>
      <c r="N42" s="6">
        <v>22.756398392498511</v>
      </c>
      <c r="O42" s="6">
        <v>0</v>
      </c>
      <c r="P42" s="6">
        <v>8.5618232689046874</v>
      </c>
      <c r="Q42" s="6">
        <v>0.1416235034160391</v>
      </c>
      <c r="R42" s="6">
        <v>0.27025928709909952</v>
      </c>
      <c r="S42" s="6">
        <v>99.608397023969474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">
      <c r="A43" t="s">
        <v>357</v>
      </c>
      <c r="B43">
        <v>11</v>
      </c>
      <c r="C43" t="s">
        <v>358</v>
      </c>
      <c r="D43">
        <v>34.410499999999999</v>
      </c>
      <c r="E43">
        <v>14.3005</v>
      </c>
      <c r="F43">
        <v>11.320499999999999</v>
      </c>
      <c r="G43">
        <v>6.019E-9</v>
      </c>
      <c r="H43" s="6">
        <v>45.845006940180234</v>
      </c>
      <c r="I43" s="6">
        <v>0.79876853888596455</v>
      </c>
      <c r="J43" s="6">
        <v>2.3099999999999999E-2</v>
      </c>
      <c r="K43" s="6">
        <v>3.1019990905234843E-2</v>
      </c>
      <c r="L43" s="6">
        <v>10.210780290907767</v>
      </c>
      <c r="M43" s="6">
        <v>10.985246177416373</v>
      </c>
      <c r="N43" s="6">
        <v>22.854149244699965</v>
      </c>
      <c r="O43" s="6">
        <v>0</v>
      </c>
      <c r="P43" s="6">
        <v>8.5618232689046874</v>
      </c>
      <c r="Q43" s="6">
        <v>0.15145289671261972</v>
      </c>
      <c r="R43" s="6">
        <v>0.32331018419633012</v>
      </c>
      <c r="S43" s="6">
        <v>99.784657532809192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">
      <c r="A44" t="s">
        <v>359</v>
      </c>
      <c r="B44">
        <v>12</v>
      </c>
      <c r="C44" t="s">
        <v>360</v>
      </c>
      <c r="D44">
        <v>34.483499999999999</v>
      </c>
      <c r="E44">
        <v>14.2994</v>
      </c>
      <c r="F44">
        <v>11.320499999999999</v>
      </c>
      <c r="G44">
        <v>6.0230000000000004E-9</v>
      </c>
      <c r="H44" s="6">
        <v>45.724203232827982</v>
      </c>
      <c r="I44" s="6">
        <v>0.70967777239197416</v>
      </c>
      <c r="J44" s="6">
        <v>0</v>
      </c>
      <c r="K44" s="6">
        <v>1.6632429334056838E-2</v>
      </c>
      <c r="L44" s="6">
        <v>10.413777911005337</v>
      </c>
      <c r="M44" s="6">
        <v>11.191772739391077</v>
      </c>
      <c r="N44" s="6">
        <v>22.658647540297057</v>
      </c>
      <c r="O44" s="6">
        <v>5.6048244621510783E-3</v>
      </c>
      <c r="P44" s="6">
        <v>8.3729595203259084</v>
      </c>
      <c r="Q44" s="6">
        <v>0.14483310122716747</v>
      </c>
      <c r="R44" s="6">
        <v>0.34863448035783834</v>
      </c>
      <c r="S44" s="6">
        <v>99.586743551620557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2">
      <c r="A45" t="s">
        <v>361</v>
      </c>
      <c r="B45">
        <v>50</v>
      </c>
      <c r="C45" t="s">
        <v>362</v>
      </c>
      <c r="D45">
        <v>32.657299999999999</v>
      </c>
      <c r="E45">
        <v>14.207599999999999</v>
      </c>
      <c r="F45">
        <v>11.323499999999999</v>
      </c>
      <c r="G45">
        <v>6.3970000000000001E-9</v>
      </c>
      <c r="H45" s="6">
        <v>45.331591183933156</v>
      </c>
      <c r="I45" s="6">
        <v>0.83515218524664503</v>
      </c>
      <c r="J45" s="6">
        <v>3.6600000000000001E-2</v>
      </c>
      <c r="K45" s="6">
        <v>2.9489399248726542E-2</v>
      </c>
      <c r="L45" s="6">
        <v>10.12958124286874</v>
      </c>
      <c r="M45" s="6">
        <v>10.975411579227101</v>
      </c>
      <c r="N45" s="6">
        <v>22.883474500360403</v>
      </c>
      <c r="O45" s="6">
        <v>2.6689640295957519E-3</v>
      </c>
      <c r="P45" s="6">
        <v>8.5198535469982914</v>
      </c>
      <c r="Q45" s="6">
        <v>0.1486444986278824</v>
      </c>
      <c r="R45" s="6">
        <v>0.33702334061580297</v>
      </c>
      <c r="S45" s="6">
        <v>99.229490441156344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2">
      <c r="A46" t="s">
        <v>363</v>
      </c>
      <c r="B46">
        <v>85</v>
      </c>
      <c r="C46" t="s">
        <v>364</v>
      </c>
      <c r="D46">
        <v>32.7819</v>
      </c>
      <c r="E46">
        <v>14.3636</v>
      </c>
      <c r="F46">
        <v>11.323</v>
      </c>
      <c r="G46">
        <v>6.41E-9</v>
      </c>
      <c r="H46" s="6">
        <v>45.40206001322197</v>
      </c>
      <c r="I46" s="6">
        <v>0.72462456765365901</v>
      </c>
      <c r="J46" s="6">
        <v>0</v>
      </c>
      <c r="K46" s="6">
        <v>4.7346301907990017E-2</v>
      </c>
      <c r="L46" s="6">
        <v>10.12958124286874</v>
      </c>
      <c r="M46" s="6">
        <v>10.886900195523657</v>
      </c>
      <c r="N46" s="6">
        <v>22.746623307278366</v>
      </c>
      <c r="O46" s="6">
        <v>4.8041352532723529E-3</v>
      </c>
      <c r="P46" s="6">
        <v>8.488376255568495</v>
      </c>
      <c r="Q46" s="6">
        <v>0.13610700717816221</v>
      </c>
      <c r="R46" s="6">
        <v>0.32270960800277659</v>
      </c>
      <c r="S46" s="6">
        <v>98.889132634457098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2">
      <c r="A47" t="s">
        <v>365</v>
      </c>
      <c r="B47">
        <v>121</v>
      </c>
      <c r="C47" t="s">
        <v>366</v>
      </c>
      <c r="D47">
        <v>33.071599999999997</v>
      </c>
      <c r="E47">
        <v>14.1206</v>
      </c>
      <c r="F47">
        <v>11.320499999999999</v>
      </c>
      <c r="G47">
        <v>6.4140000000000004E-9</v>
      </c>
      <c r="H47" s="6">
        <v>45.180586549742841</v>
      </c>
      <c r="I47" s="6">
        <v>0.85953906172623606</v>
      </c>
      <c r="J47" s="6">
        <v>4.7600000000000003E-2</v>
      </c>
      <c r="K47" s="6">
        <v>3.1122030349002062E-2</v>
      </c>
      <c r="L47" s="6">
        <v>10.180330647893131</v>
      </c>
      <c r="M47" s="6">
        <v>10.877065597334386</v>
      </c>
      <c r="N47" s="6">
        <v>22.795498733379095</v>
      </c>
      <c r="O47" s="6">
        <v>0</v>
      </c>
      <c r="P47" s="6">
        <v>8.6247778517642821</v>
      </c>
      <c r="Q47" s="6">
        <v>0.15887509165085409</v>
      </c>
      <c r="R47" s="6">
        <v>0.24693691158276979</v>
      </c>
      <c r="S47" s="6">
        <v>99.002332475422591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2">
      <c r="A48" t="s">
        <v>367</v>
      </c>
      <c r="B48">
        <v>161</v>
      </c>
      <c r="C48" t="s">
        <v>368</v>
      </c>
      <c r="D48">
        <v>31.7347</v>
      </c>
      <c r="E48">
        <v>12.710699999999999</v>
      </c>
      <c r="F48">
        <v>11.316800000000001</v>
      </c>
      <c r="G48">
        <v>6.4130000000000001E-9</v>
      </c>
      <c r="H48" s="6">
        <v>45.573198598637667</v>
      </c>
      <c r="I48" s="6">
        <v>0.75953320132404156</v>
      </c>
      <c r="J48" s="6">
        <v>4.3200000000000002E-2</v>
      </c>
      <c r="K48" s="6">
        <v>3.0611833130165959E-2</v>
      </c>
      <c r="L48" s="6">
        <v>10.200630409902889</v>
      </c>
      <c r="M48" s="6">
        <v>11.004915373794915</v>
      </c>
      <c r="N48" s="6">
        <v>22.873699415140255</v>
      </c>
      <c r="O48" s="6">
        <v>8.9855122329723629E-3</v>
      </c>
      <c r="P48" s="6">
        <v>8.5513308384280897</v>
      </c>
      <c r="Q48" s="6">
        <v>0.16730028590506602</v>
      </c>
      <c r="R48" s="6">
        <v>0.2834719633572777</v>
      </c>
      <c r="S48" s="6">
        <v>99.496877431853321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2">
      <c r="A49" t="s">
        <v>369</v>
      </c>
      <c r="B49">
        <v>163</v>
      </c>
      <c r="C49" t="s">
        <v>370</v>
      </c>
      <c r="D49">
        <v>32.374600000000001</v>
      </c>
      <c r="E49">
        <v>12.696300000000001</v>
      </c>
      <c r="F49">
        <v>11.319800000000001</v>
      </c>
      <c r="G49">
        <v>6.4130000000000001E-9</v>
      </c>
      <c r="H49" s="6">
        <v>45.593332549863035</v>
      </c>
      <c r="I49" s="6">
        <v>0.9101811640931291</v>
      </c>
      <c r="J49" s="6">
        <v>7.4000000000000003E-3</v>
      </c>
      <c r="K49" s="6">
        <v>3.0713872573933178E-2</v>
      </c>
      <c r="L49" s="6">
        <v>10.007782670810197</v>
      </c>
      <c r="M49" s="6">
        <v>11.083592159309088</v>
      </c>
      <c r="N49" s="6">
        <v>22.805273818599236</v>
      </c>
      <c r="O49" s="6">
        <v>5.7827553974574616E-3</v>
      </c>
      <c r="P49" s="6">
        <v>8.6352702822408798</v>
      </c>
      <c r="Q49" s="6">
        <v>0.19217466894131086</v>
      </c>
      <c r="R49" s="6">
        <v>0.33071729058349064</v>
      </c>
      <c r="S49" s="6">
        <v>99.602221232411765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2">
      <c r="H50" s="12">
        <v>45.591502190660727</v>
      </c>
      <c r="I50" s="12">
        <v>0.79378925362235297</v>
      </c>
      <c r="J50" s="12">
        <v>2.3081818181818183E-2</v>
      </c>
      <c r="K50" s="12">
        <v>3.1762095950814619E-2</v>
      </c>
      <c r="L50" s="12">
        <v>10.19878497699291</v>
      </c>
      <c r="M50" s="12">
        <v>11.025478624554301</v>
      </c>
      <c r="N50" s="12">
        <v>22.793721445157249</v>
      </c>
      <c r="O50" s="12">
        <v>3.6071453248475919E-3</v>
      </c>
      <c r="P50" s="12">
        <v>8.5379768360033257</v>
      </c>
      <c r="Q50" s="12">
        <v>0.14846213511588646</v>
      </c>
      <c r="R50" s="12">
        <v>0.30649405077683062</v>
      </c>
      <c r="S50" s="12">
        <v>99.454660572341083</v>
      </c>
      <c r="T50" s="6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x14ac:dyDescent="0.2">
      <c r="H51" s="12">
        <v>0.2096648303608212</v>
      </c>
      <c r="I51" s="12">
        <v>5.9453486831197236E-2</v>
      </c>
      <c r="J51" s="12">
        <v>1.9062256853888949E-2</v>
      </c>
      <c r="K51" s="12">
        <v>1.3015377321563781E-2</v>
      </c>
      <c r="L51" s="12">
        <v>0.11633182241762512</v>
      </c>
      <c r="M51" s="12">
        <v>0.10559762548235917</v>
      </c>
      <c r="N51" s="12">
        <v>6.6271643710149375E-2</v>
      </c>
      <c r="O51" s="12">
        <v>4.1554328367367542E-3</v>
      </c>
      <c r="P51" s="12">
        <v>7.5237517621572658E-2</v>
      </c>
      <c r="Q51" s="12">
        <v>2.3113632015536126E-2</v>
      </c>
      <c r="R51" s="12">
        <v>3.1520366115191843E-2</v>
      </c>
      <c r="S51" s="12">
        <v>0.29442166821734828</v>
      </c>
      <c r="T51" s="6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x14ac:dyDescent="0.2"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2" s="12" customFormat="1" ht="15" x14ac:dyDescent="0.2">
      <c r="F53" s="12" t="s">
        <v>371</v>
      </c>
      <c r="G53" s="12" t="s">
        <v>323</v>
      </c>
      <c r="H53" s="12">
        <v>45.5</v>
      </c>
      <c r="I53" s="12">
        <v>0.83</v>
      </c>
      <c r="J53" s="12">
        <v>0.04</v>
      </c>
      <c r="K53" s="12">
        <v>3.0800000000000001E-2</v>
      </c>
      <c r="L53" s="12">
        <v>10.1</v>
      </c>
      <c r="M53" s="12">
        <v>11</v>
      </c>
      <c r="N53" s="12">
        <v>22.4</v>
      </c>
      <c r="O53" s="12">
        <v>0</v>
      </c>
      <c r="P53" s="12">
        <v>8.4499999999999993</v>
      </c>
      <c r="Q53" s="12">
        <v>0.154</v>
      </c>
      <c r="R53" s="12">
        <v>0.30599999999999999</v>
      </c>
    </row>
    <row r="64" spans="1:32" x14ac:dyDescent="0.2">
      <c r="A64" s="15" t="s">
        <v>373</v>
      </c>
    </row>
    <row r="65" spans="1:20" x14ac:dyDescent="0.2">
      <c r="A65" s="11" t="s">
        <v>1</v>
      </c>
      <c r="B65" s="11" t="s">
        <v>2</v>
      </c>
      <c r="C65" s="11" t="s">
        <v>297</v>
      </c>
      <c r="D65" s="11" t="s">
        <v>3</v>
      </c>
      <c r="E65" s="11" t="s">
        <v>4</v>
      </c>
      <c r="F65" s="11" t="s">
        <v>5</v>
      </c>
      <c r="G65" s="11" t="s">
        <v>6</v>
      </c>
      <c r="H65" s="11" t="s">
        <v>7</v>
      </c>
      <c r="I65" s="11" t="s">
        <v>8</v>
      </c>
      <c r="J65" s="11" t="s">
        <v>9</v>
      </c>
      <c r="K65" s="11" t="s">
        <v>10</v>
      </c>
      <c r="L65" s="11" t="s">
        <v>11</v>
      </c>
      <c r="M65" s="11" t="s">
        <v>12</v>
      </c>
      <c r="N65" s="11" t="s">
        <v>13</v>
      </c>
      <c r="O65" s="11" t="s">
        <v>14</v>
      </c>
      <c r="P65" s="11" t="s">
        <v>15</v>
      </c>
      <c r="Q65" s="11" t="s">
        <v>16</v>
      </c>
      <c r="R65" s="11" t="s">
        <v>17</v>
      </c>
      <c r="S65" s="11" t="s">
        <v>18</v>
      </c>
    </row>
    <row r="66" spans="1:20" x14ac:dyDescent="0.2">
      <c r="A66" t="s">
        <v>298</v>
      </c>
      <c r="B66">
        <v>1</v>
      </c>
      <c r="C66" t="s">
        <v>374</v>
      </c>
      <c r="D66">
        <v>40.607199999999999</v>
      </c>
      <c r="E66">
        <v>7.4706000000000001</v>
      </c>
      <c r="F66">
        <v>11.290800000000001</v>
      </c>
      <c r="G66">
        <v>5.9969999999999999E-9</v>
      </c>
      <c r="H66" s="6">
        <v>63.773671459531272</v>
      </c>
      <c r="I66" s="6">
        <v>4.6888234441513514</v>
      </c>
      <c r="J66" s="6">
        <v>9.7600000000000006E-2</v>
      </c>
      <c r="K66" s="6">
        <v>1.2882553255285447</v>
      </c>
      <c r="L66" s="6">
        <v>4.3999455066107247</v>
      </c>
      <c r="M66" s="6">
        <v>17.577615373864798</v>
      </c>
      <c r="N66" s="6">
        <v>1.9605054428094741</v>
      </c>
      <c r="O66" s="6">
        <v>0</v>
      </c>
      <c r="P66" s="6">
        <v>5.1440744720609786</v>
      </c>
      <c r="Q66" s="6">
        <v>6.8495570053350996E-2</v>
      </c>
      <c r="R66" s="6">
        <v>0.69873583376510762</v>
      </c>
      <c r="S66" s="6">
        <v>99.697722428375613</v>
      </c>
      <c r="T66" s="6"/>
    </row>
    <row r="67" spans="1:20" x14ac:dyDescent="0.2">
      <c r="A67" t="s">
        <v>300</v>
      </c>
      <c r="B67">
        <v>2</v>
      </c>
      <c r="C67" t="s">
        <v>375</v>
      </c>
      <c r="D67">
        <v>40.635199999999998</v>
      </c>
      <c r="E67">
        <v>7.4428000000000001</v>
      </c>
      <c r="F67">
        <v>11.290800000000001</v>
      </c>
      <c r="G67">
        <v>5.9980000000000002E-9</v>
      </c>
      <c r="H67" s="6">
        <v>63.622977528861306</v>
      </c>
      <c r="I67" s="6">
        <v>4.6992199484621082</v>
      </c>
      <c r="J67" s="6">
        <v>7.7899999999999997E-2</v>
      </c>
      <c r="K67" s="6">
        <v>1.3095488019835619</v>
      </c>
      <c r="L67" s="6">
        <v>4.3379744431373348</v>
      </c>
      <c r="M67" s="6">
        <v>17.577615373864798</v>
      </c>
      <c r="N67" s="6">
        <v>2.0095180788797107</v>
      </c>
      <c r="O67" s="6">
        <v>2.5999999999999999E-3</v>
      </c>
      <c r="P67" s="6">
        <v>5.2177115299432426</v>
      </c>
      <c r="Q67" s="6">
        <v>8.9363753932578935E-2</v>
      </c>
      <c r="R67" s="6">
        <v>0.72352005350976745</v>
      </c>
      <c r="S67" s="6">
        <v>99.667949512574424</v>
      </c>
      <c r="T67" s="6"/>
    </row>
    <row r="68" spans="1:20" x14ac:dyDescent="0.2">
      <c r="A68" t="s">
        <v>302</v>
      </c>
      <c r="B68">
        <v>3</v>
      </c>
      <c r="C68" t="s">
        <v>376</v>
      </c>
      <c r="D68">
        <v>40.674900000000001</v>
      </c>
      <c r="E68">
        <v>7.4202000000000004</v>
      </c>
      <c r="F68">
        <v>11.290800000000001</v>
      </c>
      <c r="G68">
        <v>5.9980000000000002E-9</v>
      </c>
      <c r="H68" s="6">
        <v>63.884180342022589</v>
      </c>
      <c r="I68" s="6">
        <v>4.8759605217449762</v>
      </c>
      <c r="J68" s="6">
        <v>1.7299999999999999E-2</v>
      </c>
      <c r="K68" s="6">
        <v>1.3095488019835619</v>
      </c>
      <c r="L68" s="6">
        <v>4.3689599748740298</v>
      </c>
      <c r="M68" s="6">
        <v>17.577615373864798</v>
      </c>
      <c r="N68" s="6">
        <v>1.9801104972375689</v>
      </c>
      <c r="O68" s="6">
        <v>8.9999999999999993E-3</v>
      </c>
      <c r="P68" s="6">
        <v>5.1545940517584459</v>
      </c>
      <c r="Q68" s="6">
        <v>0.10094609522439922</v>
      </c>
      <c r="R68" s="6">
        <v>0.72401772860504177</v>
      </c>
      <c r="S68" s="6">
        <v>100.00223338731544</v>
      </c>
      <c r="T68" s="6"/>
    </row>
    <row r="69" spans="1:20" x14ac:dyDescent="0.2">
      <c r="A69" t="s">
        <v>304</v>
      </c>
      <c r="B69">
        <v>4</v>
      </c>
      <c r="C69" t="s">
        <v>377</v>
      </c>
      <c r="D69">
        <v>40.761400000000002</v>
      </c>
      <c r="E69">
        <v>7.4211999999999998</v>
      </c>
      <c r="F69">
        <v>11.290800000000001</v>
      </c>
      <c r="G69">
        <v>5.9969999999999999E-9</v>
      </c>
      <c r="H69" s="6">
        <v>63.894226604067256</v>
      </c>
      <c r="I69" s="6">
        <v>4.657633931219082</v>
      </c>
      <c r="J69" s="6">
        <v>0.1103</v>
      </c>
      <c r="K69" s="6">
        <v>1.3095488019835619</v>
      </c>
      <c r="L69" s="6">
        <v>4.4722450806630141</v>
      </c>
      <c r="M69" s="6">
        <v>17.48908793213856</v>
      </c>
      <c r="N69" s="6">
        <v>1.9899130244516161</v>
      </c>
      <c r="O69" s="6">
        <v>1.4800000000000001E-2</v>
      </c>
      <c r="P69" s="6">
        <v>5.2387506893381754</v>
      </c>
      <c r="Q69" s="6">
        <v>8.4571060984239499E-2</v>
      </c>
      <c r="R69" s="6">
        <v>0.72162888814772519</v>
      </c>
      <c r="S69" s="6">
        <v>99.982706012993219</v>
      </c>
      <c r="T69" s="6"/>
    </row>
    <row r="70" spans="1:20" x14ac:dyDescent="0.2">
      <c r="A70" t="s">
        <v>306</v>
      </c>
      <c r="B70">
        <v>5</v>
      </c>
      <c r="C70" t="s">
        <v>378</v>
      </c>
      <c r="D70">
        <v>40.858600000000003</v>
      </c>
      <c r="E70">
        <v>7.4176000000000002</v>
      </c>
      <c r="F70">
        <v>11.290800000000001</v>
      </c>
      <c r="G70">
        <v>5.9969999999999999E-9</v>
      </c>
      <c r="H70" s="6">
        <v>63.874134079977921</v>
      </c>
      <c r="I70" s="6">
        <v>4.751202470015893</v>
      </c>
      <c r="J70" s="6">
        <v>9.5500000000000002E-2</v>
      </c>
      <c r="K70" s="6">
        <v>1.2739886963036833</v>
      </c>
      <c r="L70" s="6">
        <v>4.389616996031827</v>
      </c>
      <c r="M70" s="6">
        <v>17.607124521106872</v>
      </c>
      <c r="N70" s="6">
        <v>1.9801104972375689</v>
      </c>
      <c r="O70" s="6">
        <v>1.29E-2</v>
      </c>
      <c r="P70" s="6">
        <v>5.2071919502457762</v>
      </c>
      <c r="Q70" s="6">
        <v>0.118818846010915</v>
      </c>
      <c r="R70" s="6">
        <v>0.75636660979787085</v>
      </c>
      <c r="S70" s="6">
        <v>100.06695466672834</v>
      </c>
      <c r="T70" s="6"/>
    </row>
    <row r="71" spans="1:20" x14ac:dyDescent="0.2">
      <c r="A71" t="s">
        <v>310</v>
      </c>
      <c r="B71">
        <v>53</v>
      </c>
      <c r="C71" t="s">
        <v>379</v>
      </c>
      <c r="D71">
        <v>41.171100000000003</v>
      </c>
      <c r="E71">
        <v>8.3897999999999993</v>
      </c>
      <c r="F71">
        <v>11.2898</v>
      </c>
      <c r="G71">
        <v>6.0040000000000004E-9</v>
      </c>
      <c r="H71" s="6">
        <v>63.592838742727309</v>
      </c>
      <c r="I71" s="6">
        <v>4.5536688881115124</v>
      </c>
      <c r="J71" s="6">
        <v>0.1205</v>
      </c>
      <c r="K71" s="6">
        <v>1.2006326699161487</v>
      </c>
      <c r="L71" s="6">
        <v>4.1727182738749597</v>
      </c>
      <c r="M71" s="6">
        <v>17.980907052839871</v>
      </c>
      <c r="N71" s="6">
        <v>1.9801104972375689</v>
      </c>
      <c r="O71" s="6">
        <v>7.7999999999999996E-3</v>
      </c>
      <c r="P71" s="6">
        <v>5.3334269066153714</v>
      </c>
      <c r="Q71" s="6">
        <v>7.798110818027279E-2</v>
      </c>
      <c r="R71" s="6">
        <v>0.75596846972165133</v>
      </c>
      <c r="S71" s="6">
        <v>99.77655260922468</v>
      </c>
      <c r="T71" s="6"/>
    </row>
    <row r="72" spans="1:20" x14ac:dyDescent="0.2">
      <c r="A72" t="s">
        <v>312</v>
      </c>
      <c r="B72">
        <v>83</v>
      </c>
      <c r="C72" t="s">
        <v>380</v>
      </c>
      <c r="D72">
        <v>41.174399999999999</v>
      </c>
      <c r="E72">
        <v>7.9856999999999996</v>
      </c>
      <c r="F72">
        <v>11.2875</v>
      </c>
      <c r="G72">
        <v>6.0069999999999996E-9</v>
      </c>
      <c r="H72" s="6">
        <v>63.442144812057343</v>
      </c>
      <c r="I72" s="6">
        <v>4.5120828708684844</v>
      </c>
      <c r="J72" s="6">
        <v>0.15509999999999999</v>
      </c>
      <c r="K72" s="6">
        <v>1.2561021760814686</v>
      </c>
      <c r="L72" s="6">
        <v>4.4515880595052169</v>
      </c>
      <c r="M72" s="6">
        <v>17.705488345247137</v>
      </c>
      <c r="N72" s="6">
        <v>1.9409003883813793</v>
      </c>
      <c r="O72" s="6">
        <v>0</v>
      </c>
      <c r="P72" s="6">
        <v>5.3649856457077689</v>
      </c>
      <c r="Q72" s="6">
        <v>6.8395722283593946E-2</v>
      </c>
      <c r="R72" s="6">
        <v>0.73158239005321102</v>
      </c>
      <c r="S72" s="6">
        <v>99.62837041018561</v>
      </c>
      <c r="T72" s="6"/>
    </row>
    <row r="73" spans="1:20" x14ac:dyDescent="0.2">
      <c r="A73" t="s">
        <v>381</v>
      </c>
      <c r="B73">
        <v>113</v>
      </c>
      <c r="C73" t="s">
        <v>382</v>
      </c>
      <c r="D73">
        <v>41.228999999999999</v>
      </c>
      <c r="E73">
        <v>8.2136999999999993</v>
      </c>
      <c r="F73">
        <v>11.289300000000001</v>
      </c>
      <c r="G73">
        <v>6.0120000000000003E-9</v>
      </c>
      <c r="H73" s="6">
        <v>63.512468646369996</v>
      </c>
      <c r="I73" s="6">
        <v>4.3873248191394021</v>
      </c>
      <c r="J73" s="6">
        <v>0.1052</v>
      </c>
      <c r="K73" s="6">
        <v>1.2805896740047387</v>
      </c>
      <c r="L73" s="6">
        <v>4.3999455066107247</v>
      </c>
      <c r="M73" s="6">
        <v>17.666142815591034</v>
      </c>
      <c r="N73" s="6">
        <v>1.9409003883813793</v>
      </c>
      <c r="O73" s="6">
        <v>1.4800000000000001E-2</v>
      </c>
      <c r="P73" s="6">
        <v>5.2282311096407081</v>
      </c>
      <c r="Q73" s="6">
        <v>6.9294352211407576E-2</v>
      </c>
      <c r="R73" s="6">
        <v>0.71107817612791013</v>
      </c>
      <c r="S73" s="6">
        <v>99.315975488077285</v>
      </c>
      <c r="T73" s="6"/>
    </row>
    <row r="74" spans="1:20" x14ac:dyDescent="0.2">
      <c r="A74" t="s">
        <v>383</v>
      </c>
      <c r="B74">
        <v>153</v>
      </c>
      <c r="C74" t="s">
        <v>384</v>
      </c>
      <c r="D74">
        <v>40.814599999999999</v>
      </c>
      <c r="E74">
        <v>8.3118999999999996</v>
      </c>
      <c r="F74">
        <v>11.290800000000001</v>
      </c>
      <c r="G74">
        <v>6.0179999999999997E-9</v>
      </c>
      <c r="H74" s="6">
        <v>63.492376122280668</v>
      </c>
      <c r="I74" s="6">
        <v>4.4289108363824301</v>
      </c>
      <c r="J74" s="6">
        <v>0.16830000000000001</v>
      </c>
      <c r="K74" s="6">
        <v>1.2413032099452317</v>
      </c>
      <c r="L74" s="6">
        <v>4.3379744431373348</v>
      </c>
      <c r="M74" s="6">
        <v>17.656306433177004</v>
      </c>
      <c r="N74" s="6">
        <v>1.9114928067392372</v>
      </c>
      <c r="O74" s="6">
        <v>1.8100000000000002E-2</v>
      </c>
      <c r="P74" s="6">
        <v>5.343946486312837</v>
      </c>
      <c r="Q74" s="6">
        <v>7.119145983679194E-2</v>
      </c>
      <c r="R74" s="6">
        <v>0.73506611572013114</v>
      </c>
      <c r="S74" s="6">
        <v>99.404967913531678</v>
      </c>
      <c r="T74" s="6"/>
    </row>
    <row r="75" spans="1:20" x14ac:dyDescent="0.2">
      <c r="A75" t="s">
        <v>385</v>
      </c>
      <c r="B75">
        <v>190</v>
      </c>
      <c r="C75" t="s">
        <v>386</v>
      </c>
      <c r="D75">
        <v>41.092799999999997</v>
      </c>
      <c r="E75">
        <v>8.3323</v>
      </c>
      <c r="F75">
        <v>11.2883</v>
      </c>
      <c r="G75">
        <v>6.0339999999999996E-9</v>
      </c>
      <c r="H75" s="6">
        <v>63.582792480682649</v>
      </c>
      <c r="I75" s="6">
        <v>4.439307340693186</v>
      </c>
      <c r="J75" s="6">
        <v>0.12529999999999999</v>
      </c>
      <c r="K75" s="6">
        <v>1.2882553255285447</v>
      </c>
      <c r="L75" s="6">
        <v>4.3999455066107247</v>
      </c>
      <c r="M75" s="6">
        <v>17.813688551801423</v>
      </c>
      <c r="N75" s="6">
        <v>1.9016902795251898</v>
      </c>
      <c r="O75" s="6">
        <v>3.2000000000000002E-3</v>
      </c>
      <c r="P75" s="6">
        <v>5.2597898487331074</v>
      </c>
      <c r="Q75" s="6">
        <v>8.556953868181022E-2</v>
      </c>
      <c r="R75" s="6">
        <v>0.70868933567059345</v>
      </c>
      <c r="S75" s="6">
        <v>99.608228207927212</v>
      </c>
      <c r="T75" s="6"/>
    </row>
    <row r="76" spans="1:20" x14ac:dyDescent="0.2">
      <c r="A76" t="s">
        <v>387</v>
      </c>
      <c r="B76">
        <v>228</v>
      </c>
      <c r="C76" t="s">
        <v>388</v>
      </c>
      <c r="D76">
        <v>41.049100000000003</v>
      </c>
      <c r="E76">
        <v>8.1965000000000003</v>
      </c>
      <c r="F76">
        <v>11.2905</v>
      </c>
      <c r="G76">
        <v>6.0360000000000002E-9</v>
      </c>
      <c r="H76" s="6">
        <v>63.512468646369996</v>
      </c>
      <c r="I76" s="6">
        <v>4.3353422975856182</v>
      </c>
      <c r="J76" s="6">
        <v>0.13039999999999999</v>
      </c>
      <c r="K76" s="6">
        <v>1.2435390249730085</v>
      </c>
      <c r="L76" s="6">
        <v>4.4412595489263182</v>
      </c>
      <c r="M76" s="6">
        <v>17.577615373864798</v>
      </c>
      <c r="N76" s="6">
        <v>1.8820852250970952</v>
      </c>
      <c r="O76" s="6">
        <v>6.4000000000000003E-3</v>
      </c>
      <c r="P76" s="6">
        <v>5.2913485878255067</v>
      </c>
      <c r="Q76" s="6">
        <v>9.2558882564805225E-2</v>
      </c>
      <c r="R76" s="6">
        <v>0.70540468004178314</v>
      </c>
      <c r="S76" s="6">
        <v>99.218422267248926</v>
      </c>
      <c r="T76" s="6"/>
    </row>
    <row r="77" spans="1:20" x14ac:dyDescent="0.2">
      <c r="A77" t="s">
        <v>389</v>
      </c>
      <c r="B77">
        <v>262</v>
      </c>
      <c r="C77" t="s">
        <v>390</v>
      </c>
      <c r="D77">
        <v>41.360900000000001</v>
      </c>
      <c r="E77">
        <v>8.4085999999999999</v>
      </c>
      <c r="F77">
        <v>11.287000000000001</v>
      </c>
      <c r="G77">
        <v>6.0369999999999997E-9</v>
      </c>
      <c r="H77" s="6">
        <v>63.833949031799264</v>
      </c>
      <c r="I77" s="6">
        <v>3.5971904915218795</v>
      </c>
      <c r="J77" s="6">
        <v>0.1067</v>
      </c>
      <c r="K77" s="6">
        <v>1.2298047326595223</v>
      </c>
      <c r="L77" s="6">
        <v>4.4515880595052169</v>
      </c>
      <c r="M77" s="6">
        <v>17.548106226622718</v>
      </c>
      <c r="N77" s="6">
        <v>1.8330725890268584</v>
      </c>
      <c r="O77" s="6">
        <v>1.03E-2</v>
      </c>
      <c r="P77" s="6">
        <v>5.3649856457077689</v>
      </c>
      <c r="Q77" s="6">
        <v>7.7581717101244507E-2</v>
      </c>
      <c r="R77" s="6">
        <v>0.65085948959972073</v>
      </c>
      <c r="S77" s="6">
        <v>98.704137983544186</v>
      </c>
      <c r="T77" s="6"/>
    </row>
    <row r="78" spans="1:20" x14ac:dyDescent="0.2">
      <c r="A78" t="s">
        <v>391</v>
      </c>
      <c r="B78">
        <v>295</v>
      </c>
      <c r="C78" t="s">
        <v>392</v>
      </c>
      <c r="D78">
        <v>41.238399999999999</v>
      </c>
      <c r="E78">
        <v>8.3223000000000003</v>
      </c>
      <c r="F78">
        <v>11.289300000000001</v>
      </c>
      <c r="G78">
        <v>6.0369999999999997E-9</v>
      </c>
      <c r="H78" s="6">
        <v>63.130710688672742</v>
      </c>
      <c r="I78" s="6">
        <v>4.3041527846533469</v>
      </c>
      <c r="J78" s="6">
        <v>8.3199999999999996E-2</v>
      </c>
      <c r="K78" s="6">
        <v>1.2442842966489343</v>
      </c>
      <c r="L78" s="6">
        <v>4.4206025277685219</v>
      </c>
      <c r="M78" s="6">
        <v>17.715324727661162</v>
      </c>
      <c r="N78" s="6">
        <v>1.8820852250970952</v>
      </c>
      <c r="O78" s="6">
        <v>0</v>
      </c>
      <c r="P78" s="6">
        <v>5.2808290081280393</v>
      </c>
      <c r="Q78" s="6">
        <v>0.1080352868771513</v>
      </c>
      <c r="R78" s="6">
        <v>0.71953865274757312</v>
      </c>
      <c r="S78" s="6">
        <v>98.888763198254566</v>
      </c>
      <c r="T78" s="6"/>
    </row>
    <row r="79" spans="1:20" x14ac:dyDescent="0.2">
      <c r="A79" t="s">
        <v>393</v>
      </c>
      <c r="B79">
        <v>296</v>
      </c>
      <c r="C79" t="s">
        <v>394</v>
      </c>
      <c r="D79">
        <v>41.313299999999998</v>
      </c>
      <c r="E79">
        <v>8.4131</v>
      </c>
      <c r="F79">
        <v>11.286799999999999</v>
      </c>
      <c r="G79">
        <v>6.0390000000000003E-9</v>
      </c>
      <c r="H79" s="6">
        <v>64.044920534737216</v>
      </c>
      <c r="I79" s="6">
        <v>4.2417737587888062</v>
      </c>
      <c r="J79" s="6">
        <v>0.11799999999999999</v>
      </c>
      <c r="K79" s="6">
        <v>1.2537598936714167</v>
      </c>
      <c r="L79" s="6">
        <v>4.4102740171896233</v>
      </c>
      <c r="M79" s="6">
        <v>17.685815580419085</v>
      </c>
      <c r="N79" s="6">
        <v>1.9409003883813793</v>
      </c>
      <c r="O79" s="6">
        <v>1.9199999999999998E-2</v>
      </c>
      <c r="P79" s="6">
        <v>5.3649856457077689</v>
      </c>
      <c r="Q79" s="6">
        <v>6.4202115953796934E-2</v>
      </c>
      <c r="R79" s="6">
        <v>0.72142981810961548</v>
      </c>
      <c r="S79" s="6">
        <v>99.865261752958688</v>
      </c>
      <c r="T79" s="6"/>
    </row>
    <row r="80" spans="1:20" x14ac:dyDescent="0.2">
      <c r="A80" t="s">
        <v>395</v>
      </c>
      <c r="B80">
        <v>297</v>
      </c>
      <c r="C80" t="s">
        <v>396</v>
      </c>
      <c r="D80">
        <v>41.320900000000002</v>
      </c>
      <c r="E80">
        <v>8.4831000000000003</v>
      </c>
      <c r="F80">
        <v>11.286799999999999</v>
      </c>
      <c r="G80">
        <v>6.0369999999999997E-9</v>
      </c>
      <c r="H80" s="6">
        <v>63.522514908414657</v>
      </c>
      <c r="I80" s="6">
        <v>4.3769283148286453</v>
      </c>
      <c r="J80" s="6">
        <v>0.20530000000000001</v>
      </c>
      <c r="K80" s="6">
        <v>1.2989020637560533</v>
      </c>
      <c r="L80" s="6">
        <v>4.3792884854529284</v>
      </c>
      <c r="M80" s="6">
        <v>17.705488345247137</v>
      </c>
      <c r="N80" s="6">
        <v>1.9016902795251898</v>
      </c>
      <c r="O80" s="6">
        <v>1.4800000000000001E-2</v>
      </c>
      <c r="P80" s="6">
        <v>5.3544660660103034</v>
      </c>
      <c r="Q80" s="6">
        <v>4.303438876529779E-2</v>
      </c>
      <c r="R80" s="6">
        <v>0.66429671717212657</v>
      </c>
      <c r="S80" s="6">
        <v>99.466709569172309</v>
      </c>
      <c r="T80" s="6"/>
    </row>
    <row r="81" spans="1:20" x14ac:dyDescent="0.2">
      <c r="H81" s="12">
        <v>63.647758308571483</v>
      </c>
      <c r="I81" s="12">
        <v>4.4566348478777815</v>
      </c>
      <c r="J81" s="12">
        <v>0.11444</v>
      </c>
      <c r="K81" s="12">
        <v>1.2685375663311986</v>
      </c>
      <c r="L81" s="12">
        <v>4.3889284286598995</v>
      </c>
      <c r="M81" s="12">
        <v>17.658929468487411</v>
      </c>
      <c r="N81" s="12">
        <v>1.935672373867221</v>
      </c>
      <c r="O81" s="12">
        <v>8.9266666666666661E-3</v>
      </c>
      <c r="P81" s="12">
        <v>5.2766211762490531</v>
      </c>
      <c r="Q81" s="12">
        <v>8.133599324411038E-2</v>
      </c>
      <c r="R81" s="12">
        <v>0.71521219725265517</v>
      </c>
      <c r="S81" s="12">
        <v>99.552997027207482</v>
      </c>
      <c r="T81" s="6"/>
    </row>
    <row r="82" spans="1:20" x14ac:dyDescent="0.2">
      <c r="H82" s="12">
        <v>0.23452825044518891</v>
      </c>
      <c r="I82" s="12">
        <v>0.30038693216465495</v>
      </c>
      <c r="J82" s="12">
        <v>4.2914995714119053E-2</v>
      </c>
      <c r="K82" s="12">
        <v>3.3122607143007764E-2</v>
      </c>
      <c r="L82" s="12">
        <v>7.160769618378468E-2</v>
      </c>
      <c r="M82" s="12">
        <v>0.12135462101498456</v>
      </c>
      <c r="N82" s="12">
        <v>4.9412442248288543E-2</v>
      </c>
      <c r="O82" s="12">
        <v>6.7102764118782418E-3</v>
      </c>
      <c r="P82" s="12">
        <v>7.6666221745226179E-2</v>
      </c>
      <c r="Q82" s="12">
        <v>1.9062550506185594E-2</v>
      </c>
      <c r="R82" s="12">
        <v>2.8564441444162796E-2</v>
      </c>
      <c r="S82" s="12">
        <v>0.39643401156950003</v>
      </c>
      <c r="T82" s="6"/>
    </row>
    <row r="83" spans="1:20" x14ac:dyDescent="0.2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s="6" customFormat="1" x14ac:dyDescent="0.2">
      <c r="F84" s="13" t="s">
        <v>322</v>
      </c>
      <c r="G84" s="14" t="s">
        <v>323</v>
      </c>
      <c r="H84" s="13">
        <v>63.7</v>
      </c>
      <c r="I84" s="13">
        <v>4.4400000000000004</v>
      </c>
      <c r="J84" s="13">
        <v>0.16</v>
      </c>
      <c r="K84" s="13">
        <v>1.29</v>
      </c>
      <c r="L84" s="13">
        <v>4.37</v>
      </c>
      <c r="M84" s="13">
        <v>17.8</v>
      </c>
      <c r="N84" s="13">
        <v>1.97</v>
      </c>
      <c r="O84" s="13">
        <v>0.02</v>
      </c>
      <c r="P84" s="13">
        <v>5.28</v>
      </c>
      <c r="Q84" s="13">
        <v>7.5999999999999998E-2</v>
      </c>
      <c r="R84" s="13">
        <v>0.70299999999999996</v>
      </c>
    </row>
    <row r="85" spans="1:20" x14ac:dyDescent="0.2"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2">
      <c r="A86" t="s">
        <v>324</v>
      </c>
      <c r="B86">
        <v>12</v>
      </c>
      <c r="C86" t="s">
        <v>397</v>
      </c>
      <c r="D86">
        <v>41.5627</v>
      </c>
      <c r="E86">
        <v>19.558199999999999</v>
      </c>
      <c r="F86">
        <v>11.305300000000001</v>
      </c>
      <c r="G86">
        <v>5.9980000000000002E-9</v>
      </c>
      <c r="H86" s="6">
        <v>75.738769554726886</v>
      </c>
      <c r="I86" s="6">
        <v>4.0962226984382095</v>
      </c>
      <c r="J86" s="6">
        <v>3.4200000000000001E-2</v>
      </c>
      <c r="K86" s="6">
        <v>2.6936247715596844</v>
      </c>
      <c r="L86" s="6">
        <v>3.1915097688796101</v>
      </c>
      <c r="M86" s="6">
        <v>12.315150782360785</v>
      </c>
      <c r="N86" s="6">
        <v>0.12400196925769924</v>
      </c>
      <c r="O86" s="6">
        <v>3.3300000000000003E-2</v>
      </c>
      <c r="P86" s="6">
        <v>1.7041719109895268</v>
      </c>
      <c r="Q86" s="6">
        <v>5.9309575235700435E-2</v>
      </c>
      <c r="R86" s="6">
        <v>0.26545989581930801</v>
      </c>
      <c r="S86" s="6">
        <v>100.25572092726742</v>
      </c>
      <c r="T86" s="6"/>
    </row>
    <row r="87" spans="1:20" x14ac:dyDescent="0.2">
      <c r="A87" t="s">
        <v>326</v>
      </c>
      <c r="B87">
        <v>13</v>
      </c>
      <c r="C87" t="s">
        <v>398</v>
      </c>
      <c r="D87">
        <v>41.5884</v>
      </c>
      <c r="E87">
        <v>19.520299999999999</v>
      </c>
      <c r="F87">
        <v>11.305300000000001</v>
      </c>
      <c r="G87">
        <v>5.9969999999999999E-9</v>
      </c>
      <c r="H87" s="6">
        <v>75.688538244503562</v>
      </c>
      <c r="I87" s="6">
        <v>4.023447168262912</v>
      </c>
      <c r="J87" s="6">
        <v>0</v>
      </c>
      <c r="K87" s="6">
        <v>2.6403910804221411</v>
      </c>
      <c r="L87" s="6">
        <v>3.181181258300712</v>
      </c>
      <c r="M87" s="6">
        <v>12.443023753743127</v>
      </c>
      <c r="N87" s="6">
        <v>0.10420086428532356</v>
      </c>
      <c r="O87" s="6">
        <v>0.06</v>
      </c>
      <c r="P87" s="6">
        <v>1.6936523312920606</v>
      </c>
      <c r="Q87" s="6">
        <v>9.8949139829257793E-2</v>
      </c>
      <c r="R87" s="6">
        <v>0.2293286839023943</v>
      </c>
      <c r="S87" s="6">
        <v>100.16271252454148</v>
      </c>
      <c r="T87" s="6"/>
    </row>
    <row r="88" spans="1:20" x14ac:dyDescent="0.2">
      <c r="A88" t="s">
        <v>328</v>
      </c>
      <c r="B88">
        <v>14</v>
      </c>
      <c r="C88" t="s">
        <v>399</v>
      </c>
      <c r="D88">
        <v>41.615200000000002</v>
      </c>
      <c r="E88">
        <v>19.488800000000001</v>
      </c>
      <c r="F88">
        <v>11.305300000000001</v>
      </c>
      <c r="G88">
        <v>5.9980000000000002E-9</v>
      </c>
      <c r="H88" s="6">
        <v>75.246502714538323</v>
      </c>
      <c r="I88" s="6">
        <v>4.1274122113704808</v>
      </c>
      <c r="J88" s="6">
        <v>0</v>
      </c>
      <c r="K88" s="6">
        <v>2.682978033332176</v>
      </c>
      <c r="L88" s="6">
        <v>3.2638093429318995</v>
      </c>
      <c r="M88" s="6">
        <v>12.236459723048576</v>
      </c>
      <c r="N88" s="6">
        <v>9.3908210710573814E-2</v>
      </c>
      <c r="O88" s="6">
        <v>3.32E-2</v>
      </c>
      <c r="P88" s="6">
        <v>1.7252110703844592</v>
      </c>
      <c r="Q88" s="6">
        <v>0.15745993290690166</v>
      </c>
      <c r="R88" s="6">
        <v>0.26336966041915599</v>
      </c>
      <c r="S88" s="6">
        <v>99.830310899642555</v>
      </c>
      <c r="T88" s="6"/>
    </row>
    <row r="89" spans="1:20" x14ac:dyDescent="0.2">
      <c r="A89" t="s">
        <v>330</v>
      </c>
      <c r="B89">
        <v>15</v>
      </c>
      <c r="C89" t="s">
        <v>400</v>
      </c>
      <c r="D89">
        <v>41.653199999999998</v>
      </c>
      <c r="E89">
        <v>19.4513</v>
      </c>
      <c r="F89">
        <v>11.305300000000001</v>
      </c>
      <c r="G89">
        <v>5.9989999999999997E-9</v>
      </c>
      <c r="H89" s="6">
        <v>75.276641500672326</v>
      </c>
      <c r="I89" s="6">
        <v>4.0858261941274527</v>
      </c>
      <c r="J89" s="6">
        <v>4.3E-3</v>
      </c>
      <c r="K89" s="6">
        <v>2.7255649862422104</v>
      </c>
      <c r="L89" s="6">
        <v>3.0985531736695249</v>
      </c>
      <c r="M89" s="6">
        <v>12.374169076844943</v>
      </c>
      <c r="N89" s="6">
        <v>8.9791149280673915E-2</v>
      </c>
      <c r="O89" s="6">
        <v>4.3700000000000003E-2</v>
      </c>
      <c r="P89" s="6">
        <v>1.662093592199662</v>
      </c>
      <c r="Q89" s="6">
        <v>7.4486436238775294E-2</v>
      </c>
      <c r="R89" s="6">
        <v>0.22445146796870624</v>
      </c>
      <c r="S89" s="6">
        <v>99.659577577244278</v>
      </c>
      <c r="T89" s="6"/>
    </row>
    <row r="90" spans="1:20" x14ac:dyDescent="0.2">
      <c r="A90" t="s">
        <v>332</v>
      </c>
      <c r="B90">
        <v>16</v>
      </c>
      <c r="C90" t="s">
        <v>401</v>
      </c>
      <c r="D90">
        <v>41.698099999999997</v>
      </c>
      <c r="E90">
        <v>19.451499999999999</v>
      </c>
      <c r="F90">
        <v>11.305300000000001</v>
      </c>
      <c r="G90">
        <v>5.9980000000000002E-9</v>
      </c>
      <c r="H90" s="6">
        <v>75.467520479520942</v>
      </c>
      <c r="I90" s="6">
        <v>4.1482052199919943</v>
      </c>
      <c r="J90" s="6">
        <v>3.1899999999999998E-2</v>
      </c>
      <c r="K90" s="6">
        <v>2.6936247715596844</v>
      </c>
      <c r="L90" s="6">
        <v>3.3051233852474931</v>
      </c>
      <c r="M90" s="6">
        <v>12.059404839596105</v>
      </c>
      <c r="N90" s="6">
        <v>5.5972430392210483E-2</v>
      </c>
      <c r="O90" s="6">
        <v>4.0399999999999998E-2</v>
      </c>
      <c r="P90" s="6">
        <v>1.662093592199662</v>
      </c>
      <c r="Q90" s="6">
        <v>9.1360709327720363E-2</v>
      </c>
      <c r="R90" s="6">
        <v>0.245751962046446</v>
      </c>
      <c r="S90" s="6">
        <v>99.80135738988227</v>
      </c>
      <c r="T90" s="6"/>
    </row>
    <row r="91" spans="1:20" x14ac:dyDescent="0.2">
      <c r="A91" t="s">
        <v>334</v>
      </c>
      <c r="B91">
        <v>17</v>
      </c>
      <c r="C91" t="s">
        <v>402</v>
      </c>
      <c r="D91">
        <v>41.742699999999999</v>
      </c>
      <c r="E91">
        <v>19.490300000000001</v>
      </c>
      <c r="F91">
        <v>11.3025</v>
      </c>
      <c r="G91">
        <v>6E-9</v>
      </c>
      <c r="H91" s="6">
        <v>75.578029362012259</v>
      </c>
      <c r="I91" s="6">
        <v>4.2209807501672918</v>
      </c>
      <c r="J91" s="6">
        <v>6.4999999999999997E-3</v>
      </c>
      <c r="K91" s="6">
        <v>2.7042715097871932</v>
      </c>
      <c r="L91" s="6">
        <v>3.1398672159851184</v>
      </c>
      <c r="M91" s="6">
        <v>12.521714813055336</v>
      </c>
      <c r="N91" s="6">
        <v>7.6361686997429012E-2</v>
      </c>
      <c r="O91" s="6">
        <v>3.39E-2</v>
      </c>
      <c r="P91" s="6">
        <v>1.7041719109895268</v>
      </c>
      <c r="Q91" s="6">
        <v>0.10124563853367044</v>
      </c>
      <c r="R91" s="6">
        <v>0.25978639973318107</v>
      </c>
      <c r="S91" s="6">
        <v>100.34682928726102</v>
      </c>
      <c r="T91" s="6"/>
    </row>
    <row r="92" spans="1:20" x14ac:dyDescent="0.2">
      <c r="A92" t="s">
        <v>336</v>
      </c>
      <c r="B92">
        <v>54</v>
      </c>
      <c r="C92" t="s">
        <v>403</v>
      </c>
      <c r="D92">
        <v>42.537599999999998</v>
      </c>
      <c r="E92">
        <v>20.8916</v>
      </c>
      <c r="F92">
        <v>11.3003</v>
      </c>
      <c r="G92">
        <v>6.0049999999999998E-9</v>
      </c>
      <c r="H92" s="6">
        <v>75.778954602905557</v>
      </c>
      <c r="I92" s="6">
        <v>4.1689982286135079</v>
      </c>
      <c r="J92" s="6">
        <v>2.0500000000000001E-2</v>
      </c>
      <c r="K92" s="6">
        <v>2.6723312951046672</v>
      </c>
      <c r="L92" s="6">
        <v>3.2121667900374069</v>
      </c>
      <c r="M92" s="6">
        <v>12.197114193392473</v>
      </c>
      <c r="N92" s="6">
        <v>6.7735463049067329E-2</v>
      </c>
      <c r="O92" s="6">
        <v>4.4299999999999999E-2</v>
      </c>
      <c r="P92" s="6">
        <v>1.662093592199662</v>
      </c>
      <c r="Q92" s="6">
        <v>8.7965885155979931E-2</v>
      </c>
      <c r="R92" s="6">
        <v>0.20036399335743046</v>
      </c>
      <c r="S92" s="6">
        <v>100.11252404381574</v>
      </c>
      <c r="T92" s="6"/>
    </row>
    <row r="93" spans="1:20" x14ac:dyDescent="0.2">
      <c r="A93" t="s">
        <v>344</v>
      </c>
      <c r="B93">
        <v>192</v>
      </c>
      <c r="C93" t="s">
        <v>404</v>
      </c>
      <c r="D93">
        <v>42.749600000000001</v>
      </c>
      <c r="E93">
        <v>20.7865</v>
      </c>
      <c r="F93">
        <v>11.301500000000001</v>
      </c>
      <c r="G93">
        <v>6.0339999999999996E-9</v>
      </c>
      <c r="H93" s="6">
        <v>75.206317666359666</v>
      </c>
      <c r="I93" s="6">
        <v>3.9714646467091272</v>
      </c>
      <c r="J93" s="6">
        <v>1.7899999999999999E-2</v>
      </c>
      <c r="K93" s="6">
        <v>2.682978033332176</v>
      </c>
      <c r="L93" s="6">
        <v>3.222495300616306</v>
      </c>
      <c r="M93" s="6">
        <v>12.275805252704682</v>
      </c>
      <c r="N93" s="6">
        <v>0.11527772003719708</v>
      </c>
      <c r="O93" s="6">
        <v>2.53E-2</v>
      </c>
      <c r="P93" s="6">
        <v>1.6831327515945944</v>
      </c>
      <c r="Q93" s="6">
        <v>0.14877317693803643</v>
      </c>
      <c r="R93" s="6">
        <v>0.23062263915010747</v>
      </c>
      <c r="S93" s="6">
        <v>99.580067187441898</v>
      </c>
      <c r="T93" s="6"/>
    </row>
    <row r="94" spans="1:20" x14ac:dyDescent="0.2">
      <c r="A94" t="s">
        <v>346</v>
      </c>
      <c r="B94">
        <v>230</v>
      </c>
      <c r="C94" t="s">
        <v>405</v>
      </c>
      <c r="D94">
        <v>42.523099999999999</v>
      </c>
      <c r="E94">
        <v>20.835799999999999</v>
      </c>
      <c r="F94">
        <v>11.301299999999999</v>
      </c>
      <c r="G94">
        <v>6.0360000000000002E-9</v>
      </c>
      <c r="H94" s="6">
        <v>75.829185913128867</v>
      </c>
      <c r="I94" s="6">
        <v>4.0650331855059392</v>
      </c>
      <c r="J94" s="6">
        <v>0.01</v>
      </c>
      <c r="K94" s="6">
        <v>2.7042715097871932</v>
      </c>
      <c r="L94" s="6">
        <v>3.2018382794585087</v>
      </c>
      <c r="M94" s="6">
        <v>12.462696518571178</v>
      </c>
      <c r="N94" s="6">
        <v>0.10616136972813302</v>
      </c>
      <c r="O94" s="6">
        <v>4.5999999999999999E-2</v>
      </c>
      <c r="P94" s="6">
        <v>1.6515740125021958</v>
      </c>
      <c r="Q94" s="6">
        <v>0.13419540255350401</v>
      </c>
      <c r="R94" s="6">
        <v>0.23500217998852127</v>
      </c>
      <c r="S94" s="6">
        <v>100.44595837122405</v>
      </c>
      <c r="T94" s="6"/>
    </row>
    <row r="95" spans="1:20" x14ac:dyDescent="0.2">
      <c r="A95" t="s">
        <v>406</v>
      </c>
      <c r="B95">
        <v>264</v>
      </c>
      <c r="C95" t="s">
        <v>407</v>
      </c>
      <c r="D95">
        <v>42.643300000000004</v>
      </c>
      <c r="E95">
        <v>21.077400000000001</v>
      </c>
      <c r="F95">
        <v>11.298999999999999</v>
      </c>
      <c r="G95">
        <v>6.0369999999999997E-9</v>
      </c>
      <c r="H95" s="6">
        <v>75.166132618180995</v>
      </c>
      <c r="I95" s="6">
        <v>4.1378087156812375</v>
      </c>
      <c r="J95" s="6">
        <v>5.2400000000000002E-2</v>
      </c>
      <c r="K95" s="6">
        <v>2.682978033332176</v>
      </c>
      <c r="L95" s="6">
        <v>3.2741378535107977</v>
      </c>
      <c r="M95" s="6">
        <v>12.246296105462601</v>
      </c>
      <c r="N95" s="6">
        <v>0.10302456101963786</v>
      </c>
      <c r="O95" s="6">
        <v>4.4699999999999997E-2</v>
      </c>
      <c r="P95" s="6">
        <v>1.7252110703844592</v>
      </c>
      <c r="Q95" s="6">
        <v>9.4555837959946654E-2</v>
      </c>
      <c r="R95" s="6">
        <v>0.28954737043058376</v>
      </c>
      <c r="S95" s="6">
        <v>99.81679216596244</v>
      </c>
      <c r="T95" s="6"/>
    </row>
    <row r="96" spans="1:20" x14ac:dyDescent="0.2">
      <c r="A96" t="s">
        <v>408</v>
      </c>
      <c r="B96">
        <v>301</v>
      </c>
      <c r="C96" t="s">
        <v>409</v>
      </c>
      <c r="D96">
        <v>42.590699999999998</v>
      </c>
      <c r="E96">
        <v>20.9421</v>
      </c>
      <c r="F96">
        <v>11.298999999999999</v>
      </c>
      <c r="G96">
        <v>6.0360000000000002E-9</v>
      </c>
      <c r="H96" s="6">
        <v>75.467520479520942</v>
      </c>
      <c r="I96" s="6">
        <v>3.8571030992908018</v>
      </c>
      <c r="J96" s="6">
        <v>2.01E-2</v>
      </c>
      <c r="K96" s="6">
        <v>2.682978033332176</v>
      </c>
      <c r="L96" s="6">
        <v>3.1915097688796101</v>
      </c>
      <c r="M96" s="6">
        <v>12.433187371329101</v>
      </c>
      <c r="N96" s="6">
        <v>5.7834910562879482E-2</v>
      </c>
      <c r="O96" s="6">
        <v>3.6900000000000002E-2</v>
      </c>
      <c r="P96" s="6">
        <v>1.714691490686993</v>
      </c>
      <c r="Q96" s="6">
        <v>6.4202115953796934E-2</v>
      </c>
      <c r="R96" s="6">
        <v>0.28198270898241451</v>
      </c>
      <c r="S96" s="6">
        <v>99.808009978538692</v>
      </c>
      <c r="T96" s="6"/>
    </row>
    <row r="97" spans="1:20" x14ac:dyDescent="0.2">
      <c r="A97" t="s">
        <v>410</v>
      </c>
      <c r="B97">
        <v>302</v>
      </c>
      <c r="C97" t="s">
        <v>411</v>
      </c>
      <c r="D97">
        <v>42.662300000000002</v>
      </c>
      <c r="E97">
        <v>20.983699999999999</v>
      </c>
      <c r="F97">
        <v>11.298999999999999</v>
      </c>
      <c r="G97">
        <v>6.0360000000000002E-9</v>
      </c>
      <c r="H97" s="6">
        <v>75.738769554726886</v>
      </c>
      <c r="I97" s="6">
        <v>3.9402751337768569</v>
      </c>
      <c r="J97" s="6">
        <v>4.5900000000000003E-2</v>
      </c>
      <c r="K97" s="6">
        <v>2.6510378186496499</v>
      </c>
      <c r="L97" s="6">
        <v>3.2018382794585087</v>
      </c>
      <c r="M97" s="6">
        <v>12.364332694430917</v>
      </c>
      <c r="N97" s="6">
        <v>0.13204004157321808</v>
      </c>
      <c r="O97" s="6">
        <v>2.01E-2</v>
      </c>
      <c r="P97" s="6">
        <v>1.6831327515945944</v>
      </c>
      <c r="Q97" s="6">
        <v>6.9494047750921717E-2</v>
      </c>
      <c r="R97" s="6">
        <v>0.23102077922632691</v>
      </c>
      <c r="S97" s="6">
        <v>100.07794110118789</v>
      </c>
      <c r="T97" s="6"/>
    </row>
    <row r="98" spans="1:20" x14ac:dyDescent="0.2">
      <c r="A98" t="s">
        <v>412</v>
      </c>
      <c r="B98">
        <v>303</v>
      </c>
      <c r="C98" t="s">
        <v>413</v>
      </c>
      <c r="D98">
        <v>42.654699999999998</v>
      </c>
      <c r="E98">
        <v>21.026399999999999</v>
      </c>
      <c r="F98">
        <v>11.298999999999999</v>
      </c>
      <c r="G98">
        <v>6.0369999999999997E-9</v>
      </c>
      <c r="H98" s="6">
        <v>75.688538244503562</v>
      </c>
      <c r="I98" s="6">
        <v>3.7947240734262602</v>
      </c>
      <c r="J98" s="6">
        <v>3.4000000000000002E-2</v>
      </c>
      <c r="K98" s="6">
        <v>2.6936247715596844</v>
      </c>
      <c r="L98" s="6">
        <v>3.1605242371429152</v>
      </c>
      <c r="M98" s="6">
        <v>12.334823547188838</v>
      </c>
      <c r="N98" s="6">
        <v>8.3125430775121703E-2</v>
      </c>
      <c r="O98" s="6">
        <v>4.02E-2</v>
      </c>
      <c r="P98" s="6">
        <v>1.6305348531072634</v>
      </c>
      <c r="Q98" s="6">
        <v>7.7282173791973288E-2</v>
      </c>
      <c r="R98" s="6">
        <v>0.29074179065924211</v>
      </c>
      <c r="S98" s="6">
        <v>99.82811912215486</v>
      </c>
      <c r="T98" s="6"/>
    </row>
    <row r="99" spans="1:20" x14ac:dyDescent="0.2">
      <c r="H99" s="12">
        <v>75.528570841176972</v>
      </c>
      <c r="I99" s="12">
        <v>4.0490385634893906</v>
      </c>
      <c r="J99" s="12">
        <v>2.1361538461538463E-2</v>
      </c>
      <c r="K99" s="12">
        <v>2.6854349729231397</v>
      </c>
      <c r="L99" s="12">
        <v>3.2034272810860314</v>
      </c>
      <c r="M99" s="12">
        <v>12.328013743979129</v>
      </c>
      <c r="N99" s="12">
        <v>9.3033523666858811E-2</v>
      </c>
      <c r="O99" s="12">
        <v>3.8615384615384614E-2</v>
      </c>
      <c r="P99" s="12">
        <v>1.6847511484711277</v>
      </c>
      <c r="Q99" s="12">
        <v>9.6867697859706517E-2</v>
      </c>
      <c r="R99" s="12">
        <v>0.24980227166798605</v>
      </c>
      <c r="S99" s="12">
        <v>99.978916967397268</v>
      </c>
      <c r="T99" s="6"/>
    </row>
    <row r="100" spans="1:20" x14ac:dyDescent="0.2">
      <c r="H100" s="12">
        <v>0.23817840331582626</v>
      </c>
      <c r="I100" s="12">
        <v>0.12638028902981338</v>
      </c>
      <c r="J100" s="12">
        <v>1.7246088371064443E-2</v>
      </c>
      <c r="K100" s="12">
        <v>2.2228427127803069E-2</v>
      </c>
      <c r="L100" s="12">
        <v>5.5596137059039014E-2</v>
      </c>
      <c r="M100" s="12">
        <v>0.12605575218140203</v>
      </c>
      <c r="N100" s="12">
        <v>2.4173134849941436E-2</v>
      </c>
      <c r="O100" s="12">
        <v>1.0064777374077547E-2</v>
      </c>
      <c r="P100" s="12">
        <v>2.9706143813526865E-2</v>
      </c>
      <c r="Q100" s="12">
        <v>3.1634436746094792E-2</v>
      </c>
      <c r="R100" s="12">
        <v>2.7812228383030112E-2</v>
      </c>
      <c r="S100" s="12">
        <v>0.27148490092899769</v>
      </c>
      <c r="T100" s="6"/>
    </row>
    <row r="101" spans="1:20" x14ac:dyDescent="0.2"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s="6" customFormat="1" x14ac:dyDescent="0.2">
      <c r="F102" s="13" t="s">
        <v>348</v>
      </c>
      <c r="G102" s="14" t="s">
        <v>323</v>
      </c>
      <c r="H102" s="13">
        <v>75.599999999999994</v>
      </c>
      <c r="I102" s="13">
        <v>4</v>
      </c>
      <c r="J102" s="13">
        <v>0.03</v>
      </c>
      <c r="K102" s="13">
        <v>2.64</v>
      </c>
      <c r="L102" s="13">
        <v>3.27</v>
      </c>
      <c r="M102" s="13">
        <v>12.2</v>
      </c>
      <c r="N102" s="13">
        <v>0.10299999999999999</v>
      </c>
      <c r="O102" s="13">
        <v>0.04</v>
      </c>
      <c r="P102" s="13">
        <v>1.7</v>
      </c>
      <c r="Q102" s="13">
        <v>0.106</v>
      </c>
      <c r="R102" s="13">
        <v>0.255</v>
      </c>
    </row>
    <row r="103" spans="1:20" x14ac:dyDescent="0.2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2">
      <c r="A104" t="s">
        <v>349</v>
      </c>
      <c r="B104">
        <v>6</v>
      </c>
      <c r="C104" t="s">
        <v>414</v>
      </c>
      <c r="D104">
        <v>34.393999999999998</v>
      </c>
      <c r="E104">
        <v>13.9818</v>
      </c>
      <c r="F104">
        <v>11.324999999999999</v>
      </c>
      <c r="G104">
        <v>5.9980000000000002E-9</v>
      </c>
      <c r="H104" s="6">
        <v>45.710492303224214</v>
      </c>
      <c r="I104" s="6">
        <v>0.77963385826365827</v>
      </c>
      <c r="J104" s="6">
        <v>3.2300000000000002E-2</v>
      </c>
      <c r="K104" s="6">
        <v>3.609244259125427E-2</v>
      </c>
      <c r="L104" s="6">
        <v>10.328510578898415</v>
      </c>
      <c r="M104" s="6">
        <v>10.839693420256857</v>
      </c>
      <c r="N104" s="6">
        <v>22.790875772660137</v>
      </c>
      <c r="O104" s="6">
        <v>0</v>
      </c>
      <c r="P104" s="6">
        <v>8.394624598578039</v>
      </c>
      <c r="Q104" s="6">
        <v>0.17183801175191996</v>
      </c>
      <c r="R104" s="6">
        <v>0.31492880028957276</v>
      </c>
      <c r="S104" s="6">
        <v>99.398989786514079</v>
      </c>
      <c r="T104" s="6"/>
    </row>
    <row r="105" spans="1:20" x14ac:dyDescent="0.2">
      <c r="A105" t="s">
        <v>351</v>
      </c>
      <c r="B105">
        <v>7</v>
      </c>
      <c r="C105" t="s">
        <v>415</v>
      </c>
      <c r="D105">
        <v>34.4163</v>
      </c>
      <c r="E105">
        <v>14.009</v>
      </c>
      <c r="F105">
        <v>11.324999999999999</v>
      </c>
      <c r="G105">
        <v>5.9969999999999999E-9</v>
      </c>
      <c r="H105" s="6">
        <v>45.519613324375584</v>
      </c>
      <c r="I105" s="6">
        <v>0.84284460447306009</v>
      </c>
      <c r="J105" s="6">
        <v>3.56E-2</v>
      </c>
      <c r="K105" s="6">
        <v>2.5658639128295808E-2</v>
      </c>
      <c r="L105" s="6">
        <v>10.30785355774062</v>
      </c>
      <c r="M105" s="6">
        <v>10.918384479569067</v>
      </c>
      <c r="N105" s="6">
        <v>22.761468191017993</v>
      </c>
      <c r="O105" s="6">
        <v>0</v>
      </c>
      <c r="P105" s="6">
        <v>8.4577420767628357</v>
      </c>
      <c r="Q105" s="6">
        <v>0.15905749722301479</v>
      </c>
      <c r="R105" s="6">
        <v>0.34697907642523723</v>
      </c>
      <c r="S105" s="6">
        <v>99.375201446715721</v>
      </c>
      <c r="T105" s="6"/>
    </row>
    <row r="106" spans="1:20" x14ac:dyDescent="0.2">
      <c r="A106" t="s">
        <v>353</v>
      </c>
      <c r="B106">
        <v>8</v>
      </c>
      <c r="C106" t="s">
        <v>416</v>
      </c>
      <c r="D106">
        <v>34.470300000000002</v>
      </c>
      <c r="E106">
        <v>13.978400000000001</v>
      </c>
      <c r="F106">
        <v>11.324999999999999</v>
      </c>
      <c r="G106">
        <v>5.9969999999999999E-9</v>
      </c>
      <c r="H106" s="6">
        <v>45.841093709804859</v>
      </c>
      <c r="I106" s="6">
        <v>0.8523054233958488</v>
      </c>
      <c r="J106" s="6">
        <v>4.4999999999999998E-2</v>
      </c>
      <c r="K106" s="6">
        <v>4.2161083380934196E-2</v>
      </c>
      <c r="L106" s="6">
        <v>10.318182068319517</v>
      </c>
      <c r="M106" s="6">
        <v>11.105275745435565</v>
      </c>
      <c r="N106" s="6">
        <v>22.70265302773371</v>
      </c>
      <c r="O106" s="6">
        <v>1.46E-2</v>
      </c>
      <c r="P106" s="6">
        <v>8.5103399752501669</v>
      </c>
      <c r="Q106" s="6">
        <v>0.14108489866674195</v>
      </c>
      <c r="R106" s="6">
        <v>0.3447893060060303</v>
      </c>
      <c r="S106" s="6">
        <v>99.917485237993375</v>
      </c>
      <c r="T106" s="6"/>
    </row>
    <row r="107" spans="1:20" x14ac:dyDescent="0.2">
      <c r="A107" t="s">
        <v>355</v>
      </c>
      <c r="B107">
        <v>9</v>
      </c>
      <c r="C107" t="s">
        <v>417</v>
      </c>
      <c r="D107">
        <v>34.435000000000002</v>
      </c>
      <c r="E107">
        <v>13.9146</v>
      </c>
      <c r="F107">
        <v>11.324999999999999</v>
      </c>
      <c r="G107">
        <v>5.9989999999999997E-9</v>
      </c>
      <c r="H107" s="6">
        <v>45.579890896643569</v>
      </c>
      <c r="I107" s="6">
        <v>0.90116899365640613</v>
      </c>
      <c r="J107" s="6">
        <v>3.8199999999999998E-2</v>
      </c>
      <c r="K107" s="6">
        <v>3.4388964474852894E-2</v>
      </c>
      <c r="L107" s="6">
        <v>10.504095258739689</v>
      </c>
      <c r="M107" s="6">
        <v>11.075766598193486</v>
      </c>
      <c r="N107" s="6">
        <v>22.634035337235378</v>
      </c>
      <c r="O107" s="6">
        <v>0</v>
      </c>
      <c r="P107" s="6">
        <v>8.5208595549476343</v>
      </c>
      <c r="Q107" s="6">
        <v>0.15276708772831929</v>
      </c>
      <c r="R107" s="6">
        <v>0.29323016613561353</v>
      </c>
      <c r="S107" s="6">
        <v>99.734402857754944</v>
      </c>
      <c r="T107" s="6"/>
    </row>
    <row r="108" spans="1:20" x14ac:dyDescent="0.2">
      <c r="A108" t="s">
        <v>357</v>
      </c>
      <c r="B108">
        <v>10</v>
      </c>
      <c r="C108" t="s">
        <v>418</v>
      </c>
      <c r="D108">
        <v>34.435000000000002</v>
      </c>
      <c r="E108">
        <v>13.8597</v>
      </c>
      <c r="F108">
        <v>11.324999999999999</v>
      </c>
      <c r="G108">
        <v>5.9969999999999999E-9</v>
      </c>
      <c r="H108" s="6">
        <v>45.519613324375584</v>
      </c>
      <c r="I108" s="6">
        <v>0.86342968300835876</v>
      </c>
      <c r="J108" s="6">
        <v>2.0400000000000001E-2</v>
      </c>
      <c r="K108" s="6">
        <v>5.0891408727491275E-2</v>
      </c>
      <c r="L108" s="6">
        <v>10.225225473109433</v>
      </c>
      <c r="M108" s="6">
        <v>10.947893626811148</v>
      </c>
      <c r="N108" s="6">
        <v>22.643837864449427</v>
      </c>
      <c r="O108" s="6">
        <v>0</v>
      </c>
      <c r="P108" s="6">
        <v>8.5418987143425653</v>
      </c>
      <c r="Q108" s="6">
        <v>0.18761395937353725</v>
      </c>
      <c r="R108" s="6">
        <v>0.30676692872707428</v>
      </c>
      <c r="S108" s="6">
        <v>99.307570982924616</v>
      </c>
      <c r="T108" s="6"/>
    </row>
    <row r="109" spans="1:20" x14ac:dyDescent="0.2">
      <c r="A109" t="s">
        <v>359</v>
      </c>
      <c r="B109">
        <v>11</v>
      </c>
      <c r="C109" t="s">
        <v>419</v>
      </c>
      <c r="D109">
        <v>34.451300000000003</v>
      </c>
      <c r="E109">
        <v>13.8269</v>
      </c>
      <c r="F109">
        <v>11.324999999999999</v>
      </c>
      <c r="G109">
        <v>5.9969999999999999E-9</v>
      </c>
      <c r="H109" s="6">
        <v>45.720538565268875</v>
      </c>
      <c r="I109" s="6">
        <v>0.88089581025043029</v>
      </c>
      <c r="J109" s="6">
        <v>3.7999999999999999E-2</v>
      </c>
      <c r="K109" s="6">
        <v>3.6411844738079527E-2</v>
      </c>
      <c r="L109" s="6">
        <v>10.194239941372736</v>
      </c>
      <c r="M109" s="6">
        <v>10.967566391639199</v>
      </c>
      <c r="N109" s="6">
        <v>22.712455554947759</v>
      </c>
      <c r="O109" s="6">
        <v>7.0000000000000001E-3</v>
      </c>
      <c r="P109" s="6">
        <v>8.4998203955527014</v>
      </c>
      <c r="Q109" s="6">
        <v>0.15835856283471528</v>
      </c>
      <c r="R109" s="6">
        <v>0.29681342682158851</v>
      </c>
      <c r="S109" s="6">
        <v>99.51210049342609</v>
      </c>
      <c r="T109" s="6"/>
    </row>
    <row r="110" spans="1:20" x14ac:dyDescent="0.2">
      <c r="A110" t="s">
        <v>420</v>
      </c>
      <c r="B110">
        <v>52</v>
      </c>
      <c r="C110" t="s">
        <v>421</v>
      </c>
      <c r="D110">
        <v>32.931199999999997</v>
      </c>
      <c r="E110">
        <v>14.3453</v>
      </c>
      <c r="F110">
        <v>11.329499999999999</v>
      </c>
      <c r="G110">
        <v>6.0030000000000001E-9</v>
      </c>
      <c r="H110" s="6">
        <v>45.670307255045557</v>
      </c>
      <c r="I110" s="6">
        <v>0.95107221434803912</v>
      </c>
      <c r="J110" s="6">
        <v>3.3399999999999999E-2</v>
      </c>
      <c r="K110" s="6">
        <v>2.3742226247344254E-2</v>
      </c>
      <c r="L110" s="6">
        <v>10.183911430793836</v>
      </c>
      <c r="M110" s="6">
        <v>10.829857037842832</v>
      </c>
      <c r="N110" s="6">
        <v>22.70265302773371</v>
      </c>
      <c r="O110" s="6">
        <v>3.2000000000000002E-3</v>
      </c>
      <c r="P110" s="6">
        <v>8.6260553519222949</v>
      </c>
      <c r="Q110" s="6">
        <v>0.13299722931641916</v>
      </c>
      <c r="R110" s="6">
        <v>0.28715852997326718</v>
      </c>
      <c r="S110" s="6">
        <v>99.444354303223292</v>
      </c>
      <c r="T110" s="6"/>
    </row>
    <row r="111" spans="1:20" x14ac:dyDescent="0.2">
      <c r="A111" t="s">
        <v>422</v>
      </c>
      <c r="B111">
        <v>84</v>
      </c>
      <c r="C111" t="s">
        <v>423</v>
      </c>
      <c r="D111">
        <v>32.651200000000003</v>
      </c>
      <c r="E111">
        <v>14.1317</v>
      </c>
      <c r="F111">
        <v>11.329800000000001</v>
      </c>
      <c r="G111">
        <v>6.0060000000000001E-9</v>
      </c>
      <c r="H111" s="6">
        <v>45.318688083482293</v>
      </c>
      <c r="I111" s="6">
        <v>0.8035458181783991</v>
      </c>
      <c r="J111" s="6">
        <v>0</v>
      </c>
      <c r="K111" s="6">
        <v>6.2389886013200599E-2</v>
      </c>
      <c r="L111" s="6">
        <v>10.29752504716172</v>
      </c>
      <c r="M111" s="6">
        <v>11.036421068537383</v>
      </c>
      <c r="N111" s="6">
        <v>22.604627755593235</v>
      </c>
      <c r="O111" s="6">
        <v>0</v>
      </c>
      <c r="P111" s="6">
        <v>8.6050161925273638</v>
      </c>
      <c r="Q111" s="6">
        <v>0.14288215852236924</v>
      </c>
      <c r="R111" s="6">
        <v>0.29611668168820443</v>
      </c>
      <c r="S111" s="6">
        <v>99.167212691704165</v>
      </c>
      <c r="T111" s="6"/>
    </row>
    <row r="112" spans="1:20" x14ac:dyDescent="0.2">
      <c r="A112" t="s">
        <v>424</v>
      </c>
      <c r="B112">
        <v>114</v>
      </c>
      <c r="C112" t="s">
        <v>425</v>
      </c>
      <c r="D112">
        <v>32.057699999999997</v>
      </c>
      <c r="E112">
        <v>12.967499999999999</v>
      </c>
      <c r="F112">
        <v>11.325799999999999</v>
      </c>
      <c r="G112">
        <v>6.0120000000000003E-9</v>
      </c>
      <c r="H112" s="6">
        <v>45.650214730956222</v>
      </c>
      <c r="I112" s="6">
        <v>0.7012442157605514</v>
      </c>
      <c r="J112" s="6">
        <v>4.7199999999999999E-2</v>
      </c>
      <c r="K112" s="6">
        <v>2.1293476455017269E-3</v>
      </c>
      <c r="L112" s="6">
        <v>10.256211004846126</v>
      </c>
      <c r="M112" s="6">
        <v>10.879038949912964</v>
      </c>
      <c r="N112" s="6">
        <v>22.536010065094903</v>
      </c>
      <c r="O112" s="6">
        <v>0</v>
      </c>
      <c r="P112" s="6">
        <v>8.6786532504096279</v>
      </c>
      <c r="Q112" s="6">
        <v>0.19739904080973023</v>
      </c>
      <c r="R112" s="6">
        <v>0.30119296766000225</v>
      </c>
      <c r="S112" s="6">
        <v>99.249293573095613</v>
      </c>
      <c r="T112" s="6"/>
    </row>
    <row r="113" spans="1:20" x14ac:dyDescent="0.2">
      <c r="A113" t="s">
        <v>426</v>
      </c>
      <c r="B113">
        <v>154</v>
      </c>
      <c r="C113" t="s">
        <v>427</v>
      </c>
      <c r="D113">
        <v>32.533000000000001</v>
      </c>
      <c r="E113">
        <v>13.6556</v>
      </c>
      <c r="F113">
        <v>11.329800000000001</v>
      </c>
      <c r="G113">
        <v>6.019E-9</v>
      </c>
      <c r="H113" s="6">
        <v>45.559798372554248</v>
      </c>
      <c r="I113" s="6">
        <v>0.7683016685649332</v>
      </c>
      <c r="J113" s="6">
        <v>2.5999999999999999E-3</v>
      </c>
      <c r="K113" s="6">
        <v>2.9384997507923831E-2</v>
      </c>
      <c r="L113" s="6">
        <v>10.287196536582822</v>
      </c>
      <c r="M113" s="6">
        <v>10.918384479569067</v>
      </c>
      <c r="N113" s="6">
        <v>22.339959520813956</v>
      </c>
      <c r="O113" s="6">
        <v>1.21E-2</v>
      </c>
      <c r="P113" s="6">
        <v>8.5734574534349655</v>
      </c>
      <c r="Q113" s="6">
        <v>0.1814233976485988</v>
      </c>
      <c r="R113" s="6">
        <v>0.30935483922250068</v>
      </c>
      <c r="S113" s="6">
        <v>98.981961265899031</v>
      </c>
      <c r="T113" s="6"/>
    </row>
    <row r="114" spans="1:20" x14ac:dyDescent="0.2">
      <c r="A114" t="s">
        <v>428</v>
      </c>
      <c r="B114">
        <v>191</v>
      </c>
      <c r="C114" t="s">
        <v>429</v>
      </c>
      <c r="D114">
        <v>34.046599999999998</v>
      </c>
      <c r="E114">
        <v>15.075900000000001</v>
      </c>
      <c r="F114">
        <v>11.3245</v>
      </c>
      <c r="G114">
        <v>6.0339999999999996E-9</v>
      </c>
      <c r="H114" s="6">
        <v>45.519613324375584</v>
      </c>
      <c r="I114" s="6">
        <v>0.70935348912294183</v>
      </c>
      <c r="J114" s="6">
        <v>3.1E-2</v>
      </c>
      <c r="K114" s="6">
        <v>5.0678473962941104E-2</v>
      </c>
      <c r="L114" s="6">
        <v>10.245882494267228</v>
      </c>
      <c r="M114" s="6">
        <v>10.997075538881276</v>
      </c>
      <c r="N114" s="6">
        <v>22.085093813248726</v>
      </c>
      <c r="O114" s="6">
        <v>0</v>
      </c>
      <c r="P114" s="6">
        <v>8.5313791346450998</v>
      </c>
      <c r="Q114" s="6">
        <v>0.14767485147070866</v>
      </c>
      <c r="R114" s="6">
        <v>0.28606364476366375</v>
      </c>
      <c r="S114" s="6">
        <v>98.603814764738175</v>
      </c>
      <c r="T114" s="6"/>
    </row>
    <row r="115" spans="1:20" x14ac:dyDescent="0.2">
      <c r="A115" t="s">
        <v>430</v>
      </c>
      <c r="B115">
        <v>229</v>
      </c>
      <c r="C115" t="s">
        <v>431</v>
      </c>
      <c r="D115">
        <v>32.7849</v>
      </c>
      <c r="E115">
        <v>14.298299999999999</v>
      </c>
      <c r="F115">
        <v>11.3285</v>
      </c>
      <c r="G115">
        <v>6.0369999999999997E-9</v>
      </c>
      <c r="H115" s="6">
        <v>45.770769875492206</v>
      </c>
      <c r="I115" s="6">
        <v>0.80219427261800069</v>
      </c>
      <c r="J115" s="6">
        <v>4.0300000000000002E-2</v>
      </c>
      <c r="K115" s="6">
        <v>4.4077496261885743E-2</v>
      </c>
      <c r="L115" s="6">
        <v>10.214896962530533</v>
      </c>
      <c r="M115" s="6">
        <v>10.997075538881276</v>
      </c>
      <c r="N115" s="6">
        <v>21.918450850609922</v>
      </c>
      <c r="O115" s="6">
        <v>1.77E-2</v>
      </c>
      <c r="P115" s="6">
        <v>8.4472224970653702</v>
      </c>
      <c r="Q115" s="6">
        <v>0.14457957060823945</v>
      </c>
      <c r="R115" s="6">
        <v>0.28785527510665121</v>
      </c>
      <c r="S115" s="6">
        <v>98.6851223391741</v>
      </c>
      <c r="T115" s="6"/>
    </row>
    <row r="116" spans="1:20" x14ac:dyDescent="0.2">
      <c r="A116" t="s">
        <v>432</v>
      </c>
      <c r="B116">
        <v>263</v>
      </c>
      <c r="C116" t="s">
        <v>433</v>
      </c>
      <c r="D116">
        <v>32.898699999999998</v>
      </c>
      <c r="E116">
        <v>14.6092</v>
      </c>
      <c r="F116">
        <v>11.326000000000001</v>
      </c>
      <c r="G116">
        <v>6.0360000000000002E-9</v>
      </c>
      <c r="H116" s="6">
        <v>45.599983420732904</v>
      </c>
      <c r="I116" s="6">
        <v>0.79699602046262219</v>
      </c>
      <c r="J116" s="6">
        <v>4.4999999999999997E-3</v>
      </c>
      <c r="K116" s="6">
        <v>4.7058582965588167E-2</v>
      </c>
      <c r="L116" s="6">
        <v>10.163254409636041</v>
      </c>
      <c r="M116" s="6">
        <v>11.105275745435565</v>
      </c>
      <c r="N116" s="6">
        <v>21.82042557846945</v>
      </c>
      <c r="O116" s="6">
        <v>1.84E-2</v>
      </c>
      <c r="P116" s="6">
        <v>8.5313791346450998</v>
      </c>
      <c r="Q116" s="6">
        <v>0.15636160743957386</v>
      </c>
      <c r="R116" s="6">
        <v>0.3280674228048141</v>
      </c>
      <c r="S116" s="6">
        <v>98.571701922591657</v>
      </c>
      <c r="T116" s="6"/>
    </row>
    <row r="117" spans="1:20" x14ac:dyDescent="0.2">
      <c r="A117" t="s">
        <v>434</v>
      </c>
      <c r="B117">
        <v>298</v>
      </c>
      <c r="C117" t="s">
        <v>435</v>
      </c>
      <c r="D117">
        <v>32.909500000000001</v>
      </c>
      <c r="E117">
        <v>14.4649</v>
      </c>
      <c r="F117">
        <v>11.3283</v>
      </c>
      <c r="G117">
        <v>6.0360000000000002E-9</v>
      </c>
      <c r="H117" s="6">
        <v>45.328734345526954</v>
      </c>
      <c r="I117" s="6">
        <v>0.81248681188564997</v>
      </c>
      <c r="J117" s="6">
        <v>0</v>
      </c>
      <c r="K117" s="6">
        <v>4.3758094115060486E-2</v>
      </c>
      <c r="L117" s="6">
        <v>10.338839089477315</v>
      </c>
      <c r="M117" s="6">
        <v>10.957730009225173</v>
      </c>
      <c r="N117" s="6">
        <v>22.153711503747058</v>
      </c>
      <c r="O117" s="6">
        <v>1.2699999999999999E-2</v>
      </c>
      <c r="P117" s="6">
        <v>8.5208595549476343</v>
      </c>
      <c r="Q117" s="6">
        <v>0.14408033175945409</v>
      </c>
      <c r="R117" s="6">
        <v>0.29910273225985023</v>
      </c>
      <c r="S117" s="6">
        <v>98.612002472944155</v>
      </c>
      <c r="T117" s="6"/>
    </row>
    <row r="118" spans="1:20" x14ac:dyDescent="0.2">
      <c r="A118" t="s">
        <v>436</v>
      </c>
      <c r="B118">
        <v>299</v>
      </c>
      <c r="C118" t="s">
        <v>437</v>
      </c>
      <c r="D118">
        <v>32.9435</v>
      </c>
      <c r="E118">
        <v>14.491899999999999</v>
      </c>
      <c r="F118">
        <v>11.3283</v>
      </c>
      <c r="G118">
        <v>6.0369999999999997E-9</v>
      </c>
      <c r="H118" s="6">
        <v>45.700446041179553</v>
      </c>
      <c r="I118" s="6">
        <v>0.82485865201545072</v>
      </c>
      <c r="J118" s="6">
        <v>0</v>
      </c>
      <c r="K118" s="6">
        <v>1.0327336080683376E-2</v>
      </c>
      <c r="L118" s="6">
        <v>10.142597388478244</v>
      </c>
      <c r="M118" s="6">
        <v>11.095439363021539</v>
      </c>
      <c r="N118" s="6">
        <v>21.98706854110825</v>
      </c>
      <c r="O118" s="6">
        <v>0</v>
      </c>
      <c r="P118" s="6">
        <v>8.5418987143425653</v>
      </c>
      <c r="Q118" s="6">
        <v>0.13299722931641916</v>
      </c>
      <c r="R118" s="6">
        <v>0.29930180229795994</v>
      </c>
      <c r="S118" s="6">
        <v>98.734935067840652</v>
      </c>
      <c r="T118" s="6"/>
    </row>
    <row r="119" spans="1:20" x14ac:dyDescent="0.2">
      <c r="A119" t="s">
        <v>438</v>
      </c>
      <c r="B119">
        <v>300</v>
      </c>
      <c r="C119" t="s">
        <v>439</v>
      </c>
      <c r="D119">
        <v>33.017499999999998</v>
      </c>
      <c r="E119">
        <v>14.458600000000001</v>
      </c>
      <c r="F119">
        <v>11.3283</v>
      </c>
      <c r="G119">
        <v>6.0360000000000002E-9</v>
      </c>
      <c r="H119" s="6">
        <v>45.278503035303636</v>
      </c>
      <c r="I119" s="6">
        <v>0.7825448794706702</v>
      </c>
      <c r="J119" s="6">
        <v>0</v>
      </c>
      <c r="K119" s="6">
        <v>4.4396898408711007E-2</v>
      </c>
      <c r="L119" s="6">
        <v>10.29752504716172</v>
      </c>
      <c r="M119" s="6">
        <v>10.908548097155041</v>
      </c>
      <c r="N119" s="6">
        <v>22.006673595536345</v>
      </c>
      <c r="O119" s="6">
        <v>0</v>
      </c>
      <c r="P119" s="6">
        <v>8.5418987143425653</v>
      </c>
      <c r="Q119" s="6">
        <v>0.18561700397839581</v>
      </c>
      <c r="R119" s="6">
        <v>0.31662089561350532</v>
      </c>
      <c r="S119" s="6">
        <v>98.362328166970585</v>
      </c>
      <c r="T119" s="6"/>
    </row>
    <row r="120" spans="1:20" x14ac:dyDescent="0.2">
      <c r="H120" s="12">
        <v>45.580518788021372</v>
      </c>
      <c r="I120" s="12">
        <v>0.81705477596718878</v>
      </c>
      <c r="J120" s="12">
        <v>2.303125E-2</v>
      </c>
      <c r="K120" s="12">
        <v>3.6471732640609267E-2</v>
      </c>
      <c r="L120" s="12">
        <v>10.269121643069749</v>
      </c>
      <c r="M120" s="12">
        <v>10.973714130647965</v>
      </c>
      <c r="N120" s="12">
        <v>22.4</v>
      </c>
      <c r="O120" s="12">
        <v>5.3562500000000008E-3</v>
      </c>
      <c r="P120" s="12">
        <v>8.5326940821072821</v>
      </c>
      <c r="Q120" s="12">
        <v>0.15854577740300979</v>
      </c>
      <c r="R120" s="12">
        <v>0.30714640598722104</v>
      </c>
      <c r="S120" s="12">
        <v>99.103654835844409</v>
      </c>
      <c r="T120" s="6"/>
    </row>
    <row r="121" spans="1:20" x14ac:dyDescent="0.2">
      <c r="H121" s="12">
        <v>0.1639098786226699</v>
      </c>
      <c r="I121" s="12">
        <v>6.5338672560819183E-2</v>
      </c>
      <c r="J121" s="12">
        <v>1.8481584302578968E-2</v>
      </c>
      <c r="K121" s="12">
        <v>1.5483982450969448E-2</v>
      </c>
      <c r="L121" s="12">
        <v>8.7599734820721864E-2</v>
      </c>
      <c r="M121" s="12">
        <v>9.0855734623194254E-2</v>
      </c>
      <c r="N121" s="12">
        <v>0.34595885486615718</v>
      </c>
      <c r="O121" s="12">
        <v>7.1782977322853731E-3</v>
      </c>
      <c r="P121" s="12">
        <v>6.8807487098440062E-2</v>
      </c>
      <c r="Q121" s="12">
        <v>2.0337297906284846E-2</v>
      </c>
      <c r="R121" s="12">
        <v>1.896766716457304E-2</v>
      </c>
      <c r="S121" s="12">
        <v>0.46338562941970235</v>
      </c>
      <c r="T121" s="6"/>
    </row>
    <row r="122" spans="1:20" x14ac:dyDescent="0.2"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s="12" customFormat="1" ht="15" x14ac:dyDescent="0.2">
      <c r="F123" s="12" t="s">
        <v>371</v>
      </c>
      <c r="G123" s="12" t="s">
        <v>323</v>
      </c>
      <c r="H123" s="12">
        <v>45.5</v>
      </c>
      <c r="I123" s="12">
        <v>0.83</v>
      </c>
      <c r="J123" s="12">
        <v>0.04</v>
      </c>
      <c r="K123" s="12">
        <v>3.0800000000000001E-2</v>
      </c>
      <c r="L123" s="12">
        <v>10.1</v>
      </c>
      <c r="M123" s="12">
        <v>11</v>
      </c>
      <c r="N123" s="12">
        <v>22.4</v>
      </c>
      <c r="O123" s="12">
        <v>0</v>
      </c>
      <c r="P123" s="12">
        <v>8.4499999999999993</v>
      </c>
      <c r="Q123" s="12">
        <v>0.154</v>
      </c>
      <c r="R123" s="12">
        <v>0.30599999999999999</v>
      </c>
    </row>
    <row r="128" spans="1:20" x14ac:dyDescent="0.2">
      <c r="A128" s="15" t="s">
        <v>440</v>
      </c>
    </row>
    <row r="129" spans="1:33" x14ac:dyDescent="0.2">
      <c r="A129" s="11" t="s">
        <v>1</v>
      </c>
      <c r="B129" s="11" t="s">
        <v>2</v>
      </c>
      <c r="C129" s="11" t="s">
        <v>297</v>
      </c>
      <c r="D129" s="11" t="s">
        <v>3</v>
      </c>
      <c r="E129" s="11" t="s">
        <v>4</v>
      </c>
      <c r="F129" s="11" t="s">
        <v>5</v>
      </c>
      <c r="G129" s="11" t="s">
        <v>6</v>
      </c>
      <c r="H129" s="11" t="s">
        <v>7</v>
      </c>
      <c r="I129" s="11" t="s">
        <v>8</v>
      </c>
      <c r="J129" s="11" t="s">
        <v>9</v>
      </c>
      <c r="K129" s="11" t="s">
        <v>10</v>
      </c>
      <c r="L129" s="11" t="s">
        <v>11</v>
      </c>
      <c r="M129" s="11" t="s">
        <v>12</v>
      </c>
      <c r="N129" s="11" t="s">
        <v>13</v>
      </c>
      <c r="O129" s="11" t="s">
        <v>14</v>
      </c>
      <c r="P129" s="11" t="s">
        <v>15</v>
      </c>
      <c r="Q129" s="11" t="s">
        <v>16</v>
      </c>
      <c r="R129" s="11" t="s">
        <v>17</v>
      </c>
      <c r="S129" s="11" t="s">
        <v>18</v>
      </c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x14ac:dyDescent="0.2">
      <c r="A130" t="s">
        <v>441</v>
      </c>
      <c r="B130">
        <v>107</v>
      </c>
      <c r="C130" t="s">
        <v>442</v>
      </c>
      <c r="D130">
        <v>41.113199999999999</v>
      </c>
      <c r="E130">
        <v>8.2554999999999996</v>
      </c>
      <c r="F130">
        <v>11.287000000000001</v>
      </c>
      <c r="G130">
        <v>6.0159999999999999E-9</v>
      </c>
      <c r="H130">
        <v>63.27</v>
      </c>
      <c r="I130">
        <v>4.18</v>
      </c>
      <c r="J130">
        <v>9.0800000000000006E-2</v>
      </c>
      <c r="K130">
        <v>1.1668000000000001</v>
      </c>
      <c r="L130">
        <v>4.26</v>
      </c>
      <c r="M130">
        <v>18.04</v>
      </c>
      <c r="N130">
        <v>1.9</v>
      </c>
      <c r="O130">
        <v>1.0999999999999999E-2</v>
      </c>
      <c r="P130">
        <v>5</v>
      </c>
      <c r="Q130">
        <v>6.7599999999999993E-2</v>
      </c>
      <c r="R130">
        <v>0.68759999999999999</v>
      </c>
      <c r="S130">
        <v>98.68</v>
      </c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x14ac:dyDescent="0.2">
      <c r="A131" t="s">
        <v>298</v>
      </c>
      <c r="B131">
        <v>1</v>
      </c>
      <c r="C131" t="s">
        <v>443</v>
      </c>
      <c r="D131">
        <v>41.718000000000004</v>
      </c>
      <c r="E131">
        <v>7.7309999999999999</v>
      </c>
      <c r="F131">
        <v>11.2788</v>
      </c>
      <c r="G131">
        <v>5.9989999999999997E-9</v>
      </c>
      <c r="H131">
        <v>63.44</v>
      </c>
      <c r="I131">
        <v>4.22</v>
      </c>
      <c r="J131">
        <v>0.17860000000000001</v>
      </c>
      <c r="K131">
        <v>1.1266</v>
      </c>
      <c r="L131">
        <v>4.24</v>
      </c>
      <c r="M131">
        <v>17.95</v>
      </c>
      <c r="N131">
        <v>1.95</v>
      </c>
      <c r="O131">
        <v>2.07E-2</v>
      </c>
      <c r="P131">
        <v>4.93</v>
      </c>
      <c r="Q131">
        <v>7.2599999999999998E-2</v>
      </c>
      <c r="R131">
        <v>0.75629999999999997</v>
      </c>
      <c r="S131">
        <v>98.88</v>
      </c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x14ac:dyDescent="0.2">
      <c r="A132" t="s">
        <v>300</v>
      </c>
      <c r="B132">
        <v>2</v>
      </c>
      <c r="C132" t="s">
        <v>444</v>
      </c>
      <c r="D132">
        <v>41.679099999999998</v>
      </c>
      <c r="E132">
        <v>7.6921999999999997</v>
      </c>
      <c r="F132">
        <v>11.2788</v>
      </c>
      <c r="G132">
        <v>5.9989999999999997E-9</v>
      </c>
      <c r="H132">
        <v>63.32</v>
      </c>
      <c r="I132">
        <v>4.0199999999999996</v>
      </c>
      <c r="J132">
        <v>8.7900000000000006E-2</v>
      </c>
      <c r="K132">
        <v>1.1469</v>
      </c>
      <c r="L132">
        <v>4.3600000000000003</v>
      </c>
      <c r="M132">
        <v>17.72</v>
      </c>
      <c r="N132">
        <v>1.91</v>
      </c>
      <c r="O132">
        <v>1.4200000000000001E-2</v>
      </c>
      <c r="P132">
        <v>5.01</v>
      </c>
      <c r="Q132">
        <v>0.1129</v>
      </c>
      <c r="R132">
        <v>0.73060000000000003</v>
      </c>
      <c r="S132">
        <v>98.43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x14ac:dyDescent="0.2">
      <c r="A133" t="s">
        <v>302</v>
      </c>
      <c r="B133">
        <v>3</v>
      </c>
      <c r="C133" t="s">
        <v>445</v>
      </c>
      <c r="D133">
        <v>41.644799999999996</v>
      </c>
      <c r="E133">
        <v>7.6455000000000002</v>
      </c>
      <c r="F133">
        <v>11.2788</v>
      </c>
      <c r="G133">
        <v>5.9980000000000002E-9</v>
      </c>
      <c r="H133">
        <v>63.18</v>
      </c>
      <c r="I133">
        <v>4.24</v>
      </c>
      <c r="J133">
        <v>0.1671</v>
      </c>
      <c r="K133">
        <v>1.1920999999999999</v>
      </c>
      <c r="L133">
        <v>4.3099999999999996</v>
      </c>
      <c r="M133">
        <v>18.059999999999999</v>
      </c>
      <c r="N133">
        <v>1.95</v>
      </c>
      <c r="O133">
        <v>8.3999999999999995E-3</v>
      </c>
      <c r="P133">
        <v>5</v>
      </c>
      <c r="Q133">
        <v>8.8999999999999996E-2</v>
      </c>
      <c r="R133">
        <v>0.69430000000000003</v>
      </c>
      <c r="S133">
        <v>98.89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x14ac:dyDescent="0.2">
      <c r="A134" t="s">
        <v>304</v>
      </c>
      <c r="B134">
        <v>4</v>
      </c>
      <c r="C134" t="s">
        <v>446</v>
      </c>
      <c r="D134">
        <v>41.718400000000003</v>
      </c>
      <c r="E134">
        <v>7.6036000000000001</v>
      </c>
      <c r="F134">
        <v>11.2788</v>
      </c>
      <c r="G134">
        <v>5.9980000000000002E-9</v>
      </c>
      <c r="H134">
        <v>63.57</v>
      </c>
      <c r="I134">
        <v>4.1900000000000004</v>
      </c>
      <c r="J134">
        <v>0.12659999999999999</v>
      </c>
      <c r="K134">
        <v>1.2010000000000001</v>
      </c>
      <c r="L134">
        <v>4.3600000000000003</v>
      </c>
      <c r="M134">
        <v>18.11</v>
      </c>
      <c r="N134">
        <v>1.89</v>
      </c>
      <c r="O134">
        <v>1.1599999999999999E-2</v>
      </c>
      <c r="P134">
        <v>4.96</v>
      </c>
      <c r="Q134">
        <v>8.6999999999999994E-2</v>
      </c>
      <c r="R134">
        <v>0.72929999999999995</v>
      </c>
      <c r="S134">
        <v>99.23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x14ac:dyDescent="0.2">
      <c r="A135" t="s">
        <v>306</v>
      </c>
      <c r="B135">
        <v>5</v>
      </c>
      <c r="C135" t="s">
        <v>447</v>
      </c>
      <c r="D135">
        <v>41.678100000000001</v>
      </c>
      <c r="E135">
        <v>7.5477999999999996</v>
      </c>
      <c r="F135">
        <v>11.2788</v>
      </c>
      <c r="G135">
        <v>5.9989999999999997E-9</v>
      </c>
      <c r="H135">
        <v>63.76</v>
      </c>
      <c r="I135">
        <v>4.1500000000000004</v>
      </c>
      <c r="J135">
        <v>0.1414</v>
      </c>
      <c r="K135">
        <v>1.21</v>
      </c>
      <c r="L135">
        <v>4.17</v>
      </c>
      <c r="M135">
        <v>18.2</v>
      </c>
      <c r="N135">
        <v>1.88</v>
      </c>
      <c r="O135">
        <v>0</v>
      </c>
      <c r="P135">
        <v>4.9400000000000004</v>
      </c>
      <c r="Q135">
        <v>8.5999999999999993E-2</v>
      </c>
      <c r="R135">
        <v>0.72489999999999999</v>
      </c>
      <c r="S135">
        <v>99.26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x14ac:dyDescent="0.2">
      <c r="A136" t="s">
        <v>308</v>
      </c>
      <c r="B136">
        <v>6</v>
      </c>
      <c r="C136" t="s">
        <v>448</v>
      </c>
      <c r="D136">
        <v>41.609299999999998</v>
      </c>
      <c r="E136">
        <v>7.5481999999999996</v>
      </c>
      <c r="F136">
        <v>11.2788</v>
      </c>
      <c r="G136">
        <v>5.9989999999999997E-9</v>
      </c>
      <c r="H136">
        <v>63.45</v>
      </c>
      <c r="I136">
        <v>4.1100000000000003</v>
      </c>
      <c r="J136">
        <v>0.1222</v>
      </c>
      <c r="K136">
        <v>1.1689000000000001</v>
      </c>
      <c r="L136">
        <v>4.1900000000000004</v>
      </c>
      <c r="M136">
        <v>17.940000000000001</v>
      </c>
      <c r="N136">
        <v>1.9</v>
      </c>
      <c r="O136">
        <v>1.04E-2</v>
      </c>
      <c r="P136">
        <v>4.92</v>
      </c>
      <c r="Q136">
        <v>9.1300000000000006E-2</v>
      </c>
      <c r="R136">
        <v>0.67030000000000001</v>
      </c>
      <c r="S136">
        <v>98.56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x14ac:dyDescent="0.2">
      <c r="A137" t="s">
        <v>310</v>
      </c>
      <c r="B137">
        <v>58</v>
      </c>
      <c r="C137" t="s">
        <v>449</v>
      </c>
      <c r="D137">
        <v>41.106699999999996</v>
      </c>
      <c r="E137">
        <v>8.3686000000000007</v>
      </c>
      <c r="F137">
        <v>11.286799999999999</v>
      </c>
      <c r="G137">
        <v>6.0120000000000003E-9</v>
      </c>
      <c r="H137">
        <v>63.02</v>
      </c>
      <c r="I137">
        <v>4</v>
      </c>
      <c r="J137">
        <v>0.1709</v>
      </c>
      <c r="K137">
        <v>1.22</v>
      </c>
      <c r="L137">
        <v>4.38</v>
      </c>
      <c r="M137">
        <v>18.12</v>
      </c>
      <c r="N137">
        <v>1.88</v>
      </c>
      <c r="O137">
        <v>2.12E-2</v>
      </c>
      <c r="P137">
        <v>5.05</v>
      </c>
      <c r="Q137">
        <v>0.1172</v>
      </c>
      <c r="R137">
        <v>0.74519999999999997</v>
      </c>
      <c r="S137">
        <v>98.73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x14ac:dyDescent="0.2">
      <c r="A138" t="s">
        <v>450</v>
      </c>
      <c r="B138">
        <v>147</v>
      </c>
      <c r="C138" t="s">
        <v>451</v>
      </c>
      <c r="D138">
        <v>40.997500000000002</v>
      </c>
      <c r="E138">
        <v>8.4774999999999991</v>
      </c>
      <c r="F138">
        <v>11.2858</v>
      </c>
      <c r="G138">
        <v>6.0220000000000001E-9</v>
      </c>
      <c r="H138">
        <v>63.3</v>
      </c>
      <c r="I138">
        <v>3.88</v>
      </c>
      <c r="J138">
        <v>0.17130000000000001</v>
      </c>
      <c r="K138">
        <v>1.1913</v>
      </c>
      <c r="L138">
        <v>4.1900000000000004</v>
      </c>
      <c r="M138">
        <v>17.809999999999999</v>
      </c>
      <c r="N138">
        <v>1.93</v>
      </c>
      <c r="O138">
        <v>8.9999999999999993E-3</v>
      </c>
      <c r="P138">
        <v>5.03</v>
      </c>
      <c r="Q138">
        <v>6.25E-2</v>
      </c>
      <c r="R138">
        <v>0.69750000000000001</v>
      </c>
      <c r="S138">
        <v>98.28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x14ac:dyDescent="0.2">
      <c r="A139" t="s">
        <v>383</v>
      </c>
      <c r="B139">
        <v>187</v>
      </c>
      <c r="C139" t="s">
        <v>452</v>
      </c>
      <c r="D139">
        <v>40.933999999999997</v>
      </c>
      <c r="E139">
        <v>8.3996999999999993</v>
      </c>
      <c r="F139">
        <v>11.287000000000001</v>
      </c>
      <c r="G139">
        <v>6.0159999999999999E-9</v>
      </c>
      <c r="H139">
        <v>63.47</v>
      </c>
      <c r="I139">
        <v>4.1500000000000004</v>
      </c>
      <c r="J139">
        <v>0.15459999999999999</v>
      </c>
      <c r="K139">
        <v>1.1021000000000001</v>
      </c>
      <c r="L139">
        <v>4.29</v>
      </c>
      <c r="M139">
        <v>18.07</v>
      </c>
      <c r="N139">
        <v>1.98</v>
      </c>
      <c r="O139">
        <v>1.1599999999999999E-2</v>
      </c>
      <c r="P139">
        <v>5.04</v>
      </c>
      <c r="Q139">
        <v>7.2900000000000006E-2</v>
      </c>
      <c r="R139">
        <v>0.7</v>
      </c>
      <c r="S139">
        <v>99.05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 x14ac:dyDescent="0.2">
      <c r="A140" t="s">
        <v>385</v>
      </c>
      <c r="B140">
        <v>220</v>
      </c>
      <c r="C140" t="s">
        <v>453</v>
      </c>
      <c r="D140">
        <v>41.2575</v>
      </c>
      <c r="E140">
        <v>8.6496999999999993</v>
      </c>
      <c r="F140">
        <v>11.284000000000001</v>
      </c>
      <c r="G140">
        <v>6.0120000000000003E-9</v>
      </c>
      <c r="H140">
        <v>63.44</v>
      </c>
      <c r="I140">
        <v>4.33</v>
      </c>
      <c r="J140">
        <v>9.6199999999999994E-2</v>
      </c>
      <c r="K140">
        <v>1.1881999999999999</v>
      </c>
      <c r="L140">
        <v>4.21</v>
      </c>
      <c r="M140">
        <v>18.16</v>
      </c>
      <c r="N140">
        <v>1.91</v>
      </c>
      <c r="O140">
        <v>2.2599999999999999E-2</v>
      </c>
      <c r="P140">
        <v>5.04</v>
      </c>
      <c r="Q140">
        <v>5.4100000000000002E-2</v>
      </c>
      <c r="R140">
        <v>0.7268</v>
      </c>
      <c r="S140">
        <v>99.17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x14ac:dyDescent="0.2">
      <c r="A141" t="s">
        <v>387</v>
      </c>
      <c r="B141">
        <v>267</v>
      </c>
      <c r="C141" t="s">
        <v>454</v>
      </c>
      <c r="D141">
        <v>40.990900000000003</v>
      </c>
      <c r="E141">
        <v>8.5307999999999993</v>
      </c>
      <c r="F141">
        <v>11.2873</v>
      </c>
      <c r="G141">
        <v>6.0230000000000004E-9</v>
      </c>
      <c r="H141">
        <v>63.64</v>
      </c>
      <c r="I141">
        <v>4.01</v>
      </c>
      <c r="J141">
        <v>0.14749999999999999</v>
      </c>
      <c r="K141">
        <v>1.1990000000000001</v>
      </c>
      <c r="L141">
        <v>4.22</v>
      </c>
      <c r="M141">
        <v>18.07</v>
      </c>
      <c r="N141">
        <v>1.98</v>
      </c>
      <c r="O141">
        <v>5.9999999999999995E-4</v>
      </c>
      <c r="P141">
        <v>5.03</v>
      </c>
      <c r="Q141">
        <v>8.4900000000000003E-2</v>
      </c>
      <c r="R141">
        <v>0.6925</v>
      </c>
      <c r="S141">
        <v>99.07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x14ac:dyDescent="0.2">
      <c r="A142" t="s">
        <v>389</v>
      </c>
      <c r="B142">
        <v>268</v>
      </c>
      <c r="C142" t="s">
        <v>455</v>
      </c>
      <c r="D142">
        <v>41.010899999999999</v>
      </c>
      <c r="E142">
        <v>8.5914999999999999</v>
      </c>
      <c r="F142">
        <v>11.2873</v>
      </c>
      <c r="G142">
        <v>6.0230000000000004E-9</v>
      </c>
      <c r="H142">
        <v>63.43</v>
      </c>
      <c r="I142">
        <v>4.1900000000000004</v>
      </c>
      <c r="J142">
        <v>0.1429</v>
      </c>
      <c r="K142">
        <v>1.1713</v>
      </c>
      <c r="L142">
        <v>4.04</v>
      </c>
      <c r="M142">
        <v>18.059999999999999</v>
      </c>
      <c r="N142">
        <v>1.93</v>
      </c>
      <c r="O142">
        <v>7.1000000000000004E-3</v>
      </c>
      <c r="P142">
        <v>4.9800000000000004</v>
      </c>
      <c r="Q142">
        <v>9.6000000000000002E-2</v>
      </c>
      <c r="R142">
        <v>0.7087</v>
      </c>
      <c r="S142">
        <v>98.75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 x14ac:dyDescent="0.2">
      <c r="A143" t="s">
        <v>391</v>
      </c>
      <c r="B143">
        <v>269</v>
      </c>
      <c r="C143" t="s">
        <v>456</v>
      </c>
      <c r="D143">
        <v>41.057899999999997</v>
      </c>
      <c r="E143">
        <v>8.7487999999999992</v>
      </c>
      <c r="F143">
        <v>11.2873</v>
      </c>
      <c r="G143">
        <v>6.0250000000000002E-9</v>
      </c>
      <c r="H143">
        <v>63.49</v>
      </c>
      <c r="I143">
        <v>4.1399999999999997</v>
      </c>
      <c r="J143">
        <v>0.10440000000000001</v>
      </c>
      <c r="K143">
        <v>1.24</v>
      </c>
      <c r="L143">
        <v>4.28</v>
      </c>
      <c r="M143">
        <v>17.89</v>
      </c>
      <c r="N143">
        <v>1.95</v>
      </c>
      <c r="O143">
        <v>0</v>
      </c>
      <c r="P143">
        <v>4.99</v>
      </c>
      <c r="Q143">
        <v>0.1139</v>
      </c>
      <c r="R143">
        <v>0.69330000000000003</v>
      </c>
      <c r="S143">
        <v>98.89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x14ac:dyDescent="0.2">
      <c r="H144" s="11">
        <f t="shared" ref="H144:S144" si="0">AVERAGE(H130:H143)</f>
        <v>63.412857142857142</v>
      </c>
      <c r="I144" s="11">
        <f t="shared" si="0"/>
        <v>4.1292857142857136</v>
      </c>
      <c r="J144" s="11">
        <f t="shared" si="0"/>
        <v>0.1358857142857143</v>
      </c>
      <c r="K144" s="11">
        <f t="shared" si="0"/>
        <v>1.1803000000000001</v>
      </c>
      <c r="L144" s="11">
        <f t="shared" si="0"/>
        <v>4.2499999999999991</v>
      </c>
      <c r="M144" s="11">
        <f t="shared" si="0"/>
        <v>18.014285714285712</v>
      </c>
      <c r="N144" s="11">
        <f t="shared" si="0"/>
        <v>1.9242857142857144</v>
      </c>
      <c r="O144" s="11">
        <f t="shared" si="0"/>
        <v>1.0599999999999997E-2</v>
      </c>
      <c r="P144" s="11">
        <f t="shared" si="0"/>
        <v>4.9942857142857138</v>
      </c>
      <c r="Q144" s="11">
        <f t="shared" si="0"/>
        <v>8.6278571428571427E-2</v>
      </c>
      <c r="R144" s="11">
        <f t="shared" si="0"/>
        <v>0.71123571428571442</v>
      </c>
      <c r="S144" s="11">
        <f t="shared" si="0"/>
        <v>98.847857142857151</v>
      </c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x14ac:dyDescent="0.2">
      <c r="H145" s="11">
        <f t="shared" ref="H145:S145" si="1">STDEV(H130:H143)</f>
        <v>0.18800280568399683</v>
      </c>
      <c r="I145" s="11">
        <f t="shared" si="1"/>
        <v>0.11671558367470684</v>
      </c>
      <c r="J145" s="11">
        <f t="shared" si="1"/>
        <v>3.1645776413846576E-2</v>
      </c>
      <c r="K145" s="11">
        <f t="shared" si="1"/>
        <v>3.6826829684557194E-2</v>
      </c>
      <c r="L145" s="11">
        <f t="shared" si="1"/>
        <v>9.0977596565984739E-2</v>
      </c>
      <c r="M145" s="11">
        <f t="shared" si="1"/>
        <v>0.13602682346984638</v>
      </c>
      <c r="N145" s="11">
        <f t="shared" si="1"/>
        <v>3.3903547741358155E-2</v>
      </c>
      <c r="O145" s="11">
        <f t="shared" si="1"/>
        <v>7.4312231108396255E-3</v>
      </c>
      <c r="P145" s="11">
        <f t="shared" si="1"/>
        <v>4.309458036856674E-2</v>
      </c>
      <c r="Q145" s="11">
        <f t="shared" si="1"/>
        <v>1.9361467624419121E-2</v>
      </c>
      <c r="R145" s="11">
        <f t="shared" si="1"/>
        <v>2.454175741757009E-2</v>
      </c>
      <c r="S145" s="11">
        <f t="shared" si="1"/>
        <v>0.29691176030361749</v>
      </c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7" spans="1:33" s="6" customFormat="1" x14ac:dyDescent="0.2">
      <c r="F147" s="13" t="s">
        <v>322</v>
      </c>
      <c r="G147" s="14" t="s">
        <v>323</v>
      </c>
      <c r="H147" s="13">
        <v>63.7</v>
      </c>
      <c r="I147" s="13">
        <v>4.4400000000000004</v>
      </c>
      <c r="J147" s="13">
        <v>0.16</v>
      </c>
      <c r="K147" s="13">
        <v>1.29</v>
      </c>
      <c r="L147" s="13">
        <v>4.37</v>
      </c>
      <c r="M147" s="13">
        <v>17.8</v>
      </c>
      <c r="N147" s="13">
        <v>1.97</v>
      </c>
      <c r="O147" s="13">
        <v>0.02</v>
      </c>
      <c r="P147" s="13">
        <v>5.28</v>
      </c>
      <c r="Q147" s="13">
        <v>7.5999999999999998E-2</v>
      </c>
      <c r="R147" s="13">
        <v>0.70299999999999996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9" spans="1:33" x14ac:dyDescent="0.2">
      <c r="A149" t="s">
        <v>324</v>
      </c>
      <c r="B149">
        <v>13</v>
      </c>
      <c r="C149" t="s">
        <v>457</v>
      </c>
      <c r="D149">
        <v>42.559199999999997</v>
      </c>
      <c r="E149">
        <v>20.674800000000001</v>
      </c>
      <c r="F149">
        <v>11.301</v>
      </c>
      <c r="G149">
        <v>6.0030000000000001E-9</v>
      </c>
      <c r="H149">
        <v>74.989999999999995</v>
      </c>
      <c r="I149">
        <v>3.68</v>
      </c>
      <c r="J149">
        <v>5.9400000000000001E-2</v>
      </c>
      <c r="K149">
        <v>2.46</v>
      </c>
      <c r="L149">
        <v>3.05</v>
      </c>
      <c r="M149">
        <v>12.63</v>
      </c>
      <c r="N149">
        <v>6.9699999999999998E-2</v>
      </c>
      <c r="O149">
        <v>5.1499999999999997E-2</v>
      </c>
      <c r="P149">
        <v>1.58</v>
      </c>
      <c r="Q149">
        <v>5.8799999999999998E-2</v>
      </c>
      <c r="R149">
        <v>0.2</v>
      </c>
      <c r="S149">
        <v>98.84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1:33" x14ac:dyDescent="0.2">
      <c r="A150" t="s">
        <v>326</v>
      </c>
      <c r="B150">
        <v>14</v>
      </c>
      <c r="C150" t="s">
        <v>458</v>
      </c>
      <c r="D150">
        <v>42.482300000000002</v>
      </c>
      <c r="E150">
        <v>20.6753</v>
      </c>
      <c r="F150">
        <v>11.301</v>
      </c>
      <c r="G150">
        <v>6.0019999999999997E-9</v>
      </c>
      <c r="H150">
        <v>75.260000000000005</v>
      </c>
      <c r="I150">
        <v>3.73</v>
      </c>
      <c r="J150">
        <v>0</v>
      </c>
      <c r="K150">
        <v>2.48</v>
      </c>
      <c r="L150">
        <v>3.09</v>
      </c>
      <c r="M150">
        <v>12.37</v>
      </c>
      <c r="N150">
        <v>0.1202</v>
      </c>
      <c r="O150">
        <v>2.6700000000000002E-2</v>
      </c>
      <c r="P150">
        <v>1.66</v>
      </c>
      <c r="Q150">
        <v>0.13639999999999999</v>
      </c>
      <c r="R150">
        <v>0.25380000000000003</v>
      </c>
      <c r="S150">
        <v>99.12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 x14ac:dyDescent="0.2">
      <c r="A151" t="s">
        <v>328</v>
      </c>
      <c r="B151">
        <v>15</v>
      </c>
      <c r="C151" t="s">
        <v>459</v>
      </c>
      <c r="D151">
        <v>42.444600000000001</v>
      </c>
      <c r="E151">
        <v>20.5932</v>
      </c>
      <c r="F151">
        <v>11.301</v>
      </c>
      <c r="G151">
        <v>6.0030000000000001E-9</v>
      </c>
      <c r="H151">
        <v>75.09</v>
      </c>
      <c r="I151">
        <v>3.96</v>
      </c>
      <c r="J151">
        <v>2.0799999999999999E-2</v>
      </c>
      <c r="K151">
        <v>2.4500000000000002</v>
      </c>
      <c r="L151">
        <v>3.15</v>
      </c>
      <c r="M151">
        <v>12.4</v>
      </c>
      <c r="N151">
        <v>8.4000000000000005E-2</v>
      </c>
      <c r="O151">
        <v>3.5200000000000002E-2</v>
      </c>
      <c r="P151">
        <v>1.57</v>
      </c>
      <c r="Q151">
        <v>7.0999999999999994E-2</v>
      </c>
      <c r="R151">
        <v>0.21490000000000001</v>
      </c>
      <c r="S151">
        <v>99.03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 x14ac:dyDescent="0.2">
      <c r="A152" t="s">
        <v>330</v>
      </c>
      <c r="B152">
        <v>16</v>
      </c>
      <c r="C152" t="s">
        <v>460</v>
      </c>
      <c r="D152">
        <v>42.476900000000001</v>
      </c>
      <c r="E152">
        <v>20.521899999999999</v>
      </c>
      <c r="F152">
        <v>11.301</v>
      </c>
      <c r="G152">
        <v>6.0019999999999997E-9</v>
      </c>
      <c r="H152">
        <v>75.040000000000006</v>
      </c>
      <c r="I152">
        <v>4.08</v>
      </c>
      <c r="J152">
        <v>3.9399999999999998E-2</v>
      </c>
      <c r="K152">
        <v>2.5099999999999998</v>
      </c>
      <c r="L152">
        <v>3.11</v>
      </c>
      <c r="M152">
        <v>12.34</v>
      </c>
      <c r="N152">
        <v>9.8199999999999996E-2</v>
      </c>
      <c r="O152">
        <v>4.4900000000000002E-2</v>
      </c>
      <c r="P152">
        <v>1.63</v>
      </c>
      <c r="Q152">
        <v>0.10150000000000001</v>
      </c>
      <c r="R152">
        <v>0.26119999999999999</v>
      </c>
      <c r="S152">
        <v>99.25</v>
      </c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 x14ac:dyDescent="0.2">
      <c r="A153" t="s">
        <v>332</v>
      </c>
      <c r="B153">
        <v>17</v>
      </c>
      <c r="C153" t="s">
        <v>461</v>
      </c>
      <c r="D153">
        <v>42.513500000000001</v>
      </c>
      <c r="E153">
        <v>20.452100000000002</v>
      </c>
      <c r="F153">
        <v>11.301</v>
      </c>
      <c r="G153">
        <v>6.0019999999999997E-9</v>
      </c>
      <c r="H153">
        <v>74.98</v>
      </c>
      <c r="I153">
        <v>3.61</v>
      </c>
      <c r="J153">
        <v>1.89E-2</v>
      </c>
      <c r="K153">
        <v>2.5099999999999998</v>
      </c>
      <c r="L153">
        <v>3.08</v>
      </c>
      <c r="M153">
        <v>12.5</v>
      </c>
      <c r="N153">
        <v>8.1500000000000003E-2</v>
      </c>
      <c r="O153">
        <v>3.8399999999999997E-2</v>
      </c>
      <c r="P153">
        <v>1.58</v>
      </c>
      <c r="Q153">
        <v>0.11550000000000001</v>
      </c>
      <c r="R153">
        <v>0.19159999999999999</v>
      </c>
      <c r="S153">
        <v>98.72</v>
      </c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 x14ac:dyDescent="0.2">
      <c r="A154" t="s">
        <v>334</v>
      </c>
      <c r="B154">
        <v>18</v>
      </c>
      <c r="C154" t="s">
        <v>462</v>
      </c>
      <c r="D154">
        <v>42.514000000000003</v>
      </c>
      <c r="E154">
        <v>20.3918</v>
      </c>
      <c r="F154">
        <v>11.301</v>
      </c>
      <c r="G154">
        <v>6.0030000000000001E-9</v>
      </c>
      <c r="H154">
        <v>75.59</v>
      </c>
      <c r="I154">
        <v>3.87</v>
      </c>
      <c r="J154">
        <v>3.5700000000000003E-2</v>
      </c>
      <c r="K154">
        <v>2.4700000000000002</v>
      </c>
      <c r="L154">
        <v>3.15</v>
      </c>
      <c r="M154">
        <v>12.56</v>
      </c>
      <c r="N154">
        <v>0.1321</v>
      </c>
      <c r="O154">
        <v>0.03</v>
      </c>
      <c r="P154">
        <v>1.6</v>
      </c>
      <c r="Q154">
        <v>8.0299999999999996E-2</v>
      </c>
      <c r="R154">
        <v>0.27639999999999998</v>
      </c>
      <c r="S154">
        <v>99.79</v>
      </c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 x14ac:dyDescent="0.2">
      <c r="A155" t="s">
        <v>336</v>
      </c>
      <c r="B155">
        <v>60</v>
      </c>
      <c r="C155" t="s">
        <v>463</v>
      </c>
      <c r="D155">
        <v>42.557899999999997</v>
      </c>
      <c r="E155">
        <v>21.041599999999999</v>
      </c>
      <c r="F155">
        <v>11.298999999999999</v>
      </c>
      <c r="G155">
        <v>6.0120000000000003E-9</v>
      </c>
      <c r="H155">
        <v>75.349999999999994</v>
      </c>
      <c r="I155">
        <v>3.65</v>
      </c>
      <c r="J155">
        <v>1.8E-3</v>
      </c>
      <c r="K155">
        <v>2.5</v>
      </c>
      <c r="L155">
        <v>3.14</v>
      </c>
      <c r="M155">
        <v>12.31</v>
      </c>
      <c r="N155">
        <v>8.2799999999999999E-2</v>
      </c>
      <c r="O155">
        <v>4.0300000000000002E-2</v>
      </c>
      <c r="P155">
        <v>1.58</v>
      </c>
      <c r="Q155">
        <v>8.6999999999999994E-2</v>
      </c>
      <c r="R155">
        <v>0.25629999999999997</v>
      </c>
      <c r="S155">
        <v>98.99</v>
      </c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 x14ac:dyDescent="0.2">
      <c r="A156" t="s">
        <v>340</v>
      </c>
      <c r="B156">
        <v>149</v>
      </c>
      <c r="C156" t="s">
        <v>464</v>
      </c>
      <c r="D156">
        <v>42.5745</v>
      </c>
      <c r="E156">
        <v>21.0489</v>
      </c>
      <c r="F156">
        <v>11.295500000000001</v>
      </c>
      <c r="G156">
        <v>6.0209999999999998E-9</v>
      </c>
      <c r="H156">
        <v>75.400000000000006</v>
      </c>
      <c r="I156">
        <v>3.78</v>
      </c>
      <c r="J156">
        <v>2.6200000000000001E-2</v>
      </c>
      <c r="K156">
        <v>2.4900000000000002</v>
      </c>
      <c r="L156">
        <v>3.09</v>
      </c>
      <c r="M156">
        <v>12.5</v>
      </c>
      <c r="N156">
        <v>0.1143</v>
      </c>
      <c r="O156">
        <v>2.53E-2</v>
      </c>
      <c r="P156">
        <v>1.61</v>
      </c>
      <c r="Q156">
        <v>8.7900000000000006E-2</v>
      </c>
      <c r="R156">
        <v>0.27829999999999999</v>
      </c>
      <c r="S156">
        <v>99.4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x14ac:dyDescent="0.2">
      <c r="A157" t="s">
        <v>342</v>
      </c>
      <c r="B157">
        <v>189</v>
      </c>
      <c r="C157" t="s">
        <v>465</v>
      </c>
      <c r="D157">
        <v>42.566499999999998</v>
      </c>
      <c r="E157">
        <v>20.687899999999999</v>
      </c>
      <c r="F157">
        <v>11.298</v>
      </c>
      <c r="G157">
        <v>6.0159999999999999E-9</v>
      </c>
      <c r="H157">
        <v>75.33</v>
      </c>
      <c r="I157">
        <v>3.88</v>
      </c>
      <c r="J157">
        <v>2.87E-2</v>
      </c>
      <c r="K157">
        <v>2.5099999999999998</v>
      </c>
      <c r="L157">
        <v>3.1</v>
      </c>
      <c r="M157">
        <v>12.47</v>
      </c>
      <c r="N157">
        <v>4.8500000000000001E-2</v>
      </c>
      <c r="O157">
        <v>4.6100000000000002E-2</v>
      </c>
      <c r="P157">
        <v>1.62</v>
      </c>
      <c r="Q157">
        <v>0.1467</v>
      </c>
      <c r="R157">
        <v>0.217</v>
      </c>
      <c r="S157">
        <v>99.4</v>
      </c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 x14ac:dyDescent="0.2">
      <c r="A158" t="s">
        <v>344</v>
      </c>
      <c r="B158">
        <v>222</v>
      </c>
      <c r="C158" t="s">
        <v>466</v>
      </c>
      <c r="D158">
        <v>42.799900000000001</v>
      </c>
      <c r="E158">
        <v>20.779800000000002</v>
      </c>
      <c r="F158">
        <v>11.296799999999999</v>
      </c>
      <c r="G158">
        <v>6.0159999999999999E-9</v>
      </c>
      <c r="H158">
        <v>75.040000000000006</v>
      </c>
      <c r="I158">
        <v>3.71</v>
      </c>
      <c r="J158">
        <v>0</v>
      </c>
      <c r="K158">
        <v>2.48</v>
      </c>
      <c r="L158">
        <v>3.11</v>
      </c>
      <c r="M158">
        <v>12.69</v>
      </c>
      <c r="N158">
        <v>0.1222</v>
      </c>
      <c r="O158">
        <v>3.3799999999999997E-2</v>
      </c>
      <c r="P158">
        <v>1.6</v>
      </c>
      <c r="Q158">
        <v>7.1300000000000002E-2</v>
      </c>
      <c r="R158">
        <v>0.21429999999999999</v>
      </c>
      <c r="S158">
        <v>99.06</v>
      </c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x14ac:dyDescent="0.2">
      <c r="A159" t="s">
        <v>346</v>
      </c>
      <c r="B159">
        <v>273</v>
      </c>
      <c r="C159" t="s">
        <v>467</v>
      </c>
      <c r="D159">
        <v>42.6601</v>
      </c>
      <c r="E159">
        <v>20.4621</v>
      </c>
      <c r="F159">
        <v>11.298999999999999</v>
      </c>
      <c r="G159">
        <v>6.0239999999999999E-9</v>
      </c>
      <c r="H159">
        <v>75.66</v>
      </c>
      <c r="I159">
        <v>3.67</v>
      </c>
      <c r="J159">
        <v>3.3399999999999999E-2</v>
      </c>
      <c r="K159">
        <v>2.4300000000000002</v>
      </c>
      <c r="L159">
        <v>3.04</v>
      </c>
      <c r="M159">
        <v>12.55</v>
      </c>
      <c r="N159">
        <v>0.15679999999999999</v>
      </c>
      <c r="O159">
        <v>3.2500000000000001E-2</v>
      </c>
      <c r="P159">
        <v>1.58</v>
      </c>
      <c r="Q159">
        <v>7.7799999999999994E-2</v>
      </c>
      <c r="R159">
        <v>0.31059999999999999</v>
      </c>
      <c r="S159">
        <v>99.55</v>
      </c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 x14ac:dyDescent="0.2">
      <c r="A160" t="s">
        <v>406</v>
      </c>
      <c r="B160">
        <v>274</v>
      </c>
      <c r="C160" t="s">
        <v>468</v>
      </c>
      <c r="D160">
        <v>42.680300000000003</v>
      </c>
      <c r="E160">
        <v>20.353300000000001</v>
      </c>
      <c r="F160">
        <v>11.2958</v>
      </c>
      <c r="G160">
        <v>6.0259999999999997E-9</v>
      </c>
      <c r="H160">
        <v>75.38</v>
      </c>
      <c r="I160">
        <v>3.59</v>
      </c>
      <c r="J160">
        <v>2.1700000000000001E-2</v>
      </c>
      <c r="K160">
        <v>2.4500000000000002</v>
      </c>
      <c r="L160">
        <v>2.99</v>
      </c>
      <c r="M160">
        <v>12.53</v>
      </c>
      <c r="N160">
        <v>0.10249999999999999</v>
      </c>
      <c r="O160">
        <v>8.5000000000000006E-3</v>
      </c>
      <c r="P160">
        <v>1.57</v>
      </c>
      <c r="Q160">
        <v>0.1138</v>
      </c>
      <c r="R160">
        <v>0.26229999999999998</v>
      </c>
      <c r="S160">
        <v>99.02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:33" x14ac:dyDescent="0.2">
      <c r="A161" t="s">
        <v>408</v>
      </c>
      <c r="B161">
        <v>275</v>
      </c>
      <c r="C161" t="s">
        <v>469</v>
      </c>
      <c r="D161">
        <v>42.302399999999999</v>
      </c>
      <c r="E161">
        <v>20.096499999999999</v>
      </c>
      <c r="F161">
        <v>11.298</v>
      </c>
      <c r="G161">
        <v>6.0250000000000002E-9</v>
      </c>
      <c r="H161">
        <v>75.760000000000005</v>
      </c>
      <c r="I161">
        <v>3.5</v>
      </c>
      <c r="J161">
        <v>0</v>
      </c>
      <c r="K161">
        <v>2.39</v>
      </c>
      <c r="L161">
        <v>3.08</v>
      </c>
      <c r="M161">
        <v>12.49</v>
      </c>
      <c r="N161">
        <v>5.6000000000000001E-2</v>
      </c>
      <c r="O161">
        <v>3.6400000000000002E-2</v>
      </c>
      <c r="P161">
        <v>1.56</v>
      </c>
      <c r="Q161">
        <v>8.3799999999999999E-2</v>
      </c>
      <c r="R161">
        <v>0.2515</v>
      </c>
      <c r="S161">
        <v>99.2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:33" x14ac:dyDescent="0.2">
      <c r="H162" s="11">
        <f t="shared" ref="H162:S162" si="2">AVERAGE(H149:H161)</f>
        <v>75.297692307692301</v>
      </c>
      <c r="I162" s="11">
        <f t="shared" si="2"/>
        <v>3.7469230769230775</v>
      </c>
      <c r="J162" s="11">
        <f t="shared" si="2"/>
        <v>2.1999999999999999E-2</v>
      </c>
      <c r="K162" s="11">
        <f t="shared" si="2"/>
        <v>2.471538461538461</v>
      </c>
      <c r="L162" s="11">
        <f t="shared" si="2"/>
        <v>3.0907692307692307</v>
      </c>
      <c r="M162" s="11">
        <f t="shared" si="2"/>
        <v>12.487692307692308</v>
      </c>
      <c r="N162" s="11">
        <f t="shared" si="2"/>
        <v>9.7600000000000006E-2</v>
      </c>
      <c r="O162" s="11">
        <f t="shared" si="2"/>
        <v>3.4584615384615387E-2</v>
      </c>
      <c r="P162" s="11">
        <f t="shared" si="2"/>
        <v>1.5953846153846152</v>
      </c>
      <c r="Q162" s="11">
        <f t="shared" si="2"/>
        <v>9.4753846153846161E-2</v>
      </c>
      <c r="R162" s="11">
        <f t="shared" si="2"/>
        <v>0.24524615384615386</v>
      </c>
      <c r="S162" s="12">
        <f t="shared" si="2"/>
        <v>99.182307692307688</v>
      </c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x14ac:dyDescent="0.2">
      <c r="H163" s="11">
        <f t="shared" ref="H163:S163" si="3">STDEV(H149:H161)</f>
        <v>0.26211173972671237</v>
      </c>
      <c r="I163" s="11">
        <f t="shared" si="3"/>
        <v>0.16229523588122852</v>
      </c>
      <c r="J163" s="11">
        <f t="shared" si="3"/>
        <v>1.8149563814777114E-2</v>
      </c>
      <c r="K163" s="11">
        <f t="shared" si="3"/>
        <v>3.5554220060388844E-2</v>
      </c>
      <c r="L163" s="11">
        <f t="shared" si="3"/>
        <v>4.5545131181707776E-2</v>
      </c>
      <c r="M163" s="11">
        <f t="shared" si="3"/>
        <v>0.11091692432881517</v>
      </c>
      <c r="N163" s="11">
        <f t="shared" si="3"/>
        <v>3.1221066605739083E-2</v>
      </c>
      <c r="O163" s="11">
        <f t="shared" si="3"/>
        <v>1.0919389951965121E-2</v>
      </c>
      <c r="P163" s="11">
        <f t="shared" si="3"/>
        <v>2.8465003254108511E-2</v>
      </c>
      <c r="Q163" s="11">
        <f t="shared" si="3"/>
        <v>2.6460524540801496E-2</v>
      </c>
      <c r="R163" s="11">
        <f t="shared" si="3"/>
        <v>3.5018557351415194E-2</v>
      </c>
      <c r="S163" s="12">
        <f t="shared" si="3"/>
        <v>0.2944529913289472</v>
      </c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5" spans="1:33" s="6" customFormat="1" x14ac:dyDescent="0.2">
      <c r="F165" s="13" t="s">
        <v>348</v>
      </c>
      <c r="G165" s="14" t="s">
        <v>323</v>
      </c>
      <c r="H165" s="13">
        <v>75.599999999999994</v>
      </c>
      <c r="I165" s="13">
        <v>4</v>
      </c>
      <c r="J165" s="13">
        <v>0.03</v>
      </c>
      <c r="K165" s="13">
        <v>2.64</v>
      </c>
      <c r="L165" s="13">
        <v>3.27</v>
      </c>
      <c r="M165" s="13">
        <v>12.2</v>
      </c>
      <c r="N165" s="13">
        <v>0.10299999999999999</v>
      </c>
      <c r="O165" s="13">
        <v>0.04</v>
      </c>
      <c r="P165" s="13">
        <v>1.7</v>
      </c>
      <c r="Q165" s="13">
        <v>0.106</v>
      </c>
      <c r="R165" s="13">
        <v>0.255</v>
      </c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7" spans="1:33" x14ac:dyDescent="0.2">
      <c r="A167" t="s">
        <v>351</v>
      </c>
      <c r="B167">
        <v>8</v>
      </c>
      <c r="C167" t="s">
        <v>470</v>
      </c>
      <c r="D167">
        <v>33.460900000000002</v>
      </c>
      <c r="E167">
        <v>13.574999999999999</v>
      </c>
      <c r="F167">
        <v>11.3218</v>
      </c>
      <c r="G167">
        <v>6E-9</v>
      </c>
      <c r="H167">
        <v>44.85</v>
      </c>
      <c r="I167">
        <v>0.74119999999999997</v>
      </c>
      <c r="J167">
        <v>3.9E-2</v>
      </c>
      <c r="K167">
        <v>1.83E-2</v>
      </c>
      <c r="L167">
        <v>9.84</v>
      </c>
      <c r="M167">
        <v>11.17</v>
      </c>
      <c r="N167">
        <v>22.37</v>
      </c>
      <c r="O167">
        <v>1.1999999999999999E-3</v>
      </c>
      <c r="P167">
        <v>8.1</v>
      </c>
      <c r="Q167">
        <v>0.18959999999999999</v>
      </c>
      <c r="R167">
        <v>0.3352</v>
      </c>
      <c r="S167">
        <v>97.65</v>
      </c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3" x14ac:dyDescent="0.2">
      <c r="A168" t="s">
        <v>353</v>
      </c>
      <c r="B168">
        <v>9</v>
      </c>
      <c r="C168" t="s">
        <v>471</v>
      </c>
      <c r="D168">
        <v>33.478299999999997</v>
      </c>
      <c r="E168">
        <v>13.64</v>
      </c>
      <c r="F168">
        <v>11.3218</v>
      </c>
      <c r="G168">
        <v>6E-9</v>
      </c>
      <c r="H168">
        <v>45.27</v>
      </c>
      <c r="I168">
        <v>0.76380000000000003</v>
      </c>
      <c r="J168">
        <v>6.7500000000000004E-2</v>
      </c>
      <c r="K168">
        <v>1.5100000000000001E-2</v>
      </c>
      <c r="L168">
        <v>10.1</v>
      </c>
      <c r="M168">
        <v>11.03</v>
      </c>
      <c r="N168">
        <v>22.51</v>
      </c>
      <c r="O168">
        <v>0</v>
      </c>
      <c r="P168">
        <v>7.99</v>
      </c>
      <c r="Q168">
        <v>0.1051</v>
      </c>
      <c r="R168">
        <v>0.29959999999999998</v>
      </c>
      <c r="S168">
        <v>98.15</v>
      </c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3" x14ac:dyDescent="0.2">
      <c r="A169" t="s">
        <v>355</v>
      </c>
      <c r="B169">
        <v>10</v>
      </c>
      <c r="C169" t="s">
        <v>472</v>
      </c>
      <c r="D169">
        <v>33.496000000000002</v>
      </c>
      <c r="E169">
        <v>13.692500000000001</v>
      </c>
      <c r="F169">
        <v>11.3218</v>
      </c>
      <c r="G169">
        <v>6.0010000000000003E-9</v>
      </c>
      <c r="H169">
        <v>45.5</v>
      </c>
      <c r="I169">
        <v>0.7863</v>
      </c>
      <c r="J169">
        <v>2.8999999999999998E-3</v>
      </c>
      <c r="K169">
        <v>1.6400000000000001E-2</v>
      </c>
      <c r="L169">
        <v>9.94</v>
      </c>
      <c r="M169">
        <v>11.37</v>
      </c>
      <c r="N169">
        <v>22.33</v>
      </c>
      <c r="O169">
        <v>0</v>
      </c>
      <c r="P169">
        <v>8.11</v>
      </c>
      <c r="Q169">
        <v>0.1525</v>
      </c>
      <c r="R169">
        <v>0.2823</v>
      </c>
      <c r="S169">
        <v>98.49</v>
      </c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3" x14ac:dyDescent="0.2">
      <c r="A170" t="s">
        <v>357</v>
      </c>
      <c r="B170">
        <v>11</v>
      </c>
      <c r="C170" t="s">
        <v>473</v>
      </c>
      <c r="D170">
        <v>33.494799999999998</v>
      </c>
      <c r="E170">
        <v>13.740399999999999</v>
      </c>
      <c r="F170">
        <v>11.3218</v>
      </c>
      <c r="G170">
        <v>6.0010000000000003E-9</v>
      </c>
      <c r="H170">
        <v>45.37</v>
      </c>
      <c r="I170">
        <v>0.73509999999999998</v>
      </c>
      <c r="J170">
        <v>6.4999999999999997E-3</v>
      </c>
      <c r="K170">
        <v>2.1299999999999999E-2</v>
      </c>
      <c r="L170">
        <v>10.15</v>
      </c>
      <c r="M170">
        <v>11.15</v>
      </c>
      <c r="N170">
        <v>22.47</v>
      </c>
      <c r="O170">
        <v>0</v>
      </c>
      <c r="P170">
        <v>8.07</v>
      </c>
      <c r="Q170">
        <v>0.16289999999999999</v>
      </c>
      <c r="R170">
        <v>0.2888</v>
      </c>
      <c r="S170">
        <v>98.43</v>
      </c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3" x14ac:dyDescent="0.2">
      <c r="A171" t="s">
        <v>359</v>
      </c>
      <c r="B171">
        <v>12</v>
      </c>
      <c r="C171" t="s">
        <v>474</v>
      </c>
      <c r="D171">
        <v>33.470300000000002</v>
      </c>
      <c r="E171">
        <v>13.7746</v>
      </c>
      <c r="F171">
        <v>11.3218</v>
      </c>
      <c r="G171">
        <v>6.0010000000000003E-9</v>
      </c>
      <c r="H171">
        <v>45.34</v>
      </c>
      <c r="I171">
        <v>0.83660000000000001</v>
      </c>
      <c r="J171">
        <v>6.0999999999999999E-2</v>
      </c>
      <c r="K171">
        <v>2.1700000000000001E-2</v>
      </c>
      <c r="L171">
        <v>9.94</v>
      </c>
      <c r="M171">
        <v>11.16</v>
      </c>
      <c r="N171">
        <v>22.25</v>
      </c>
      <c r="O171">
        <v>1.0200000000000001E-2</v>
      </c>
      <c r="P171">
        <v>7.97</v>
      </c>
      <c r="Q171">
        <v>0.20349999999999999</v>
      </c>
      <c r="R171">
        <v>0.27529999999999999</v>
      </c>
      <c r="S171">
        <v>98.08</v>
      </c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3" x14ac:dyDescent="0.2">
      <c r="A172" t="s">
        <v>420</v>
      </c>
      <c r="B172">
        <v>59</v>
      </c>
      <c r="C172" t="s">
        <v>475</v>
      </c>
      <c r="D172">
        <v>32.855699999999999</v>
      </c>
      <c r="E172">
        <v>14.3941</v>
      </c>
      <c r="F172">
        <v>11.3253</v>
      </c>
      <c r="G172">
        <v>6.0099999999999997E-9</v>
      </c>
      <c r="H172">
        <v>45.4</v>
      </c>
      <c r="I172">
        <v>0.79</v>
      </c>
      <c r="J172">
        <v>3.8699999999999998E-2</v>
      </c>
      <c r="K172">
        <v>2.0199999999999999E-2</v>
      </c>
      <c r="L172">
        <v>9.83</v>
      </c>
      <c r="M172">
        <v>11.07</v>
      </c>
      <c r="N172">
        <v>22.42</v>
      </c>
      <c r="O172">
        <v>1.2999999999999999E-3</v>
      </c>
      <c r="P172">
        <v>8.08</v>
      </c>
      <c r="Q172">
        <v>0.1555</v>
      </c>
      <c r="R172">
        <v>0.30590000000000001</v>
      </c>
      <c r="S172">
        <v>98.1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3" x14ac:dyDescent="0.2">
      <c r="A173" t="s">
        <v>422</v>
      </c>
      <c r="B173">
        <v>108</v>
      </c>
      <c r="C173" t="s">
        <v>476</v>
      </c>
      <c r="D173">
        <v>33.051900000000003</v>
      </c>
      <c r="E173">
        <v>14.661099999999999</v>
      </c>
      <c r="F173">
        <v>11.323</v>
      </c>
      <c r="G173">
        <v>6.0170000000000002E-9</v>
      </c>
      <c r="H173">
        <v>45.3</v>
      </c>
      <c r="I173">
        <v>0.68310000000000004</v>
      </c>
      <c r="J173">
        <v>3.3300000000000003E-2</v>
      </c>
      <c r="K173">
        <v>6.6E-3</v>
      </c>
      <c r="L173">
        <v>10.01</v>
      </c>
      <c r="M173">
        <v>10.95</v>
      </c>
      <c r="N173">
        <v>22.41</v>
      </c>
      <c r="O173">
        <v>0</v>
      </c>
      <c r="P173">
        <v>8.11</v>
      </c>
      <c r="Q173">
        <v>0.13930000000000001</v>
      </c>
      <c r="R173">
        <v>0.32090000000000002</v>
      </c>
      <c r="S173">
        <v>97.95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3" x14ac:dyDescent="0.2">
      <c r="A174" t="s">
        <v>424</v>
      </c>
      <c r="B174">
        <v>148</v>
      </c>
      <c r="C174" t="s">
        <v>477</v>
      </c>
      <c r="D174">
        <v>32.763100000000001</v>
      </c>
      <c r="E174">
        <v>14.143599999999999</v>
      </c>
      <c r="F174">
        <v>11.324999999999999</v>
      </c>
      <c r="G174">
        <v>6.0220000000000001E-9</v>
      </c>
      <c r="H174">
        <v>45.28</v>
      </c>
      <c r="I174">
        <v>0.72240000000000004</v>
      </c>
      <c r="J174">
        <v>2.8000000000000001E-2</v>
      </c>
      <c r="K174">
        <v>3.44E-2</v>
      </c>
      <c r="L174">
        <v>10.029999999999999</v>
      </c>
      <c r="M174">
        <v>11.05</v>
      </c>
      <c r="N174">
        <v>22.24</v>
      </c>
      <c r="O174">
        <v>3.2000000000000002E-3</v>
      </c>
      <c r="P174">
        <v>8.01</v>
      </c>
      <c r="Q174">
        <v>0.15440000000000001</v>
      </c>
      <c r="R174">
        <v>0.27139999999999997</v>
      </c>
      <c r="S174">
        <v>97.82</v>
      </c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3" x14ac:dyDescent="0.2">
      <c r="A175" t="s">
        <v>426</v>
      </c>
      <c r="B175">
        <v>188</v>
      </c>
      <c r="C175" t="s">
        <v>478</v>
      </c>
      <c r="D175">
        <v>32.726700000000001</v>
      </c>
      <c r="E175">
        <v>14.1463</v>
      </c>
      <c r="F175">
        <v>11.324299999999999</v>
      </c>
      <c r="G175">
        <v>6.0159999999999999E-9</v>
      </c>
      <c r="H175">
        <v>44.86</v>
      </c>
      <c r="I175">
        <v>0.74129999999999996</v>
      </c>
      <c r="J175">
        <v>4.0399999999999998E-2</v>
      </c>
      <c r="K175">
        <v>3.5200000000000002E-2</v>
      </c>
      <c r="L175">
        <v>9.84</v>
      </c>
      <c r="M175">
        <v>11</v>
      </c>
      <c r="N175">
        <v>22.35</v>
      </c>
      <c r="O175">
        <v>0</v>
      </c>
      <c r="P175">
        <v>8.1300000000000008</v>
      </c>
      <c r="Q175">
        <v>0.21379999999999999</v>
      </c>
      <c r="R175">
        <v>0.25490000000000002</v>
      </c>
      <c r="S175">
        <v>97.47</v>
      </c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3" x14ac:dyDescent="0.2">
      <c r="A176" t="s">
        <v>430</v>
      </c>
      <c r="B176">
        <v>270</v>
      </c>
      <c r="C176" t="s">
        <v>479</v>
      </c>
      <c r="D176">
        <v>33.0032</v>
      </c>
      <c r="E176">
        <v>14.1426</v>
      </c>
      <c r="F176">
        <v>11.3248</v>
      </c>
      <c r="G176">
        <v>6.0259999999999997E-9</v>
      </c>
      <c r="H176">
        <v>45.49</v>
      </c>
      <c r="I176">
        <v>0.67379999999999995</v>
      </c>
      <c r="J176">
        <v>2.29E-2</v>
      </c>
      <c r="K176">
        <v>3.9100000000000003E-2</v>
      </c>
      <c r="L176">
        <v>10</v>
      </c>
      <c r="M176">
        <v>11.16</v>
      </c>
      <c r="N176">
        <v>22.44</v>
      </c>
      <c r="O176">
        <v>0</v>
      </c>
      <c r="P176">
        <v>8.02</v>
      </c>
      <c r="Q176">
        <v>0.19489999999999999</v>
      </c>
      <c r="R176">
        <v>0.33479999999999999</v>
      </c>
      <c r="S176">
        <v>98.38</v>
      </c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 x14ac:dyDescent="0.2">
      <c r="A177" t="s">
        <v>432</v>
      </c>
      <c r="B177">
        <v>271</v>
      </c>
      <c r="C177" t="s">
        <v>480</v>
      </c>
      <c r="D177">
        <v>33.246099999999998</v>
      </c>
      <c r="E177">
        <v>13.7935</v>
      </c>
      <c r="F177">
        <v>11.3248</v>
      </c>
      <c r="G177">
        <v>6.0259999999999997E-9</v>
      </c>
      <c r="H177">
        <v>45.25</v>
      </c>
      <c r="I177">
        <v>0.70430000000000004</v>
      </c>
      <c r="J177">
        <v>1.89E-2</v>
      </c>
      <c r="K177">
        <v>2.9499999999999998E-2</v>
      </c>
      <c r="L177">
        <v>9.89</v>
      </c>
      <c r="M177">
        <v>11.08</v>
      </c>
      <c r="N177">
        <v>22.43</v>
      </c>
      <c r="O177">
        <v>7.6E-3</v>
      </c>
      <c r="P177">
        <v>8.07</v>
      </c>
      <c r="Q177">
        <v>0.17050000000000001</v>
      </c>
      <c r="R177">
        <v>0.3236</v>
      </c>
      <c r="S177">
        <v>97.99</v>
      </c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 x14ac:dyDescent="0.2">
      <c r="A178" t="s">
        <v>434</v>
      </c>
      <c r="B178">
        <v>272</v>
      </c>
      <c r="C178" t="s">
        <v>481</v>
      </c>
      <c r="D178">
        <v>33.304200000000002</v>
      </c>
      <c r="E178">
        <v>13.2615</v>
      </c>
      <c r="F178">
        <v>11.3225</v>
      </c>
      <c r="G178">
        <v>6.0250000000000002E-9</v>
      </c>
      <c r="H178">
        <v>45.45</v>
      </c>
      <c r="I178">
        <v>0.72170000000000001</v>
      </c>
      <c r="J178">
        <v>1.6299999999999999E-2</v>
      </c>
      <c r="K178">
        <v>2.6599999999999999E-2</v>
      </c>
      <c r="L178">
        <v>10.1</v>
      </c>
      <c r="M178">
        <v>11.13</v>
      </c>
      <c r="N178">
        <v>22.4</v>
      </c>
      <c r="O178">
        <v>8.8999999999999999E-3</v>
      </c>
      <c r="P178">
        <v>8.15</v>
      </c>
      <c r="Q178">
        <v>0.17949999999999999</v>
      </c>
      <c r="R178">
        <v>0.27789999999999998</v>
      </c>
      <c r="S178">
        <v>98.46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 x14ac:dyDescent="0.2">
      <c r="H179" s="11">
        <f t="shared" ref="H179:S179" si="4">AVERAGE(H167:H178)</f>
        <v>45.280000000000008</v>
      </c>
      <c r="I179" s="11">
        <f t="shared" si="4"/>
        <v>0.74163333333333348</v>
      </c>
      <c r="J179" s="11">
        <f t="shared" si="4"/>
        <v>3.128333333333333E-2</v>
      </c>
      <c r="K179" s="11">
        <f t="shared" si="4"/>
        <v>2.3699999999999999E-2</v>
      </c>
      <c r="L179" s="11">
        <f t="shared" si="4"/>
        <v>9.9724999999999984</v>
      </c>
      <c r="M179" s="11">
        <f t="shared" si="4"/>
        <v>11.11</v>
      </c>
      <c r="N179" s="11">
        <f t="shared" si="4"/>
        <v>22.385000000000002</v>
      </c>
      <c r="O179" s="11">
        <f t="shared" si="4"/>
        <v>2.6999999999999997E-3</v>
      </c>
      <c r="P179" s="11">
        <f t="shared" si="4"/>
        <v>8.0675000000000008</v>
      </c>
      <c r="Q179" s="11">
        <f t="shared" si="4"/>
        <v>0.16845833333333335</v>
      </c>
      <c r="R179" s="11">
        <f t="shared" si="4"/>
        <v>0.29754999999999998</v>
      </c>
      <c r="S179" s="12">
        <f t="shared" si="4"/>
        <v>98.080833333333331</v>
      </c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x14ac:dyDescent="0.2">
      <c r="H180" s="11">
        <f t="shared" ref="H180:S180" si="5">STDEV(H167:H178)</f>
        <v>0.21536438466426669</v>
      </c>
      <c r="I180" s="11">
        <f t="shared" si="5"/>
        <v>4.6783842069542329E-2</v>
      </c>
      <c r="J180" s="11">
        <f t="shared" si="5"/>
        <v>1.9714315672227697E-2</v>
      </c>
      <c r="K180" s="11">
        <f t="shared" si="5"/>
        <v>9.519262767481728E-3</v>
      </c>
      <c r="L180" s="11">
        <f t="shared" si="5"/>
        <v>0.11029917991947663</v>
      </c>
      <c r="M180" s="11">
        <f t="shared" si="5"/>
        <v>0.10804039648542235</v>
      </c>
      <c r="N180" s="11">
        <f t="shared" si="5"/>
        <v>8.1853527718725005E-2</v>
      </c>
      <c r="O180" s="11">
        <f t="shared" si="5"/>
        <v>3.8952185141179533E-3</v>
      </c>
      <c r="P180" s="11">
        <f t="shared" si="5"/>
        <v>5.7702213601780183E-2</v>
      </c>
      <c r="Q180" s="11">
        <f t="shared" si="5"/>
        <v>3.0258896763321243E-2</v>
      </c>
      <c r="R180" s="11">
        <f t="shared" si="5"/>
        <v>2.6621915100840582E-2</v>
      </c>
      <c r="S180" s="12">
        <f t="shared" si="5"/>
        <v>0.32751012013047509</v>
      </c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2" spans="1:33" s="12" customFormat="1" ht="15" x14ac:dyDescent="0.2">
      <c r="F182" s="12" t="s">
        <v>371</v>
      </c>
      <c r="G182" s="12" t="s">
        <v>323</v>
      </c>
      <c r="H182" s="12">
        <v>45.5</v>
      </c>
      <c r="I182" s="12">
        <v>0.83</v>
      </c>
      <c r="J182" s="12">
        <v>0.04</v>
      </c>
      <c r="K182" s="12">
        <v>3.0800000000000001E-2</v>
      </c>
      <c r="L182" s="12">
        <v>10.1</v>
      </c>
      <c r="M182" s="12">
        <v>11</v>
      </c>
      <c r="N182" s="12">
        <v>22.4</v>
      </c>
      <c r="O182" s="12">
        <v>0</v>
      </c>
      <c r="P182" s="12">
        <v>8.4499999999999993</v>
      </c>
      <c r="Q182" s="12">
        <v>0.154</v>
      </c>
      <c r="R182" s="12">
        <v>0.30599999999999999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F265-EEE9-FD4C-90D2-E3AF941A9970}">
  <dimension ref="A1:S319"/>
  <sheetViews>
    <sheetView topLeftCell="A296" workbookViewId="0">
      <selection activeCell="J322" sqref="J322"/>
    </sheetView>
  </sheetViews>
  <sheetFormatPr baseColWidth="10" defaultRowHeight="15" x14ac:dyDescent="0.2"/>
  <cols>
    <col min="1" max="2" width="13.5" style="3" bestFit="1" customWidth="1"/>
    <col min="3" max="4" width="12.5" style="3" customWidth="1"/>
    <col min="5" max="15" width="10.83203125" style="3"/>
    <col min="16" max="16" width="10.83203125" style="2"/>
    <col min="17" max="16384" width="10.83203125" style="3"/>
  </cols>
  <sheetData>
    <row r="1" spans="1:16" s="59" customFormat="1" ht="17" customHeight="1" x14ac:dyDescent="0.2">
      <c r="A1" s="18" t="s">
        <v>482</v>
      </c>
      <c r="B1" s="17" t="s">
        <v>483</v>
      </c>
      <c r="C1" s="17" t="s">
        <v>484</v>
      </c>
      <c r="D1" s="18" t="s">
        <v>8</v>
      </c>
      <c r="E1" s="18" t="s">
        <v>13</v>
      </c>
      <c r="F1" s="18" t="s">
        <v>12</v>
      </c>
      <c r="G1" s="18" t="s">
        <v>7</v>
      </c>
      <c r="H1" s="18" t="s">
        <v>9</v>
      </c>
      <c r="I1" s="18" t="s">
        <v>14</v>
      </c>
      <c r="J1" s="18" t="s">
        <v>10</v>
      </c>
      <c r="K1" s="18" t="s">
        <v>15</v>
      </c>
      <c r="L1" s="18" t="s">
        <v>17</v>
      </c>
      <c r="M1" s="18" t="s">
        <v>16</v>
      </c>
      <c r="N1" s="18" t="s">
        <v>485</v>
      </c>
      <c r="O1" s="19" t="s">
        <v>486</v>
      </c>
      <c r="P1" s="18"/>
    </row>
    <row r="2" spans="1:16" x14ac:dyDescent="0.2">
      <c r="A2" s="5" t="s">
        <v>35</v>
      </c>
      <c r="B2" s="5" t="s">
        <v>44</v>
      </c>
      <c r="C2" s="3" t="s">
        <v>487</v>
      </c>
      <c r="D2" s="3">
        <v>7.11</v>
      </c>
      <c r="E2" s="3">
        <v>0.38</v>
      </c>
      <c r="F2" s="3">
        <v>15.4</v>
      </c>
      <c r="G2" s="3">
        <v>65.959999999999994</v>
      </c>
      <c r="H2" s="3">
        <v>0.1</v>
      </c>
      <c r="I2" s="3">
        <v>0.21</v>
      </c>
      <c r="J2" s="3">
        <v>4.9000000000000004</v>
      </c>
      <c r="K2" s="3">
        <v>0.69</v>
      </c>
      <c r="L2" s="3">
        <v>0.56000000000000005</v>
      </c>
      <c r="M2" s="3">
        <v>0.2</v>
      </c>
      <c r="N2" s="3">
        <v>4.4800000000000004</v>
      </c>
      <c r="O2" s="2">
        <v>100</v>
      </c>
      <c r="P2" s="3"/>
    </row>
    <row r="3" spans="1:16" x14ac:dyDescent="0.2">
      <c r="A3" s="5" t="s">
        <v>64</v>
      </c>
      <c r="B3" s="5" t="s">
        <v>74</v>
      </c>
      <c r="C3" s="3" t="s">
        <v>487</v>
      </c>
      <c r="D3" s="3">
        <v>6.81</v>
      </c>
      <c r="E3" s="3">
        <v>0.4</v>
      </c>
      <c r="F3" s="3">
        <v>15.73</v>
      </c>
      <c r="G3" s="3">
        <v>66.12</v>
      </c>
      <c r="H3" s="3">
        <v>0.12</v>
      </c>
      <c r="I3" s="3">
        <v>0.18</v>
      </c>
      <c r="J3" s="3">
        <v>5.07</v>
      </c>
      <c r="K3" s="3">
        <v>0.62</v>
      </c>
      <c r="L3" s="3">
        <v>0.6</v>
      </c>
      <c r="M3" s="3">
        <v>0.16</v>
      </c>
      <c r="N3" s="3">
        <v>4.1900000000000004</v>
      </c>
      <c r="O3" s="2">
        <v>100</v>
      </c>
      <c r="P3" s="3"/>
    </row>
    <row r="4" spans="1:16" x14ac:dyDescent="0.2">
      <c r="A4" s="5" t="s">
        <v>64</v>
      </c>
      <c r="B4" s="5" t="s">
        <v>70</v>
      </c>
      <c r="C4" s="3" t="s">
        <v>487</v>
      </c>
      <c r="D4" s="3">
        <v>6.86</v>
      </c>
      <c r="E4" s="3">
        <v>0.37</v>
      </c>
      <c r="F4" s="3">
        <v>15.46</v>
      </c>
      <c r="G4" s="3">
        <v>66.290000000000006</v>
      </c>
      <c r="H4" s="3">
        <v>0.05</v>
      </c>
      <c r="I4" s="3">
        <v>0.21</v>
      </c>
      <c r="J4" s="3">
        <v>4.99</v>
      </c>
      <c r="K4" s="3">
        <v>0.64</v>
      </c>
      <c r="L4" s="3">
        <v>0.59</v>
      </c>
      <c r="M4" s="3">
        <v>0.18</v>
      </c>
      <c r="N4" s="3">
        <v>4.3499999999999996</v>
      </c>
      <c r="O4" s="2">
        <v>100</v>
      </c>
      <c r="P4" s="3"/>
    </row>
    <row r="5" spans="1:16" x14ac:dyDescent="0.2">
      <c r="A5" s="5" t="s">
        <v>120</v>
      </c>
      <c r="B5" s="5" t="s">
        <v>141</v>
      </c>
      <c r="C5" s="3" t="s">
        <v>487</v>
      </c>
      <c r="D5" s="3">
        <v>6.87</v>
      </c>
      <c r="E5" s="3">
        <v>0.35</v>
      </c>
      <c r="F5" s="3">
        <v>15.54</v>
      </c>
      <c r="G5" s="3">
        <v>66.180000000000007</v>
      </c>
      <c r="H5" s="3">
        <v>7.0000000000000007E-2</v>
      </c>
      <c r="I5" s="3">
        <v>0.22</v>
      </c>
      <c r="J5" s="3">
        <v>4.87</v>
      </c>
      <c r="K5" s="3">
        <v>0.65</v>
      </c>
      <c r="L5" s="3">
        <v>0.56999999999999995</v>
      </c>
      <c r="M5" s="3">
        <v>0.2</v>
      </c>
      <c r="N5" s="3">
        <v>4.47</v>
      </c>
      <c r="O5" s="2">
        <v>100</v>
      </c>
      <c r="P5" s="3"/>
    </row>
    <row r="6" spans="1:16" x14ac:dyDescent="0.2">
      <c r="A6" s="5" t="s">
        <v>120</v>
      </c>
      <c r="B6" s="5" t="s">
        <v>139</v>
      </c>
      <c r="C6" s="3" t="s">
        <v>487</v>
      </c>
      <c r="D6" s="3">
        <v>6.72</v>
      </c>
      <c r="E6" s="3">
        <v>0.38</v>
      </c>
      <c r="F6" s="3">
        <v>15.41</v>
      </c>
      <c r="G6" s="3">
        <v>66.47</v>
      </c>
      <c r="H6" s="3">
        <v>7.0000000000000007E-2</v>
      </c>
      <c r="I6" s="3">
        <v>0.23</v>
      </c>
      <c r="J6" s="3">
        <v>4.82</v>
      </c>
      <c r="K6" s="3">
        <v>0.6</v>
      </c>
      <c r="L6" s="3">
        <v>0.56000000000000005</v>
      </c>
      <c r="M6" s="3">
        <v>0.21</v>
      </c>
      <c r="N6" s="3">
        <v>4.53</v>
      </c>
      <c r="O6" s="2">
        <v>100</v>
      </c>
      <c r="P6" s="3"/>
    </row>
    <row r="7" spans="1:16" x14ac:dyDescent="0.2">
      <c r="A7" s="5" t="s">
        <v>120</v>
      </c>
      <c r="B7" s="5" t="s">
        <v>124</v>
      </c>
      <c r="C7" s="3" t="s">
        <v>487</v>
      </c>
      <c r="D7" s="3">
        <v>6.95</v>
      </c>
      <c r="E7" s="3">
        <v>0.37</v>
      </c>
      <c r="F7" s="3">
        <v>15.19</v>
      </c>
      <c r="G7" s="3">
        <v>66.349999999999994</v>
      </c>
      <c r="H7" s="3">
        <v>7.0000000000000007E-2</v>
      </c>
      <c r="I7" s="3">
        <v>0.25</v>
      </c>
      <c r="J7" s="3">
        <v>4.93</v>
      </c>
      <c r="K7" s="3">
        <v>0.59</v>
      </c>
      <c r="L7" s="3">
        <v>0.56999999999999995</v>
      </c>
      <c r="M7" s="3">
        <v>0.24</v>
      </c>
      <c r="N7" s="3">
        <v>4.4800000000000004</v>
      </c>
      <c r="O7" s="2">
        <v>100</v>
      </c>
      <c r="P7" s="3"/>
    </row>
    <row r="8" spans="1:16" x14ac:dyDescent="0.2">
      <c r="A8" s="5" t="s">
        <v>120</v>
      </c>
      <c r="B8" s="5" t="s">
        <v>121</v>
      </c>
      <c r="C8" s="3" t="s">
        <v>487</v>
      </c>
      <c r="D8" s="3">
        <v>6.68</v>
      </c>
      <c r="E8" s="3">
        <v>0.36</v>
      </c>
      <c r="F8" s="3">
        <v>15.16</v>
      </c>
      <c r="G8" s="3">
        <v>66.45</v>
      </c>
      <c r="H8" s="3">
        <v>0.08</v>
      </c>
      <c r="I8" s="3">
        <v>0.31</v>
      </c>
      <c r="J8" s="3">
        <v>5.0199999999999996</v>
      </c>
      <c r="K8" s="3">
        <v>0.63</v>
      </c>
      <c r="L8" s="3">
        <v>0.56999999999999995</v>
      </c>
      <c r="M8" s="3">
        <v>0.24</v>
      </c>
      <c r="N8" s="3">
        <v>4.51</v>
      </c>
      <c r="O8" s="2">
        <v>100</v>
      </c>
      <c r="P8" s="3"/>
    </row>
    <row r="9" spans="1:16" x14ac:dyDescent="0.2">
      <c r="A9" s="5" t="s">
        <v>120</v>
      </c>
      <c r="B9" s="5" t="s">
        <v>127</v>
      </c>
      <c r="C9" s="3" t="s">
        <v>487</v>
      </c>
      <c r="D9" s="3">
        <v>7.05</v>
      </c>
      <c r="E9" s="3">
        <v>0.35</v>
      </c>
      <c r="F9" s="3">
        <v>15.09</v>
      </c>
      <c r="G9" s="3">
        <v>66.260000000000005</v>
      </c>
      <c r="H9" s="3">
        <v>0.09</v>
      </c>
      <c r="I9" s="3">
        <v>0.22</v>
      </c>
      <c r="J9" s="3">
        <v>4.99</v>
      </c>
      <c r="K9" s="3">
        <v>0.55000000000000004</v>
      </c>
      <c r="L9" s="3">
        <v>0.57999999999999996</v>
      </c>
      <c r="M9" s="3">
        <v>0.22</v>
      </c>
      <c r="N9" s="3">
        <v>4.59</v>
      </c>
      <c r="O9" s="2">
        <v>100</v>
      </c>
      <c r="P9" s="3"/>
    </row>
    <row r="10" spans="1:16" x14ac:dyDescent="0.2">
      <c r="A10" s="5" t="s">
        <v>120</v>
      </c>
      <c r="B10" s="5" t="s">
        <v>128</v>
      </c>
      <c r="C10" s="3" t="s">
        <v>487</v>
      </c>
      <c r="D10" s="3">
        <v>6.77</v>
      </c>
      <c r="E10" s="3">
        <v>0.33</v>
      </c>
      <c r="F10" s="3">
        <v>15.12</v>
      </c>
      <c r="G10" s="3">
        <v>66.569999999999993</v>
      </c>
      <c r="H10" s="3">
        <v>0.1</v>
      </c>
      <c r="I10" s="3">
        <v>0.23</v>
      </c>
      <c r="J10" s="3">
        <v>4.96</v>
      </c>
      <c r="K10" s="3">
        <v>0.63</v>
      </c>
      <c r="L10" s="3">
        <v>0.54</v>
      </c>
      <c r="M10" s="3">
        <v>0.23</v>
      </c>
      <c r="N10" s="3">
        <v>4.53</v>
      </c>
      <c r="O10" s="2">
        <v>100</v>
      </c>
      <c r="P10" s="3"/>
    </row>
    <row r="11" spans="1:16" x14ac:dyDescent="0.2">
      <c r="A11" s="5" t="s">
        <v>120</v>
      </c>
      <c r="B11" s="5" t="s">
        <v>137</v>
      </c>
      <c r="C11" s="3" t="s">
        <v>487</v>
      </c>
      <c r="D11" s="3">
        <v>6.86</v>
      </c>
      <c r="E11" s="3">
        <v>0.37</v>
      </c>
      <c r="F11" s="3">
        <v>15.32</v>
      </c>
      <c r="G11" s="3">
        <v>66.569999999999993</v>
      </c>
      <c r="H11" s="3">
        <v>0.04</v>
      </c>
      <c r="I11" s="3">
        <v>0.23</v>
      </c>
      <c r="J11" s="3">
        <v>4.91</v>
      </c>
      <c r="K11" s="3">
        <v>0.6</v>
      </c>
      <c r="L11" s="3">
        <v>0.53</v>
      </c>
      <c r="M11" s="3">
        <v>0.2</v>
      </c>
      <c r="N11" s="3">
        <v>4.38</v>
      </c>
      <c r="O11" s="2">
        <v>100</v>
      </c>
      <c r="P11" s="3"/>
    </row>
    <row r="12" spans="1:16" x14ac:dyDescent="0.2">
      <c r="A12" s="5" t="s">
        <v>120</v>
      </c>
      <c r="B12" s="5" t="s">
        <v>138</v>
      </c>
      <c r="C12" s="3" t="s">
        <v>487</v>
      </c>
      <c r="D12" s="3">
        <v>7.05</v>
      </c>
      <c r="E12" s="3">
        <v>0.34</v>
      </c>
      <c r="F12" s="3">
        <v>15.24</v>
      </c>
      <c r="G12" s="3">
        <v>66.08</v>
      </c>
      <c r="H12" s="3">
        <v>0.06</v>
      </c>
      <c r="I12" s="3">
        <v>0.21</v>
      </c>
      <c r="J12" s="3">
        <v>5.07</v>
      </c>
      <c r="K12" s="3">
        <v>0.65</v>
      </c>
      <c r="L12" s="3">
        <v>0.62</v>
      </c>
      <c r="M12" s="3">
        <v>0.24</v>
      </c>
      <c r="N12" s="3">
        <v>4.46</v>
      </c>
      <c r="O12" s="2">
        <v>100</v>
      </c>
      <c r="P12" s="3"/>
    </row>
    <row r="13" spans="1:16" x14ac:dyDescent="0.2">
      <c r="A13" s="5" t="s">
        <v>120</v>
      </c>
      <c r="B13" s="5" t="s">
        <v>135</v>
      </c>
      <c r="C13" s="3" t="s">
        <v>487</v>
      </c>
      <c r="D13" s="3">
        <v>7.01</v>
      </c>
      <c r="E13" s="3">
        <v>0.36</v>
      </c>
      <c r="F13" s="3">
        <v>15.22</v>
      </c>
      <c r="G13" s="3">
        <v>66.349999999999994</v>
      </c>
      <c r="H13" s="3">
        <v>0.05</v>
      </c>
      <c r="I13" s="3">
        <v>0.23</v>
      </c>
      <c r="J13" s="3">
        <v>4.88</v>
      </c>
      <c r="K13" s="3">
        <v>0.55000000000000004</v>
      </c>
      <c r="L13" s="3">
        <v>0.54</v>
      </c>
      <c r="M13" s="3">
        <v>0.2</v>
      </c>
      <c r="N13" s="3">
        <v>4.6100000000000003</v>
      </c>
      <c r="O13" s="2">
        <v>100</v>
      </c>
      <c r="P13" s="3"/>
    </row>
    <row r="14" spans="1:16" x14ac:dyDescent="0.2">
      <c r="A14" s="5" t="s">
        <v>120</v>
      </c>
      <c r="B14" s="5" t="s">
        <v>130</v>
      </c>
      <c r="C14" s="3" t="s">
        <v>487</v>
      </c>
      <c r="D14" s="3">
        <v>7.42</v>
      </c>
      <c r="E14" s="3">
        <v>0.31</v>
      </c>
      <c r="F14" s="3">
        <v>15.1</v>
      </c>
      <c r="G14" s="3">
        <v>66.09</v>
      </c>
      <c r="H14" s="3">
        <v>0.04</v>
      </c>
      <c r="I14" s="3">
        <v>0.22</v>
      </c>
      <c r="J14" s="3">
        <v>4.99</v>
      </c>
      <c r="K14" s="3">
        <v>0.62</v>
      </c>
      <c r="L14" s="3">
        <v>0.54</v>
      </c>
      <c r="M14" s="3">
        <v>0.22</v>
      </c>
      <c r="N14" s="3">
        <v>4.45</v>
      </c>
      <c r="O14" s="2">
        <v>100</v>
      </c>
      <c r="P14" s="3"/>
    </row>
    <row r="15" spans="1:16" x14ac:dyDescent="0.2">
      <c r="A15" s="5" t="s">
        <v>35</v>
      </c>
      <c r="B15" s="5" t="s">
        <v>39</v>
      </c>
      <c r="C15" s="3" t="s">
        <v>487</v>
      </c>
      <c r="D15" s="3">
        <v>7.001808057611985</v>
      </c>
      <c r="E15" s="3">
        <v>0.36249944469183509</v>
      </c>
      <c r="F15" s="3">
        <v>15.170485500711985</v>
      </c>
      <c r="G15" s="3">
        <v>66.207977202277874</v>
      </c>
      <c r="H15" s="3">
        <v>8.5049379839972891E-2</v>
      </c>
      <c r="I15" s="3">
        <v>0.25982789008527607</v>
      </c>
      <c r="J15" s="3">
        <v>4.9282513160706269</v>
      </c>
      <c r="K15" s="3">
        <v>0.61161692748657015</v>
      </c>
      <c r="L15" s="3">
        <v>0.5798185711444781</v>
      </c>
      <c r="M15" s="3">
        <v>0.16933192373250747</v>
      </c>
      <c r="N15" s="3">
        <v>4.623333786346894</v>
      </c>
      <c r="O15" s="2">
        <v>100</v>
      </c>
      <c r="P15" s="3"/>
    </row>
    <row r="16" spans="1:16" x14ac:dyDescent="0.2">
      <c r="A16" s="5" t="s">
        <v>35</v>
      </c>
      <c r="B16" s="5" t="s">
        <v>41</v>
      </c>
      <c r="C16" s="3" t="s">
        <v>487</v>
      </c>
      <c r="D16" s="3">
        <v>6.9188730972420434</v>
      </c>
      <c r="E16" s="3">
        <v>0.33771466966060987</v>
      </c>
      <c r="F16" s="3">
        <v>15.397333568191216</v>
      </c>
      <c r="G16" s="3">
        <v>66.113871241169932</v>
      </c>
      <c r="H16" s="3">
        <v>5.5492145207069507E-2</v>
      </c>
      <c r="I16" s="3">
        <v>0.2336351195829636</v>
      </c>
      <c r="J16" s="3">
        <v>5.0332288878500222</v>
      </c>
      <c r="K16" s="3">
        <v>0.68673807563319689</v>
      </c>
      <c r="L16" s="3">
        <v>0.5679925225688508</v>
      </c>
      <c r="M16" s="3">
        <v>0.21241294824323881</v>
      </c>
      <c r="N16" s="3">
        <v>4.4427077246508491</v>
      </c>
      <c r="O16" s="2">
        <v>100</v>
      </c>
      <c r="P16" s="3"/>
    </row>
    <row r="17" spans="1:16" x14ac:dyDescent="0.2">
      <c r="A17" s="5" t="s">
        <v>35</v>
      </c>
      <c r="B17" s="5" t="s">
        <v>45</v>
      </c>
      <c r="C17" s="3" t="s">
        <v>487</v>
      </c>
      <c r="D17" s="3">
        <v>6.9920754978095259</v>
      </c>
      <c r="E17" s="3">
        <v>0.35947963730225319</v>
      </c>
      <c r="F17" s="3">
        <v>15.432558589763431</v>
      </c>
      <c r="G17" s="3">
        <v>66.126811874463613</v>
      </c>
      <c r="H17" s="3">
        <v>8.217704980865112E-2</v>
      </c>
      <c r="I17" s="3">
        <v>0.21023208447980071</v>
      </c>
      <c r="J17" s="3">
        <v>4.9703904284518101</v>
      </c>
      <c r="K17" s="3">
        <v>0.60597617490565059</v>
      </c>
      <c r="L17" s="3">
        <v>0.5496820838667682</v>
      </c>
      <c r="M17" s="3">
        <v>0.22370482969583447</v>
      </c>
      <c r="N17" s="3">
        <v>4.4469117494526573</v>
      </c>
      <c r="O17" s="2">
        <v>100</v>
      </c>
      <c r="P17" s="3"/>
    </row>
    <row r="18" spans="1:16" x14ac:dyDescent="0.2">
      <c r="A18" s="5" t="s">
        <v>64</v>
      </c>
      <c r="B18" s="5" t="s">
        <v>76</v>
      </c>
      <c r="C18" s="3" t="s">
        <v>487</v>
      </c>
      <c r="D18" s="3">
        <v>6.751725089153565</v>
      </c>
      <c r="E18" s="3">
        <v>0.37809023112257212</v>
      </c>
      <c r="F18" s="3">
        <v>15.909471977060312</v>
      </c>
      <c r="G18" s="3">
        <v>66.171670847529171</v>
      </c>
      <c r="H18" s="3">
        <v>5.6778739935095739E-2</v>
      </c>
      <c r="I18" s="3">
        <v>0.19310790525628849</v>
      </c>
      <c r="J18" s="3">
        <v>5.0295923195218171</v>
      </c>
      <c r="K18" s="3">
        <v>0.68501632491018549</v>
      </c>
      <c r="L18" s="3">
        <v>0.62306065101077102</v>
      </c>
      <c r="M18" s="3">
        <v>0.15774077664036504</v>
      </c>
      <c r="N18" s="3">
        <v>4.0437451378598528</v>
      </c>
      <c r="O18" s="2">
        <v>100</v>
      </c>
      <c r="P18" s="3"/>
    </row>
    <row r="19" spans="1:16" x14ac:dyDescent="0.2">
      <c r="A19" s="5" t="s">
        <v>64</v>
      </c>
      <c r="B19" s="5" t="s">
        <v>75</v>
      </c>
      <c r="C19" s="3" t="s">
        <v>487</v>
      </c>
      <c r="D19" s="3">
        <v>6.9623110813077798</v>
      </c>
      <c r="E19" s="3">
        <v>0.39045521980183812</v>
      </c>
      <c r="F19" s="3">
        <v>15.858359958427263</v>
      </c>
      <c r="G19" s="3">
        <v>65.860293237363294</v>
      </c>
      <c r="H19" s="3">
        <v>5.7770404999133836E-2</v>
      </c>
      <c r="I19" s="3">
        <v>0.212599130285274</v>
      </c>
      <c r="J19" s="3">
        <v>4.9982772912248068</v>
      </c>
      <c r="K19" s="3">
        <v>0.65391592274439336</v>
      </c>
      <c r="L19" s="3">
        <v>0.61206337177452275</v>
      </c>
      <c r="M19" s="3">
        <v>0.15783133663666993</v>
      </c>
      <c r="N19" s="3">
        <v>4.2361230454350061</v>
      </c>
      <c r="O19" s="2">
        <v>100</v>
      </c>
      <c r="P19" s="3"/>
    </row>
    <row r="20" spans="1:16" x14ac:dyDescent="0.2">
      <c r="A20" s="5" t="s">
        <v>120</v>
      </c>
      <c r="B20" s="5" t="s">
        <v>142</v>
      </c>
      <c r="C20" s="3" t="s">
        <v>487</v>
      </c>
      <c r="D20" s="3">
        <v>6.9962049816942535</v>
      </c>
      <c r="E20" s="3">
        <v>0.37636667376828858</v>
      </c>
      <c r="F20" s="3">
        <v>15.661509176866097</v>
      </c>
      <c r="G20" s="3">
        <v>65.879376266303638</v>
      </c>
      <c r="H20" s="3">
        <v>5.7172178570276795E-2</v>
      </c>
      <c r="I20" s="3">
        <v>0.20767844371111149</v>
      </c>
      <c r="J20" s="3">
        <v>5.0316997751195522</v>
      </c>
      <c r="K20" s="3">
        <v>0.66766755611175144</v>
      </c>
      <c r="L20" s="3">
        <v>0.61008809787871954</v>
      </c>
      <c r="M20" s="3">
        <v>0.19307285179579667</v>
      </c>
      <c r="N20" s="3">
        <v>4.3191639981804864</v>
      </c>
      <c r="O20" s="2">
        <v>100</v>
      </c>
      <c r="P20" s="3"/>
    </row>
    <row r="21" spans="1:16" x14ac:dyDescent="0.2">
      <c r="A21" s="5" t="s">
        <v>120</v>
      </c>
      <c r="B21" s="5" t="s">
        <v>136</v>
      </c>
      <c r="C21" s="3" t="s">
        <v>487</v>
      </c>
      <c r="D21" s="3">
        <v>7.0847810529095518</v>
      </c>
      <c r="E21" s="3">
        <v>0.34620526443750804</v>
      </c>
      <c r="F21" s="3">
        <v>15.253796092978645</v>
      </c>
      <c r="G21" s="3">
        <v>66.035478110297817</v>
      </c>
      <c r="H21" s="3">
        <v>5.7818189675157457E-2</v>
      </c>
      <c r="I21" s="3">
        <v>0.26244430443854083</v>
      </c>
      <c r="J21" s="3">
        <v>5.1284264102430042</v>
      </c>
      <c r="K21" s="3">
        <v>0.61873984431013629</v>
      </c>
      <c r="L21" s="3">
        <v>0.56306614551252154</v>
      </c>
      <c r="M21" s="3">
        <v>0.18545964175897481</v>
      </c>
      <c r="N21" s="3">
        <v>4.4637849434381209</v>
      </c>
      <c r="O21" s="2">
        <v>100</v>
      </c>
      <c r="P21" s="3"/>
    </row>
    <row r="22" spans="1:16" x14ac:dyDescent="0.2">
      <c r="A22" s="5" t="s">
        <v>120</v>
      </c>
      <c r="B22" s="5" t="s">
        <v>125</v>
      </c>
      <c r="C22" s="3" t="s">
        <v>487</v>
      </c>
      <c r="D22" s="3">
        <v>7.1202311228394413</v>
      </c>
      <c r="E22" s="3">
        <v>0.40680165762009546</v>
      </c>
      <c r="F22" s="3">
        <v>15.574795593439104</v>
      </c>
      <c r="G22" s="3">
        <v>65.842064914792417</v>
      </c>
      <c r="H22" s="3">
        <v>5.8052976822142312E-2</v>
      </c>
      <c r="I22" s="3">
        <v>0.29845046154759985</v>
      </c>
      <c r="J22" s="3">
        <v>4.8996302749543545</v>
      </c>
      <c r="K22" s="3">
        <v>0.66695724395409872</v>
      </c>
      <c r="L22" s="3">
        <v>0.63537531789240109</v>
      </c>
      <c r="M22" s="3">
        <v>0.21099367389246504</v>
      </c>
      <c r="N22" s="3">
        <v>4.2866467622458675</v>
      </c>
      <c r="O22" s="2">
        <v>100</v>
      </c>
      <c r="P22" s="3"/>
    </row>
    <row r="23" spans="1:16" x14ac:dyDescent="0.2">
      <c r="A23" s="5" t="s">
        <v>120</v>
      </c>
      <c r="B23" s="5" t="s">
        <v>134</v>
      </c>
      <c r="C23" s="3" t="s">
        <v>487</v>
      </c>
      <c r="D23" s="3">
        <v>7.0496048628020969</v>
      </c>
      <c r="E23" s="3">
        <v>0.36148325095431405</v>
      </c>
      <c r="F23" s="3">
        <v>15.2861532826144</v>
      </c>
      <c r="G23" s="3">
        <v>66.056503114473969</v>
      </c>
      <c r="H23" s="3">
        <v>8.913561892429947E-2</v>
      </c>
      <c r="I23" s="3">
        <v>0.22939313693753538</v>
      </c>
      <c r="J23" s="3">
        <v>4.9901084240461815</v>
      </c>
      <c r="K23" s="3">
        <v>0.64165919093582602</v>
      </c>
      <c r="L23" s="3">
        <v>0.61568609349256276</v>
      </c>
      <c r="M23" s="3">
        <v>0.17324258658189551</v>
      </c>
      <c r="N23" s="3">
        <v>4.5070304382369439</v>
      </c>
      <c r="O23" s="2">
        <v>100</v>
      </c>
      <c r="P23" s="3"/>
    </row>
    <row r="24" spans="1:16" x14ac:dyDescent="0.2">
      <c r="A24" s="5" t="s">
        <v>120</v>
      </c>
      <c r="B24" s="5" t="s">
        <v>140</v>
      </c>
      <c r="C24" s="3" t="s">
        <v>487</v>
      </c>
      <c r="D24" s="3">
        <v>7.0315731820426661</v>
      </c>
      <c r="E24" s="3">
        <v>0.36508815701496117</v>
      </c>
      <c r="F24" s="3">
        <v>15.738330399539512</v>
      </c>
      <c r="G24" s="3">
        <v>65.928882849040775</v>
      </c>
      <c r="H24" s="3">
        <v>6.3641106503030384E-2</v>
      </c>
      <c r="I24" s="3">
        <v>0.19421332824591989</v>
      </c>
      <c r="J24" s="3">
        <v>5.0881280863402853</v>
      </c>
      <c r="K24" s="3">
        <v>0.71716891044281161</v>
      </c>
      <c r="L24" s="3">
        <v>0.63217947949083431</v>
      </c>
      <c r="M24" s="3">
        <v>0.19082513002595952</v>
      </c>
      <c r="N24" s="3">
        <v>4.0499693713132361</v>
      </c>
      <c r="O24" s="2">
        <v>100</v>
      </c>
      <c r="P24" s="3"/>
    </row>
    <row r="25" spans="1:16" x14ac:dyDescent="0.2">
      <c r="A25" s="5" t="s">
        <v>120</v>
      </c>
      <c r="B25" s="5" t="s">
        <v>133</v>
      </c>
      <c r="C25" s="3" t="s">
        <v>487</v>
      </c>
      <c r="D25" s="3">
        <v>7.1502949303213148</v>
      </c>
      <c r="E25" s="3">
        <v>0.28745272973783448</v>
      </c>
      <c r="F25" s="3">
        <v>15.270596986592402</v>
      </c>
      <c r="G25" s="3">
        <v>66.227113632004986</v>
      </c>
      <c r="H25" s="3">
        <v>4.5286412509574631E-2</v>
      </c>
      <c r="I25" s="3">
        <v>0.25810229312249772</v>
      </c>
      <c r="J25" s="3">
        <v>4.8934302547905562</v>
      </c>
      <c r="K25" s="3">
        <v>0.62937013076565318</v>
      </c>
      <c r="L25" s="3">
        <v>0.55337983816841829</v>
      </c>
      <c r="M25" s="3">
        <v>0.24872078804445097</v>
      </c>
      <c r="N25" s="3">
        <v>4.436252003942327</v>
      </c>
      <c r="O25" s="2">
        <v>100</v>
      </c>
      <c r="P25" s="3"/>
    </row>
    <row r="26" spans="1:16" x14ac:dyDescent="0.2">
      <c r="A26" s="5" t="s">
        <v>120</v>
      </c>
      <c r="B26" s="5" t="s">
        <v>126</v>
      </c>
      <c r="C26" s="3" t="s">
        <v>487</v>
      </c>
      <c r="D26" s="3">
        <v>7.2295371458681918</v>
      </c>
      <c r="E26" s="3">
        <v>0.38018846448177374</v>
      </c>
      <c r="F26" s="3">
        <v>15.026192292762405</v>
      </c>
      <c r="G26" s="3">
        <v>66.349149147253684</v>
      </c>
      <c r="H26" s="3">
        <v>3.6082936111839901E-2</v>
      </c>
      <c r="I26" s="3">
        <v>0.23899877345988341</v>
      </c>
      <c r="J26" s="3">
        <v>4.884636098851538</v>
      </c>
      <c r="K26" s="3">
        <v>0.61522071685820645</v>
      </c>
      <c r="L26" s="3">
        <v>0.56425914865255133</v>
      </c>
      <c r="M26" s="3">
        <v>0.19698210178459169</v>
      </c>
      <c r="N26" s="3">
        <v>4.478753173915333</v>
      </c>
      <c r="O26" s="2">
        <v>100</v>
      </c>
      <c r="P26" s="3"/>
    </row>
    <row r="27" spans="1:16" x14ac:dyDescent="0.2">
      <c r="A27" s="5" t="s">
        <v>120</v>
      </c>
      <c r="B27" s="5" t="s">
        <v>131</v>
      </c>
      <c r="C27" s="3" t="s">
        <v>487</v>
      </c>
      <c r="D27" s="3">
        <v>7.1400239127380347</v>
      </c>
      <c r="E27" s="3">
        <v>0.33952988520563349</v>
      </c>
      <c r="F27" s="3">
        <v>15.222403557435136</v>
      </c>
      <c r="G27" s="3">
        <v>66.203170825094034</v>
      </c>
      <c r="H27" s="3">
        <v>0.10934355186063774</v>
      </c>
      <c r="I27" s="3">
        <v>0.24309774906285694</v>
      </c>
      <c r="J27" s="3">
        <v>4.9593045177206578</v>
      </c>
      <c r="K27" s="3">
        <v>0.59436237422377414</v>
      </c>
      <c r="L27" s="3">
        <v>0.56792478561569781</v>
      </c>
      <c r="M27" s="3">
        <v>0.22533027047002052</v>
      </c>
      <c r="N27" s="3">
        <v>4.3955085705735222</v>
      </c>
      <c r="O27" s="2">
        <v>100</v>
      </c>
      <c r="P27" s="3"/>
    </row>
    <row r="28" spans="1:16" x14ac:dyDescent="0.2">
      <c r="A28" s="5" t="s">
        <v>120</v>
      </c>
      <c r="B28" s="5" t="s">
        <v>129</v>
      </c>
      <c r="C28" s="3" t="s">
        <v>487</v>
      </c>
      <c r="D28" s="3">
        <v>7.2509334426928493</v>
      </c>
      <c r="E28" s="3">
        <v>0.37916144353093006</v>
      </c>
      <c r="F28" s="3">
        <v>15.064263557806692</v>
      </c>
      <c r="G28" s="3">
        <v>66.198905781838789</v>
      </c>
      <c r="H28" s="3">
        <v>4.5026048173866066E-2</v>
      </c>
      <c r="I28" s="3">
        <v>0.27065769269769374</v>
      </c>
      <c r="J28" s="3">
        <v>4.9411474949188285</v>
      </c>
      <c r="K28" s="3">
        <v>0.57425037895028741</v>
      </c>
      <c r="L28" s="3">
        <v>0.53599633994394935</v>
      </c>
      <c r="M28" s="3">
        <v>0.18563856129497575</v>
      </c>
      <c r="N28" s="3">
        <v>4.5540192581511265</v>
      </c>
      <c r="O28" s="2">
        <v>100</v>
      </c>
      <c r="P28" s="3"/>
    </row>
    <row r="29" spans="1:16" x14ac:dyDescent="0.2">
      <c r="A29" s="5" t="s">
        <v>64</v>
      </c>
      <c r="B29" s="5" t="s">
        <v>73</v>
      </c>
      <c r="C29" s="3" t="s">
        <v>487</v>
      </c>
      <c r="D29" s="3">
        <v>6.7489677939846544</v>
      </c>
      <c r="E29" s="3">
        <v>0.38506880063059773</v>
      </c>
      <c r="F29" s="3">
        <v>15.591004679313363</v>
      </c>
      <c r="G29" s="3">
        <v>66.149161164992762</v>
      </c>
      <c r="H29" s="3">
        <v>7.2992349333929854E-2</v>
      </c>
      <c r="I29" s="3">
        <v>0.21372725247569779</v>
      </c>
      <c r="J29" s="3">
        <v>4.9336496557381722</v>
      </c>
      <c r="K29" s="3">
        <v>0.67545208820828562</v>
      </c>
      <c r="L29" s="3">
        <v>0.59117191963620586</v>
      </c>
      <c r="M29" s="3">
        <v>0.20715205202782316</v>
      </c>
      <c r="N29" s="3">
        <v>4.431652243658518</v>
      </c>
      <c r="O29" s="2">
        <v>100</v>
      </c>
      <c r="P29" s="3"/>
    </row>
    <row r="30" spans="1:16" x14ac:dyDescent="0.2">
      <c r="A30" s="5" t="s">
        <v>64</v>
      </c>
      <c r="B30" s="5" t="s">
        <v>67</v>
      </c>
      <c r="C30" s="3" t="s">
        <v>487</v>
      </c>
      <c r="D30" s="3">
        <v>6.88294217995929</v>
      </c>
      <c r="E30" s="3">
        <v>0.35515637462355465</v>
      </c>
      <c r="F30" s="3">
        <v>14.991117306523076</v>
      </c>
      <c r="G30" s="3">
        <v>66.44821294080792</v>
      </c>
      <c r="H30" s="3">
        <v>8.3817450524477005E-2</v>
      </c>
      <c r="I30" s="3">
        <v>0.30335907927771161</v>
      </c>
      <c r="J30" s="3">
        <v>5.0079312039875576</v>
      </c>
      <c r="K30" s="3">
        <v>0.62178460092570531</v>
      </c>
      <c r="L30" s="3">
        <v>0.58523150137946611</v>
      </c>
      <c r="M30" s="3">
        <v>0.2260350225090243</v>
      </c>
      <c r="N30" s="3">
        <v>4.4944123394821913</v>
      </c>
      <c r="O30" s="2">
        <v>100</v>
      </c>
      <c r="P30" s="3"/>
    </row>
    <row r="31" spans="1:16" x14ac:dyDescent="0.2">
      <c r="A31" s="5" t="s">
        <v>64</v>
      </c>
      <c r="B31" s="5" t="s">
        <v>66</v>
      </c>
      <c r="C31" s="3" t="s">
        <v>487</v>
      </c>
      <c r="D31" s="3">
        <v>7.1093969662448773</v>
      </c>
      <c r="E31" s="3">
        <v>0.31599446297854</v>
      </c>
      <c r="F31" s="3">
        <v>14.918094093244747</v>
      </c>
      <c r="G31" s="3">
        <v>66.318884660831444</v>
      </c>
      <c r="H31" s="3">
        <v>4.2933081788943887E-2</v>
      </c>
      <c r="I31" s="3">
        <v>0.30156610461390704</v>
      </c>
      <c r="J31" s="3">
        <v>5.1657500187284731</v>
      </c>
      <c r="K31" s="3">
        <v>0.60911271062133043</v>
      </c>
      <c r="L31" s="3">
        <v>0.51187466413077654</v>
      </c>
      <c r="M31" s="3">
        <v>0.20793428850357787</v>
      </c>
      <c r="N31" s="3">
        <v>4.4984589483133801</v>
      </c>
      <c r="O31" s="2">
        <v>100</v>
      </c>
      <c r="P31" s="3"/>
    </row>
    <row r="32" spans="1:16" x14ac:dyDescent="0.2">
      <c r="A32" s="5" t="s">
        <v>64</v>
      </c>
      <c r="B32" s="5" t="s">
        <v>71</v>
      </c>
      <c r="C32" s="3" t="s">
        <v>487</v>
      </c>
      <c r="D32" s="3">
        <v>6.7631486732331769</v>
      </c>
      <c r="E32" s="3">
        <v>0.33899064115109689</v>
      </c>
      <c r="F32" s="3">
        <v>15.413407161509809</v>
      </c>
      <c r="G32" s="3">
        <v>66.164861545670647</v>
      </c>
      <c r="H32" s="3">
        <v>8.5815639214660178E-2</v>
      </c>
      <c r="I32" s="3">
        <v>0.24537749520377805</v>
      </c>
      <c r="J32" s="3">
        <v>4.9330925016066702</v>
      </c>
      <c r="K32" s="3">
        <v>0.65139629757689632</v>
      </c>
      <c r="L32" s="3">
        <v>0.60870790011493792</v>
      </c>
      <c r="M32" s="3">
        <v>0.2102805945493256</v>
      </c>
      <c r="N32" s="3">
        <v>4.584921550169005</v>
      </c>
      <c r="O32" s="2">
        <v>100</v>
      </c>
      <c r="P32" s="3"/>
    </row>
    <row r="33" spans="1:16" x14ac:dyDescent="0.2">
      <c r="A33" s="5" t="s">
        <v>64</v>
      </c>
      <c r="B33" s="5" t="s">
        <v>69</v>
      </c>
      <c r="C33" s="3" t="s">
        <v>487</v>
      </c>
      <c r="D33" s="3">
        <v>7.0210087205725484</v>
      </c>
      <c r="E33" s="3">
        <v>0.33020483138584605</v>
      </c>
      <c r="F33" s="3">
        <v>15.087247888364752</v>
      </c>
      <c r="G33" s="3">
        <v>66.368611021241762</v>
      </c>
      <c r="H33" s="3">
        <v>0.10738758449024986</v>
      </c>
      <c r="I33" s="3">
        <v>0.26650639524853009</v>
      </c>
      <c r="J33" s="3">
        <v>4.9933515974105429</v>
      </c>
      <c r="K33" s="3">
        <v>0.52915669384355424</v>
      </c>
      <c r="L33" s="3">
        <v>0.5451601416226326</v>
      </c>
      <c r="M33" s="3">
        <v>0.20872021794137055</v>
      </c>
      <c r="N33" s="3">
        <v>4.5426449078781941</v>
      </c>
      <c r="O33" s="2">
        <v>100</v>
      </c>
      <c r="P33" s="3"/>
    </row>
    <row r="34" spans="1:16" x14ac:dyDescent="0.2">
      <c r="A34" s="5" t="s">
        <v>64</v>
      </c>
      <c r="B34" s="5" t="s">
        <v>65</v>
      </c>
      <c r="C34" s="3" t="s">
        <v>487</v>
      </c>
      <c r="D34" s="3">
        <v>7.122951213792641</v>
      </c>
      <c r="E34" s="3">
        <v>0.40195310440672238</v>
      </c>
      <c r="F34" s="3">
        <v>14.812084225421669</v>
      </c>
      <c r="G34" s="3">
        <v>66.115916714897764</v>
      </c>
      <c r="H34" s="3">
        <v>7.149176802761309E-2</v>
      </c>
      <c r="I34" s="3">
        <v>0.28422086513276645</v>
      </c>
      <c r="J34" s="3">
        <v>4.9212552130071199</v>
      </c>
      <c r="K34" s="3">
        <v>0.61904754894031366</v>
      </c>
      <c r="L34" s="3">
        <v>0.58870044267361599</v>
      </c>
      <c r="M34" s="3">
        <v>0.13968902118406773</v>
      </c>
      <c r="N34" s="3">
        <v>4.9226898825156891</v>
      </c>
      <c r="O34" s="2">
        <v>100</v>
      </c>
      <c r="P34" s="3"/>
    </row>
    <row r="35" spans="1:16" x14ac:dyDescent="0.2">
      <c r="A35" s="5" t="s">
        <v>64</v>
      </c>
      <c r="B35" s="5" t="s">
        <v>72</v>
      </c>
      <c r="C35" s="3" t="s">
        <v>487</v>
      </c>
      <c r="D35" s="3">
        <v>7.0918453050985448</v>
      </c>
      <c r="E35" s="3">
        <v>0.39588245174733777</v>
      </c>
      <c r="F35" s="3">
        <v>15.435424425215963</v>
      </c>
      <c r="G35" s="3">
        <v>65.743738688160775</v>
      </c>
      <c r="H35" s="3">
        <v>8.8708011694417041E-2</v>
      </c>
      <c r="I35" s="3">
        <v>0.22764706058839071</v>
      </c>
      <c r="J35" s="3">
        <v>4.9843052809065282</v>
      </c>
      <c r="K35" s="3">
        <v>0.69327313162854975</v>
      </c>
      <c r="L35" s="3">
        <v>0.59137010411532065</v>
      </c>
      <c r="M35" s="3">
        <v>0.18226170872313446</v>
      </c>
      <c r="N35" s="3">
        <v>4.5655438321210147</v>
      </c>
      <c r="O35" s="2">
        <v>100</v>
      </c>
      <c r="P35" s="3"/>
    </row>
    <row r="36" spans="1:16" x14ac:dyDescent="0.2">
      <c r="A36" s="5" t="s">
        <v>64</v>
      </c>
      <c r="B36" s="5" t="s">
        <v>77</v>
      </c>
      <c r="C36" s="3" t="s">
        <v>487</v>
      </c>
      <c r="D36" s="3">
        <v>7.0409713451019034</v>
      </c>
      <c r="E36" s="3">
        <v>0.40433948131816067</v>
      </c>
      <c r="F36" s="3">
        <v>15.97603891467266</v>
      </c>
      <c r="G36" s="3">
        <v>65.570971921281355</v>
      </c>
      <c r="H36" s="3">
        <v>0.10244197734177446</v>
      </c>
      <c r="I36" s="3">
        <v>0.18737422574693915</v>
      </c>
      <c r="J36" s="3">
        <v>4.9819538906071053</v>
      </c>
      <c r="K36" s="3">
        <v>0.82051457469493161</v>
      </c>
      <c r="L36" s="3">
        <v>0.67159098956710028</v>
      </c>
      <c r="M36" s="3">
        <v>0.14870660502239019</v>
      </c>
      <c r="N36" s="3">
        <v>4.0950960746456673</v>
      </c>
      <c r="O36" s="2">
        <v>100</v>
      </c>
      <c r="P36" s="3"/>
    </row>
    <row r="37" spans="1:16" x14ac:dyDescent="0.2">
      <c r="A37" s="5" t="s">
        <v>105</v>
      </c>
      <c r="B37" s="5" t="s">
        <v>111</v>
      </c>
      <c r="C37" s="3" t="s">
        <v>487</v>
      </c>
      <c r="D37" s="3">
        <v>7.2042229128518951</v>
      </c>
      <c r="E37" s="3">
        <v>0.35646092085063408</v>
      </c>
      <c r="F37" s="3">
        <v>15.392151676288384</v>
      </c>
      <c r="G37" s="3">
        <v>66.040962194532057</v>
      </c>
      <c r="H37" s="3">
        <v>6.8674116514282485E-2</v>
      </c>
      <c r="I37" s="3">
        <v>0.23818748544035026</v>
      </c>
      <c r="J37" s="3">
        <v>5.1202896658560535</v>
      </c>
      <c r="K37" s="3">
        <v>0.55215300034070125</v>
      </c>
      <c r="L37" s="3">
        <v>0.58492762794090203</v>
      </c>
      <c r="M37" s="3">
        <v>0.11565952197088825</v>
      </c>
      <c r="N37" s="3">
        <v>4.3263108774138397</v>
      </c>
      <c r="O37" s="2">
        <v>100</v>
      </c>
      <c r="P37" s="3"/>
    </row>
    <row r="38" spans="1:16" x14ac:dyDescent="0.2">
      <c r="A38" s="5" t="s">
        <v>105</v>
      </c>
      <c r="B38" s="5" t="s">
        <v>109</v>
      </c>
      <c r="C38" s="3" t="s">
        <v>487</v>
      </c>
      <c r="D38" s="3">
        <v>7.3194135618878349</v>
      </c>
      <c r="E38" s="3">
        <v>0.33915499165300372</v>
      </c>
      <c r="F38" s="3">
        <v>14.847909633559341</v>
      </c>
      <c r="G38" s="3">
        <v>66.107284997827577</v>
      </c>
      <c r="H38" s="3">
        <v>7.4821636555864768E-2</v>
      </c>
      <c r="I38" s="3">
        <v>0.26242810244359011</v>
      </c>
      <c r="J38" s="3">
        <v>4.9079507057357592</v>
      </c>
      <c r="K38" s="3">
        <v>0.62301778787579409</v>
      </c>
      <c r="L38" s="3">
        <v>0.50172302266985647</v>
      </c>
      <c r="M38" s="3">
        <v>0.22392264851140045</v>
      </c>
      <c r="N38" s="3">
        <v>4.7923729112799558</v>
      </c>
      <c r="O38" s="2">
        <v>100</v>
      </c>
      <c r="P38" s="3"/>
    </row>
    <row r="39" spans="1:16" x14ac:dyDescent="0.2">
      <c r="A39" s="5" t="s">
        <v>105</v>
      </c>
      <c r="B39" s="5" t="s">
        <v>108</v>
      </c>
      <c r="C39" s="3" t="s">
        <v>487</v>
      </c>
      <c r="D39" s="3">
        <v>6.7405903573705741</v>
      </c>
      <c r="E39" s="3">
        <v>0.35945962360227729</v>
      </c>
      <c r="F39" s="3">
        <v>15.124513296116453</v>
      </c>
      <c r="G39" s="3">
        <v>66.145275014782342</v>
      </c>
      <c r="H39" s="3">
        <v>9.259173302367589E-2</v>
      </c>
      <c r="I39" s="3">
        <v>0.29589552691389637</v>
      </c>
      <c r="J39" s="3">
        <v>4.7951807208123389</v>
      </c>
      <c r="K39" s="3">
        <v>0.6083255859945873</v>
      </c>
      <c r="L39" s="3">
        <v>0.64856880051242183</v>
      </c>
      <c r="M39" s="3">
        <v>0.22401535251632376</v>
      </c>
      <c r="N39" s="3">
        <v>4.965583988355097</v>
      </c>
      <c r="O39" s="2">
        <v>100</v>
      </c>
      <c r="P39" s="3"/>
    </row>
    <row r="40" spans="1:16" x14ac:dyDescent="0.2">
      <c r="A40" s="5" t="s">
        <v>105</v>
      </c>
      <c r="B40" s="5" t="s">
        <v>114</v>
      </c>
      <c r="C40" s="3" t="s">
        <v>487</v>
      </c>
      <c r="D40" s="3">
        <v>7.193100281079567</v>
      </c>
      <c r="E40" s="3">
        <v>0.35001746620705543</v>
      </c>
      <c r="F40" s="3">
        <v>15.406220894119636</v>
      </c>
      <c r="G40" s="3">
        <v>66.112958594020981</v>
      </c>
      <c r="H40" s="3">
        <v>0.11320709031930272</v>
      </c>
      <c r="I40" s="3">
        <v>0.21428126839003539</v>
      </c>
      <c r="J40" s="3">
        <v>4.7720368156688373</v>
      </c>
      <c r="K40" s="3">
        <v>0.69206695390645778</v>
      </c>
      <c r="L40" s="3">
        <v>0.57388309902074564</v>
      </c>
      <c r="M40" s="3">
        <v>0.20174050585009307</v>
      </c>
      <c r="N40" s="3">
        <v>4.3704870314173041</v>
      </c>
      <c r="O40" s="2">
        <v>100</v>
      </c>
      <c r="P40" s="3"/>
    </row>
    <row r="41" spans="1:16" x14ac:dyDescent="0.2">
      <c r="A41" s="5" t="s">
        <v>105</v>
      </c>
      <c r="B41" s="5" t="s">
        <v>113</v>
      </c>
      <c r="C41" s="3" t="s">
        <v>487</v>
      </c>
      <c r="D41" s="3">
        <v>7.037078276728451</v>
      </c>
      <c r="E41" s="3">
        <v>0.32694224267696148</v>
      </c>
      <c r="F41" s="3">
        <v>15.325100997088905</v>
      </c>
      <c r="G41" s="3">
        <v>66.088853761880799</v>
      </c>
      <c r="H41" s="3">
        <v>8.4608706763188754E-2</v>
      </c>
      <c r="I41" s="3">
        <v>0.25783126617184737</v>
      </c>
      <c r="J41" s="3">
        <v>4.9038000737375924</v>
      </c>
      <c r="K41" s="3">
        <v>0.58859034478162986</v>
      </c>
      <c r="L41" s="3">
        <v>0.56469094287769694</v>
      </c>
      <c r="M41" s="3">
        <v>0.23074511800885081</v>
      </c>
      <c r="N41" s="3">
        <v>4.591758269284095</v>
      </c>
      <c r="O41" s="2">
        <v>100</v>
      </c>
      <c r="P41" s="3"/>
    </row>
    <row r="42" spans="1:16" x14ac:dyDescent="0.2">
      <c r="A42" s="5" t="s">
        <v>105</v>
      </c>
      <c r="B42" s="5" t="s">
        <v>112</v>
      </c>
      <c r="C42" s="3" t="s">
        <v>487</v>
      </c>
      <c r="D42" s="3">
        <v>6.9217108229752107</v>
      </c>
      <c r="E42" s="3">
        <v>0.40643032777312682</v>
      </c>
      <c r="F42" s="3">
        <v>15.104963887972676</v>
      </c>
      <c r="G42" s="3">
        <v>66.235721311553647</v>
      </c>
      <c r="H42" s="3">
        <v>8.3752008186903634E-2</v>
      </c>
      <c r="I42" s="3">
        <v>0.24236558219587676</v>
      </c>
      <c r="J42" s="3">
        <v>5.0553954448882719</v>
      </c>
      <c r="K42" s="3">
        <v>0.68612399655545986</v>
      </c>
      <c r="L42" s="3">
        <v>0.6052585679310174</v>
      </c>
      <c r="M42" s="3">
        <v>0.15050394735061964</v>
      </c>
      <c r="N42" s="3">
        <v>4.5077741026171987</v>
      </c>
      <c r="O42" s="2">
        <v>100</v>
      </c>
      <c r="P42" s="3"/>
    </row>
    <row r="43" spans="1:16" x14ac:dyDescent="0.2">
      <c r="A43" s="5" t="s">
        <v>105</v>
      </c>
      <c r="B43" s="5" t="s">
        <v>110</v>
      </c>
      <c r="C43" s="3" t="s">
        <v>487</v>
      </c>
      <c r="D43" s="3">
        <v>7.2605857272197101</v>
      </c>
      <c r="E43" s="3">
        <v>0.33113475954037908</v>
      </c>
      <c r="F43" s="3">
        <v>15.443347461229203</v>
      </c>
      <c r="G43" s="3">
        <v>65.996428798422727</v>
      </c>
      <c r="H43" s="3">
        <v>7.0254357452796512E-2</v>
      </c>
      <c r="I43" s="3">
        <v>0.24656878499777918</v>
      </c>
      <c r="J43" s="3">
        <v>4.934665830533949</v>
      </c>
      <c r="K43" s="3">
        <v>0.62659706658128633</v>
      </c>
      <c r="L43" s="3">
        <v>0.5427967942301779</v>
      </c>
      <c r="M43" s="3">
        <v>0.18094487689759139</v>
      </c>
      <c r="N43" s="3">
        <v>4.3666755428943897</v>
      </c>
      <c r="O43" s="2">
        <v>100</v>
      </c>
      <c r="P43" s="3"/>
    </row>
    <row r="46" spans="1:16" x14ac:dyDescent="0.2">
      <c r="C46" s="3" t="s">
        <v>488</v>
      </c>
      <c r="D46" s="3">
        <f t="shared" ref="D46:N46" si="0">AVERAGE(D2:D43)</f>
        <v>7.0070931332174826</v>
      </c>
      <c r="E46" s="3">
        <f t="shared" si="0"/>
        <v>0.3604216002351367</v>
      </c>
      <c r="F46" s="3">
        <f t="shared" si="0"/>
        <v>15.326544692257837</v>
      </c>
      <c r="G46" s="3">
        <f t="shared" si="0"/>
        <v>66.155931247019254</v>
      </c>
      <c r="H46" s="3">
        <f t="shared" si="0"/>
        <v>7.3388672623162579E-2</v>
      </c>
      <c r="I46" s="3">
        <f t="shared" si="0"/>
        <v>0.2392803525655795</v>
      </c>
      <c r="J46" s="3">
        <f t="shared" si="0"/>
        <v>4.9663538142697394</v>
      </c>
      <c r="K46" s="3">
        <f t="shared" si="0"/>
        <v>0.63298267035019129</v>
      </c>
      <c r="L46" s="3">
        <f t="shared" si="0"/>
        <v>0.5784816420341885</v>
      </c>
      <c r="M46" s="3">
        <f t="shared" si="0"/>
        <v>0.19832378338486251</v>
      </c>
      <c r="N46" s="3">
        <f t="shared" si="0"/>
        <v>4.461198392042566</v>
      </c>
      <c r="O46" s="2"/>
      <c r="P46" s="3"/>
    </row>
    <row r="47" spans="1:16" x14ac:dyDescent="0.2">
      <c r="C47" s="60" t="s">
        <v>489</v>
      </c>
      <c r="D47" s="60">
        <f t="shared" ref="D47:N47" si="1">STDEV(D2:D43)</f>
        <v>0.17577295237813492</v>
      </c>
      <c r="E47" s="60">
        <f t="shared" si="1"/>
        <v>2.7560972709147438E-2</v>
      </c>
      <c r="F47" s="60">
        <f t="shared" si="1"/>
        <v>0.27479527002444676</v>
      </c>
      <c r="G47" s="60">
        <f t="shared" si="1"/>
        <v>0.20940049580244954</v>
      </c>
      <c r="H47" s="60">
        <f t="shared" si="1"/>
        <v>2.1815381632982966E-2</v>
      </c>
      <c r="I47" s="60">
        <f t="shared" si="1"/>
        <v>3.2893971668675782E-2</v>
      </c>
      <c r="J47" s="60">
        <f t="shared" si="1"/>
        <v>8.5706162262477625E-2</v>
      </c>
      <c r="K47" s="60">
        <f t="shared" si="1"/>
        <v>5.2364913119582093E-2</v>
      </c>
      <c r="L47" s="60">
        <f t="shared" si="1"/>
        <v>3.6363424136156418E-2</v>
      </c>
      <c r="M47" s="60">
        <f t="shared" si="1"/>
        <v>3.0321043356485743E-2</v>
      </c>
      <c r="N47" s="60">
        <f t="shared" si="1"/>
        <v>0.18697410048301069</v>
      </c>
      <c r="O47" s="2"/>
      <c r="P47" s="3"/>
    </row>
    <row r="48" spans="1:16" x14ac:dyDescent="0.2">
      <c r="C48" s="3" t="s">
        <v>490</v>
      </c>
      <c r="D48" s="3">
        <f t="shared" ref="D48:N48" si="2">MAX(D2:D43)</f>
        <v>7.42</v>
      </c>
      <c r="E48" s="3">
        <f t="shared" si="2"/>
        <v>0.40680165762009546</v>
      </c>
      <c r="F48" s="3">
        <f t="shared" si="2"/>
        <v>15.97603891467266</v>
      </c>
      <c r="G48" s="3">
        <f t="shared" si="2"/>
        <v>66.569999999999993</v>
      </c>
      <c r="H48" s="3">
        <f t="shared" si="2"/>
        <v>0.12</v>
      </c>
      <c r="I48" s="3">
        <f t="shared" si="2"/>
        <v>0.31</v>
      </c>
      <c r="J48" s="3">
        <f t="shared" si="2"/>
        <v>5.1657500187284731</v>
      </c>
      <c r="K48" s="3">
        <f t="shared" si="2"/>
        <v>0.82051457469493161</v>
      </c>
      <c r="L48" s="3">
        <f t="shared" si="2"/>
        <v>0.67159098956710028</v>
      </c>
      <c r="M48" s="3">
        <f t="shared" si="2"/>
        <v>0.24872078804445097</v>
      </c>
      <c r="N48" s="3">
        <f t="shared" si="2"/>
        <v>4.965583988355097</v>
      </c>
      <c r="O48" s="2"/>
      <c r="P48" s="3"/>
    </row>
    <row r="49" spans="1:16" x14ac:dyDescent="0.2">
      <c r="C49" s="3" t="s">
        <v>491</v>
      </c>
      <c r="D49" s="3">
        <f t="shared" ref="D49:N49" si="3">MIN(D2:D43)</f>
        <v>6.68</v>
      </c>
      <c r="E49" s="3">
        <f t="shared" si="3"/>
        <v>0.28745272973783448</v>
      </c>
      <c r="F49" s="3">
        <f t="shared" si="3"/>
        <v>14.812084225421669</v>
      </c>
      <c r="G49" s="3">
        <f t="shared" si="3"/>
        <v>65.570971921281355</v>
      </c>
      <c r="H49" s="3">
        <f t="shared" si="3"/>
        <v>3.6082936111839901E-2</v>
      </c>
      <c r="I49" s="3">
        <f t="shared" si="3"/>
        <v>0.18</v>
      </c>
      <c r="J49" s="3">
        <f t="shared" si="3"/>
        <v>4.7720368156688373</v>
      </c>
      <c r="K49" s="3">
        <f t="shared" si="3"/>
        <v>0.52915669384355424</v>
      </c>
      <c r="L49" s="3">
        <f t="shared" si="3"/>
        <v>0.50172302266985647</v>
      </c>
      <c r="M49" s="3">
        <f t="shared" si="3"/>
        <v>0.11565952197088825</v>
      </c>
      <c r="N49" s="3">
        <f t="shared" si="3"/>
        <v>4.0437451378598528</v>
      </c>
      <c r="O49" s="2"/>
      <c r="P49" s="3"/>
    </row>
    <row r="50" spans="1:16" x14ac:dyDescent="0.2">
      <c r="C50" s="3" t="s">
        <v>492</v>
      </c>
      <c r="D50" s="3">
        <v>42</v>
      </c>
      <c r="O50" s="2"/>
      <c r="P50" s="3"/>
    </row>
    <row r="52" spans="1:16" s="61" customFormat="1" ht="17" customHeight="1" x14ac:dyDescent="0.2">
      <c r="A52" s="21" t="s">
        <v>482</v>
      </c>
      <c r="B52" s="20" t="s">
        <v>483</v>
      </c>
      <c r="C52" s="20" t="s">
        <v>484</v>
      </c>
      <c r="D52" s="21" t="s">
        <v>8</v>
      </c>
      <c r="E52" s="21" t="s">
        <v>13</v>
      </c>
      <c r="F52" s="21" t="s">
        <v>12</v>
      </c>
      <c r="G52" s="21" t="s">
        <v>7</v>
      </c>
      <c r="H52" s="21" t="s">
        <v>9</v>
      </c>
      <c r="I52" s="21" t="s">
        <v>14</v>
      </c>
      <c r="J52" s="21" t="s">
        <v>10</v>
      </c>
      <c r="K52" s="21" t="s">
        <v>15</v>
      </c>
      <c r="L52" s="21" t="s">
        <v>17</v>
      </c>
      <c r="M52" s="21" t="s">
        <v>16</v>
      </c>
      <c r="N52" s="21" t="s">
        <v>485</v>
      </c>
      <c r="O52" s="22" t="s">
        <v>486</v>
      </c>
      <c r="P52" s="21"/>
    </row>
    <row r="53" spans="1:16" x14ac:dyDescent="0.2">
      <c r="A53" s="5" t="s">
        <v>64</v>
      </c>
      <c r="B53" s="5" t="s">
        <v>86</v>
      </c>
      <c r="C53" s="5" t="s">
        <v>493</v>
      </c>
      <c r="D53" s="3">
        <v>7.9989157147986436</v>
      </c>
      <c r="E53" s="3">
        <v>0.2831491993741227</v>
      </c>
      <c r="F53" s="3">
        <v>17.601331413487085</v>
      </c>
      <c r="G53" s="3">
        <v>63.311271258686929</v>
      </c>
      <c r="H53" s="3">
        <v>3.954783326156714E-2</v>
      </c>
      <c r="I53" s="3">
        <v>0.37647482832115209</v>
      </c>
      <c r="J53" s="3">
        <v>5.4791888189281366</v>
      </c>
      <c r="K53" s="3">
        <v>0.73544855317710023</v>
      </c>
      <c r="L53" s="3">
        <v>0.45375891087785492</v>
      </c>
      <c r="M53" s="3">
        <v>0.20913058843713772</v>
      </c>
      <c r="N53" s="3">
        <v>3.511782880650256</v>
      </c>
      <c r="O53" s="2">
        <v>100</v>
      </c>
      <c r="P53" s="3"/>
    </row>
    <row r="54" spans="1:16" x14ac:dyDescent="0.2">
      <c r="A54" s="5" t="s">
        <v>64</v>
      </c>
      <c r="B54" s="5" t="s">
        <v>80</v>
      </c>
      <c r="C54" s="5" t="s">
        <v>493</v>
      </c>
      <c r="D54" s="3">
        <v>7.4407561555788728</v>
      </c>
      <c r="E54" s="3">
        <v>0.22856746984669793</v>
      </c>
      <c r="F54" s="3">
        <v>17.904151278738414</v>
      </c>
      <c r="G54" s="3">
        <v>63.565183060852355</v>
      </c>
      <c r="H54" s="3">
        <v>4.9523252800262554E-2</v>
      </c>
      <c r="I54" s="3">
        <v>0.36447376403000248</v>
      </c>
      <c r="J54" s="3">
        <v>5.4576149851944962</v>
      </c>
      <c r="K54" s="3">
        <v>0.81503416289518837</v>
      </c>
      <c r="L54" s="3">
        <v>0.44331251608673822</v>
      </c>
      <c r="M54" s="3">
        <v>0.2540709298721231</v>
      </c>
      <c r="N54" s="3">
        <v>3.4773124241048552</v>
      </c>
      <c r="O54" s="2">
        <v>100</v>
      </c>
      <c r="P54" s="3"/>
    </row>
    <row r="55" spans="1:16" x14ac:dyDescent="0.2">
      <c r="A55" s="5" t="s">
        <v>64</v>
      </c>
      <c r="B55" s="5" t="s">
        <v>97</v>
      </c>
      <c r="C55" s="5" t="s">
        <v>493</v>
      </c>
      <c r="D55" s="3">
        <v>7.603523957775252</v>
      </c>
      <c r="E55" s="3">
        <v>0.23693862204319951</v>
      </c>
      <c r="F55" s="3">
        <v>17.92177944982695</v>
      </c>
      <c r="G55" s="3">
        <v>63.620191255241643</v>
      </c>
      <c r="H55" s="3">
        <v>6.5421107904528236E-2</v>
      </c>
      <c r="I55" s="3">
        <v>0.33391815106553235</v>
      </c>
      <c r="J55" s="3">
        <v>5.5535100616026085</v>
      </c>
      <c r="K55" s="3">
        <v>0.80640519649284348</v>
      </c>
      <c r="L55" s="3">
        <v>0.46893403136677658</v>
      </c>
      <c r="M55" s="3">
        <v>0.18925707599487043</v>
      </c>
      <c r="N55" s="3">
        <v>3.2001210906857844</v>
      </c>
      <c r="O55" s="2">
        <v>100</v>
      </c>
      <c r="P55" s="3"/>
    </row>
    <row r="56" spans="1:16" x14ac:dyDescent="0.2">
      <c r="A56" s="5" t="s">
        <v>64</v>
      </c>
      <c r="B56" s="5" t="s">
        <v>81</v>
      </c>
      <c r="C56" s="5" t="s">
        <v>493</v>
      </c>
      <c r="D56" s="3">
        <v>7.5717236643345727</v>
      </c>
      <c r="E56" s="3">
        <v>0.27265188923198813</v>
      </c>
      <c r="F56" s="3">
        <v>17.740914253750713</v>
      </c>
      <c r="G56" s="3">
        <v>63.62252279856056</v>
      </c>
      <c r="H56" s="3">
        <v>1.0924427246907007E-2</v>
      </c>
      <c r="I56" s="3">
        <v>0.40141915020987712</v>
      </c>
      <c r="J56" s="3">
        <v>5.4391803623946453</v>
      </c>
      <c r="K56" s="3">
        <v>0.79723199080844764</v>
      </c>
      <c r="L56" s="3">
        <v>0.46010382629210433</v>
      </c>
      <c r="M56" s="3">
        <v>0.25408750576759487</v>
      </c>
      <c r="N56" s="3">
        <v>3.4292401314025862</v>
      </c>
      <c r="O56" s="2">
        <v>100</v>
      </c>
      <c r="P56" s="3"/>
    </row>
    <row r="57" spans="1:16" x14ac:dyDescent="0.2">
      <c r="A57" s="5" t="s">
        <v>64</v>
      </c>
      <c r="B57" s="5" t="s">
        <v>94</v>
      </c>
      <c r="C57" s="5" t="s">
        <v>493</v>
      </c>
      <c r="D57" s="3">
        <v>7.73</v>
      </c>
      <c r="E57" s="3">
        <v>0.3</v>
      </c>
      <c r="F57" s="3">
        <v>17.8</v>
      </c>
      <c r="G57" s="3">
        <v>63.64</v>
      </c>
      <c r="H57" s="3">
        <v>0.02</v>
      </c>
      <c r="I57" s="3">
        <v>0.27</v>
      </c>
      <c r="J57" s="3">
        <v>5.42</v>
      </c>
      <c r="K57" s="3">
        <v>0.8</v>
      </c>
      <c r="L57" s="3">
        <v>0.47</v>
      </c>
      <c r="M57" s="3">
        <v>0.26</v>
      </c>
      <c r="N57" s="3">
        <v>3.28</v>
      </c>
      <c r="O57" s="2">
        <v>100</v>
      </c>
      <c r="P57" s="3"/>
    </row>
    <row r="58" spans="1:16" x14ac:dyDescent="0.2">
      <c r="A58" s="5" t="s">
        <v>64</v>
      </c>
      <c r="B58" s="5" t="s">
        <v>89</v>
      </c>
      <c r="C58" s="5" t="s">
        <v>493</v>
      </c>
      <c r="D58" s="3">
        <v>7.75</v>
      </c>
      <c r="E58" s="3">
        <v>0.25</v>
      </c>
      <c r="F58" s="3">
        <v>17.8</v>
      </c>
      <c r="G58" s="3">
        <v>63.64</v>
      </c>
      <c r="H58" s="3">
        <v>0.01</v>
      </c>
      <c r="I58" s="3">
        <v>0.38</v>
      </c>
      <c r="J58" s="3">
        <v>5.41</v>
      </c>
      <c r="K58" s="3">
        <v>0.71</v>
      </c>
      <c r="L58" s="3">
        <v>0.39</v>
      </c>
      <c r="M58" s="3">
        <v>0.23</v>
      </c>
      <c r="N58" s="3">
        <v>3.43</v>
      </c>
      <c r="O58" s="2">
        <v>100</v>
      </c>
      <c r="P58" s="3"/>
    </row>
    <row r="59" spans="1:16" x14ac:dyDescent="0.2">
      <c r="A59" s="5" t="s">
        <v>64</v>
      </c>
      <c r="B59" s="5" t="s">
        <v>96</v>
      </c>
      <c r="C59" s="5" t="s">
        <v>493</v>
      </c>
      <c r="D59" s="3">
        <v>7.5700686146391174</v>
      </c>
      <c r="E59" s="3">
        <v>0.25554926762033914</v>
      </c>
      <c r="F59" s="3">
        <v>17.727614606914429</v>
      </c>
      <c r="G59" s="3">
        <v>63.761644395870285</v>
      </c>
      <c r="H59" s="3">
        <v>5.4868822585149919E-2</v>
      </c>
      <c r="I59" s="3">
        <v>0.43541391624200926</v>
      </c>
      <c r="J59" s="3">
        <v>5.4484358455160082</v>
      </c>
      <c r="K59" s="3">
        <v>0.73229815653941555</v>
      </c>
      <c r="L59" s="3">
        <v>0.40635815975158729</v>
      </c>
      <c r="M59" s="3">
        <v>0.25634614506294329</v>
      </c>
      <c r="N59" s="3">
        <v>3.3514020692587509</v>
      </c>
      <c r="O59" s="2">
        <v>100</v>
      </c>
      <c r="P59" s="3"/>
    </row>
    <row r="60" spans="1:16" x14ac:dyDescent="0.2">
      <c r="A60" s="5" t="s">
        <v>35</v>
      </c>
      <c r="B60" s="5" t="s">
        <v>62</v>
      </c>
      <c r="C60" s="5" t="s">
        <v>493</v>
      </c>
      <c r="D60" s="3">
        <v>8.0153906539372954</v>
      </c>
      <c r="E60" s="3">
        <v>0.27294682276504206</v>
      </c>
      <c r="F60" s="3">
        <v>17.922030893510765</v>
      </c>
      <c r="G60" s="3">
        <v>63.200946118639635</v>
      </c>
      <c r="H60" s="3">
        <v>2.352629054983759E-2</v>
      </c>
      <c r="I60" s="3">
        <v>0.34688547884305987</v>
      </c>
      <c r="J60" s="3">
        <v>5.3673912203235217</v>
      </c>
      <c r="K60" s="3">
        <v>0.74760264581298475</v>
      </c>
      <c r="L60" s="3">
        <v>0.402750367474561</v>
      </c>
      <c r="M60" s="3">
        <v>0.25026001069719067</v>
      </c>
      <c r="N60" s="3">
        <v>3.4502694974461123</v>
      </c>
      <c r="O60" s="2">
        <v>100</v>
      </c>
      <c r="P60" s="3"/>
    </row>
    <row r="61" spans="1:16" x14ac:dyDescent="0.2">
      <c r="A61" s="5" t="s">
        <v>35</v>
      </c>
      <c r="B61" s="5" t="s">
        <v>56</v>
      </c>
      <c r="C61" s="5" t="s">
        <v>493</v>
      </c>
      <c r="D61" s="3">
        <v>7.8722368138121972</v>
      </c>
      <c r="E61" s="3">
        <v>0.2436831948206275</v>
      </c>
      <c r="F61" s="3">
        <v>17.471740095408681</v>
      </c>
      <c r="G61" s="3">
        <v>63.283610334986129</v>
      </c>
      <c r="H61" s="3">
        <v>4.4481730132816408E-2</v>
      </c>
      <c r="I61" s="3">
        <v>0.34675530535354615</v>
      </c>
      <c r="J61" s="3">
        <v>5.5431010992011664</v>
      </c>
      <c r="K61" s="3">
        <v>0.79111923038229215</v>
      </c>
      <c r="L61" s="3">
        <v>0.42715214636956295</v>
      </c>
      <c r="M61" s="3">
        <v>0.25891352210021468</v>
      </c>
      <c r="N61" s="3">
        <v>3.7172065274327624</v>
      </c>
      <c r="O61" s="2">
        <v>100</v>
      </c>
      <c r="P61" s="3"/>
    </row>
    <row r="62" spans="1:16" x14ac:dyDescent="0.2">
      <c r="A62" s="5" t="s">
        <v>35</v>
      </c>
      <c r="B62" s="5" t="s">
        <v>60</v>
      </c>
      <c r="C62" s="5" t="s">
        <v>493</v>
      </c>
      <c r="D62" s="3">
        <v>7.9608181643751355</v>
      </c>
      <c r="E62" s="3">
        <v>0.28347223632882779</v>
      </c>
      <c r="F62" s="3">
        <v>17.577782061026465</v>
      </c>
      <c r="G62" s="3">
        <v>63.522325344909994</v>
      </c>
      <c r="H62" s="3">
        <v>9.0055189563857108E-2</v>
      </c>
      <c r="I62" s="3">
        <v>0.34251158131326215</v>
      </c>
      <c r="J62" s="3">
        <v>5.3135400954219767</v>
      </c>
      <c r="K62" s="3">
        <v>0.77798538176955945</v>
      </c>
      <c r="L62" s="3">
        <v>0.43896822430663474</v>
      </c>
      <c r="M62" s="3">
        <v>0.294167812190259</v>
      </c>
      <c r="N62" s="3">
        <v>3.3983739087940239</v>
      </c>
      <c r="O62" s="2">
        <v>100</v>
      </c>
      <c r="P62" s="3"/>
    </row>
    <row r="63" spans="1:16" x14ac:dyDescent="0.2">
      <c r="A63" s="5" t="s">
        <v>35</v>
      </c>
      <c r="B63" s="5" t="s">
        <v>57</v>
      </c>
      <c r="C63" s="5" t="s">
        <v>493</v>
      </c>
      <c r="D63" s="3">
        <v>7.9034854143306941</v>
      </c>
      <c r="E63" s="3">
        <v>0.21238529031991557</v>
      </c>
      <c r="F63" s="3">
        <v>17.638109121328633</v>
      </c>
      <c r="G63" s="3">
        <v>63.643576056295579</v>
      </c>
      <c r="H63" s="3">
        <v>3.7348811000935858E-2</v>
      </c>
      <c r="I63" s="3">
        <v>0.35781585689179962</v>
      </c>
      <c r="J63" s="3">
        <v>5.3741399145091755</v>
      </c>
      <c r="K63" s="3">
        <v>0.79916952907004335</v>
      </c>
      <c r="L63" s="3">
        <v>0.40700200876516718</v>
      </c>
      <c r="M63" s="3">
        <v>0.23188076536329133</v>
      </c>
      <c r="N63" s="3">
        <v>3.3950872321247747</v>
      </c>
      <c r="O63" s="2">
        <v>100</v>
      </c>
      <c r="P63" s="3"/>
    </row>
    <row r="64" spans="1:16" x14ac:dyDescent="0.2">
      <c r="A64" s="5" t="s">
        <v>19</v>
      </c>
      <c r="B64" s="5" t="s">
        <v>21</v>
      </c>
      <c r="C64" s="5" t="s">
        <v>493</v>
      </c>
      <c r="D64" s="3">
        <v>7.4832881720828723</v>
      </c>
      <c r="E64" s="3">
        <v>0.30539970188447013</v>
      </c>
      <c r="F64" s="3">
        <v>17.537232997204853</v>
      </c>
      <c r="G64" s="3">
        <v>63.909516116872659</v>
      </c>
      <c r="H64" s="3">
        <v>5.6256901899484214E-2</v>
      </c>
      <c r="I64" s="3">
        <v>0.45401244974013394</v>
      </c>
      <c r="J64" s="3">
        <v>5.3176962213449475</v>
      </c>
      <c r="K64" s="3">
        <v>0.71330901631688048</v>
      </c>
      <c r="L64" s="3">
        <v>0.44764317927089459</v>
      </c>
      <c r="M64" s="3">
        <v>0.30701972986320025</v>
      </c>
      <c r="N64" s="3">
        <v>3.4686255135195849</v>
      </c>
      <c r="O64" s="2">
        <v>100</v>
      </c>
      <c r="P64" s="3"/>
    </row>
    <row r="65" spans="1:17" x14ac:dyDescent="0.2">
      <c r="O65" s="2"/>
      <c r="P65" s="3"/>
    </row>
    <row r="66" spans="1:17" x14ac:dyDescent="0.2">
      <c r="O66" s="2"/>
      <c r="P66" s="3"/>
    </row>
    <row r="67" spans="1:17" x14ac:dyDescent="0.2">
      <c r="C67" s="3" t="s">
        <v>488</v>
      </c>
      <c r="D67" s="3">
        <f t="shared" ref="D67:N67" si="4">AVERAGE(D53:D64)</f>
        <v>7.7416839438053886</v>
      </c>
      <c r="E67" s="3">
        <f t="shared" si="4"/>
        <v>0.2620619745196025</v>
      </c>
      <c r="F67" s="3">
        <f t="shared" si="4"/>
        <v>17.720223847599748</v>
      </c>
      <c r="G67" s="3">
        <f t="shared" si="4"/>
        <v>63.560065561742981</v>
      </c>
      <c r="H67" s="3">
        <f t="shared" si="4"/>
        <v>4.1829530578778834E-2</v>
      </c>
      <c r="I67" s="3">
        <f t="shared" si="4"/>
        <v>0.36747337350086462</v>
      </c>
      <c r="J67" s="3">
        <f t="shared" si="4"/>
        <v>5.4269832187030573</v>
      </c>
      <c r="K67" s="3">
        <f t="shared" si="4"/>
        <v>0.7688003219387296</v>
      </c>
      <c r="L67" s="3">
        <f t="shared" si="4"/>
        <v>0.43466528088015682</v>
      </c>
      <c r="M67" s="3">
        <f t="shared" si="4"/>
        <v>0.24959450711240208</v>
      </c>
      <c r="N67" s="3">
        <f t="shared" si="4"/>
        <v>3.4257851062849571</v>
      </c>
      <c r="O67" s="2"/>
      <c r="P67" s="3"/>
    </row>
    <row r="68" spans="1:17" x14ac:dyDescent="0.2">
      <c r="C68" s="60" t="s">
        <v>489</v>
      </c>
      <c r="D68" s="60">
        <f t="shared" ref="D68:N68" si="5">STDEV(D53:D64)</f>
        <v>0.20610791546318738</v>
      </c>
      <c r="E68" s="60">
        <f t="shared" si="5"/>
        <v>2.8916294129391597E-2</v>
      </c>
      <c r="F68" s="60">
        <f t="shared" si="5"/>
        <v>0.15515064757152172</v>
      </c>
      <c r="G68" s="60">
        <f t="shared" si="5"/>
        <v>0.20421960965641797</v>
      </c>
      <c r="H68" s="60">
        <f t="shared" si="5"/>
        <v>2.3609976375289863E-2</v>
      </c>
      <c r="I68" s="60">
        <f t="shared" si="5"/>
        <v>4.8336561526998577E-2</v>
      </c>
      <c r="J68" s="60">
        <f t="shared" si="5"/>
        <v>7.7023565231946409E-2</v>
      </c>
      <c r="K68" s="60">
        <f t="shared" si="5"/>
        <v>3.8457904940893059E-2</v>
      </c>
      <c r="L68" s="60">
        <f t="shared" si="5"/>
        <v>2.7523275628434558E-2</v>
      </c>
      <c r="M68" s="60">
        <f t="shared" si="5"/>
        <v>3.2391725413569411E-2</v>
      </c>
      <c r="N68" s="60">
        <f t="shared" si="5"/>
        <v>0.1267946548147118</v>
      </c>
      <c r="O68" s="2"/>
      <c r="P68" s="3"/>
    </row>
    <row r="69" spans="1:17" x14ac:dyDescent="0.2">
      <c r="C69" s="3" t="s">
        <v>490</v>
      </c>
      <c r="D69" s="3">
        <f t="shared" ref="D69:N69" si="6">MAX(D53:D64)</f>
        <v>8.0153906539372954</v>
      </c>
      <c r="E69" s="3">
        <f t="shared" si="6"/>
        <v>0.30539970188447013</v>
      </c>
      <c r="F69" s="3">
        <f t="shared" si="6"/>
        <v>17.922030893510765</v>
      </c>
      <c r="G69" s="3">
        <f t="shared" si="6"/>
        <v>63.909516116872659</v>
      </c>
      <c r="H69" s="3">
        <f t="shared" si="6"/>
        <v>9.0055189563857108E-2</v>
      </c>
      <c r="I69" s="3">
        <f t="shared" si="6"/>
        <v>0.45401244974013394</v>
      </c>
      <c r="J69" s="3">
        <f t="shared" si="6"/>
        <v>5.5535100616026085</v>
      </c>
      <c r="K69" s="3">
        <f t="shared" si="6"/>
        <v>0.81503416289518837</v>
      </c>
      <c r="L69" s="3">
        <f t="shared" si="6"/>
        <v>0.47</v>
      </c>
      <c r="M69" s="3">
        <f t="shared" si="6"/>
        <v>0.30701972986320025</v>
      </c>
      <c r="N69" s="3">
        <f t="shared" si="6"/>
        <v>3.7172065274327624</v>
      </c>
      <c r="O69" s="2"/>
      <c r="P69" s="3"/>
    </row>
    <row r="70" spans="1:17" x14ac:dyDescent="0.2">
      <c r="C70" s="3" t="s">
        <v>491</v>
      </c>
      <c r="D70" s="3">
        <f t="shared" ref="D70:N70" si="7">MIN(D53:D64)</f>
        <v>7.4407561555788728</v>
      </c>
      <c r="E70" s="3">
        <f t="shared" si="7"/>
        <v>0.21238529031991557</v>
      </c>
      <c r="F70" s="3">
        <f t="shared" si="7"/>
        <v>17.471740095408681</v>
      </c>
      <c r="G70" s="3">
        <f t="shared" si="7"/>
        <v>63.200946118639635</v>
      </c>
      <c r="H70" s="3">
        <f t="shared" si="7"/>
        <v>0.01</v>
      </c>
      <c r="I70" s="3">
        <f t="shared" si="7"/>
        <v>0.27</v>
      </c>
      <c r="J70" s="3">
        <f t="shared" si="7"/>
        <v>5.3135400954219767</v>
      </c>
      <c r="K70" s="3">
        <f t="shared" si="7"/>
        <v>0.71</v>
      </c>
      <c r="L70" s="3">
        <f t="shared" si="7"/>
        <v>0.39</v>
      </c>
      <c r="M70" s="3">
        <f t="shared" si="7"/>
        <v>0.18925707599487043</v>
      </c>
      <c r="N70" s="3">
        <f t="shared" si="7"/>
        <v>3.2001210906857844</v>
      </c>
      <c r="O70" s="2"/>
      <c r="P70" s="3"/>
    </row>
    <row r="71" spans="1:17" x14ac:dyDescent="0.2">
      <c r="C71" s="3" t="s">
        <v>492</v>
      </c>
      <c r="D71" s="3">
        <v>12</v>
      </c>
      <c r="O71" s="2"/>
      <c r="P71" s="3"/>
    </row>
    <row r="76" spans="1:17" s="62" customFormat="1" ht="17" customHeight="1" x14ac:dyDescent="0.2">
      <c r="A76" s="24" t="s">
        <v>482</v>
      </c>
      <c r="B76" s="23" t="s">
        <v>483</v>
      </c>
      <c r="C76" s="23" t="s">
        <v>484</v>
      </c>
      <c r="D76" s="24" t="s">
        <v>8</v>
      </c>
      <c r="E76" s="24" t="s">
        <v>13</v>
      </c>
      <c r="F76" s="24" t="s">
        <v>12</v>
      </c>
      <c r="G76" s="24" t="s">
        <v>7</v>
      </c>
      <c r="H76" s="24" t="s">
        <v>9</v>
      </c>
      <c r="I76" s="24" t="s">
        <v>14</v>
      </c>
      <c r="J76" s="24" t="s">
        <v>10</v>
      </c>
      <c r="K76" s="24" t="s">
        <v>15</v>
      </c>
      <c r="L76" s="24" t="s">
        <v>17</v>
      </c>
      <c r="M76" s="24" t="s">
        <v>16</v>
      </c>
      <c r="N76" s="24" t="s">
        <v>485</v>
      </c>
      <c r="O76" s="25" t="s">
        <v>486</v>
      </c>
      <c r="P76" s="24"/>
    </row>
    <row r="77" spans="1:17" x14ac:dyDescent="0.2">
      <c r="A77" s="5" t="s">
        <v>64</v>
      </c>
      <c r="B77" s="5" t="s">
        <v>87</v>
      </c>
      <c r="C77" s="3" t="s">
        <v>494</v>
      </c>
      <c r="D77" s="3">
        <v>7.06</v>
      </c>
      <c r="E77" s="3">
        <v>0.35</v>
      </c>
      <c r="F77" s="3">
        <v>17.489999999999998</v>
      </c>
      <c r="G77" s="3">
        <v>64.37</v>
      </c>
      <c r="H77" s="3">
        <v>7.0000000000000007E-2</v>
      </c>
      <c r="I77" s="3">
        <v>0.18</v>
      </c>
      <c r="J77" s="3">
        <v>5.63</v>
      </c>
      <c r="K77" s="3">
        <v>0.79</v>
      </c>
      <c r="L77" s="3">
        <v>0.52</v>
      </c>
      <c r="M77" s="3">
        <v>0.18</v>
      </c>
      <c r="N77" s="3">
        <v>3.36</v>
      </c>
      <c r="O77" s="2">
        <v>100</v>
      </c>
      <c r="P77" s="3"/>
      <c r="Q77" s="2"/>
    </row>
    <row r="78" spans="1:17" x14ac:dyDescent="0.2">
      <c r="A78" s="5" t="s">
        <v>64</v>
      </c>
      <c r="B78" s="5" t="s">
        <v>91</v>
      </c>
      <c r="C78" s="3" t="s">
        <v>494</v>
      </c>
      <c r="D78" s="3">
        <v>6.863462782244393</v>
      </c>
      <c r="E78" s="3">
        <v>0.34823428070006113</v>
      </c>
      <c r="F78" s="3">
        <v>17.374632695298303</v>
      </c>
      <c r="G78" s="3">
        <v>64.487143790019189</v>
      </c>
      <c r="H78" s="3">
        <v>9.0808708063444682E-2</v>
      </c>
      <c r="I78" s="3">
        <v>0.22077992991478293</v>
      </c>
      <c r="J78" s="3">
        <v>5.7003002410028207</v>
      </c>
      <c r="K78" s="3">
        <v>0.8035355451384969</v>
      </c>
      <c r="L78" s="3">
        <v>0.44332453703887736</v>
      </c>
      <c r="M78" s="3">
        <v>0.1849014407984477</v>
      </c>
      <c r="N78" s="3">
        <v>3.4828760497811961</v>
      </c>
      <c r="O78" s="2">
        <v>100</v>
      </c>
      <c r="P78" s="3"/>
      <c r="Q78" s="2"/>
    </row>
    <row r="79" spans="1:17" x14ac:dyDescent="0.2">
      <c r="A79" s="5" t="s">
        <v>64</v>
      </c>
      <c r="B79" s="5" t="s">
        <v>82</v>
      </c>
      <c r="C79" s="3" t="s">
        <v>494</v>
      </c>
      <c r="D79" s="3">
        <v>6.6415061516336076</v>
      </c>
      <c r="E79" s="3">
        <v>0.36446832503265925</v>
      </c>
      <c r="F79" s="3">
        <v>17.300678234525726</v>
      </c>
      <c r="G79" s="3">
        <v>64.544669063488342</v>
      </c>
      <c r="H79" s="3">
        <v>8.1000843306634304E-2</v>
      </c>
      <c r="I79" s="3">
        <v>0.20709493958809594</v>
      </c>
      <c r="J79" s="3">
        <v>5.9011807405706014</v>
      </c>
      <c r="K79" s="3">
        <v>0.87746002066602635</v>
      </c>
      <c r="L79" s="3">
        <v>0.48530368648652195</v>
      </c>
      <c r="M79" s="3">
        <v>0.18979122705285822</v>
      </c>
      <c r="N79" s="3">
        <v>3.4068467676489158</v>
      </c>
      <c r="O79" s="2">
        <v>100</v>
      </c>
      <c r="P79" s="3"/>
      <c r="Q79" s="2"/>
    </row>
    <row r="80" spans="1:17" x14ac:dyDescent="0.2">
      <c r="A80" s="5" t="s">
        <v>64</v>
      </c>
      <c r="B80" s="5" t="s">
        <v>93</v>
      </c>
      <c r="C80" s="3" t="s">
        <v>494</v>
      </c>
      <c r="D80" s="3">
        <v>6.8157506570413142</v>
      </c>
      <c r="E80" s="3">
        <v>0.35310271336016191</v>
      </c>
      <c r="F80" s="3">
        <v>17.616750337406678</v>
      </c>
      <c r="G80" s="3">
        <v>64.582720041640528</v>
      </c>
      <c r="H80" s="3">
        <v>7.2225025047447766E-2</v>
      </c>
      <c r="I80" s="3">
        <v>0.21192741615321034</v>
      </c>
      <c r="J80" s="3">
        <v>5.6247072599481163</v>
      </c>
      <c r="K80" s="3">
        <v>0.8718838493801786</v>
      </c>
      <c r="L80" s="3">
        <v>0.43445202873808492</v>
      </c>
      <c r="M80" s="3">
        <v>0.13000885858376457</v>
      </c>
      <c r="N80" s="3">
        <v>3.2864718127005133</v>
      </c>
      <c r="O80" s="2">
        <v>100</v>
      </c>
      <c r="P80" s="3"/>
      <c r="Q80" s="2"/>
    </row>
    <row r="81" spans="1:17" x14ac:dyDescent="0.2">
      <c r="A81" s="5" t="s">
        <v>64</v>
      </c>
      <c r="B81" s="5" t="s">
        <v>83</v>
      </c>
      <c r="C81" s="3" t="s">
        <v>494</v>
      </c>
      <c r="D81" s="3">
        <v>7.001374309869985</v>
      </c>
      <c r="E81" s="3">
        <v>0.36647231787627671</v>
      </c>
      <c r="F81" s="3">
        <v>17.318486306711488</v>
      </c>
      <c r="G81" s="3">
        <v>64.662051468321408</v>
      </c>
      <c r="H81" s="3">
        <v>6.7240096302272845E-2</v>
      </c>
      <c r="I81" s="3">
        <v>0.26833970739707041</v>
      </c>
      <c r="J81" s="3">
        <v>5.4407465482930544</v>
      </c>
      <c r="K81" s="3">
        <v>0.77654781084310143</v>
      </c>
      <c r="L81" s="3">
        <v>0.50648629304436632</v>
      </c>
      <c r="M81" s="3">
        <v>0.1945961471415002</v>
      </c>
      <c r="N81" s="3">
        <v>3.3976589941994946</v>
      </c>
      <c r="O81" s="2">
        <v>100</v>
      </c>
      <c r="P81" s="3"/>
      <c r="Q81" s="2"/>
    </row>
    <row r="82" spans="1:17" x14ac:dyDescent="0.2">
      <c r="A82" s="5" t="s">
        <v>64</v>
      </c>
      <c r="B82" s="5" t="s">
        <v>92</v>
      </c>
      <c r="C82" s="3" t="s">
        <v>494</v>
      </c>
      <c r="D82" s="3">
        <v>6.9616467211818476</v>
      </c>
      <c r="E82" s="3">
        <v>0.29389764714078653</v>
      </c>
      <c r="F82" s="3">
        <v>17.435649516403792</v>
      </c>
      <c r="G82" s="3">
        <v>64.715697969461161</v>
      </c>
      <c r="H82" s="3">
        <v>8.8477549465225722E-2</v>
      </c>
      <c r="I82" s="3">
        <v>0.23436496341300134</v>
      </c>
      <c r="J82" s="3">
        <v>5.5021206408886396</v>
      </c>
      <c r="K82" s="3">
        <v>0.80837460412429274</v>
      </c>
      <c r="L82" s="3">
        <v>0.51989048524172909</v>
      </c>
      <c r="M82" s="3">
        <v>0.14797429029353545</v>
      </c>
      <c r="N82" s="3">
        <v>3.2919056123860182</v>
      </c>
      <c r="O82" s="2">
        <v>100</v>
      </c>
      <c r="P82" s="3"/>
      <c r="Q82" s="2"/>
    </row>
    <row r="83" spans="1:17" x14ac:dyDescent="0.2">
      <c r="A83" s="5" t="s">
        <v>64</v>
      </c>
      <c r="B83" s="5" t="s">
        <v>90</v>
      </c>
      <c r="C83" s="3" t="s">
        <v>494</v>
      </c>
      <c r="D83" s="3">
        <v>6.4246387453353444</v>
      </c>
      <c r="E83" s="3">
        <v>0.36983143230596388</v>
      </c>
      <c r="F83" s="3">
        <v>17.505694535926281</v>
      </c>
      <c r="G83" s="3">
        <v>64.736848763114835</v>
      </c>
      <c r="H83" s="3">
        <v>6.7792808978124341E-2</v>
      </c>
      <c r="I83" s="3">
        <v>0.1721754398934672</v>
      </c>
      <c r="J83" s="3">
        <v>5.908360882010232</v>
      </c>
      <c r="K83" s="3">
        <v>0.83632291231557609</v>
      </c>
      <c r="L83" s="3">
        <v>0.56450513667891444</v>
      </c>
      <c r="M83" s="3">
        <v>0.15953232907579754</v>
      </c>
      <c r="N83" s="3">
        <v>3.2542970143654721</v>
      </c>
      <c r="O83" s="2">
        <v>100</v>
      </c>
      <c r="P83" s="3"/>
      <c r="Q83" s="2"/>
    </row>
    <row r="84" spans="1:17" x14ac:dyDescent="0.2">
      <c r="A84" s="5" t="s">
        <v>64</v>
      </c>
      <c r="B84" s="5" t="s">
        <v>95</v>
      </c>
      <c r="C84" s="3" t="s">
        <v>494</v>
      </c>
      <c r="D84" s="3">
        <v>6.4327035988555297</v>
      </c>
      <c r="E84" s="3">
        <v>0.33727163152393763</v>
      </c>
      <c r="F84" s="3">
        <v>17.548192566792483</v>
      </c>
      <c r="G84" s="3">
        <v>64.990904717146478</v>
      </c>
      <c r="H84" s="3">
        <v>3.9109804568716156E-2</v>
      </c>
      <c r="I84" s="3">
        <v>0.17188257700199869</v>
      </c>
      <c r="J84" s="3">
        <v>5.7013653495570233</v>
      </c>
      <c r="K84" s="3">
        <v>0.86851543780200446</v>
      </c>
      <c r="L84" s="3">
        <v>0.47761601946549542</v>
      </c>
      <c r="M84" s="3">
        <v>0.22158523651052267</v>
      </c>
      <c r="N84" s="3">
        <v>3.2108530607758112</v>
      </c>
      <c r="O84" s="2">
        <v>100</v>
      </c>
      <c r="P84" s="3"/>
      <c r="Q84" s="2"/>
    </row>
    <row r="85" spans="1:17" x14ac:dyDescent="0.2">
      <c r="O85" s="2"/>
      <c r="P85" s="3"/>
    </row>
    <row r="86" spans="1:17" x14ac:dyDescent="0.2">
      <c r="O86" s="2"/>
      <c r="P86" s="3"/>
    </row>
    <row r="87" spans="1:17" x14ac:dyDescent="0.2">
      <c r="C87" s="3" t="s">
        <v>488</v>
      </c>
      <c r="D87" s="3">
        <f t="shared" ref="D87:N87" si="8">AVERAGE(D77:D84)</f>
        <v>6.7751353707702533</v>
      </c>
      <c r="E87" s="3">
        <f t="shared" si="8"/>
        <v>0.34790979349248086</v>
      </c>
      <c r="F87" s="3">
        <f t="shared" si="8"/>
        <v>17.448760524133093</v>
      </c>
      <c r="G87" s="3">
        <f t="shared" si="8"/>
        <v>64.636254476648986</v>
      </c>
      <c r="H87" s="3">
        <f t="shared" si="8"/>
        <v>7.2081854466483228E-2</v>
      </c>
      <c r="I87" s="3">
        <f t="shared" si="8"/>
        <v>0.20832062167020335</v>
      </c>
      <c r="J87" s="3">
        <f t="shared" si="8"/>
        <v>5.6760977077838106</v>
      </c>
      <c r="K87" s="3">
        <f t="shared" si="8"/>
        <v>0.8290800225337096</v>
      </c>
      <c r="L87" s="3">
        <f t="shared" si="8"/>
        <v>0.4939472733367487</v>
      </c>
      <c r="M87" s="3">
        <f t="shared" si="8"/>
        <v>0.17604869118205327</v>
      </c>
      <c r="N87" s="3">
        <f t="shared" si="8"/>
        <v>3.3363636639821777</v>
      </c>
      <c r="O87" s="2"/>
      <c r="P87" s="3"/>
    </row>
    <row r="88" spans="1:17" x14ac:dyDescent="0.2">
      <c r="C88" s="60" t="s">
        <v>489</v>
      </c>
      <c r="D88" s="60">
        <f t="shared" ref="D88:N88" si="9">STDEV(D77:D84)</f>
        <v>0.24915110232981036</v>
      </c>
      <c r="E88" s="60">
        <f t="shared" si="9"/>
        <v>2.4381590367865739E-2</v>
      </c>
      <c r="F88" s="60">
        <f t="shared" si="9"/>
        <v>0.11187751867323872</v>
      </c>
      <c r="G88" s="60">
        <f t="shared" si="9"/>
        <v>0.18794072915316387</v>
      </c>
      <c r="H88" s="60">
        <f t="shared" si="9"/>
        <v>1.6179402450921403E-2</v>
      </c>
      <c r="I88" s="60">
        <f t="shared" si="9"/>
        <v>3.3565728461268561E-2</v>
      </c>
      <c r="J88" s="60">
        <f t="shared" si="9"/>
        <v>0.1674416465330936</v>
      </c>
      <c r="K88" s="60">
        <f t="shared" si="9"/>
        <v>3.9907964376990984E-2</v>
      </c>
      <c r="L88" s="60">
        <f t="shared" si="9"/>
        <v>4.2980395717050798E-2</v>
      </c>
      <c r="M88" s="60">
        <f t="shared" si="9"/>
        <v>2.8985352903240672E-2</v>
      </c>
      <c r="N88" s="60">
        <f t="shared" si="9"/>
        <v>9.079262293379621E-2</v>
      </c>
      <c r="O88" s="2"/>
      <c r="P88" s="3"/>
    </row>
    <row r="89" spans="1:17" x14ac:dyDescent="0.2">
      <c r="C89" s="3" t="s">
        <v>490</v>
      </c>
      <c r="D89" s="3">
        <f t="shared" ref="D89:N89" si="10">MAX(D77:D84)</f>
        <v>7.06</v>
      </c>
      <c r="E89" s="3">
        <f t="shared" si="10"/>
        <v>0.36983143230596388</v>
      </c>
      <c r="F89" s="3">
        <f t="shared" si="10"/>
        <v>17.616750337406678</v>
      </c>
      <c r="G89" s="3">
        <f t="shared" si="10"/>
        <v>64.990904717146478</v>
      </c>
      <c r="H89" s="3">
        <f t="shared" si="10"/>
        <v>9.0808708063444682E-2</v>
      </c>
      <c r="I89" s="3">
        <f t="shared" si="10"/>
        <v>0.26833970739707041</v>
      </c>
      <c r="J89" s="3">
        <f t="shared" si="10"/>
        <v>5.908360882010232</v>
      </c>
      <c r="K89" s="3">
        <f t="shared" si="10"/>
        <v>0.87746002066602635</v>
      </c>
      <c r="L89" s="3">
        <f t="shared" si="10"/>
        <v>0.56450513667891444</v>
      </c>
      <c r="M89" s="3">
        <f t="shared" si="10"/>
        <v>0.22158523651052267</v>
      </c>
      <c r="N89" s="3">
        <f t="shared" si="10"/>
        <v>3.4828760497811961</v>
      </c>
      <c r="O89" s="2"/>
      <c r="P89" s="3"/>
    </row>
    <row r="90" spans="1:17" x14ac:dyDescent="0.2">
      <c r="C90" s="3" t="s">
        <v>491</v>
      </c>
      <c r="D90" s="3">
        <f t="shared" ref="D90:N90" si="11">MIN(D77:D84)</f>
        <v>6.4246387453353444</v>
      </c>
      <c r="E90" s="3">
        <f t="shared" si="11"/>
        <v>0.29389764714078653</v>
      </c>
      <c r="F90" s="3">
        <f t="shared" si="11"/>
        <v>17.300678234525726</v>
      </c>
      <c r="G90" s="3">
        <f t="shared" si="11"/>
        <v>64.37</v>
      </c>
      <c r="H90" s="3">
        <f t="shared" si="11"/>
        <v>3.9109804568716156E-2</v>
      </c>
      <c r="I90" s="3">
        <f t="shared" si="11"/>
        <v>0.17188257700199869</v>
      </c>
      <c r="J90" s="3">
        <f t="shared" si="11"/>
        <v>5.4407465482930544</v>
      </c>
      <c r="K90" s="3">
        <f t="shared" si="11"/>
        <v>0.77654781084310143</v>
      </c>
      <c r="L90" s="3">
        <f t="shared" si="11"/>
        <v>0.43445202873808492</v>
      </c>
      <c r="M90" s="3">
        <f t="shared" si="11"/>
        <v>0.13000885858376457</v>
      </c>
      <c r="N90" s="3">
        <f t="shared" si="11"/>
        <v>3.2108530607758112</v>
      </c>
      <c r="O90" s="2"/>
      <c r="P90" s="3"/>
    </row>
    <row r="91" spans="1:17" x14ac:dyDescent="0.2">
      <c r="C91" s="3" t="s">
        <v>492</v>
      </c>
      <c r="D91" s="3">
        <v>8</v>
      </c>
      <c r="O91" s="2"/>
      <c r="P91" s="3"/>
    </row>
    <row r="93" spans="1:17" s="63" customFormat="1" ht="17" customHeight="1" x14ac:dyDescent="0.2">
      <c r="A93" s="27" t="s">
        <v>482</v>
      </c>
      <c r="B93" s="26" t="s">
        <v>483</v>
      </c>
      <c r="C93" s="26" t="s">
        <v>484</v>
      </c>
      <c r="D93" s="27" t="s">
        <v>8</v>
      </c>
      <c r="E93" s="27" t="s">
        <v>13</v>
      </c>
      <c r="F93" s="27" t="s">
        <v>12</v>
      </c>
      <c r="G93" s="27" t="s">
        <v>7</v>
      </c>
      <c r="H93" s="27" t="s">
        <v>9</v>
      </c>
      <c r="I93" s="27" t="s">
        <v>14</v>
      </c>
      <c r="J93" s="27" t="s">
        <v>10</v>
      </c>
      <c r="K93" s="27" t="s">
        <v>15</v>
      </c>
      <c r="L93" s="27" t="s">
        <v>17</v>
      </c>
      <c r="M93" s="27" t="s">
        <v>16</v>
      </c>
      <c r="N93" s="27" t="s">
        <v>485</v>
      </c>
      <c r="O93" s="28" t="s">
        <v>486</v>
      </c>
      <c r="P93" s="27"/>
    </row>
    <row r="94" spans="1:17" x14ac:dyDescent="0.2">
      <c r="A94" s="5" t="s">
        <v>149</v>
      </c>
      <c r="B94" s="5" t="s">
        <v>150</v>
      </c>
      <c r="C94" s="3" t="s">
        <v>495</v>
      </c>
      <c r="D94" s="3">
        <v>8.5242539704785028</v>
      </c>
      <c r="E94" s="3">
        <v>0.67246576731286911</v>
      </c>
      <c r="F94" s="3">
        <v>20.474218284519235</v>
      </c>
      <c r="G94" s="3">
        <v>58.276112618357523</v>
      </c>
      <c r="H94" s="3">
        <v>0.28712129399858066</v>
      </c>
      <c r="I94" s="3">
        <v>0.25050175965538396</v>
      </c>
      <c r="J94" s="3">
        <v>5.8267570415909615</v>
      </c>
      <c r="K94" s="3">
        <v>1.4060607015268594</v>
      </c>
      <c r="L94" s="3">
        <v>1.0255860601667535</v>
      </c>
      <c r="M94" s="3">
        <v>0.15007225213087216</v>
      </c>
      <c r="N94" s="3">
        <v>3.1068502502624789</v>
      </c>
      <c r="O94" s="2">
        <v>100</v>
      </c>
      <c r="P94" s="3"/>
    </row>
    <row r="95" spans="1:17" x14ac:dyDescent="0.2">
      <c r="A95" s="5" t="s">
        <v>149</v>
      </c>
      <c r="B95" s="5" t="s">
        <v>151</v>
      </c>
      <c r="C95" s="3" t="s">
        <v>495</v>
      </c>
      <c r="D95" s="3">
        <v>8.5396738573760889</v>
      </c>
      <c r="E95" s="3">
        <v>0.54100070877539741</v>
      </c>
      <c r="F95" s="3">
        <v>20.640131876120055</v>
      </c>
      <c r="G95" s="3">
        <v>59.151041057268223</v>
      </c>
      <c r="H95" s="3">
        <v>0.13243162350137119</v>
      </c>
      <c r="I95" s="3">
        <v>0.22666569349663915</v>
      </c>
      <c r="J95" s="3">
        <v>5.4510055773154074</v>
      </c>
      <c r="K95" s="3">
        <v>1.5055080101980745</v>
      </c>
      <c r="L95" s="3">
        <v>0.90946911775651584</v>
      </c>
      <c r="M95" s="3">
        <v>9.2480510422485201E-2</v>
      </c>
      <c r="N95" s="3">
        <v>2.8105919677697355</v>
      </c>
      <c r="O95" s="2">
        <v>100</v>
      </c>
      <c r="P95" s="3"/>
    </row>
    <row r="96" spans="1:17" x14ac:dyDescent="0.2">
      <c r="A96" s="5" t="s">
        <v>149</v>
      </c>
      <c r="B96" s="5" t="s">
        <v>152</v>
      </c>
      <c r="C96" s="3" t="s">
        <v>495</v>
      </c>
      <c r="D96" s="3">
        <v>8.2164610386653969</v>
      </c>
      <c r="E96" s="3">
        <v>0.56703583288670401</v>
      </c>
      <c r="F96" s="3">
        <v>20.690698792400443</v>
      </c>
      <c r="G96" s="3">
        <v>58.807831899121332</v>
      </c>
      <c r="H96" s="3">
        <v>0.18650914693090428</v>
      </c>
      <c r="I96" s="3">
        <v>0.20964749974564051</v>
      </c>
      <c r="J96" s="3">
        <v>5.790777319947586</v>
      </c>
      <c r="K96" s="3">
        <v>1.3716071871107234</v>
      </c>
      <c r="L96" s="3">
        <v>0.9829450265097851</v>
      </c>
      <c r="M96" s="3">
        <v>0.12451686540617182</v>
      </c>
      <c r="N96" s="3">
        <v>3.0519693912753132</v>
      </c>
      <c r="O96" s="2">
        <v>100</v>
      </c>
      <c r="P96" s="3"/>
    </row>
    <row r="97" spans="1:16" x14ac:dyDescent="0.2">
      <c r="A97" s="5" t="s">
        <v>149</v>
      </c>
      <c r="B97" s="5" t="s">
        <v>153</v>
      </c>
      <c r="C97" s="3" t="s">
        <v>495</v>
      </c>
      <c r="D97" s="3">
        <v>8.3356109173626649</v>
      </c>
      <c r="E97" s="3">
        <v>0.51085954253007992</v>
      </c>
      <c r="F97" s="3">
        <v>20.816057850014591</v>
      </c>
      <c r="G97" s="3">
        <v>59.135971835564682</v>
      </c>
      <c r="H97" s="3">
        <v>0.11361773538674892</v>
      </c>
      <c r="I97" s="3">
        <v>0.21877457558512292</v>
      </c>
      <c r="J97" s="3">
        <v>5.4477518583852014</v>
      </c>
      <c r="K97" s="3">
        <v>1.5046093686826918</v>
      </c>
      <c r="L97" s="3">
        <v>0.9236639722206067</v>
      </c>
      <c r="M97" s="3">
        <v>0.13215109408639883</v>
      </c>
      <c r="N97" s="3">
        <v>2.860931250181225</v>
      </c>
      <c r="O97" s="2">
        <v>100</v>
      </c>
      <c r="P97" s="3"/>
    </row>
    <row r="98" spans="1:16" x14ac:dyDescent="0.2">
      <c r="A98" s="5" t="s">
        <v>149</v>
      </c>
      <c r="B98" s="5" t="s">
        <v>154</v>
      </c>
      <c r="C98" s="3" t="s">
        <v>495</v>
      </c>
      <c r="D98" s="3">
        <v>8.4096031742969686</v>
      </c>
      <c r="E98" s="3">
        <v>0.57755360356589314</v>
      </c>
      <c r="F98" s="3">
        <v>20.85739782357291</v>
      </c>
      <c r="G98" s="3">
        <v>58.300864834704939</v>
      </c>
      <c r="H98" s="3">
        <v>0.29937906312218948</v>
      </c>
      <c r="I98" s="3">
        <v>0.21204338084529234</v>
      </c>
      <c r="J98" s="3">
        <v>5.7592175202427347</v>
      </c>
      <c r="K98" s="3">
        <v>1.6530866037200402</v>
      </c>
      <c r="L98" s="3">
        <v>0.92143357979612828</v>
      </c>
      <c r="M98" s="3">
        <v>0.14825470060964224</v>
      </c>
      <c r="N98" s="3">
        <v>2.8611657155232613</v>
      </c>
      <c r="O98" s="2">
        <v>100</v>
      </c>
      <c r="P98" s="3"/>
    </row>
    <row r="99" spans="1:16" x14ac:dyDescent="0.2">
      <c r="A99" s="5" t="s">
        <v>149</v>
      </c>
      <c r="B99" s="5" t="s">
        <v>155</v>
      </c>
      <c r="C99" s="3" t="s">
        <v>495</v>
      </c>
      <c r="D99" s="3">
        <v>7.9764230029787777</v>
      </c>
      <c r="E99" s="3">
        <v>0.64014176198346884</v>
      </c>
      <c r="F99" s="3">
        <v>20.704252693953975</v>
      </c>
      <c r="G99" s="3">
        <v>58.982043078585853</v>
      </c>
      <c r="H99" s="3">
        <v>0.13716084642566542</v>
      </c>
      <c r="I99" s="3">
        <v>0.20599101626345381</v>
      </c>
      <c r="J99" s="3">
        <v>5.4456052512911679</v>
      </c>
      <c r="K99" s="3">
        <v>1.7129536505572756</v>
      </c>
      <c r="L99" s="3">
        <v>1.0124384164878166</v>
      </c>
      <c r="M99" s="3">
        <v>8.75774919937094E-2</v>
      </c>
      <c r="N99" s="3">
        <v>3.0954127894788335</v>
      </c>
      <c r="O99" s="2">
        <v>100</v>
      </c>
      <c r="P99" s="3"/>
    </row>
    <row r="100" spans="1:16" x14ac:dyDescent="0.2">
      <c r="A100" s="5" t="s">
        <v>149</v>
      </c>
      <c r="B100" s="5" t="s">
        <v>156</v>
      </c>
      <c r="C100" s="3" t="s">
        <v>495</v>
      </c>
      <c r="D100" s="3">
        <v>8.091009735999112</v>
      </c>
      <c r="E100" s="3">
        <v>0.57962879259572775</v>
      </c>
      <c r="F100" s="3">
        <v>20.877541711055013</v>
      </c>
      <c r="G100" s="3">
        <v>59.153826596717053</v>
      </c>
      <c r="H100" s="3">
        <v>0.13452348830576985</v>
      </c>
      <c r="I100" s="3">
        <v>0.19859652755066615</v>
      </c>
      <c r="J100" s="3">
        <v>5.272751656482197</v>
      </c>
      <c r="K100" s="3">
        <v>1.7191215648285072</v>
      </c>
      <c r="L100" s="3">
        <v>0.98033157891611111</v>
      </c>
      <c r="M100" s="3">
        <v>0.12118531859183723</v>
      </c>
      <c r="N100" s="3">
        <v>2.87148302895802</v>
      </c>
      <c r="O100" s="2">
        <v>100</v>
      </c>
      <c r="P100" s="3"/>
    </row>
    <row r="101" spans="1:16" x14ac:dyDescent="0.2">
      <c r="A101" s="5" t="s">
        <v>120</v>
      </c>
      <c r="B101" s="5" t="s">
        <v>146</v>
      </c>
      <c r="C101" s="3" t="s">
        <v>495</v>
      </c>
      <c r="D101" s="3">
        <v>8.4419682467181563</v>
      </c>
      <c r="E101" s="3">
        <v>0.69806239382927493</v>
      </c>
      <c r="F101" s="3">
        <v>20.12430807648299</v>
      </c>
      <c r="G101" s="3">
        <v>58.596518172091216</v>
      </c>
      <c r="H101" s="3">
        <v>0.11892170853149087</v>
      </c>
      <c r="I101" s="3">
        <v>0.22870331953226752</v>
      </c>
      <c r="J101" s="3">
        <v>5.8715422099897259</v>
      </c>
      <c r="K101" s="3">
        <v>1.2322712217392158</v>
      </c>
      <c r="L101" s="3">
        <v>1.1251766695705614</v>
      </c>
      <c r="M101" s="3">
        <v>0.14925492668202267</v>
      </c>
      <c r="N101" s="3">
        <v>3.4132730548330947</v>
      </c>
      <c r="O101" s="2">
        <v>100</v>
      </c>
      <c r="P101" s="3"/>
    </row>
    <row r="103" spans="1:16" x14ac:dyDescent="0.2">
      <c r="C103" s="3" t="s">
        <v>488</v>
      </c>
      <c r="D103" s="3">
        <f t="shared" ref="D103:N103" si="12">AVERAGE(D94:D101)</f>
        <v>8.3168754929844599</v>
      </c>
      <c r="E103" s="3">
        <f t="shared" si="12"/>
        <v>0.59834355043492704</v>
      </c>
      <c r="F103" s="3">
        <f t="shared" si="12"/>
        <v>20.648075888514903</v>
      </c>
      <c r="G103" s="3">
        <f t="shared" si="12"/>
        <v>58.800526261551354</v>
      </c>
      <c r="H103" s="3">
        <f t="shared" si="12"/>
        <v>0.17620811327534008</v>
      </c>
      <c r="I103" s="3">
        <f t="shared" si="12"/>
        <v>0.2188654715843083</v>
      </c>
      <c r="J103" s="3">
        <f t="shared" si="12"/>
        <v>5.6081760544056234</v>
      </c>
      <c r="K103" s="3">
        <f t="shared" si="12"/>
        <v>1.5131522885454236</v>
      </c>
      <c r="L103" s="3">
        <f t="shared" si="12"/>
        <v>0.98513055267803484</v>
      </c>
      <c r="M103" s="3">
        <f t="shared" si="12"/>
        <v>0.12568664499039245</v>
      </c>
      <c r="N103" s="3">
        <f t="shared" si="12"/>
        <v>3.0089596810352455</v>
      </c>
      <c r="O103" s="2"/>
      <c r="P103" s="3"/>
    </row>
    <row r="104" spans="1:16" x14ac:dyDescent="0.2">
      <c r="C104" s="60" t="s">
        <v>489</v>
      </c>
      <c r="D104" s="60">
        <f t="shared" ref="D104:N104" si="13">STDEV(D94:D101)</f>
        <v>0.20502574086269046</v>
      </c>
      <c r="E104" s="60">
        <f t="shared" si="13"/>
        <v>6.5344506392792781E-2</v>
      </c>
      <c r="F104" s="60">
        <f t="shared" si="13"/>
        <v>0.24907916576446054</v>
      </c>
      <c r="G104" s="60">
        <f t="shared" si="13"/>
        <v>0.37023114795018897</v>
      </c>
      <c r="H104" s="60">
        <f t="shared" si="13"/>
        <v>7.5552151785203456E-2</v>
      </c>
      <c r="I104" s="60">
        <f t="shared" si="13"/>
        <v>1.632956704020987E-2</v>
      </c>
      <c r="J104" s="60">
        <f t="shared" si="13"/>
        <v>0.22761916839033486</v>
      </c>
      <c r="K104" s="60">
        <f t="shared" si="13"/>
        <v>0.17421446286914546</v>
      </c>
      <c r="L104" s="60">
        <f t="shared" si="13"/>
        <v>7.1297351828531058E-2</v>
      </c>
      <c r="M104" s="60">
        <f t="shared" si="13"/>
        <v>2.472076401021962E-2</v>
      </c>
      <c r="N104" s="60">
        <f t="shared" si="13"/>
        <v>0.20155853280493119</v>
      </c>
      <c r="O104" s="2"/>
      <c r="P104" s="3"/>
    </row>
    <row r="105" spans="1:16" x14ac:dyDescent="0.2">
      <c r="C105" s="3" t="s">
        <v>490</v>
      </c>
      <c r="D105" s="3">
        <f t="shared" ref="D105:N105" si="14">MAX(D94:D101)</f>
        <v>8.5396738573760889</v>
      </c>
      <c r="E105" s="3">
        <f t="shared" si="14"/>
        <v>0.69806239382927493</v>
      </c>
      <c r="F105" s="3">
        <f t="shared" si="14"/>
        <v>20.877541711055013</v>
      </c>
      <c r="G105" s="3">
        <f t="shared" si="14"/>
        <v>59.153826596717053</v>
      </c>
      <c r="H105" s="3">
        <f t="shared" si="14"/>
        <v>0.29937906312218948</v>
      </c>
      <c r="I105" s="3">
        <f t="shared" si="14"/>
        <v>0.25050175965538396</v>
      </c>
      <c r="J105" s="3">
        <f t="shared" si="14"/>
        <v>5.8715422099897259</v>
      </c>
      <c r="K105" s="3">
        <f t="shared" si="14"/>
        <v>1.7191215648285072</v>
      </c>
      <c r="L105" s="3">
        <f t="shared" si="14"/>
        <v>1.1251766695705614</v>
      </c>
      <c r="M105" s="3">
        <f t="shared" si="14"/>
        <v>0.15007225213087216</v>
      </c>
      <c r="N105" s="3">
        <f t="shared" si="14"/>
        <v>3.4132730548330947</v>
      </c>
      <c r="O105" s="2"/>
      <c r="P105" s="3"/>
    </row>
    <row r="106" spans="1:16" x14ac:dyDescent="0.2">
      <c r="C106" s="3" t="s">
        <v>491</v>
      </c>
      <c r="D106" s="3">
        <f t="shared" ref="D106:N106" si="15">MIN(D94:D101)</f>
        <v>7.9764230029787777</v>
      </c>
      <c r="E106" s="3">
        <f t="shared" si="15"/>
        <v>0.51085954253007992</v>
      </c>
      <c r="F106" s="3">
        <f t="shared" si="15"/>
        <v>20.12430807648299</v>
      </c>
      <c r="G106" s="3">
        <f t="shared" si="15"/>
        <v>58.276112618357523</v>
      </c>
      <c r="H106" s="3">
        <f t="shared" si="15"/>
        <v>0.11361773538674892</v>
      </c>
      <c r="I106" s="3">
        <f t="shared" si="15"/>
        <v>0.19859652755066615</v>
      </c>
      <c r="J106" s="3">
        <f t="shared" si="15"/>
        <v>5.272751656482197</v>
      </c>
      <c r="K106" s="3">
        <f t="shared" si="15"/>
        <v>1.2322712217392158</v>
      </c>
      <c r="L106" s="3">
        <f t="shared" si="15"/>
        <v>0.90946911775651584</v>
      </c>
      <c r="M106" s="3">
        <f t="shared" si="15"/>
        <v>8.75774919937094E-2</v>
      </c>
      <c r="N106" s="3">
        <f t="shared" si="15"/>
        <v>2.8105919677697355</v>
      </c>
      <c r="O106" s="2"/>
      <c r="P106" s="3"/>
    </row>
    <row r="107" spans="1:16" x14ac:dyDescent="0.2">
      <c r="C107" s="3" t="s">
        <v>492</v>
      </c>
      <c r="D107" s="3">
        <v>8</v>
      </c>
      <c r="O107" s="2"/>
      <c r="P107" s="3"/>
    </row>
    <row r="109" spans="1:16" x14ac:dyDescent="0.2">
      <c r="O109" s="2"/>
      <c r="P109" s="3"/>
    </row>
    <row r="110" spans="1:16" x14ac:dyDescent="0.2">
      <c r="O110" s="2"/>
      <c r="P110" s="3"/>
    </row>
    <row r="111" spans="1:16" x14ac:dyDescent="0.2">
      <c r="O111" s="2"/>
      <c r="P111" s="3"/>
    </row>
    <row r="112" spans="1:16" x14ac:dyDescent="0.2">
      <c r="O112" s="2"/>
      <c r="P112" s="3"/>
    </row>
    <row r="113" spans="1:16" x14ac:dyDescent="0.2">
      <c r="O113" s="2"/>
      <c r="P113" s="3"/>
    </row>
    <row r="114" spans="1:16" s="64" customFormat="1" ht="17" hidden="1" customHeight="1" x14ac:dyDescent="0.2">
      <c r="A114" s="30" t="s">
        <v>482</v>
      </c>
      <c r="B114" s="29" t="s">
        <v>483</v>
      </c>
      <c r="C114" s="29"/>
      <c r="D114" s="30" t="s">
        <v>8</v>
      </c>
      <c r="E114" s="30" t="s">
        <v>13</v>
      </c>
      <c r="F114" s="30" t="s">
        <v>12</v>
      </c>
      <c r="G114" s="30" t="s">
        <v>7</v>
      </c>
      <c r="H114" s="30" t="s">
        <v>9</v>
      </c>
      <c r="I114" s="30" t="s">
        <v>14</v>
      </c>
      <c r="J114" s="30" t="s">
        <v>10</v>
      </c>
      <c r="K114" s="30" t="s">
        <v>15</v>
      </c>
      <c r="L114" s="30" t="s">
        <v>17</v>
      </c>
      <c r="M114" s="30" t="s">
        <v>16</v>
      </c>
      <c r="N114" s="30" t="s">
        <v>485</v>
      </c>
      <c r="O114" s="31" t="s">
        <v>486</v>
      </c>
      <c r="P114" s="30"/>
    </row>
    <row r="115" spans="1:16" hidden="1" x14ac:dyDescent="0.2">
      <c r="A115" s="5" t="s">
        <v>159</v>
      </c>
      <c r="B115" s="5" t="s">
        <v>167</v>
      </c>
      <c r="C115" s="5" t="s">
        <v>496</v>
      </c>
      <c r="D115" s="3">
        <v>7.9624537445165435</v>
      </c>
      <c r="E115" s="3">
        <v>0.67221858564503145</v>
      </c>
      <c r="F115" s="3">
        <v>18.973615972639397</v>
      </c>
      <c r="G115" s="3">
        <v>61.444110152345033</v>
      </c>
      <c r="H115" s="3">
        <v>0.13295424218177135</v>
      </c>
      <c r="I115" s="3">
        <v>0.15927774256733476</v>
      </c>
      <c r="J115" s="3">
        <v>5.3366783984794539</v>
      </c>
      <c r="K115" s="3">
        <v>1.2211422940847008</v>
      </c>
      <c r="L115" s="3">
        <v>0.90592727196455358</v>
      </c>
      <c r="M115" s="3">
        <v>0.16853209817163439</v>
      </c>
      <c r="N115" s="3">
        <v>3.0230894974045461</v>
      </c>
      <c r="O115" s="2">
        <v>100</v>
      </c>
    </row>
    <row r="116" spans="1:16" hidden="1" x14ac:dyDescent="0.2">
      <c r="A116" s="5" t="s">
        <v>159</v>
      </c>
      <c r="B116" s="5" t="s">
        <v>170</v>
      </c>
      <c r="C116" s="5" t="s">
        <v>496</v>
      </c>
      <c r="D116" s="3">
        <v>8.0797155926925939</v>
      </c>
      <c r="E116" s="3">
        <v>0.42894526109962461</v>
      </c>
      <c r="F116" s="3">
        <v>19.314745658258879</v>
      </c>
      <c r="G116" s="3">
        <v>61.61998058360048</v>
      </c>
      <c r="H116" s="3">
        <v>8.2852788926670404E-2</v>
      </c>
      <c r="I116" s="3">
        <v>0.17611370183542255</v>
      </c>
      <c r="J116" s="3">
        <v>5.6987055070209873</v>
      </c>
      <c r="K116" s="3">
        <v>0.7753448605593285</v>
      </c>
      <c r="L116" s="3">
        <v>0.82080075180920342</v>
      </c>
      <c r="M116" s="3">
        <v>0.1895102970598842</v>
      </c>
      <c r="N116" s="3">
        <v>2.8132849971369431</v>
      </c>
      <c r="O116" s="2">
        <v>100</v>
      </c>
    </row>
    <row r="117" spans="1:16" hidden="1" x14ac:dyDescent="0.2">
      <c r="A117" s="5" t="s">
        <v>159</v>
      </c>
      <c r="B117" s="5" t="s">
        <v>179</v>
      </c>
      <c r="C117" s="5" t="s">
        <v>496</v>
      </c>
      <c r="D117" s="3">
        <v>8.0329406879126477</v>
      </c>
      <c r="E117" s="3">
        <v>0.44926213629777306</v>
      </c>
      <c r="F117" s="3">
        <v>19.190845242538774</v>
      </c>
      <c r="G117" s="3">
        <v>61.655748682375467</v>
      </c>
      <c r="H117" s="3">
        <v>8.1885586215548492E-2</v>
      </c>
      <c r="I117" s="3">
        <v>0.15687238677923762</v>
      </c>
      <c r="J117" s="3">
        <v>5.7289915630658479</v>
      </c>
      <c r="K117" s="3">
        <v>0.8889806182063773</v>
      </c>
      <c r="L117" s="3">
        <v>0.85249447434258852</v>
      </c>
      <c r="M117" s="3">
        <v>0.2024643615219606</v>
      </c>
      <c r="N117" s="3">
        <v>2.7595142607437593</v>
      </c>
      <c r="O117" s="2">
        <v>100</v>
      </c>
    </row>
    <row r="118" spans="1:16" hidden="1" x14ac:dyDescent="0.2">
      <c r="A118" s="5" t="s">
        <v>159</v>
      </c>
      <c r="B118" s="5" t="s">
        <v>174</v>
      </c>
      <c r="C118" s="5" t="s">
        <v>496</v>
      </c>
      <c r="D118" s="3">
        <v>8.2321536880487223</v>
      </c>
      <c r="E118" s="3">
        <v>0.44490756394549191</v>
      </c>
      <c r="F118" s="3">
        <v>19.070648976412077</v>
      </c>
      <c r="G118" s="3">
        <v>61.734906558532401</v>
      </c>
      <c r="H118" s="3">
        <v>9.1036688562256218E-2</v>
      </c>
      <c r="I118" s="3">
        <v>0.16758345413710612</v>
      </c>
      <c r="J118" s="3">
        <v>5.6860456412649603</v>
      </c>
      <c r="K118" s="3">
        <v>0.77506241218606176</v>
      </c>
      <c r="L118" s="3">
        <v>0.82722080449263535</v>
      </c>
      <c r="M118" s="3">
        <v>0.19236621897073899</v>
      </c>
      <c r="N118" s="3">
        <v>2.7780679934475554</v>
      </c>
      <c r="O118" s="2">
        <v>100</v>
      </c>
    </row>
    <row r="119" spans="1:16" hidden="1" x14ac:dyDescent="0.2">
      <c r="A119" s="5" t="s">
        <v>159</v>
      </c>
      <c r="B119" s="5" t="s">
        <v>169</v>
      </c>
      <c r="C119" s="5" t="s">
        <v>496</v>
      </c>
      <c r="D119" s="3">
        <v>8.0450898251841068</v>
      </c>
      <c r="E119" s="3">
        <v>0.56182157583862524</v>
      </c>
      <c r="F119" s="3">
        <v>19.013086340048119</v>
      </c>
      <c r="G119" s="3">
        <v>61.864797267570559</v>
      </c>
      <c r="H119" s="3">
        <v>0.12924075403575108</v>
      </c>
      <c r="I119" s="3">
        <v>0.14437980462641689</v>
      </c>
      <c r="J119" s="3">
        <v>5.5577588410028174</v>
      </c>
      <c r="K119" s="3">
        <v>0.96481459435386585</v>
      </c>
      <c r="L119" s="3">
        <v>0.85945770993236426</v>
      </c>
      <c r="M119" s="3">
        <v>0.16703757832922542</v>
      </c>
      <c r="N119" s="3">
        <v>2.6925157090781475</v>
      </c>
      <c r="O119" s="2">
        <v>100</v>
      </c>
    </row>
    <row r="120" spans="1:16" hidden="1" x14ac:dyDescent="0.2">
      <c r="A120" s="5" t="s">
        <v>159</v>
      </c>
      <c r="B120" s="5" t="s">
        <v>176</v>
      </c>
      <c r="C120" s="5" t="s">
        <v>496</v>
      </c>
      <c r="D120" s="3">
        <v>7.9077203648008956</v>
      </c>
      <c r="E120" s="3">
        <v>0.52767316199365355</v>
      </c>
      <c r="F120" s="3">
        <v>19.08571832311215</v>
      </c>
      <c r="G120" s="3">
        <v>61.884044905177667</v>
      </c>
      <c r="H120" s="3">
        <v>0.13495821550582249</v>
      </c>
      <c r="I120" s="3">
        <v>0.16218925233737422</v>
      </c>
      <c r="J120" s="3">
        <v>5.5559294927378504</v>
      </c>
      <c r="K120" s="3">
        <v>0.93435137187481732</v>
      </c>
      <c r="L120" s="3">
        <v>0.88740988606109961</v>
      </c>
      <c r="M120" s="3">
        <v>0.18692660447739198</v>
      </c>
      <c r="N120" s="3">
        <v>2.7330784219213125</v>
      </c>
      <c r="O120" s="2">
        <v>100</v>
      </c>
    </row>
    <row r="121" spans="1:16" hidden="1" x14ac:dyDescent="0.2">
      <c r="A121" s="5" t="s">
        <v>159</v>
      </c>
      <c r="B121" s="5" t="s">
        <v>171</v>
      </c>
      <c r="C121" s="5" t="s">
        <v>496</v>
      </c>
      <c r="D121" s="3">
        <v>8.2030433750150209</v>
      </c>
      <c r="E121" s="3">
        <v>0.51357305050202484</v>
      </c>
      <c r="F121" s="3">
        <v>18.949562712457482</v>
      </c>
      <c r="G121" s="3">
        <v>61.976648065270787</v>
      </c>
      <c r="H121" s="3">
        <v>9.8295504513664228E-2</v>
      </c>
      <c r="I121" s="3">
        <v>0.1251033693810272</v>
      </c>
      <c r="J121" s="3">
        <v>5.6427041406209693</v>
      </c>
      <c r="K121" s="3">
        <v>0.91486770361455172</v>
      </c>
      <c r="L121" s="3">
        <v>0.84210107411824719</v>
      </c>
      <c r="M121" s="3">
        <v>0.16375890486392883</v>
      </c>
      <c r="N121" s="3">
        <v>2.5703420996422923</v>
      </c>
      <c r="O121" s="2">
        <v>100</v>
      </c>
    </row>
    <row r="122" spans="1:16" hidden="1" x14ac:dyDescent="0.2">
      <c r="A122" s="5" t="s">
        <v>159</v>
      </c>
      <c r="B122" s="5" t="s">
        <v>163</v>
      </c>
      <c r="C122" s="5" t="s">
        <v>496</v>
      </c>
      <c r="D122" s="3">
        <v>7.8142207439807745</v>
      </c>
      <c r="E122" s="3">
        <v>0.54293492113361719</v>
      </c>
      <c r="F122" s="3">
        <v>19.050960921839604</v>
      </c>
      <c r="G122" s="3">
        <v>61.988744025436716</v>
      </c>
      <c r="H122" s="3">
        <v>5.8988936004417944E-2</v>
      </c>
      <c r="I122" s="3">
        <v>0.13223093062013264</v>
      </c>
      <c r="J122" s="3">
        <v>5.6492049824336759</v>
      </c>
      <c r="K122" s="3">
        <v>0.97070894366037708</v>
      </c>
      <c r="L122" s="3">
        <v>0.87127298574071943</v>
      </c>
      <c r="M122" s="3">
        <v>0.14294673380964773</v>
      </c>
      <c r="N122" s="3">
        <v>2.777785875340316</v>
      </c>
      <c r="O122" s="2">
        <v>100</v>
      </c>
    </row>
    <row r="123" spans="1:16" hidden="1" x14ac:dyDescent="0.2">
      <c r="A123" s="5" t="s">
        <v>159</v>
      </c>
      <c r="B123" s="5" t="s">
        <v>161</v>
      </c>
      <c r="C123" s="5" t="s">
        <v>496</v>
      </c>
      <c r="D123" s="3">
        <v>7.761214452184495</v>
      </c>
      <c r="E123" s="3">
        <v>0.48636897422848491</v>
      </c>
      <c r="F123" s="3">
        <v>18.870944462930481</v>
      </c>
      <c r="G123" s="3">
        <v>62.21712752533908</v>
      </c>
      <c r="H123" s="3">
        <v>5.8421100826353857E-2</v>
      </c>
      <c r="I123" s="3">
        <v>0.14985376842980963</v>
      </c>
      <c r="J123" s="3">
        <v>5.7796276218585367</v>
      </c>
      <c r="K123" s="3">
        <v>0.96187791265641998</v>
      </c>
      <c r="L123" s="3">
        <v>0.86713430651070567</v>
      </c>
      <c r="M123" s="3">
        <v>0.19192529201955466</v>
      </c>
      <c r="N123" s="3">
        <v>2.6555045830160844</v>
      </c>
      <c r="O123" s="2">
        <v>100</v>
      </c>
    </row>
    <row r="124" spans="1:16" hidden="1" x14ac:dyDescent="0.2">
      <c r="A124" s="5" t="s">
        <v>159</v>
      </c>
      <c r="B124" s="5" t="s">
        <v>162</v>
      </c>
      <c r="C124" s="5" t="s">
        <v>496</v>
      </c>
      <c r="D124" s="3">
        <v>7.728158897756165</v>
      </c>
      <c r="E124" s="3">
        <v>0.49389856968443502</v>
      </c>
      <c r="F124" s="3">
        <v>19.166577998838616</v>
      </c>
      <c r="G124" s="3">
        <v>62.228136860914688</v>
      </c>
      <c r="H124" s="3">
        <v>0.10516057128128156</v>
      </c>
      <c r="I124" s="3">
        <v>0.16211815251688041</v>
      </c>
      <c r="J124" s="3">
        <v>5.6430196224158111</v>
      </c>
      <c r="K124" s="3">
        <v>0.90131732265035458</v>
      </c>
      <c r="L124" s="3">
        <v>0.78902320657817582</v>
      </c>
      <c r="M124" s="3">
        <v>0.15621144038874424</v>
      </c>
      <c r="N124" s="3">
        <v>2.6263773569748361</v>
      </c>
      <c r="O124" s="2">
        <v>100</v>
      </c>
    </row>
    <row r="125" spans="1:16" hidden="1" x14ac:dyDescent="0.2">
      <c r="O125" s="2"/>
      <c r="P125" s="3"/>
    </row>
    <row r="126" spans="1:16" hidden="1" x14ac:dyDescent="0.2">
      <c r="D126" s="3">
        <f t="shared" ref="D126:N126" si="16">AVERAGE(D115:D124)</f>
        <v>7.9766711372091965</v>
      </c>
      <c r="E126" s="3">
        <f t="shared" si="16"/>
        <v>0.51216038003687625</v>
      </c>
      <c r="F126" s="3">
        <f t="shared" si="16"/>
        <v>19.068670660907557</v>
      </c>
      <c r="G126" s="3">
        <f t="shared" si="16"/>
        <v>61.861424462656281</v>
      </c>
      <c r="H126" s="3">
        <f t="shared" si="16"/>
        <v>9.7379438805353755E-2</v>
      </c>
      <c r="I126" s="3">
        <f t="shared" si="16"/>
        <v>0.1535722563230742</v>
      </c>
      <c r="J126" s="3">
        <f t="shared" si="16"/>
        <v>5.6278665810900916</v>
      </c>
      <c r="K126" s="3">
        <f t="shared" si="16"/>
        <v>0.93084680338468551</v>
      </c>
      <c r="L126" s="3">
        <f t="shared" si="16"/>
        <v>0.85228424715502926</v>
      </c>
      <c r="M126" s="3">
        <f t="shared" si="16"/>
        <v>0.17616795296127111</v>
      </c>
      <c r="N126" s="3">
        <f t="shared" si="16"/>
        <v>2.7429560794705794</v>
      </c>
      <c r="O126" s="2"/>
      <c r="P126" s="3"/>
    </row>
    <row r="127" spans="1:16" hidden="1" x14ac:dyDescent="0.2">
      <c r="C127" s="60"/>
      <c r="D127" s="60">
        <f t="shared" ref="D127:N127" si="17">STDEV(D115:D124)</f>
        <v>0.17464492633457288</v>
      </c>
      <c r="E127" s="60">
        <f t="shared" si="17"/>
        <v>7.1240714530156249E-2</v>
      </c>
      <c r="F127" s="60">
        <f t="shared" si="17"/>
        <v>0.12956376128862937</v>
      </c>
      <c r="G127" s="60">
        <f t="shared" si="17"/>
        <v>0.25424575790612991</v>
      </c>
      <c r="H127" s="60">
        <f t="shared" si="17"/>
        <v>2.8357158628992407E-2</v>
      </c>
      <c r="I127" s="60">
        <f t="shared" si="17"/>
        <v>1.5844441202701703E-2</v>
      </c>
      <c r="J127" s="60">
        <f t="shared" si="17"/>
        <v>0.1235791805297194</v>
      </c>
      <c r="K127" s="60">
        <f t="shared" si="17"/>
        <v>0.12441829751164152</v>
      </c>
      <c r="L127" s="60">
        <f t="shared" si="17"/>
        <v>3.4106087342211377E-2</v>
      </c>
      <c r="M127" s="60">
        <f t="shared" si="17"/>
        <v>1.9129708360275402E-2</v>
      </c>
      <c r="N127" s="60">
        <f t="shared" si="17"/>
        <v>0.12464026946066067</v>
      </c>
      <c r="O127" s="2"/>
      <c r="P127" s="3"/>
    </row>
    <row r="128" spans="1:16" hidden="1" x14ac:dyDescent="0.2">
      <c r="D128" s="3">
        <f t="shared" ref="D128:N128" si="18">MAX(D115:D124)</f>
        <v>8.2321536880487223</v>
      </c>
      <c r="E128" s="3">
        <f t="shared" si="18"/>
        <v>0.67221858564503145</v>
      </c>
      <c r="F128" s="3">
        <f t="shared" si="18"/>
        <v>19.314745658258879</v>
      </c>
      <c r="G128" s="3">
        <f t="shared" si="18"/>
        <v>62.228136860914688</v>
      </c>
      <c r="H128" s="3">
        <f t="shared" si="18"/>
        <v>0.13495821550582249</v>
      </c>
      <c r="I128" s="3">
        <f t="shared" si="18"/>
        <v>0.17611370183542255</v>
      </c>
      <c r="J128" s="3">
        <f t="shared" si="18"/>
        <v>5.7796276218585367</v>
      </c>
      <c r="K128" s="3">
        <f t="shared" si="18"/>
        <v>1.2211422940847008</v>
      </c>
      <c r="L128" s="3">
        <f t="shared" si="18"/>
        <v>0.90592727196455358</v>
      </c>
      <c r="M128" s="3">
        <f t="shared" si="18"/>
        <v>0.2024643615219606</v>
      </c>
      <c r="N128" s="3">
        <f t="shared" si="18"/>
        <v>3.0230894974045461</v>
      </c>
      <c r="O128" s="2"/>
      <c r="P128" s="3"/>
    </row>
    <row r="129" spans="1:18" hidden="1" x14ac:dyDescent="0.2">
      <c r="D129" s="3">
        <f t="shared" ref="D129:N129" si="19">MIN(D115:D124)</f>
        <v>7.728158897756165</v>
      </c>
      <c r="E129" s="3">
        <f t="shared" si="19"/>
        <v>0.42894526109962461</v>
      </c>
      <c r="F129" s="3">
        <f t="shared" si="19"/>
        <v>18.870944462930481</v>
      </c>
      <c r="G129" s="3">
        <f t="shared" si="19"/>
        <v>61.444110152345033</v>
      </c>
      <c r="H129" s="3">
        <f t="shared" si="19"/>
        <v>5.8421100826353857E-2</v>
      </c>
      <c r="I129" s="3">
        <f t="shared" si="19"/>
        <v>0.1251033693810272</v>
      </c>
      <c r="J129" s="3">
        <f t="shared" si="19"/>
        <v>5.3366783984794539</v>
      </c>
      <c r="K129" s="3">
        <f t="shared" si="19"/>
        <v>0.77506241218606176</v>
      </c>
      <c r="L129" s="3">
        <f t="shared" si="19"/>
        <v>0.78902320657817582</v>
      </c>
      <c r="M129" s="3">
        <f t="shared" si="19"/>
        <v>0.14294673380964773</v>
      </c>
      <c r="N129" s="3">
        <f t="shared" si="19"/>
        <v>2.5703420996422923</v>
      </c>
      <c r="O129" s="2"/>
      <c r="P129" s="3"/>
    </row>
    <row r="130" spans="1:18" hidden="1" x14ac:dyDescent="0.2">
      <c r="D130" s="3">
        <v>10</v>
      </c>
      <c r="O130" s="2"/>
      <c r="P130" s="3"/>
    </row>
    <row r="131" spans="1:18" hidden="1" x14ac:dyDescent="0.2">
      <c r="O131" s="2"/>
      <c r="P131" s="3"/>
    </row>
    <row r="132" spans="1:18" hidden="1" x14ac:dyDescent="0.2">
      <c r="O132" s="2"/>
      <c r="P132" s="3"/>
    </row>
    <row r="133" spans="1:18" hidden="1" x14ac:dyDescent="0.2">
      <c r="O133" s="2"/>
      <c r="P133" s="3"/>
    </row>
    <row r="134" spans="1:18" s="60" customFormat="1" ht="17" customHeight="1" x14ac:dyDescent="0.2">
      <c r="A134" s="33" t="s">
        <v>482</v>
      </c>
      <c r="B134" s="32" t="s">
        <v>483</v>
      </c>
      <c r="C134" s="32" t="s">
        <v>484</v>
      </c>
      <c r="D134" s="33" t="s">
        <v>8</v>
      </c>
      <c r="E134" s="33" t="s">
        <v>13</v>
      </c>
      <c r="F134" s="33" t="s">
        <v>12</v>
      </c>
      <c r="G134" s="33" t="s">
        <v>7</v>
      </c>
      <c r="H134" s="33" t="s">
        <v>9</v>
      </c>
      <c r="I134" s="33" t="s">
        <v>14</v>
      </c>
      <c r="J134" s="33" t="s">
        <v>10</v>
      </c>
      <c r="K134" s="33" t="s">
        <v>15</v>
      </c>
      <c r="L134" s="33" t="s">
        <v>17</v>
      </c>
      <c r="M134" s="33" t="s">
        <v>16</v>
      </c>
      <c r="N134" s="33" t="s">
        <v>485</v>
      </c>
      <c r="O134" s="34" t="s">
        <v>486</v>
      </c>
      <c r="P134" s="33"/>
    </row>
    <row r="135" spans="1:18" s="2" customFormat="1" x14ac:dyDescent="0.2">
      <c r="A135" s="5" t="s">
        <v>35</v>
      </c>
      <c r="B135" s="5" t="s">
        <v>50</v>
      </c>
      <c r="C135" s="5" t="s">
        <v>497</v>
      </c>
      <c r="D135" s="3">
        <v>7.7631264030338576</v>
      </c>
      <c r="E135" s="3">
        <v>0.12892135805964733</v>
      </c>
      <c r="F135" s="3">
        <v>16.332031573933591</v>
      </c>
      <c r="G135" s="3">
        <v>65.003564231502921</v>
      </c>
      <c r="H135" s="3">
        <v>3.3186908774505156E-2</v>
      </c>
      <c r="I135" s="3">
        <v>0.49360405365537141</v>
      </c>
      <c r="J135" s="3">
        <v>4.8855828387487623</v>
      </c>
      <c r="K135" s="3">
        <v>0.53261180738243219</v>
      </c>
      <c r="L135" s="3">
        <v>0.30014803253954053</v>
      </c>
      <c r="M135" s="3">
        <v>0.31663659895428031</v>
      </c>
      <c r="N135" s="3">
        <v>4.2105861934150743</v>
      </c>
      <c r="O135" s="2">
        <v>100</v>
      </c>
      <c r="Q135" s="3"/>
      <c r="R135" s="3"/>
    </row>
    <row r="136" spans="1:18" s="2" customFormat="1" x14ac:dyDescent="0.2">
      <c r="A136" s="5" t="s">
        <v>35</v>
      </c>
      <c r="B136" s="5" t="s">
        <v>46</v>
      </c>
      <c r="C136" s="5" t="s">
        <v>497</v>
      </c>
      <c r="D136" s="3">
        <v>7.894455411503241</v>
      </c>
      <c r="E136" s="3">
        <v>8.3487079198132558E-2</v>
      </c>
      <c r="F136" s="3">
        <v>16.088918072423574</v>
      </c>
      <c r="G136" s="3">
        <v>65.058762866272005</v>
      </c>
      <c r="H136" s="3">
        <v>2.9552593918652219E-2</v>
      </c>
      <c r="I136" s="3">
        <v>0.50557510499027603</v>
      </c>
      <c r="J136" s="3">
        <v>4.8834553102049281</v>
      </c>
      <c r="K136" s="3">
        <v>0.57372632224782427</v>
      </c>
      <c r="L136" s="3">
        <v>0.29619452071386421</v>
      </c>
      <c r="M136" s="3">
        <v>0.25112202132681122</v>
      </c>
      <c r="N136" s="3">
        <v>4.33475069720068</v>
      </c>
      <c r="O136" s="2">
        <v>100</v>
      </c>
      <c r="Q136" s="3"/>
      <c r="R136" s="3"/>
    </row>
    <row r="137" spans="1:18" s="2" customFormat="1" x14ac:dyDescent="0.2">
      <c r="A137" s="5" t="s">
        <v>35</v>
      </c>
      <c r="B137" s="5" t="s">
        <v>42</v>
      </c>
      <c r="C137" s="5" t="s">
        <v>497</v>
      </c>
      <c r="D137" s="3">
        <v>7.8896327858876267</v>
      </c>
      <c r="E137" s="3">
        <v>0.1260391019333727</v>
      </c>
      <c r="F137" s="3">
        <v>16.002884012118876</v>
      </c>
      <c r="G137" s="3">
        <v>65.113736635791909</v>
      </c>
      <c r="H137" s="3">
        <v>3.652669671148448E-2</v>
      </c>
      <c r="I137" s="3">
        <v>0.46980889218564525</v>
      </c>
      <c r="J137" s="3">
        <v>4.8499522224139273</v>
      </c>
      <c r="K137" s="3">
        <v>0.56996415409342993</v>
      </c>
      <c r="L137" s="3">
        <v>0.26933324995173391</v>
      </c>
      <c r="M137" s="3">
        <v>0.32488616465596298</v>
      </c>
      <c r="N137" s="3">
        <v>4.347236084256016</v>
      </c>
      <c r="O137" s="2">
        <v>100</v>
      </c>
      <c r="Q137" s="3"/>
      <c r="R137" s="3"/>
    </row>
    <row r="138" spans="1:18" s="2" customFormat="1" x14ac:dyDescent="0.2">
      <c r="A138" s="5" t="s">
        <v>35</v>
      </c>
      <c r="B138" s="5" t="s">
        <v>40</v>
      </c>
      <c r="C138" s="5" t="s">
        <v>497</v>
      </c>
      <c r="D138" s="3">
        <v>7.6919993622872127</v>
      </c>
      <c r="E138" s="3">
        <v>0.13955319174362943</v>
      </c>
      <c r="F138" s="3">
        <v>16.082827055941312</v>
      </c>
      <c r="G138" s="3">
        <v>65.259711731516362</v>
      </c>
      <c r="H138" s="3">
        <v>8.0888922301938209E-3</v>
      </c>
      <c r="I138" s="3">
        <v>0.5328962201251688</v>
      </c>
      <c r="J138" s="3">
        <v>4.8457032331892922</v>
      </c>
      <c r="K138" s="3">
        <v>0.60551286794982351</v>
      </c>
      <c r="L138" s="3">
        <v>0.24164576308514735</v>
      </c>
      <c r="M138" s="3">
        <v>0.30335628808070286</v>
      </c>
      <c r="N138" s="3">
        <v>4.2887053938511386</v>
      </c>
      <c r="O138" s="2">
        <v>100</v>
      </c>
      <c r="Q138" s="3"/>
      <c r="R138" s="3"/>
    </row>
    <row r="139" spans="1:18" s="2" customFormat="1" x14ac:dyDescent="0.2">
      <c r="A139" s="5" t="s">
        <v>35</v>
      </c>
      <c r="B139" s="5" t="s">
        <v>49</v>
      </c>
      <c r="C139" s="5" t="s">
        <v>497</v>
      </c>
      <c r="D139" s="3">
        <v>7.5368654395455037</v>
      </c>
      <c r="E139" s="3">
        <v>6.6292023008321085E-2</v>
      </c>
      <c r="F139" s="3">
        <v>16.086707080030695</v>
      </c>
      <c r="G139" s="3">
        <v>65.424408646914188</v>
      </c>
      <c r="H139" s="3">
        <v>5.5764790032855911E-3</v>
      </c>
      <c r="I139" s="3">
        <v>0.53047523900345839</v>
      </c>
      <c r="J139" s="3">
        <v>4.7820893264321302</v>
      </c>
      <c r="K139" s="3">
        <v>0.56315726694057344</v>
      </c>
      <c r="L139" s="3">
        <v>0.30134437497077027</v>
      </c>
      <c r="M139" s="3">
        <v>0.33620535473113616</v>
      </c>
      <c r="N139" s="3">
        <v>4.3668787694199143</v>
      </c>
      <c r="O139" s="2">
        <v>100</v>
      </c>
      <c r="Q139" s="3"/>
      <c r="R139" s="3"/>
    </row>
    <row r="140" spans="1:18" s="2" customFormat="1" x14ac:dyDescent="0.2">
      <c r="A140" s="5" t="s">
        <v>35</v>
      </c>
      <c r="B140" s="5" t="s">
        <v>48</v>
      </c>
      <c r="C140" s="5" t="s">
        <v>497</v>
      </c>
      <c r="D140" s="3">
        <v>7.5909596372711645</v>
      </c>
      <c r="E140" s="3">
        <v>0.13407420824760355</v>
      </c>
      <c r="F140" s="3">
        <v>16.034441112894498</v>
      </c>
      <c r="G140" s="3">
        <v>65.455195748929171</v>
      </c>
      <c r="H140" s="3">
        <v>3.6405577666491704E-2</v>
      </c>
      <c r="I140" s="3">
        <v>0.48862793488126433</v>
      </c>
      <c r="J140" s="3">
        <v>4.7854606062255955</v>
      </c>
      <c r="K140" s="3">
        <v>0.56868040033362677</v>
      </c>
      <c r="L140" s="3">
        <v>0.31286703681802419</v>
      </c>
      <c r="M140" s="3">
        <v>0.32897907784813485</v>
      </c>
      <c r="N140" s="3">
        <v>4.2643086588844294</v>
      </c>
      <c r="O140" s="2">
        <v>100</v>
      </c>
      <c r="Q140" s="3"/>
      <c r="R140" s="3"/>
    </row>
    <row r="141" spans="1:18" s="2" customFormat="1" x14ac:dyDescent="0.2">
      <c r="A141" s="5" t="s">
        <v>35</v>
      </c>
      <c r="B141" s="5" t="s">
        <v>43</v>
      </c>
      <c r="C141" s="5" t="s">
        <v>497</v>
      </c>
      <c r="D141" s="3">
        <v>7.5</v>
      </c>
      <c r="E141" s="3">
        <v>0.1</v>
      </c>
      <c r="F141" s="3">
        <v>16.170000000000002</v>
      </c>
      <c r="G141" s="3">
        <v>65.55</v>
      </c>
      <c r="H141" s="3">
        <v>0.03</v>
      </c>
      <c r="I141" s="3">
        <v>0.45</v>
      </c>
      <c r="J141" s="3">
        <v>4.7699999999999996</v>
      </c>
      <c r="K141" s="3">
        <v>0.56000000000000005</v>
      </c>
      <c r="L141" s="3">
        <v>0.27</v>
      </c>
      <c r="M141" s="3">
        <v>0.32</v>
      </c>
      <c r="N141" s="3">
        <v>4.29</v>
      </c>
      <c r="O141" s="2">
        <v>100</v>
      </c>
      <c r="Q141" s="3"/>
      <c r="R141" s="3"/>
    </row>
    <row r="142" spans="1:18" x14ac:dyDescent="0.2">
      <c r="O142" s="2"/>
      <c r="P142" s="3"/>
    </row>
    <row r="143" spans="1:18" x14ac:dyDescent="0.2">
      <c r="C143" s="3" t="s">
        <v>488</v>
      </c>
      <c r="D143" s="3">
        <f t="shared" ref="D143:N143" si="20">AVERAGE(D135:D141)</f>
        <v>7.6952912913612295</v>
      </c>
      <c r="E143" s="3">
        <f t="shared" si="20"/>
        <v>0.11119528031295808</v>
      </c>
      <c r="F143" s="3">
        <f t="shared" si="20"/>
        <v>16.113972701048933</v>
      </c>
      <c r="G143" s="3">
        <f t="shared" si="20"/>
        <v>65.26648283727522</v>
      </c>
      <c r="H143" s="3">
        <f t="shared" si="20"/>
        <v>2.561959261494471E-2</v>
      </c>
      <c r="I143" s="3">
        <f t="shared" si="20"/>
        <v>0.49585534926302632</v>
      </c>
      <c r="J143" s="3">
        <f t="shared" si="20"/>
        <v>4.8288919338878049</v>
      </c>
      <c r="K143" s="3">
        <f t="shared" si="20"/>
        <v>0.5676646884211014</v>
      </c>
      <c r="L143" s="3">
        <f t="shared" si="20"/>
        <v>0.28450471115415438</v>
      </c>
      <c r="M143" s="3">
        <f t="shared" si="20"/>
        <v>0.31159792937100406</v>
      </c>
      <c r="N143" s="3">
        <f t="shared" si="20"/>
        <v>4.3003522567181784</v>
      </c>
      <c r="O143" s="2"/>
      <c r="P143" s="3"/>
    </row>
    <row r="144" spans="1:18" x14ac:dyDescent="0.2">
      <c r="C144" s="60" t="s">
        <v>489</v>
      </c>
      <c r="D144" s="60">
        <f t="shared" ref="D144:N144" si="21">STDEV(D135:D141)</f>
        <v>0.16133295564845881</v>
      </c>
      <c r="E144" s="60">
        <f t="shared" si="21"/>
        <v>2.8200326781796417E-2</v>
      </c>
      <c r="F144" s="60">
        <f t="shared" si="21"/>
        <v>0.10931293024179103</v>
      </c>
      <c r="G144" s="60">
        <f t="shared" si="21"/>
        <v>0.21470372434673288</v>
      </c>
      <c r="H144" s="60">
        <f t="shared" si="21"/>
        <v>1.3142012748608215E-2</v>
      </c>
      <c r="I144" s="60">
        <f t="shared" si="21"/>
        <v>3.0286056649168114E-2</v>
      </c>
      <c r="J144" s="60">
        <f t="shared" si="21"/>
        <v>4.9095485926718405E-2</v>
      </c>
      <c r="K144" s="60">
        <f t="shared" si="21"/>
        <v>2.1538013207125593E-2</v>
      </c>
      <c r="L144" s="60">
        <f t="shared" si="21"/>
        <v>2.49893652590212E-2</v>
      </c>
      <c r="M144" s="60">
        <f t="shared" si="21"/>
        <v>2.8593268407029832E-2</v>
      </c>
      <c r="N144" s="60">
        <f t="shared" si="21"/>
        <v>5.3862523433925044E-2</v>
      </c>
      <c r="O144" s="2"/>
      <c r="P144" s="3"/>
    </row>
    <row r="145" spans="1:16" x14ac:dyDescent="0.2">
      <c r="C145" s="3" t="s">
        <v>490</v>
      </c>
      <c r="D145" s="3">
        <f t="shared" ref="D145:N145" si="22">MAX(D135:D141)</f>
        <v>7.894455411503241</v>
      </c>
      <c r="E145" s="3">
        <f t="shared" si="22"/>
        <v>0.13955319174362943</v>
      </c>
      <c r="F145" s="3">
        <f t="shared" si="22"/>
        <v>16.332031573933591</v>
      </c>
      <c r="G145" s="3">
        <f t="shared" si="22"/>
        <v>65.55</v>
      </c>
      <c r="H145" s="3">
        <f t="shared" si="22"/>
        <v>3.652669671148448E-2</v>
      </c>
      <c r="I145" s="3">
        <f t="shared" si="22"/>
        <v>0.5328962201251688</v>
      </c>
      <c r="J145" s="3">
        <f t="shared" si="22"/>
        <v>4.8855828387487623</v>
      </c>
      <c r="K145" s="3">
        <f t="shared" si="22"/>
        <v>0.60551286794982351</v>
      </c>
      <c r="L145" s="3">
        <f t="shared" si="22"/>
        <v>0.31286703681802419</v>
      </c>
      <c r="M145" s="3">
        <f t="shared" si="22"/>
        <v>0.33620535473113616</v>
      </c>
      <c r="N145" s="3">
        <f t="shared" si="22"/>
        <v>4.3668787694199143</v>
      </c>
      <c r="O145" s="2"/>
      <c r="P145" s="3"/>
    </row>
    <row r="146" spans="1:16" x14ac:dyDescent="0.2">
      <c r="C146" s="3" t="s">
        <v>491</v>
      </c>
      <c r="D146" s="3">
        <f t="shared" ref="D146:N146" si="23">MIN(D135:D141)</f>
        <v>7.5</v>
      </c>
      <c r="E146" s="3">
        <f t="shared" si="23"/>
        <v>6.6292023008321085E-2</v>
      </c>
      <c r="F146" s="3">
        <f t="shared" si="23"/>
        <v>16.002884012118876</v>
      </c>
      <c r="G146" s="3">
        <f t="shared" si="23"/>
        <v>65.003564231502921</v>
      </c>
      <c r="H146" s="3">
        <f t="shared" si="23"/>
        <v>5.5764790032855911E-3</v>
      </c>
      <c r="I146" s="3">
        <f t="shared" si="23"/>
        <v>0.45</v>
      </c>
      <c r="J146" s="3">
        <f t="shared" si="23"/>
        <v>4.7699999999999996</v>
      </c>
      <c r="K146" s="3">
        <f t="shared" si="23"/>
        <v>0.53261180738243219</v>
      </c>
      <c r="L146" s="3">
        <f t="shared" si="23"/>
        <v>0.24164576308514735</v>
      </c>
      <c r="M146" s="3">
        <f t="shared" si="23"/>
        <v>0.25112202132681122</v>
      </c>
      <c r="N146" s="3">
        <f t="shared" si="23"/>
        <v>4.2105861934150743</v>
      </c>
      <c r="O146" s="2"/>
      <c r="P146" s="3"/>
    </row>
    <row r="147" spans="1:16" x14ac:dyDescent="0.2">
      <c r="C147" s="3" t="s">
        <v>492</v>
      </c>
      <c r="D147" s="3">
        <v>7</v>
      </c>
      <c r="O147" s="2"/>
      <c r="P147" s="3"/>
    </row>
    <row r="149" spans="1:16" s="65" customFormat="1" ht="17" customHeight="1" x14ac:dyDescent="0.2">
      <c r="A149" s="36" t="s">
        <v>482</v>
      </c>
      <c r="B149" s="35" t="s">
        <v>483</v>
      </c>
      <c r="C149" s="35" t="s">
        <v>484</v>
      </c>
      <c r="D149" s="36" t="s">
        <v>8</v>
      </c>
      <c r="E149" s="36" t="s">
        <v>13</v>
      </c>
      <c r="F149" s="36" t="s">
        <v>12</v>
      </c>
      <c r="G149" s="36" t="s">
        <v>7</v>
      </c>
      <c r="H149" s="36" t="s">
        <v>9</v>
      </c>
      <c r="I149" s="36" t="s">
        <v>14</v>
      </c>
      <c r="J149" s="36" t="s">
        <v>10</v>
      </c>
      <c r="K149" s="36" t="s">
        <v>15</v>
      </c>
      <c r="L149" s="36" t="s">
        <v>17</v>
      </c>
      <c r="M149" s="36" t="s">
        <v>16</v>
      </c>
      <c r="N149" s="36" t="s">
        <v>485</v>
      </c>
      <c r="O149" s="37" t="s">
        <v>486</v>
      </c>
      <c r="P149" s="36"/>
    </row>
    <row r="150" spans="1:16" x14ac:dyDescent="0.2">
      <c r="A150" s="5" t="s">
        <v>64</v>
      </c>
      <c r="B150" s="5" t="s">
        <v>100</v>
      </c>
      <c r="C150" s="5" t="s">
        <v>498</v>
      </c>
      <c r="D150" s="3">
        <v>8.9639860811225009</v>
      </c>
      <c r="E150" s="3">
        <v>0.50887756260269723</v>
      </c>
      <c r="F150" s="3">
        <v>21.251647617413788</v>
      </c>
      <c r="G150" s="3">
        <v>57.510802960356671</v>
      </c>
      <c r="H150" s="3">
        <v>0.13894991150186678</v>
      </c>
      <c r="I150" s="3">
        <v>0.26629543678534962</v>
      </c>
      <c r="J150" s="3">
        <v>4.9829441429364536</v>
      </c>
      <c r="K150" s="3">
        <v>1.994024956888071</v>
      </c>
      <c r="L150" s="3">
        <v>1.0994628544124372</v>
      </c>
      <c r="M150" s="3">
        <v>0.15249715232266683</v>
      </c>
      <c r="N150" s="3">
        <v>3.1305113236574922</v>
      </c>
      <c r="O150" s="2">
        <v>100</v>
      </c>
    </row>
    <row r="151" spans="1:16" x14ac:dyDescent="0.2">
      <c r="A151" s="5" t="s">
        <v>64</v>
      </c>
      <c r="B151" s="5" t="s">
        <v>103</v>
      </c>
      <c r="C151" s="5" t="s">
        <v>498</v>
      </c>
      <c r="D151" s="3">
        <v>8.4500461086347141</v>
      </c>
      <c r="E151" s="3">
        <v>0.50360843649087617</v>
      </c>
      <c r="F151" s="3">
        <v>21.470167899011759</v>
      </c>
      <c r="G151" s="3">
        <v>57.873603363854379</v>
      </c>
      <c r="H151" s="3">
        <v>0.1288300651488288</v>
      </c>
      <c r="I151" s="3">
        <v>0.26510408629624171</v>
      </c>
      <c r="J151" s="3">
        <v>5.0191927219772996</v>
      </c>
      <c r="K151" s="3">
        <v>1.7515544953410533</v>
      </c>
      <c r="L151" s="3">
        <v>1.0730374899529984</v>
      </c>
      <c r="M151" s="3">
        <v>0.11220787073866439</v>
      </c>
      <c r="N151" s="3">
        <v>3.3526474625531923</v>
      </c>
      <c r="O151" s="2">
        <v>100</v>
      </c>
    </row>
    <row r="152" spans="1:16" x14ac:dyDescent="0.2">
      <c r="A152" s="5" t="s">
        <v>64</v>
      </c>
      <c r="B152" s="5" t="s">
        <v>101</v>
      </c>
      <c r="C152" s="5" t="s">
        <v>498</v>
      </c>
      <c r="D152" s="3">
        <v>8.5</v>
      </c>
      <c r="E152" s="3">
        <v>0.64</v>
      </c>
      <c r="F152" s="3">
        <v>21.24</v>
      </c>
      <c r="G152" s="3">
        <v>58.01</v>
      </c>
      <c r="H152" s="3">
        <v>0.12</v>
      </c>
      <c r="I152" s="3">
        <v>0.25</v>
      </c>
      <c r="J152" s="3">
        <v>4.84</v>
      </c>
      <c r="K152" s="3">
        <v>1.9</v>
      </c>
      <c r="L152" s="3">
        <v>1.04</v>
      </c>
      <c r="M152" s="3">
        <v>0.2</v>
      </c>
      <c r="N152" s="3">
        <v>3.26</v>
      </c>
      <c r="O152" s="2">
        <v>100</v>
      </c>
    </row>
    <row r="153" spans="1:16" x14ac:dyDescent="0.2">
      <c r="O153" s="2"/>
      <c r="P153" s="3"/>
    </row>
    <row r="154" spans="1:16" x14ac:dyDescent="0.2">
      <c r="C154" s="3" t="s">
        <v>488</v>
      </c>
      <c r="D154" s="3">
        <f t="shared" ref="D154:N154" si="24">AVERAGE(D150:D152)</f>
        <v>8.6380107299190723</v>
      </c>
      <c r="E154" s="3">
        <f t="shared" si="24"/>
        <v>0.55082866636452454</v>
      </c>
      <c r="F154" s="3">
        <f t="shared" si="24"/>
        <v>21.32060517214185</v>
      </c>
      <c r="G154" s="3">
        <f t="shared" si="24"/>
        <v>57.79813544140368</v>
      </c>
      <c r="H154" s="3">
        <f t="shared" si="24"/>
        <v>0.12925999221689852</v>
      </c>
      <c r="I154" s="3">
        <f t="shared" si="24"/>
        <v>0.26046650769386376</v>
      </c>
      <c r="J154" s="3">
        <f t="shared" si="24"/>
        <v>4.947378954971251</v>
      </c>
      <c r="K154" s="3">
        <f t="shared" si="24"/>
        <v>1.8818598174097083</v>
      </c>
      <c r="L154" s="3">
        <f t="shared" si="24"/>
        <v>1.0708334481218118</v>
      </c>
      <c r="M154" s="3">
        <f t="shared" si="24"/>
        <v>0.15490167435377708</v>
      </c>
      <c r="N154" s="3">
        <f t="shared" si="24"/>
        <v>3.2477195954035616</v>
      </c>
      <c r="O154" s="2"/>
      <c r="P154" s="3"/>
    </row>
    <row r="155" spans="1:16" x14ac:dyDescent="0.2">
      <c r="C155" s="60" t="s">
        <v>489</v>
      </c>
      <c r="D155" s="60">
        <f t="shared" ref="D155:N155" si="25">STDEV(D150:D152)</f>
        <v>0.28340570744038129</v>
      </c>
      <c r="E155" s="60">
        <f t="shared" si="25"/>
        <v>7.7269566966836553E-2</v>
      </c>
      <c r="F155" s="60">
        <f t="shared" si="25"/>
        <v>0.12965598211971227</v>
      </c>
      <c r="G155" s="60">
        <f t="shared" si="25"/>
        <v>0.25801352016209089</v>
      </c>
      <c r="H155" s="60">
        <f t="shared" si="25"/>
        <v>9.4822684229587187E-3</v>
      </c>
      <c r="I155" s="60">
        <f t="shared" si="25"/>
        <v>9.0838134324883971E-3</v>
      </c>
      <c r="J155" s="60">
        <f t="shared" si="25"/>
        <v>9.4742650631374062E-2</v>
      </c>
      <c r="K155" s="60">
        <f t="shared" si="25"/>
        <v>0.12224884804779466</v>
      </c>
      <c r="L155" s="60">
        <f t="shared" si="25"/>
        <v>2.9792635231108529E-2</v>
      </c>
      <c r="M155" s="60">
        <f t="shared" si="25"/>
        <v>4.3945429622525414E-2</v>
      </c>
      <c r="N155" s="60">
        <f t="shared" si="25"/>
        <v>0.11157608302706104</v>
      </c>
      <c r="O155" s="2"/>
      <c r="P155" s="3"/>
    </row>
    <row r="156" spans="1:16" x14ac:dyDescent="0.2">
      <c r="C156" s="3" t="s">
        <v>490</v>
      </c>
      <c r="D156" s="3">
        <f t="shared" ref="D156:N156" si="26">MAX(D150:D152)</f>
        <v>8.9639860811225009</v>
      </c>
      <c r="E156" s="3">
        <f t="shared" si="26"/>
        <v>0.64</v>
      </c>
      <c r="F156" s="3">
        <f t="shared" si="26"/>
        <v>21.470167899011759</v>
      </c>
      <c r="G156" s="3">
        <f t="shared" si="26"/>
        <v>58.01</v>
      </c>
      <c r="H156" s="3">
        <f t="shared" si="26"/>
        <v>0.13894991150186678</v>
      </c>
      <c r="I156" s="3">
        <f t="shared" si="26"/>
        <v>0.26629543678534962</v>
      </c>
      <c r="J156" s="3">
        <f t="shared" si="26"/>
        <v>5.0191927219772996</v>
      </c>
      <c r="K156" s="3">
        <f t="shared" si="26"/>
        <v>1.994024956888071</v>
      </c>
      <c r="L156" s="3">
        <f t="shared" si="26"/>
        <v>1.0994628544124372</v>
      </c>
      <c r="M156" s="3">
        <f t="shared" si="26"/>
        <v>0.2</v>
      </c>
      <c r="N156" s="3">
        <f t="shared" si="26"/>
        <v>3.3526474625531923</v>
      </c>
      <c r="O156" s="2"/>
      <c r="P156" s="3"/>
    </row>
    <row r="157" spans="1:16" x14ac:dyDescent="0.2">
      <c r="C157" s="3" t="s">
        <v>491</v>
      </c>
      <c r="D157" s="3">
        <f t="shared" ref="D157:N157" si="27">MIN(D150:D152)</f>
        <v>8.4500461086347141</v>
      </c>
      <c r="E157" s="3">
        <f t="shared" si="27"/>
        <v>0.50360843649087617</v>
      </c>
      <c r="F157" s="3">
        <f t="shared" si="27"/>
        <v>21.24</v>
      </c>
      <c r="G157" s="3">
        <f t="shared" si="27"/>
        <v>57.510802960356671</v>
      </c>
      <c r="H157" s="3">
        <f t="shared" si="27"/>
        <v>0.12</v>
      </c>
      <c r="I157" s="3">
        <f t="shared" si="27"/>
        <v>0.25</v>
      </c>
      <c r="J157" s="3">
        <f t="shared" si="27"/>
        <v>4.84</v>
      </c>
      <c r="K157" s="3">
        <f t="shared" si="27"/>
        <v>1.7515544953410533</v>
      </c>
      <c r="L157" s="3">
        <f t="shared" si="27"/>
        <v>1.04</v>
      </c>
      <c r="M157" s="3">
        <f t="shared" si="27"/>
        <v>0.11220787073866439</v>
      </c>
      <c r="N157" s="3">
        <f t="shared" si="27"/>
        <v>3.1305113236574922</v>
      </c>
      <c r="O157" s="2"/>
      <c r="P157" s="3"/>
    </row>
    <row r="158" spans="1:16" x14ac:dyDescent="0.2">
      <c r="C158" s="3" t="s">
        <v>492</v>
      </c>
      <c r="D158" s="3">
        <v>3</v>
      </c>
      <c r="O158" s="2"/>
      <c r="P158" s="3"/>
    </row>
    <row r="163" spans="1:17" s="66" customFormat="1" ht="17" hidden="1" customHeight="1" x14ac:dyDescent="0.2">
      <c r="A163" s="39" t="s">
        <v>482</v>
      </c>
      <c r="B163" s="38" t="s">
        <v>483</v>
      </c>
      <c r="C163" s="38" t="s">
        <v>499</v>
      </c>
      <c r="D163" s="38"/>
      <c r="E163" s="39" t="s">
        <v>8</v>
      </c>
      <c r="F163" s="39" t="s">
        <v>13</v>
      </c>
      <c r="G163" s="39" t="s">
        <v>12</v>
      </c>
      <c r="H163" s="39" t="s">
        <v>7</v>
      </c>
      <c r="I163" s="39" t="s">
        <v>9</v>
      </c>
      <c r="J163" s="39" t="s">
        <v>14</v>
      </c>
      <c r="K163" s="39" t="s">
        <v>10</v>
      </c>
      <c r="L163" s="39" t="s">
        <v>15</v>
      </c>
      <c r="M163" s="39" t="s">
        <v>17</v>
      </c>
      <c r="N163" s="39" t="s">
        <v>16</v>
      </c>
      <c r="O163" s="39" t="s">
        <v>485</v>
      </c>
      <c r="P163" s="40" t="s">
        <v>486</v>
      </c>
      <c r="Q163" s="39"/>
    </row>
    <row r="164" spans="1:17" hidden="1" x14ac:dyDescent="0.2">
      <c r="A164" s="5" t="s">
        <v>19</v>
      </c>
      <c r="B164" s="5" t="s">
        <v>34</v>
      </c>
      <c r="C164" s="5" t="s">
        <v>500</v>
      </c>
      <c r="D164" s="5" t="s">
        <v>501</v>
      </c>
      <c r="E164" s="3">
        <v>9.4901320920000849</v>
      </c>
      <c r="F164" s="3">
        <v>0.31274158875301739</v>
      </c>
      <c r="G164" s="3">
        <v>19.728159645960478</v>
      </c>
      <c r="H164" s="3">
        <v>59.92072354574227</v>
      </c>
      <c r="I164" s="3">
        <v>8.1293352850912007E-2</v>
      </c>
      <c r="J164" s="3">
        <v>0.36067744263658896</v>
      </c>
      <c r="K164" s="3">
        <v>5.3067708018228359</v>
      </c>
      <c r="L164" s="3">
        <v>0.68621823358070033</v>
      </c>
      <c r="M164" s="3">
        <v>0.66238372110892807</v>
      </c>
      <c r="N164" s="3">
        <v>0.17201635379672744</v>
      </c>
      <c r="O164" s="3">
        <v>3.2788832217474453</v>
      </c>
      <c r="P164" s="2">
        <v>100</v>
      </c>
      <c r="Q164" s="2"/>
    </row>
    <row r="165" spans="1:17" hidden="1" x14ac:dyDescent="0.2">
      <c r="A165" s="5" t="s">
        <v>19</v>
      </c>
      <c r="B165" s="5" t="s">
        <v>31</v>
      </c>
      <c r="C165" s="3" t="s">
        <v>500</v>
      </c>
      <c r="D165" s="5" t="s">
        <v>501</v>
      </c>
      <c r="E165" s="3">
        <v>8.9356894385237311</v>
      </c>
      <c r="F165" s="3">
        <v>0.40979182337690584</v>
      </c>
      <c r="G165" s="3">
        <v>19.638870294558274</v>
      </c>
      <c r="H165" s="3">
        <v>60.004411982326104</v>
      </c>
      <c r="I165" s="3">
        <v>0.10121558114502832</v>
      </c>
      <c r="J165" s="3">
        <v>0.37472565791205392</v>
      </c>
      <c r="K165" s="3">
        <v>5.3828017283849201</v>
      </c>
      <c r="L165" s="3">
        <v>0.72769766985003126</v>
      </c>
      <c r="M165" s="3">
        <v>0.61690246304201257</v>
      </c>
      <c r="N165" s="3">
        <v>0.19351149198926615</v>
      </c>
      <c r="O165" s="3">
        <v>3.6143818688916642</v>
      </c>
      <c r="P165" s="2">
        <v>100</v>
      </c>
      <c r="Q165" s="2"/>
    </row>
    <row r="166" spans="1:17" hidden="1" x14ac:dyDescent="0.2">
      <c r="A166" s="5" t="s">
        <v>19</v>
      </c>
      <c r="B166" s="5" t="s">
        <v>33</v>
      </c>
      <c r="C166" s="5" t="s">
        <v>500</v>
      </c>
      <c r="D166" s="5" t="s">
        <v>501</v>
      </c>
      <c r="E166" s="3">
        <v>9.1754648936659216</v>
      </c>
      <c r="F166" s="3">
        <v>0.39076755072455688</v>
      </c>
      <c r="G166" s="3">
        <v>19.786714479777558</v>
      </c>
      <c r="H166" s="3">
        <v>60.007667791968466</v>
      </c>
      <c r="I166" s="3">
        <v>6.4104348207651873E-2</v>
      </c>
      <c r="J166" s="3">
        <v>0.36753159639053745</v>
      </c>
      <c r="K166" s="3">
        <v>5.3647848497403006</v>
      </c>
      <c r="L166" s="3">
        <v>0.73059897517403738</v>
      </c>
      <c r="M166" s="3">
        <v>0.60225209835470006</v>
      </c>
      <c r="N166" s="3">
        <v>0.22526410813334888</v>
      </c>
      <c r="O166" s="3">
        <v>3.2848493078629208</v>
      </c>
      <c r="P166" s="2">
        <v>100</v>
      </c>
      <c r="Q166" s="2"/>
    </row>
    <row r="167" spans="1:17" hidden="1" x14ac:dyDescent="0.2">
      <c r="A167" s="5" t="s">
        <v>19</v>
      </c>
      <c r="B167" s="5" t="s">
        <v>32</v>
      </c>
      <c r="C167" s="3" t="s">
        <v>500</v>
      </c>
      <c r="D167" s="5" t="s">
        <v>501</v>
      </c>
      <c r="E167" s="3">
        <v>9.0853952545409289</v>
      </c>
      <c r="F167" s="3">
        <v>0.33592857895768924</v>
      </c>
      <c r="G167" s="3">
        <v>19.744190669171093</v>
      </c>
      <c r="H167" s="3">
        <v>60.036980637622037</v>
      </c>
      <c r="I167" s="3">
        <v>0.13153079857869196</v>
      </c>
      <c r="J167" s="3">
        <v>0.35104705198893527</v>
      </c>
      <c r="K167" s="3">
        <v>5.3876822108325877</v>
      </c>
      <c r="L167" s="3">
        <v>0.74892732213824564</v>
      </c>
      <c r="M167" s="3">
        <v>0.64291918191059882</v>
      </c>
      <c r="N167" s="3">
        <v>0.21868574704508759</v>
      </c>
      <c r="O167" s="3">
        <v>3.3167125472141001</v>
      </c>
      <c r="P167" s="2">
        <v>100</v>
      </c>
      <c r="Q167" s="2"/>
    </row>
    <row r="168" spans="1:17" hidden="1" x14ac:dyDescent="0.2">
      <c r="A168" s="5" t="s">
        <v>19</v>
      </c>
      <c r="B168" s="5" t="s">
        <v>29</v>
      </c>
      <c r="C168" s="5" t="s">
        <v>500</v>
      </c>
      <c r="D168" s="5" t="s">
        <v>501</v>
      </c>
      <c r="E168" s="3">
        <v>9.2899999999999991</v>
      </c>
      <c r="F168" s="3">
        <v>0.33</v>
      </c>
      <c r="G168" s="3">
        <v>19.64</v>
      </c>
      <c r="H168" s="3">
        <v>60.05</v>
      </c>
      <c r="I168" s="3">
        <v>0.09</v>
      </c>
      <c r="J168" s="3">
        <v>0.32</v>
      </c>
      <c r="K168" s="3">
        <v>5.38</v>
      </c>
      <c r="L168" s="3">
        <v>0.71</v>
      </c>
      <c r="M168" s="3">
        <v>0.62</v>
      </c>
      <c r="N168" s="3">
        <v>0.26</v>
      </c>
      <c r="O168" s="3">
        <v>3.29</v>
      </c>
      <c r="P168" s="2">
        <v>100</v>
      </c>
      <c r="Q168" s="2"/>
    </row>
    <row r="169" spans="1:17" hidden="1" x14ac:dyDescent="0.2">
      <c r="A169" s="5" t="s">
        <v>19</v>
      </c>
      <c r="B169" s="5" t="s">
        <v>25</v>
      </c>
      <c r="C169" s="3" t="s">
        <v>500</v>
      </c>
      <c r="D169" s="5" t="s">
        <v>501</v>
      </c>
      <c r="E169" s="3">
        <v>9.18</v>
      </c>
      <c r="F169" s="3">
        <v>0.35</v>
      </c>
      <c r="G169" s="3">
        <v>19.63</v>
      </c>
      <c r="H169" s="3">
        <v>60.1</v>
      </c>
      <c r="I169" s="3">
        <v>0.04</v>
      </c>
      <c r="J169" s="3">
        <v>0.3</v>
      </c>
      <c r="K169" s="3">
        <v>5.47</v>
      </c>
      <c r="L169" s="3">
        <v>0.75</v>
      </c>
      <c r="M169" s="3">
        <v>0.64</v>
      </c>
      <c r="N169" s="3">
        <v>0.2</v>
      </c>
      <c r="O169" s="3">
        <v>3.34</v>
      </c>
      <c r="P169" s="2">
        <v>100</v>
      </c>
      <c r="Q169" s="2"/>
    </row>
    <row r="170" spans="1:17" hidden="1" x14ac:dyDescent="0.2"/>
    <row r="171" spans="1:17" hidden="1" x14ac:dyDescent="0.2"/>
    <row r="172" spans="1:17" hidden="1" x14ac:dyDescent="0.2">
      <c r="C172" s="3" t="s">
        <v>488</v>
      </c>
      <c r="E172" s="3">
        <f>AVERAGE(E164:E169)</f>
        <v>9.1927802797884439</v>
      </c>
      <c r="F172" s="3">
        <f t="shared" ref="F172:O172" si="28">AVERAGE(F164:F169)</f>
        <v>0.35487159030202825</v>
      </c>
      <c r="G172" s="3">
        <f t="shared" si="28"/>
        <v>19.694655848244565</v>
      </c>
      <c r="H172" s="3">
        <f t="shared" si="28"/>
        <v>60.019963992943154</v>
      </c>
      <c r="I172" s="3">
        <f t="shared" si="28"/>
        <v>8.4690680130380683E-2</v>
      </c>
      <c r="J172" s="3">
        <f t="shared" si="28"/>
        <v>0.34566362482135266</v>
      </c>
      <c r="K172" s="3">
        <f t="shared" si="28"/>
        <v>5.3820065984634402</v>
      </c>
      <c r="L172" s="3">
        <f t="shared" si="28"/>
        <v>0.72557370012383571</v>
      </c>
      <c r="M172" s="3">
        <f t="shared" si="28"/>
        <v>0.63074291073603994</v>
      </c>
      <c r="N172" s="3">
        <f t="shared" si="28"/>
        <v>0.211579616827405</v>
      </c>
      <c r="O172" s="3">
        <f t="shared" si="28"/>
        <v>3.3541378242860218</v>
      </c>
    </row>
    <row r="173" spans="1:17" hidden="1" x14ac:dyDescent="0.2">
      <c r="C173" s="60" t="s">
        <v>489</v>
      </c>
      <c r="D173" s="60"/>
      <c r="E173" s="60">
        <f>STDEV(E164:E169)</f>
        <v>0.18759540329187718</v>
      </c>
      <c r="F173" s="60">
        <f t="shared" ref="F173:O173" si="29">STDEV(F164:F169)</f>
        <v>3.763204772846887E-2</v>
      </c>
      <c r="G173" s="60">
        <f t="shared" si="29"/>
        <v>6.6829129943435178E-2</v>
      </c>
      <c r="H173" s="60">
        <f t="shared" si="29"/>
        <v>5.9731429406844193E-2</v>
      </c>
      <c r="I173" s="60">
        <f t="shared" si="29"/>
        <v>3.1393801020157666E-2</v>
      </c>
      <c r="J173" s="60">
        <f t="shared" si="29"/>
        <v>2.9397259165336712E-2</v>
      </c>
      <c r="K173" s="60">
        <f t="shared" si="29"/>
        <v>5.2415119353014662E-2</v>
      </c>
      <c r="L173" s="60">
        <f t="shared" si="29"/>
        <v>2.4344170989931944E-2</v>
      </c>
      <c r="M173" s="60">
        <f t="shared" si="29"/>
        <v>2.169696142787152E-2</v>
      </c>
      <c r="N173" s="60">
        <f t="shared" si="29"/>
        <v>3.035816970182733E-2</v>
      </c>
      <c r="O173" s="60">
        <f t="shared" si="29"/>
        <v>0.12954173567437963</v>
      </c>
    </row>
    <row r="174" spans="1:17" hidden="1" x14ac:dyDescent="0.2">
      <c r="C174" s="3" t="s">
        <v>490</v>
      </c>
      <c r="E174" s="3">
        <f>MAX(E164:E169)</f>
        <v>9.4901320920000849</v>
      </c>
      <c r="F174" s="3">
        <f t="shared" ref="F174:O174" si="30">MAX(F164:F169)</f>
        <v>0.40979182337690584</v>
      </c>
      <c r="G174" s="3">
        <f t="shared" si="30"/>
        <v>19.786714479777558</v>
      </c>
      <c r="H174" s="3">
        <f t="shared" si="30"/>
        <v>60.1</v>
      </c>
      <c r="I174" s="3">
        <f t="shared" si="30"/>
        <v>0.13153079857869196</v>
      </c>
      <c r="J174" s="3">
        <f t="shared" si="30"/>
        <v>0.37472565791205392</v>
      </c>
      <c r="K174" s="3">
        <f t="shared" si="30"/>
        <v>5.47</v>
      </c>
      <c r="L174" s="3">
        <f t="shared" si="30"/>
        <v>0.75</v>
      </c>
      <c r="M174" s="3">
        <f t="shared" si="30"/>
        <v>0.66238372110892807</v>
      </c>
      <c r="N174" s="3">
        <f t="shared" si="30"/>
        <v>0.26</v>
      </c>
      <c r="O174" s="3">
        <f t="shared" si="30"/>
        <v>3.6143818688916642</v>
      </c>
    </row>
    <row r="175" spans="1:17" hidden="1" x14ac:dyDescent="0.2">
      <c r="C175" s="3" t="s">
        <v>491</v>
      </c>
      <c r="E175" s="3">
        <f>MIN(E164:E169)</f>
        <v>8.9356894385237311</v>
      </c>
      <c r="F175" s="3">
        <f t="shared" ref="F175:O175" si="31">MIN(F164:F169)</f>
        <v>0.31274158875301739</v>
      </c>
      <c r="G175" s="3">
        <f t="shared" si="31"/>
        <v>19.63</v>
      </c>
      <c r="H175" s="3">
        <f t="shared" si="31"/>
        <v>59.92072354574227</v>
      </c>
      <c r="I175" s="3">
        <f t="shared" si="31"/>
        <v>0.04</v>
      </c>
      <c r="J175" s="3">
        <f t="shared" si="31"/>
        <v>0.3</v>
      </c>
      <c r="K175" s="3">
        <f t="shared" si="31"/>
        <v>5.3067708018228359</v>
      </c>
      <c r="L175" s="3">
        <f t="shared" si="31"/>
        <v>0.68621823358070033</v>
      </c>
      <c r="M175" s="3">
        <f t="shared" si="31"/>
        <v>0.60225209835470006</v>
      </c>
      <c r="N175" s="3">
        <f t="shared" si="31"/>
        <v>0.17201635379672744</v>
      </c>
      <c r="O175" s="3">
        <f t="shared" si="31"/>
        <v>3.2788832217474453</v>
      </c>
    </row>
    <row r="176" spans="1:17" hidden="1" x14ac:dyDescent="0.2">
      <c r="C176" s="3" t="s">
        <v>492</v>
      </c>
      <c r="E176" s="3">
        <v>6</v>
      </c>
    </row>
    <row r="177" spans="1:17" hidden="1" x14ac:dyDescent="0.2"/>
    <row r="178" spans="1:17" hidden="1" x14ac:dyDescent="0.2"/>
    <row r="179" spans="1:17" s="67" customFormat="1" ht="17" hidden="1" customHeight="1" x14ac:dyDescent="0.2">
      <c r="A179" s="42" t="s">
        <v>482</v>
      </c>
      <c r="B179" s="41" t="s">
        <v>483</v>
      </c>
      <c r="C179" s="41" t="s">
        <v>499</v>
      </c>
      <c r="D179" s="41"/>
      <c r="E179" s="42" t="s">
        <v>8</v>
      </c>
      <c r="F179" s="42" t="s">
        <v>13</v>
      </c>
      <c r="G179" s="42" t="s">
        <v>12</v>
      </c>
      <c r="H179" s="42" t="s">
        <v>7</v>
      </c>
      <c r="I179" s="42" t="s">
        <v>9</v>
      </c>
      <c r="J179" s="42" t="s">
        <v>14</v>
      </c>
      <c r="K179" s="42" t="s">
        <v>10</v>
      </c>
      <c r="L179" s="42" t="s">
        <v>15</v>
      </c>
      <c r="M179" s="42" t="s">
        <v>17</v>
      </c>
      <c r="N179" s="42" t="s">
        <v>16</v>
      </c>
      <c r="O179" s="42" t="s">
        <v>485</v>
      </c>
      <c r="P179" s="43" t="s">
        <v>486</v>
      </c>
      <c r="Q179" s="42"/>
    </row>
    <row r="180" spans="1:17" hidden="1" x14ac:dyDescent="0.2">
      <c r="A180" s="5" t="s">
        <v>159</v>
      </c>
      <c r="B180" s="5" t="s">
        <v>165</v>
      </c>
      <c r="C180" s="5" t="s">
        <v>502</v>
      </c>
      <c r="D180" s="5" t="s">
        <v>503</v>
      </c>
      <c r="E180" s="3">
        <v>8.8217554757839736</v>
      </c>
      <c r="F180" s="3">
        <v>0.29733398787913656</v>
      </c>
      <c r="G180" s="3">
        <v>19.852027375794645</v>
      </c>
      <c r="H180" s="3">
        <v>60.384869184476202</v>
      </c>
      <c r="I180" s="3">
        <v>7.392362487228582E-2</v>
      </c>
      <c r="J180" s="3">
        <v>0.34656434383756834</v>
      </c>
      <c r="K180" s="3">
        <v>5.6606231051545368</v>
      </c>
      <c r="L180" s="3">
        <v>0.58019190055238146</v>
      </c>
      <c r="M180" s="3">
        <v>0.73818903562219029</v>
      </c>
      <c r="N180" s="3">
        <v>0.18150793398363591</v>
      </c>
      <c r="O180" s="3">
        <v>3.0630140320434682</v>
      </c>
      <c r="P180" s="2">
        <v>100</v>
      </c>
      <c r="Q180" s="2"/>
    </row>
    <row r="181" spans="1:17" hidden="1" x14ac:dyDescent="0.2">
      <c r="A181" s="5" t="s">
        <v>159</v>
      </c>
      <c r="B181" s="5" t="s">
        <v>164</v>
      </c>
      <c r="C181" s="5" t="s">
        <v>502</v>
      </c>
      <c r="D181" s="5" t="s">
        <v>503</v>
      </c>
      <c r="E181" s="3">
        <v>8.5339562256619867</v>
      </c>
      <c r="F181" s="3">
        <v>0.31567073669576795</v>
      </c>
      <c r="G181" s="3">
        <v>19.437616344416572</v>
      </c>
      <c r="H181" s="3">
        <v>60.830516404152469</v>
      </c>
      <c r="I181" s="3">
        <v>7.7127678630421581E-2</v>
      </c>
      <c r="J181" s="3">
        <v>0.22480543468756992</v>
      </c>
      <c r="K181" s="3">
        <v>5.9304501175248507</v>
      </c>
      <c r="L181" s="3">
        <v>0.72670361994199628</v>
      </c>
      <c r="M181" s="3">
        <v>0.76537440880487506</v>
      </c>
      <c r="N181" s="3">
        <v>0.21907655621983571</v>
      </c>
      <c r="O181" s="3">
        <v>2.938702473263656</v>
      </c>
      <c r="P181" s="2">
        <v>100</v>
      </c>
      <c r="Q181" s="2"/>
    </row>
    <row r="182" spans="1:17" hidden="1" x14ac:dyDescent="0.2">
      <c r="A182" s="5" t="s">
        <v>159</v>
      </c>
      <c r="B182" s="5" t="s">
        <v>178</v>
      </c>
      <c r="C182" s="5" t="s">
        <v>502</v>
      </c>
      <c r="D182" s="5" t="s">
        <v>503</v>
      </c>
      <c r="E182" s="3">
        <v>8.5632638999819015</v>
      </c>
      <c r="F182" s="3">
        <v>0.39082769934763684</v>
      </c>
      <c r="G182" s="3">
        <v>19.339945681869402</v>
      </c>
      <c r="H182" s="3">
        <v>61.067565387764432</v>
      </c>
      <c r="I182" s="3">
        <v>5.9812705373240307E-2</v>
      </c>
      <c r="J182" s="3">
        <v>0.20445253590481974</v>
      </c>
      <c r="K182" s="3">
        <v>5.8602330222348433</v>
      </c>
      <c r="L182" s="3">
        <v>0.69861402809642814</v>
      </c>
      <c r="M182" s="3">
        <v>0.81869875960674476</v>
      </c>
      <c r="N182" s="3">
        <v>0.23289635195077887</v>
      </c>
      <c r="O182" s="3">
        <v>2.7636899278697884</v>
      </c>
      <c r="P182" s="2">
        <v>100</v>
      </c>
      <c r="Q182" s="2"/>
    </row>
    <row r="183" spans="1:17" hidden="1" x14ac:dyDescent="0.2">
      <c r="A183" s="5" t="s">
        <v>159</v>
      </c>
      <c r="B183" s="5" t="s">
        <v>180</v>
      </c>
      <c r="C183" s="5" t="s">
        <v>502</v>
      </c>
      <c r="D183" s="5" t="s">
        <v>503</v>
      </c>
      <c r="E183" s="3">
        <v>8.3505525237080196</v>
      </c>
      <c r="F183" s="3">
        <v>0.36738750703495887</v>
      </c>
      <c r="G183" s="3">
        <v>19.517745692785432</v>
      </c>
      <c r="H183" s="3">
        <v>61.095422430736193</v>
      </c>
      <c r="I183" s="3">
        <v>5.818508989651492E-2</v>
      </c>
      <c r="J183" s="3">
        <v>0.24530996088774584</v>
      </c>
      <c r="K183" s="3">
        <v>5.8489193153813783</v>
      </c>
      <c r="L183" s="3">
        <v>0.77787708969119918</v>
      </c>
      <c r="M183" s="3">
        <v>0.77430320548172982</v>
      </c>
      <c r="N183" s="3">
        <v>0.21723109346381789</v>
      </c>
      <c r="O183" s="3">
        <v>2.7470660909330213</v>
      </c>
      <c r="P183" s="2">
        <v>100</v>
      </c>
      <c r="Q183" s="2"/>
    </row>
    <row r="184" spans="1:17" hidden="1" x14ac:dyDescent="0.2"/>
    <row r="185" spans="1:17" hidden="1" x14ac:dyDescent="0.2">
      <c r="C185" s="3" t="s">
        <v>488</v>
      </c>
      <c r="E185" s="3">
        <f>AVERAGE(E180:E183)</f>
        <v>8.5673820312839712</v>
      </c>
      <c r="F185" s="3">
        <f t="shared" ref="F185:O185" si="32">AVERAGE(F180:F183)</f>
        <v>0.34280498273937504</v>
      </c>
      <c r="G185" s="3">
        <f t="shared" si="32"/>
        <v>19.536833773716513</v>
      </c>
      <c r="H185" s="3">
        <f t="shared" si="32"/>
        <v>60.844593351782322</v>
      </c>
      <c r="I185" s="3">
        <f t="shared" si="32"/>
        <v>6.7262274693115659E-2</v>
      </c>
      <c r="J185" s="3">
        <f t="shared" si="32"/>
        <v>0.25528306882942597</v>
      </c>
      <c r="K185" s="3">
        <f t="shared" si="32"/>
        <v>5.8250563900739021</v>
      </c>
      <c r="L185" s="3">
        <f t="shared" si="32"/>
        <v>0.69584665957050118</v>
      </c>
      <c r="M185" s="3">
        <f t="shared" si="32"/>
        <v>0.77414135237888493</v>
      </c>
      <c r="N185" s="3">
        <f t="shared" si="32"/>
        <v>0.21267798390451709</v>
      </c>
      <c r="O185" s="3">
        <f t="shared" si="32"/>
        <v>2.8781181310274837</v>
      </c>
    </row>
    <row r="186" spans="1:17" hidden="1" x14ac:dyDescent="0.2">
      <c r="C186" s="60" t="s">
        <v>489</v>
      </c>
      <c r="D186" s="60"/>
      <c r="E186" s="60">
        <f>STDEV(E180:E183)</f>
        <v>0.19395457209470918</v>
      </c>
      <c r="F186" s="60">
        <f t="shared" ref="F186:O186" si="33">STDEV(F180:F183)</f>
        <v>4.3643863612636696E-2</v>
      </c>
      <c r="G186" s="60">
        <f t="shared" si="33"/>
        <v>0.22235135904891939</v>
      </c>
      <c r="H186" s="60">
        <f t="shared" si="33"/>
        <v>0.32872289553093903</v>
      </c>
      <c r="I186" s="60">
        <f t="shared" si="33"/>
        <v>9.6538618859502278E-3</v>
      </c>
      <c r="J186" s="60">
        <f t="shared" si="33"/>
        <v>6.3098767313402637E-2</v>
      </c>
      <c r="K186" s="60">
        <f t="shared" si="33"/>
        <v>0.11540216293437248</v>
      </c>
      <c r="L186" s="60">
        <f t="shared" si="33"/>
        <v>8.3795037803067685E-2</v>
      </c>
      <c r="M186" s="60">
        <f t="shared" si="33"/>
        <v>3.3440579715368846E-2</v>
      </c>
      <c r="N186" s="60">
        <f t="shared" si="33"/>
        <v>2.1924316430679453E-2</v>
      </c>
      <c r="O186" s="60">
        <f t="shared" si="33"/>
        <v>0.15069329516993754</v>
      </c>
    </row>
    <row r="187" spans="1:17" hidden="1" x14ac:dyDescent="0.2">
      <c r="C187" s="3" t="s">
        <v>490</v>
      </c>
      <c r="E187" s="3">
        <f>MAX(E180:E183)</f>
        <v>8.8217554757839736</v>
      </c>
      <c r="F187" s="3">
        <f t="shared" ref="F187:O187" si="34">MAX(F180:F183)</f>
        <v>0.39082769934763684</v>
      </c>
      <c r="G187" s="3">
        <f t="shared" si="34"/>
        <v>19.852027375794645</v>
      </c>
      <c r="H187" s="3">
        <f t="shared" si="34"/>
        <v>61.095422430736193</v>
      </c>
      <c r="I187" s="3">
        <f t="shared" si="34"/>
        <v>7.7127678630421581E-2</v>
      </c>
      <c r="J187" s="3">
        <f t="shared" si="34"/>
        <v>0.34656434383756834</v>
      </c>
      <c r="K187" s="3">
        <f t="shared" si="34"/>
        <v>5.9304501175248507</v>
      </c>
      <c r="L187" s="3">
        <f t="shared" si="34"/>
        <v>0.77787708969119918</v>
      </c>
      <c r="M187" s="3">
        <f t="shared" si="34"/>
        <v>0.81869875960674476</v>
      </c>
      <c r="N187" s="3">
        <f t="shared" si="34"/>
        <v>0.23289635195077887</v>
      </c>
      <c r="O187" s="3">
        <f t="shared" si="34"/>
        <v>3.0630140320434682</v>
      </c>
    </row>
    <row r="188" spans="1:17" hidden="1" x14ac:dyDescent="0.2">
      <c r="C188" s="3" t="s">
        <v>491</v>
      </c>
      <c r="E188" s="3">
        <f>MIN(E180:E183)</f>
        <v>8.3505525237080196</v>
      </c>
      <c r="F188" s="3">
        <f t="shared" ref="F188:O188" si="35">MIN(F180:F183)</f>
        <v>0.29733398787913656</v>
      </c>
      <c r="G188" s="3">
        <f t="shared" si="35"/>
        <v>19.339945681869402</v>
      </c>
      <c r="H188" s="3">
        <f t="shared" si="35"/>
        <v>60.384869184476202</v>
      </c>
      <c r="I188" s="3">
        <f t="shared" si="35"/>
        <v>5.818508989651492E-2</v>
      </c>
      <c r="J188" s="3">
        <f t="shared" si="35"/>
        <v>0.20445253590481974</v>
      </c>
      <c r="K188" s="3">
        <f t="shared" si="35"/>
        <v>5.6606231051545368</v>
      </c>
      <c r="L188" s="3">
        <f t="shared" si="35"/>
        <v>0.58019190055238146</v>
      </c>
      <c r="M188" s="3">
        <f t="shared" si="35"/>
        <v>0.73818903562219029</v>
      </c>
      <c r="N188" s="3">
        <f t="shared" si="35"/>
        <v>0.18150793398363591</v>
      </c>
      <c r="O188" s="3">
        <f t="shared" si="35"/>
        <v>2.7470660909330213</v>
      </c>
    </row>
    <row r="189" spans="1:17" hidden="1" x14ac:dyDescent="0.2">
      <c r="C189" s="3" t="s">
        <v>492</v>
      </c>
      <c r="E189" s="3">
        <v>4</v>
      </c>
    </row>
    <row r="190" spans="1:17" hidden="1" x14ac:dyDescent="0.2"/>
    <row r="191" spans="1:17" s="68" customFormat="1" ht="17" hidden="1" customHeight="1" x14ac:dyDescent="0.2">
      <c r="A191" s="45" t="s">
        <v>482</v>
      </c>
      <c r="B191" s="44" t="s">
        <v>483</v>
      </c>
      <c r="C191" s="44" t="s">
        <v>499</v>
      </c>
      <c r="D191" s="44"/>
      <c r="E191" s="45" t="s">
        <v>8</v>
      </c>
      <c r="F191" s="45" t="s">
        <v>13</v>
      </c>
      <c r="G191" s="45" t="s">
        <v>12</v>
      </c>
      <c r="H191" s="45" t="s">
        <v>7</v>
      </c>
      <c r="I191" s="45" t="s">
        <v>9</v>
      </c>
      <c r="J191" s="45" t="s">
        <v>14</v>
      </c>
      <c r="K191" s="45" t="s">
        <v>10</v>
      </c>
      <c r="L191" s="45" t="s">
        <v>15</v>
      </c>
      <c r="M191" s="45" t="s">
        <v>17</v>
      </c>
      <c r="N191" s="45" t="s">
        <v>16</v>
      </c>
      <c r="O191" s="45" t="s">
        <v>485</v>
      </c>
      <c r="P191" s="46" t="s">
        <v>486</v>
      </c>
      <c r="Q191" s="45"/>
    </row>
    <row r="192" spans="1:17" hidden="1" x14ac:dyDescent="0.2">
      <c r="A192" s="5" t="s">
        <v>159</v>
      </c>
      <c r="B192" s="5" t="s">
        <v>173</v>
      </c>
      <c r="C192" s="5" t="s">
        <v>504</v>
      </c>
      <c r="D192" s="5" t="s">
        <v>505</v>
      </c>
      <c r="E192" s="3">
        <v>9.4582813404735564</v>
      </c>
      <c r="F192" s="3">
        <v>0.28429519987728624</v>
      </c>
      <c r="G192" s="3">
        <v>19.771164688248529</v>
      </c>
      <c r="H192" s="3">
        <v>59.948083666165189</v>
      </c>
      <c r="I192" s="3">
        <v>4.6724148781915227E-2</v>
      </c>
      <c r="J192" s="3">
        <v>0.29557427156275867</v>
      </c>
      <c r="K192" s="3">
        <v>5.6877068029426745</v>
      </c>
      <c r="L192" s="3">
        <v>0.53351753855525685</v>
      </c>
      <c r="M192" s="3">
        <v>0.68106605974344081</v>
      </c>
      <c r="N192" s="3">
        <v>0.25807063107705286</v>
      </c>
      <c r="O192" s="3">
        <v>3.0355156525723199</v>
      </c>
      <c r="P192" s="2">
        <v>100</v>
      </c>
      <c r="Q192" s="2"/>
    </row>
    <row r="193" spans="1:17" hidden="1" x14ac:dyDescent="0.2">
      <c r="A193" s="5" t="s">
        <v>159</v>
      </c>
      <c r="B193" s="5" t="s">
        <v>182</v>
      </c>
      <c r="C193" s="5" t="s">
        <v>504</v>
      </c>
      <c r="D193" s="5" t="s">
        <v>505</v>
      </c>
      <c r="E193" s="3">
        <v>9.8079846815854896</v>
      </c>
      <c r="F193" s="3">
        <v>0.32261832855948269</v>
      </c>
      <c r="G193" s="3">
        <v>19.606665504139972</v>
      </c>
      <c r="H193" s="3">
        <v>59.959629513711278</v>
      </c>
      <c r="I193" s="3">
        <v>3.2821833028620975E-2</v>
      </c>
      <c r="J193" s="3">
        <v>0.31585949192358093</v>
      </c>
      <c r="K193" s="3">
        <v>5.531086677045387</v>
      </c>
      <c r="L193" s="3">
        <v>0.62375911324676547</v>
      </c>
      <c r="M193" s="3">
        <v>0.64604503521321222</v>
      </c>
      <c r="N193" s="3">
        <v>0.21577316157704535</v>
      </c>
      <c r="O193" s="3">
        <v>2.9377566599691618</v>
      </c>
      <c r="P193" s="2">
        <v>100</v>
      </c>
      <c r="Q193" s="2"/>
    </row>
    <row r="194" spans="1:17" hidden="1" x14ac:dyDescent="0.2">
      <c r="A194" s="5" t="s">
        <v>159</v>
      </c>
      <c r="B194" s="5" t="s">
        <v>177</v>
      </c>
      <c r="C194" s="5" t="s">
        <v>504</v>
      </c>
      <c r="D194" s="5" t="s">
        <v>505</v>
      </c>
      <c r="E194" s="3">
        <v>9.5058980759236409</v>
      </c>
      <c r="F194" s="3">
        <v>0.26389171243360077</v>
      </c>
      <c r="G194" s="3">
        <v>19.600510071691236</v>
      </c>
      <c r="H194" s="3">
        <v>60.050648756621911</v>
      </c>
      <c r="I194" s="3">
        <v>1.4011952110196544E-2</v>
      </c>
      <c r="J194" s="3">
        <v>0.32094529723939236</v>
      </c>
      <c r="K194" s="3">
        <v>5.6150085463488333</v>
      </c>
      <c r="L194" s="3">
        <v>0.61532209617862921</v>
      </c>
      <c r="M194" s="3">
        <v>0.73967144071086555</v>
      </c>
      <c r="N194" s="3">
        <v>0.2364644764874044</v>
      </c>
      <c r="O194" s="3">
        <v>3.0376275742542869</v>
      </c>
      <c r="P194" s="2">
        <v>100</v>
      </c>
      <c r="Q194" s="2"/>
    </row>
    <row r="195" spans="1:17" hidden="1" x14ac:dyDescent="0.2">
      <c r="A195" s="5" t="s">
        <v>159</v>
      </c>
      <c r="B195" s="5" t="s">
        <v>181</v>
      </c>
      <c r="C195" s="5" t="s">
        <v>504</v>
      </c>
      <c r="D195" s="5" t="s">
        <v>505</v>
      </c>
      <c r="E195" s="3">
        <v>9.4651617636576812</v>
      </c>
      <c r="F195" s="3">
        <v>0.32870505601416955</v>
      </c>
      <c r="G195" s="3">
        <v>19.772796140559706</v>
      </c>
      <c r="H195" s="3">
        <v>60.054928928771339</v>
      </c>
      <c r="I195" s="3">
        <v>6.9920399423872029E-2</v>
      </c>
      <c r="J195" s="3">
        <v>0.29114731473132066</v>
      </c>
      <c r="K195" s="3">
        <v>5.5588253129081275</v>
      </c>
      <c r="L195" s="3">
        <v>0.65767552729773271</v>
      </c>
      <c r="M195" s="3">
        <v>0.64786974425561017</v>
      </c>
      <c r="N195" s="3">
        <v>0.21487982194832708</v>
      </c>
      <c r="O195" s="3">
        <v>2.9380899904321041</v>
      </c>
      <c r="P195" s="2">
        <v>100</v>
      </c>
      <c r="Q195" s="2"/>
    </row>
    <row r="196" spans="1:17" hidden="1" x14ac:dyDescent="0.2">
      <c r="A196" s="5" t="s">
        <v>159</v>
      </c>
      <c r="B196" s="5" t="s">
        <v>183</v>
      </c>
      <c r="C196" s="5" t="s">
        <v>504</v>
      </c>
      <c r="D196" s="5" t="s">
        <v>505</v>
      </c>
      <c r="E196" s="3">
        <v>9.3820947104531012</v>
      </c>
      <c r="F196" s="3">
        <v>0.30068322237183781</v>
      </c>
      <c r="G196" s="3">
        <v>19.933454525954602</v>
      </c>
      <c r="H196" s="3">
        <v>60.190321764118394</v>
      </c>
      <c r="I196" s="3">
        <v>0</v>
      </c>
      <c r="J196" s="3">
        <v>0.29628575901439641</v>
      </c>
      <c r="K196" s="3">
        <v>5.5231145244745798</v>
      </c>
      <c r="L196" s="3">
        <v>0.59928392811849629</v>
      </c>
      <c r="M196" s="3">
        <v>0.65794462908229545</v>
      </c>
      <c r="N196" s="3">
        <v>0.20352575866745154</v>
      </c>
      <c r="O196" s="3">
        <v>2.9132911777448336</v>
      </c>
      <c r="P196" s="2">
        <v>100</v>
      </c>
      <c r="Q196" s="2"/>
    </row>
    <row r="197" spans="1:17" hidden="1" x14ac:dyDescent="0.2"/>
    <row r="198" spans="1:17" hidden="1" x14ac:dyDescent="0.2">
      <c r="C198" s="3" t="s">
        <v>488</v>
      </c>
      <c r="E198" s="3">
        <f>AVERAGE(E192:E196)</f>
        <v>9.5238841144186956</v>
      </c>
      <c r="F198" s="3">
        <f t="shared" ref="F198:O198" si="36">AVERAGE(F192:F196)</f>
        <v>0.3000387038512754</v>
      </c>
      <c r="G198" s="3">
        <f t="shared" si="36"/>
        <v>19.736918186118807</v>
      </c>
      <c r="H198" s="3">
        <f t="shared" si="36"/>
        <v>60.040722525877619</v>
      </c>
      <c r="I198" s="3">
        <f t="shared" si="36"/>
        <v>3.2695666668920952E-2</v>
      </c>
      <c r="J198" s="3">
        <f t="shared" si="36"/>
        <v>0.30396242689428982</v>
      </c>
      <c r="K198" s="3">
        <f t="shared" si="36"/>
        <v>5.5831483727439197</v>
      </c>
      <c r="L198" s="3">
        <f t="shared" si="36"/>
        <v>0.60591164067937608</v>
      </c>
      <c r="M198" s="3">
        <f t="shared" si="36"/>
        <v>0.67451938180108484</v>
      </c>
      <c r="N198" s="3">
        <f t="shared" si="36"/>
        <v>0.22574276995145626</v>
      </c>
      <c r="O198" s="3">
        <f t="shared" si="36"/>
        <v>2.9724562109945412</v>
      </c>
    </row>
    <row r="199" spans="1:17" hidden="1" x14ac:dyDescent="0.2">
      <c r="C199" s="60" t="s">
        <v>489</v>
      </c>
      <c r="D199" s="60"/>
      <c r="E199" s="60">
        <f>STDEV(E192:E196)</f>
        <v>0.16499462366267789</v>
      </c>
      <c r="F199" s="60">
        <f t="shared" ref="F199:O199" si="37">STDEV(F192:F196)</f>
        <v>2.6862974092337372E-2</v>
      </c>
      <c r="G199" s="60">
        <f t="shared" si="37"/>
        <v>0.13843727663042943</v>
      </c>
      <c r="H199" s="60">
        <f t="shared" si="37"/>
        <v>9.7260370877888289E-2</v>
      </c>
      <c r="I199" s="60">
        <f t="shared" si="37"/>
        <v>2.7388787695239118E-2</v>
      </c>
      <c r="J199" s="60">
        <f t="shared" si="37"/>
        <v>1.3448768724527408E-2</v>
      </c>
      <c r="K199" s="60">
        <f t="shared" si="37"/>
        <v>6.8654261201638769E-2</v>
      </c>
      <c r="L199" s="60">
        <f t="shared" si="37"/>
        <v>4.5747736292991233E-2</v>
      </c>
      <c r="M199" s="60">
        <f t="shared" si="37"/>
        <v>3.8997960827666836E-2</v>
      </c>
      <c r="N199" s="60">
        <f t="shared" si="37"/>
        <v>2.1627747899690446E-2</v>
      </c>
      <c r="O199" s="60">
        <f t="shared" si="37"/>
        <v>5.9391491136742407E-2</v>
      </c>
    </row>
    <row r="200" spans="1:17" hidden="1" x14ac:dyDescent="0.2">
      <c r="C200" s="3" t="s">
        <v>490</v>
      </c>
      <c r="E200" s="3">
        <f>MAX(E192:E196)</f>
        <v>9.8079846815854896</v>
      </c>
      <c r="F200" s="3">
        <f t="shared" ref="F200:O200" si="38">MAX(F192:F196)</f>
        <v>0.32870505601416955</v>
      </c>
      <c r="G200" s="3">
        <f t="shared" si="38"/>
        <v>19.933454525954602</v>
      </c>
      <c r="H200" s="3">
        <f t="shared" si="38"/>
        <v>60.190321764118394</v>
      </c>
      <c r="I200" s="3">
        <f t="shared" si="38"/>
        <v>6.9920399423872029E-2</v>
      </c>
      <c r="J200" s="3">
        <f t="shared" si="38"/>
        <v>0.32094529723939236</v>
      </c>
      <c r="K200" s="3">
        <f t="shared" si="38"/>
        <v>5.6877068029426745</v>
      </c>
      <c r="L200" s="3">
        <f t="shared" si="38"/>
        <v>0.65767552729773271</v>
      </c>
      <c r="M200" s="3">
        <f t="shared" si="38"/>
        <v>0.73967144071086555</v>
      </c>
      <c r="N200" s="3">
        <f t="shared" si="38"/>
        <v>0.25807063107705286</v>
      </c>
      <c r="O200" s="3">
        <f t="shared" si="38"/>
        <v>3.0376275742542869</v>
      </c>
    </row>
    <row r="201" spans="1:17" hidden="1" x14ac:dyDescent="0.2">
      <c r="C201" s="3" t="s">
        <v>491</v>
      </c>
      <c r="E201" s="3">
        <f>MIN(E192:E196)</f>
        <v>9.3820947104531012</v>
      </c>
      <c r="F201" s="3">
        <f t="shared" ref="F201:O201" si="39">MIN(F192:F196)</f>
        <v>0.26389171243360077</v>
      </c>
      <c r="G201" s="3">
        <f t="shared" si="39"/>
        <v>19.600510071691236</v>
      </c>
      <c r="H201" s="3">
        <f t="shared" si="39"/>
        <v>59.948083666165189</v>
      </c>
      <c r="I201" s="3">
        <f t="shared" si="39"/>
        <v>0</v>
      </c>
      <c r="J201" s="3">
        <f t="shared" si="39"/>
        <v>0.29114731473132066</v>
      </c>
      <c r="K201" s="3">
        <f t="shared" si="39"/>
        <v>5.5231145244745798</v>
      </c>
      <c r="L201" s="3">
        <f t="shared" si="39"/>
        <v>0.53351753855525685</v>
      </c>
      <c r="M201" s="3">
        <f t="shared" si="39"/>
        <v>0.64604503521321222</v>
      </c>
      <c r="N201" s="3">
        <f t="shared" si="39"/>
        <v>0.20352575866745154</v>
      </c>
      <c r="O201" s="3">
        <f t="shared" si="39"/>
        <v>2.9132911777448336</v>
      </c>
    </row>
    <row r="202" spans="1:17" hidden="1" x14ac:dyDescent="0.2">
      <c r="C202" s="3" t="s">
        <v>492</v>
      </c>
      <c r="E202" s="3">
        <v>5</v>
      </c>
    </row>
    <row r="203" spans="1:17" hidden="1" x14ac:dyDescent="0.2"/>
    <row r="204" spans="1:17" hidden="1" x14ac:dyDescent="0.2"/>
    <row r="205" spans="1:17" hidden="1" x14ac:dyDescent="0.2"/>
    <row r="206" spans="1:17" s="69" customFormat="1" ht="17" hidden="1" customHeight="1" x14ac:dyDescent="0.2">
      <c r="A206" s="48" t="s">
        <v>482</v>
      </c>
      <c r="B206" s="47" t="s">
        <v>483</v>
      </c>
      <c r="C206" s="47" t="s">
        <v>499</v>
      </c>
      <c r="D206" s="47"/>
      <c r="E206" s="48" t="s">
        <v>8</v>
      </c>
      <c r="F206" s="48" t="s">
        <v>13</v>
      </c>
      <c r="G206" s="48" t="s">
        <v>12</v>
      </c>
      <c r="H206" s="48" t="s">
        <v>7</v>
      </c>
      <c r="I206" s="48" t="s">
        <v>9</v>
      </c>
      <c r="J206" s="48" t="s">
        <v>14</v>
      </c>
      <c r="K206" s="48" t="s">
        <v>10</v>
      </c>
      <c r="L206" s="48" t="s">
        <v>15</v>
      </c>
      <c r="M206" s="48" t="s">
        <v>17</v>
      </c>
      <c r="N206" s="48" t="s">
        <v>16</v>
      </c>
      <c r="O206" s="48" t="s">
        <v>485</v>
      </c>
      <c r="P206" s="49" t="s">
        <v>486</v>
      </c>
      <c r="Q206" s="48"/>
    </row>
    <row r="207" spans="1:17" hidden="1" x14ac:dyDescent="0.2">
      <c r="A207" s="3" t="s">
        <v>237</v>
      </c>
      <c r="B207" s="3" t="s">
        <v>250</v>
      </c>
      <c r="C207" s="3" t="s">
        <v>506</v>
      </c>
      <c r="D207" s="3" t="s">
        <v>507</v>
      </c>
      <c r="E207" s="3">
        <v>9.5008079999999993</v>
      </c>
      <c r="F207" s="3">
        <v>0.22762299999999999</v>
      </c>
      <c r="G207" s="3">
        <v>21.15061</v>
      </c>
      <c r="H207" s="3">
        <v>59.112000000000002</v>
      </c>
      <c r="I207" s="3">
        <v>0.35227000000000003</v>
      </c>
      <c r="J207" s="3">
        <v>0</v>
      </c>
      <c r="K207" s="3">
        <v>5.9020169999999998</v>
      </c>
      <c r="L207" s="3">
        <v>0.78904799999999997</v>
      </c>
      <c r="M207" s="3">
        <v>0.40306500000000001</v>
      </c>
      <c r="N207" s="3">
        <v>0.184669</v>
      </c>
      <c r="O207" s="3">
        <v>2.3778920000000001</v>
      </c>
      <c r="P207" s="2">
        <v>100</v>
      </c>
      <c r="Q207" s="2"/>
    </row>
    <row r="208" spans="1:17" hidden="1" x14ac:dyDescent="0.2">
      <c r="A208" s="3" t="s">
        <v>237</v>
      </c>
      <c r="B208" s="3" t="s">
        <v>246</v>
      </c>
      <c r="C208" s="3" t="s">
        <v>506</v>
      </c>
      <c r="D208" s="3" t="s">
        <v>507</v>
      </c>
      <c r="E208" s="3">
        <v>9.6027360000000002</v>
      </c>
      <c r="F208" s="3">
        <v>0.219689</v>
      </c>
      <c r="G208" s="3">
        <v>21.248390000000001</v>
      </c>
      <c r="H208" s="3">
        <v>59.165399999999998</v>
      </c>
      <c r="I208" s="3">
        <v>0.35175499999999998</v>
      </c>
      <c r="J208" s="3">
        <v>7.8190999999999997E-2</v>
      </c>
      <c r="K208" s="3">
        <v>5.6828289999999999</v>
      </c>
      <c r="L208" s="3">
        <v>0.76475800000000005</v>
      </c>
      <c r="M208" s="3">
        <v>0.39551700000000001</v>
      </c>
      <c r="N208" s="3">
        <v>0.19817299999999999</v>
      </c>
      <c r="O208" s="3">
        <v>2.292564</v>
      </c>
      <c r="P208" s="2">
        <v>100</v>
      </c>
      <c r="Q208" s="2"/>
    </row>
    <row r="209" spans="1:17" hidden="1" x14ac:dyDescent="0.2">
      <c r="A209" s="3" t="s">
        <v>237</v>
      </c>
      <c r="B209" s="3" t="s">
        <v>245</v>
      </c>
      <c r="C209" s="3" t="s">
        <v>506</v>
      </c>
      <c r="D209" s="3" t="s">
        <v>507</v>
      </c>
      <c r="E209" s="3">
        <v>9.6766079999999999</v>
      </c>
      <c r="F209" s="3">
        <v>0.197521</v>
      </c>
      <c r="G209" s="3">
        <v>20.962569999999999</v>
      </c>
      <c r="H209" s="3">
        <v>59.241770000000002</v>
      </c>
      <c r="I209" s="3">
        <v>0.37363600000000002</v>
      </c>
      <c r="J209" s="3">
        <v>2.0296000000000002E-2</v>
      </c>
      <c r="K209" s="3">
        <v>5.8326169999999999</v>
      </c>
      <c r="L209" s="3">
        <v>0.77457500000000001</v>
      </c>
      <c r="M209" s="3">
        <v>0.39055000000000001</v>
      </c>
      <c r="N209" s="3">
        <v>0.148839</v>
      </c>
      <c r="O209" s="3">
        <v>2.3810229999999999</v>
      </c>
      <c r="P209" s="2">
        <v>100</v>
      </c>
      <c r="Q209" s="2"/>
    </row>
    <row r="210" spans="1:17" hidden="1" x14ac:dyDescent="0.2">
      <c r="A210" s="3" t="s">
        <v>237</v>
      </c>
      <c r="B210" s="3" t="s">
        <v>261</v>
      </c>
      <c r="C210" s="3" t="s">
        <v>506</v>
      </c>
      <c r="D210" s="3" t="s">
        <v>507</v>
      </c>
      <c r="E210" s="3">
        <v>9.7710109999999997</v>
      </c>
      <c r="F210" s="3">
        <v>0.19916</v>
      </c>
      <c r="G210" s="3">
        <v>21.011199999999999</v>
      </c>
      <c r="H210" s="3">
        <v>59.338839999999998</v>
      </c>
      <c r="I210" s="3">
        <v>0.39939400000000003</v>
      </c>
      <c r="J210" s="3">
        <v>4.0654000000000003E-2</v>
      </c>
      <c r="K210" s="3">
        <v>5.584873</v>
      </c>
      <c r="L210" s="3">
        <v>0.71456699999999995</v>
      </c>
      <c r="M210" s="3">
        <v>0.37856400000000001</v>
      </c>
      <c r="N210" s="3">
        <v>0.17308100000000001</v>
      </c>
      <c r="O210" s="3">
        <v>2.3886569999999998</v>
      </c>
      <c r="P210" s="2">
        <v>100</v>
      </c>
      <c r="Q210" s="2"/>
    </row>
    <row r="211" spans="1:17" hidden="1" x14ac:dyDescent="0.2">
      <c r="A211" s="3" t="s">
        <v>237</v>
      </c>
      <c r="B211" s="3" t="s">
        <v>259</v>
      </c>
      <c r="C211" s="3" t="s">
        <v>506</v>
      </c>
      <c r="D211" s="3" t="s">
        <v>507</v>
      </c>
      <c r="E211" s="3">
        <v>9.8221059999999998</v>
      </c>
      <c r="F211" s="3">
        <v>0.18043400000000001</v>
      </c>
      <c r="G211" s="3">
        <v>20.92098</v>
      </c>
      <c r="H211" s="3">
        <v>59.374479999999998</v>
      </c>
      <c r="I211" s="3">
        <v>0.35236899999999999</v>
      </c>
      <c r="J211" s="3">
        <v>4.8557999999999997E-2</v>
      </c>
      <c r="K211" s="3">
        <v>5.5695459999999999</v>
      </c>
      <c r="L211" s="3">
        <v>0.79431700000000005</v>
      </c>
      <c r="M211" s="3">
        <v>0.44857999999999998</v>
      </c>
      <c r="N211" s="3">
        <v>0.17392299999999999</v>
      </c>
      <c r="O211" s="3">
        <v>2.314708</v>
      </c>
      <c r="P211" s="2">
        <v>100</v>
      </c>
      <c r="Q211" s="2"/>
    </row>
    <row r="212" spans="1:17" hidden="1" x14ac:dyDescent="0.2">
      <c r="A212" s="3" t="s">
        <v>237</v>
      </c>
      <c r="B212" s="3" t="s">
        <v>260</v>
      </c>
      <c r="C212" s="3" t="s">
        <v>506</v>
      </c>
      <c r="D212" s="3" t="s">
        <v>507</v>
      </c>
      <c r="E212" s="3">
        <v>9.7088760000000001</v>
      </c>
      <c r="F212" s="3">
        <v>0.21762999999999999</v>
      </c>
      <c r="G212" s="3">
        <v>21.032530000000001</v>
      </c>
      <c r="H212" s="3">
        <v>59.431319999999999</v>
      </c>
      <c r="I212" s="3">
        <v>0.35494900000000001</v>
      </c>
      <c r="J212" s="3">
        <v>2.0487999999999999E-2</v>
      </c>
      <c r="K212" s="3">
        <v>5.4801659999999996</v>
      </c>
      <c r="L212" s="3">
        <v>0.73978999999999995</v>
      </c>
      <c r="M212" s="3">
        <v>0.41005399999999997</v>
      </c>
      <c r="N212" s="3">
        <v>0.218803</v>
      </c>
      <c r="O212" s="3">
        <v>2.3853909999999998</v>
      </c>
      <c r="P212" s="2">
        <v>100</v>
      </c>
      <c r="Q212" s="2"/>
    </row>
    <row r="213" spans="1:17" hidden="1" x14ac:dyDescent="0.2">
      <c r="A213" s="3" t="s">
        <v>237</v>
      </c>
      <c r="B213" s="3" t="s">
        <v>262</v>
      </c>
      <c r="C213" s="3" t="s">
        <v>506</v>
      </c>
      <c r="D213" s="3" t="s">
        <v>507</v>
      </c>
      <c r="E213" s="3">
        <v>9.7810970000000008</v>
      </c>
      <c r="F213" s="3">
        <v>0.20368600000000001</v>
      </c>
      <c r="G213" s="3">
        <v>21.03688</v>
      </c>
      <c r="H213" s="3">
        <v>59.451120000000003</v>
      </c>
      <c r="I213" s="3">
        <v>0.38994000000000001</v>
      </c>
      <c r="J213" s="3">
        <v>5.1159999999999999E-3</v>
      </c>
      <c r="K213" s="3">
        <v>5.4573510000000001</v>
      </c>
      <c r="L213" s="3">
        <v>0.75081200000000003</v>
      </c>
      <c r="M213" s="3">
        <v>0.38763199999999998</v>
      </c>
      <c r="N213" s="3">
        <v>0.206155</v>
      </c>
      <c r="O213" s="3">
        <v>2.330212</v>
      </c>
      <c r="P213" s="2">
        <v>100</v>
      </c>
      <c r="Q213" s="2"/>
    </row>
    <row r="214" spans="1:17" hidden="1" x14ac:dyDescent="0.2">
      <c r="A214" s="3" t="s">
        <v>237</v>
      </c>
      <c r="B214" s="3" t="s">
        <v>257</v>
      </c>
      <c r="C214" s="3" t="s">
        <v>506</v>
      </c>
      <c r="D214" s="3" t="s">
        <v>507</v>
      </c>
      <c r="E214" s="3">
        <v>9.8824470000000009</v>
      </c>
      <c r="F214" s="3">
        <v>0.1595</v>
      </c>
      <c r="G214" s="3">
        <v>20.924569999999999</v>
      </c>
      <c r="H214" s="3">
        <v>59.474640000000001</v>
      </c>
      <c r="I214" s="3">
        <v>0.39196999999999999</v>
      </c>
      <c r="J214" s="3">
        <v>2.1177000000000001E-2</v>
      </c>
      <c r="K214" s="3">
        <v>5.4151769999999999</v>
      </c>
      <c r="L214" s="3">
        <v>0.71468500000000001</v>
      </c>
      <c r="M214" s="3">
        <v>0.37513000000000002</v>
      </c>
      <c r="N214" s="3">
        <v>0.195632</v>
      </c>
      <c r="O214" s="3">
        <v>2.4450799999999999</v>
      </c>
      <c r="P214" s="2">
        <v>100</v>
      </c>
      <c r="Q214" s="2"/>
    </row>
    <row r="215" spans="1:17" hidden="1" x14ac:dyDescent="0.2">
      <c r="A215" s="3" t="s">
        <v>237</v>
      </c>
      <c r="B215" s="3" t="s">
        <v>255</v>
      </c>
      <c r="C215" s="3" t="s">
        <v>506</v>
      </c>
      <c r="D215" s="3" t="s">
        <v>507</v>
      </c>
      <c r="E215" s="3">
        <v>9.5269370000000002</v>
      </c>
      <c r="F215" s="3">
        <v>0.18262700000000001</v>
      </c>
      <c r="G215" s="3">
        <v>20.98967</v>
      </c>
      <c r="H215" s="3">
        <v>59.48742</v>
      </c>
      <c r="I215" s="3">
        <v>0.36202400000000001</v>
      </c>
      <c r="J215" s="3">
        <v>1.0540000000000001E-2</v>
      </c>
      <c r="K215" s="3">
        <v>5.6857569999999997</v>
      </c>
      <c r="L215" s="3">
        <v>0.74121499999999996</v>
      </c>
      <c r="M215" s="3">
        <v>0.435807</v>
      </c>
      <c r="N215" s="3">
        <v>0.182532</v>
      </c>
      <c r="O215" s="3">
        <v>2.3954719999999998</v>
      </c>
      <c r="P215" s="2">
        <v>100</v>
      </c>
      <c r="Q215" s="2"/>
    </row>
    <row r="216" spans="1:17" hidden="1" x14ac:dyDescent="0.2">
      <c r="A216" s="3" t="s">
        <v>237</v>
      </c>
      <c r="B216" s="3" t="s">
        <v>247</v>
      </c>
      <c r="C216" s="3" t="s">
        <v>506</v>
      </c>
      <c r="D216" s="3" t="s">
        <v>507</v>
      </c>
      <c r="E216" s="3">
        <v>9.5212210000000006</v>
      </c>
      <c r="F216" s="3">
        <v>0.175839</v>
      </c>
      <c r="G216" s="3">
        <v>21.032869999999999</v>
      </c>
      <c r="H216" s="3">
        <v>59.503340000000001</v>
      </c>
      <c r="I216" s="3">
        <v>0.35950799999999999</v>
      </c>
      <c r="J216" s="3">
        <v>3.0676999999999999E-2</v>
      </c>
      <c r="K216" s="3">
        <v>5.6429650000000002</v>
      </c>
      <c r="L216" s="3">
        <v>0.83577100000000004</v>
      </c>
      <c r="M216" s="3">
        <v>0.43871500000000002</v>
      </c>
      <c r="N216" s="3">
        <v>0.14907699999999999</v>
      </c>
      <c r="O216" s="3">
        <v>2.3100139999999998</v>
      </c>
      <c r="P216" s="2">
        <v>100</v>
      </c>
      <c r="Q216" s="2"/>
    </row>
    <row r="217" spans="1:17" hidden="1" x14ac:dyDescent="0.2">
      <c r="A217" s="3" t="s">
        <v>237</v>
      </c>
      <c r="B217" s="3" t="s">
        <v>251</v>
      </c>
      <c r="C217" s="3" t="s">
        <v>506</v>
      </c>
      <c r="D217" s="3" t="s">
        <v>507</v>
      </c>
      <c r="E217" s="3">
        <v>9.7302970000000002</v>
      </c>
      <c r="F217" s="3">
        <v>0.16999600000000001</v>
      </c>
      <c r="G217" s="3">
        <v>21.041509999999999</v>
      </c>
      <c r="H217" s="3">
        <v>59.534979999999997</v>
      </c>
      <c r="I217" s="3">
        <v>0.40706100000000001</v>
      </c>
      <c r="J217" s="3">
        <v>4.1716000000000003E-2</v>
      </c>
      <c r="K217" s="3">
        <v>5.4975160000000001</v>
      </c>
      <c r="L217" s="3">
        <v>0.71923300000000001</v>
      </c>
      <c r="M217" s="3">
        <v>0.41542499999999999</v>
      </c>
      <c r="N217" s="3">
        <v>0.15625600000000001</v>
      </c>
      <c r="O217" s="3">
        <v>2.2860100000000001</v>
      </c>
      <c r="P217" s="2">
        <v>100</v>
      </c>
      <c r="Q217" s="2"/>
    </row>
    <row r="218" spans="1:17" hidden="1" x14ac:dyDescent="0.2">
      <c r="A218" s="3" t="s">
        <v>237</v>
      </c>
      <c r="B218" s="3" t="s">
        <v>253</v>
      </c>
      <c r="C218" s="3" t="s">
        <v>506</v>
      </c>
      <c r="D218" s="3" t="s">
        <v>507</v>
      </c>
      <c r="E218" s="3">
        <v>9.8750699999999991</v>
      </c>
      <c r="F218" s="3">
        <v>0.15784500000000001</v>
      </c>
      <c r="G218" s="3">
        <v>20.86083</v>
      </c>
      <c r="H218" s="3">
        <v>59.541550000000001</v>
      </c>
      <c r="I218" s="3">
        <v>0.38692500000000002</v>
      </c>
      <c r="J218" s="3">
        <v>0</v>
      </c>
      <c r="K218" s="3">
        <v>5.5332699999999999</v>
      </c>
      <c r="L218" s="3">
        <v>0.71690799999999999</v>
      </c>
      <c r="M218" s="3">
        <v>0.39318500000000001</v>
      </c>
      <c r="N218" s="3">
        <v>0.199319</v>
      </c>
      <c r="O218" s="3">
        <v>2.3350970000000002</v>
      </c>
      <c r="P218" s="2">
        <v>100</v>
      </c>
      <c r="Q218" s="2"/>
    </row>
    <row r="219" spans="1:17" hidden="1" x14ac:dyDescent="0.2">
      <c r="A219" s="3" t="s">
        <v>237</v>
      </c>
      <c r="B219" s="3" t="s">
        <v>258</v>
      </c>
      <c r="C219" s="3" t="s">
        <v>506</v>
      </c>
      <c r="D219" s="3" t="s">
        <v>507</v>
      </c>
      <c r="E219" s="3">
        <v>9.8377280000000003</v>
      </c>
      <c r="F219" s="3">
        <v>0.17135500000000001</v>
      </c>
      <c r="G219" s="3">
        <v>21.043209999999998</v>
      </c>
      <c r="H219" s="3">
        <v>59.579790000000003</v>
      </c>
      <c r="I219" s="3">
        <v>0.37648799999999999</v>
      </c>
      <c r="J219" s="3">
        <v>0</v>
      </c>
      <c r="K219" s="3">
        <v>5.4406379999999999</v>
      </c>
      <c r="L219" s="3">
        <v>0.69703199999999998</v>
      </c>
      <c r="M219" s="3">
        <v>0.42258699999999999</v>
      </c>
      <c r="N219" s="3">
        <v>0.160382</v>
      </c>
      <c r="O219" s="3">
        <v>2.2707839999999999</v>
      </c>
      <c r="P219" s="2">
        <v>100</v>
      </c>
      <c r="Q219" s="2"/>
    </row>
    <row r="220" spans="1:17" hidden="1" x14ac:dyDescent="0.2">
      <c r="A220" s="3" t="s">
        <v>237</v>
      </c>
      <c r="B220" s="3" t="s">
        <v>252</v>
      </c>
      <c r="C220" s="3" t="s">
        <v>506</v>
      </c>
      <c r="D220" s="3" t="s">
        <v>507</v>
      </c>
      <c r="E220" s="3">
        <v>9.7473799999999997</v>
      </c>
      <c r="F220" s="3">
        <v>0.19139400000000001</v>
      </c>
      <c r="G220" s="3">
        <v>20.93506</v>
      </c>
      <c r="H220" s="3">
        <v>59.616079999999997</v>
      </c>
      <c r="I220" s="3">
        <v>0.38117200000000001</v>
      </c>
      <c r="J220" s="3">
        <v>0</v>
      </c>
      <c r="K220" s="3">
        <v>5.3960520000000001</v>
      </c>
      <c r="L220" s="3">
        <v>0.72115799999999997</v>
      </c>
      <c r="M220" s="3">
        <v>0.43219099999999999</v>
      </c>
      <c r="N220" s="3">
        <v>0.182167</v>
      </c>
      <c r="O220" s="3">
        <v>2.3973429999999998</v>
      </c>
      <c r="P220" s="2">
        <v>100</v>
      </c>
      <c r="Q220" s="2"/>
    </row>
    <row r="221" spans="1:17" hidden="1" x14ac:dyDescent="0.2">
      <c r="A221" s="3" t="s">
        <v>237</v>
      </c>
      <c r="B221" s="3" t="s">
        <v>256</v>
      </c>
      <c r="C221" s="3" t="s">
        <v>506</v>
      </c>
      <c r="D221" s="3" t="s">
        <v>507</v>
      </c>
      <c r="E221" s="3">
        <v>9.7656960000000002</v>
      </c>
      <c r="F221" s="3">
        <v>0.205766</v>
      </c>
      <c r="G221" s="3">
        <v>20.92361</v>
      </c>
      <c r="H221" s="3">
        <v>59.623220000000003</v>
      </c>
      <c r="I221" s="3">
        <v>0.35380499999999998</v>
      </c>
      <c r="J221" s="3">
        <v>7.2436E-2</v>
      </c>
      <c r="K221" s="3">
        <v>5.5285140000000004</v>
      </c>
      <c r="L221" s="3">
        <v>0.72994199999999998</v>
      </c>
      <c r="M221" s="3">
        <v>0.38437300000000002</v>
      </c>
      <c r="N221" s="3">
        <v>0.20288</v>
      </c>
      <c r="O221" s="3">
        <v>2.2097540000000002</v>
      </c>
      <c r="P221" s="2">
        <v>100</v>
      </c>
      <c r="Q221" s="2"/>
    </row>
    <row r="222" spans="1:17" hidden="1" x14ac:dyDescent="0.2">
      <c r="A222" s="3" t="s">
        <v>237</v>
      </c>
      <c r="B222" s="3" t="s">
        <v>248</v>
      </c>
      <c r="C222" s="3" t="s">
        <v>506</v>
      </c>
      <c r="D222" s="3" t="s">
        <v>507</v>
      </c>
      <c r="E222" s="3">
        <v>9.6718139999999995</v>
      </c>
      <c r="F222" s="3">
        <v>0.163324</v>
      </c>
      <c r="G222" s="3">
        <v>20.911480000000001</v>
      </c>
      <c r="H222" s="3">
        <v>59.642890000000001</v>
      </c>
      <c r="I222" s="3">
        <v>0.34543600000000002</v>
      </c>
      <c r="J222" s="3">
        <v>3.1865999999999998E-2</v>
      </c>
      <c r="K222" s="3">
        <v>5.6198329999999999</v>
      </c>
      <c r="L222" s="3">
        <v>0.73883500000000002</v>
      </c>
      <c r="M222" s="3">
        <v>0.37445200000000001</v>
      </c>
      <c r="N222" s="3">
        <v>0.17674000000000001</v>
      </c>
      <c r="O222" s="3">
        <v>2.3233250000000001</v>
      </c>
      <c r="P222" s="2">
        <v>100</v>
      </c>
      <c r="Q222" s="2"/>
    </row>
    <row r="223" spans="1:17" hidden="1" x14ac:dyDescent="0.2">
      <c r="A223" s="3" t="s">
        <v>237</v>
      </c>
      <c r="B223" s="3" t="s">
        <v>243</v>
      </c>
      <c r="C223" s="3" t="s">
        <v>506</v>
      </c>
      <c r="D223" s="3" t="s">
        <v>507</v>
      </c>
      <c r="E223" s="3">
        <v>9.8130360000000003</v>
      </c>
      <c r="F223" s="3">
        <v>0.133438</v>
      </c>
      <c r="G223" s="3">
        <v>20.96048</v>
      </c>
      <c r="H223" s="3">
        <v>59.645249999999997</v>
      </c>
      <c r="I223" s="3">
        <v>0.35515799999999997</v>
      </c>
      <c r="J223" s="3">
        <v>4.7320000000000001E-2</v>
      </c>
      <c r="K223" s="3">
        <v>5.594252</v>
      </c>
      <c r="L223" s="3">
        <v>0.71440400000000004</v>
      </c>
      <c r="M223" s="3">
        <v>0.35402899999999998</v>
      </c>
      <c r="N223" s="3">
        <v>0.16567200000000001</v>
      </c>
      <c r="O223" s="3">
        <v>2.2169660000000002</v>
      </c>
      <c r="P223" s="2">
        <v>100</v>
      </c>
      <c r="Q223" s="2"/>
    </row>
    <row r="224" spans="1:17" hidden="1" x14ac:dyDescent="0.2">
      <c r="A224" s="3" t="s">
        <v>237</v>
      </c>
      <c r="B224" s="3" t="s">
        <v>249</v>
      </c>
      <c r="C224" s="3" t="s">
        <v>506</v>
      </c>
      <c r="D224" s="3" t="s">
        <v>507</v>
      </c>
      <c r="E224" s="3">
        <v>9.7809679999999997</v>
      </c>
      <c r="F224" s="3">
        <v>0.16062899999999999</v>
      </c>
      <c r="G224" s="3">
        <v>20.947569999999999</v>
      </c>
      <c r="H224" s="3">
        <v>59.698039999999999</v>
      </c>
      <c r="I224" s="3">
        <v>0.38767299999999999</v>
      </c>
      <c r="J224" s="3">
        <v>1.7219000000000002E-2</v>
      </c>
      <c r="K224" s="3">
        <v>5.5017940000000003</v>
      </c>
      <c r="L224" s="3">
        <v>0.71282500000000004</v>
      </c>
      <c r="M224" s="3">
        <v>0.41508</v>
      </c>
      <c r="N224" s="3">
        <v>0.17768800000000001</v>
      </c>
      <c r="O224" s="3">
        <v>2.2005140000000001</v>
      </c>
      <c r="P224" s="2">
        <v>100</v>
      </c>
      <c r="Q224" s="2"/>
    </row>
    <row r="225" spans="1:19" hidden="1" x14ac:dyDescent="0.2">
      <c r="A225" s="3" t="s">
        <v>237</v>
      </c>
      <c r="B225" s="3" t="s">
        <v>244</v>
      </c>
      <c r="C225" s="3" t="s">
        <v>506</v>
      </c>
      <c r="D225" s="3" t="s">
        <v>507</v>
      </c>
      <c r="E225" s="3">
        <v>9.7274239999999992</v>
      </c>
      <c r="F225" s="3">
        <v>0.16903799999999999</v>
      </c>
      <c r="G225" s="3">
        <v>20.819739999999999</v>
      </c>
      <c r="H225" s="3">
        <v>59.713030000000003</v>
      </c>
      <c r="I225" s="3">
        <v>0.35232599999999997</v>
      </c>
      <c r="J225" s="3">
        <v>0</v>
      </c>
      <c r="K225" s="3">
        <v>5.5716239999999999</v>
      </c>
      <c r="L225" s="3">
        <v>0.77279200000000003</v>
      </c>
      <c r="M225" s="3">
        <v>0.41578399999999999</v>
      </c>
      <c r="N225" s="3">
        <v>0.17529700000000001</v>
      </c>
      <c r="O225" s="3">
        <v>2.2829419999999998</v>
      </c>
      <c r="P225" s="2">
        <v>100</v>
      </c>
      <c r="Q225" s="2"/>
    </row>
    <row r="226" spans="1:19" hidden="1" x14ac:dyDescent="0.2">
      <c r="A226" s="3" t="s">
        <v>237</v>
      </c>
      <c r="B226" s="3" t="s">
        <v>242</v>
      </c>
      <c r="C226" s="3" t="s">
        <v>506</v>
      </c>
      <c r="D226" s="3" t="s">
        <v>507</v>
      </c>
      <c r="E226" s="3">
        <v>9.7061810000000008</v>
      </c>
      <c r="F226" s="3">
        <v>0.173291</v>
      </c>
      <c r="G226" s="3">
        <v>20.938939999999999</v>
      </c>
      <c r="H226" s="3">
        <v>59.737650000000002</v>
      </c>
      <c r="I226" s="3">
        <v>0.36823699999999998</v>
      </c>
      <c r="J226" s="3">
        <v>1.3100000000000001E-2</v>
      </c>
      <c r="K226" s="3">
        <v>5.5596509999999997</v>
      </c>
      <c r="L226" s="3">
        <v>0.66878599999999999</v>
      </c>
      <c r="M226" s="3">
        <v>0.350495</v>
      </c>
      <c r="N226" s="3">
        <v>0.15080199999999999</v>
      </c>
      <c r="O226" s="3">
        <v>2.3328639999999998</v>
      </c>
      <c r="P226" s="2">
        <v>100</v>
      </c>
      <c r="Q226" s="2"/>
    </row>
    <row r="227" spans="1:19" hidden="1" x14ac:dyDescent="0.2">
      <c r="A227" s="3" t="s">
        <v>237</v>
      </c>
      <c r="B227" s="3" t="s">
        <v>254</v>
      </c>
      <c r="C227" s="3" t="s">
        <v>506</v>
      </c>
      <c r="D227" s="3" t="s">
        <v>507</v>
      </c>
      <c r="E227" s="3">
        <v>9.8501659999999998</v>
      </c>
      <c r="F227" s="3">
        <v>0.13833599999999999</v>
      </c>
      <c r="G227" s="3">
        <v>20.72139</v>
      </c>
      <c r="H227" s="3">
        <v>59.93177</v>
      </c>
      <c r="I227" s="3">
        <v>0.341252</v>
      </c>
      <c r="J227" s="3">
        <v>4.0000000000000002E-4</v>
      </c>
      <c r="K227" s="3">
        <v>5.4556310000000003</v>
      </c>
      <c r="L227" s="3">
        <v>0.71805600000000003</v>
      </c>
      <c r="M227" s="3">
        <v>0.41432799999999997</v>
      </c>
      <c r="N227" s="3">
        <v>0.15445900000000001</v>
      </c>
      <c r="O227" s="3">
        <v>2.2742119999999999</v>
      </c>
      <c r="P227" s="2">
        <v>100</v>
      </c>
      <c r="Q227" s="2"/>
    </row>
    <row r="228" spans="1:19" hidden="1" x14ac:dyDescent="0.2"/>
    <row r="229" spans="1:19" hidden="1" x14ac:dyDescent="0.2">
      <c r="C229" s="3" t="s">
        <v>488</v>
      </c>
      <c r="E229" s="3">
        <f t="shared" ref="E229:O229" si="40">AVERAGE(E207:E227)</f>
        <v>9.7285527142857156</v>
      </c>
      <c r="F229" s="3">
        <f t="shared" si="40"/>
        <v>0.18086290476190475</v>
      </c>
      <c r="G229" s="3">
        <f t="shared" si="40"/>
        <v>20.972099523809522</v>
      </c>
      <c r="H229" s="3">
        <f t="shared" si="40"/>
        <v>59.516408571428578</v>
      </c>
      <c r="I229" s="3">
        <f t="shared" si="40"/>
        <v>0.36873085714285719</v>
      </c>
      <c r="J229" s="3">
        <f t="shared" si="40"/>
        <v>2.3797809523809523E-2</v>
      </c>
      <c r="K229" s="3">
        <f t="shared" si="40"/>
        <v>5.5691463333333324</v>
      </c>
      <c r="L229" s="3">
        <f t="shared" si="40"/>
        <v>0.73950042857142873</v>
      </c>
      <c r="M229" s="3">
        <f t="shared" si="40"/>
        <v>0.40169252380952375</v>
      </c>
      <c r="N229" s="3">
        <f t="shared" si="40"/>
        <v>0.17774028571428571</v>
      </c>
      <c r="O229" s="3">
        <f t="shared" si="40"/>
        <v>2.321467809523809</v>
      </c>
    </row>
    <row r="230" spans="1:19" hidden="1" x14ac:dyDescent="0.2">
      <c r="C230" s="60" t="s">
        <v>489</v>
      </c>
      <c r="D230" s="60"/>
      <c r="E230" s="60">
        <f t="shared" ref="E230:O230" si="41">STDEV(E207:E227)</f>
        <v>0.11290191728847782</v>
      </c>
      <c r="F230" s="60">
        <f t="shared" si="41"/>
        <v>2.559794682763598E-2</v>
      </c>
      <c r="G230" s="60">
        <f t="shared" si="41"/>
        <v>0.110476858503317</v>
      </c>
      <c r="H230" s="60">
        <f t="shared" si="41"/>
        <v>0.1975057158738886</v>
      </c>
      <c r="I230" s="60">
        <f t="shared" si="41"/>
        <v>1.9299091171051858E-2</v>
      </c>
      <c r="J230" s="60">
        <f t="shared" si="41"/>
        <v>2.3769718764888762E-2</v>
      </c>
      <c r="K230" s="60">
        <f t="shared" si="41"/>
        <v>0.12880668604708886</v>
      </c>
      <c r="L230" s="60">
        <f t="shared" si="41"/>
        <v>3.8096984899820392E-2</v>
      </c>
      <c r="M230" s="60">
        <f t="shared" si="41"/>
        <v>2.6930778571402365E-2</v>
      </c>
      <c r="N230" s="60">
        <f t="shared" si="41"/>
        <v>2.0366272072087205E-2</v>
      </c>
      <c r="O230" s="60">
        <f t="shared" si="41"/>
        <v>6.6643246003341511E-2</v>
      </c>
    </row>
    <row r="231" spans="1:19" hidden="1" x14ac:dyDescent="0.2">
      <c r="C231" s="3" t="s">
        <v>490</v>
      </c>
      <c r="E231" s="3">
        <f t="shared" ref="E231:O231" si="42">MAX(E207:E227)</f>
        <v>9.8824470000000009</v>
      </c>
      <c r="F231" s="3">
        <f t="shared" si="42"/>
        <v>0.22762299999999999</v>
      </c>
      <c r="G231" s="3">
        <f t="shared" si="42"/>
        <v>21.248390000000001</v>
      </c>
      <c r="H231" s="3">
        <f t="shared" si="42"/>
        <v>59.93177</v>
      </c>
      <c r="I231" s="3">
        <f t="shared" si="42"/>
        <v>0.40706100000000001</v>
      </c>
      <c r="J231" s="3">
        <f t="shared" si="42"/>
        <v>7.8190999999999997E-2</v>
      </c>
      <c r="K231" s="3">
        <f t="shared" si="42"/>
        <v>5.9020169999999998</v>
      </c>
      <c r="L231" s="3">
        <f t="shared" si="42"/>
        <v>0.83577100000000004</v>
      </c>
      <c r="M231" s="3">
        <f t="shared" si="42"/>
        <v>0.44857999999999998</v>
      </c>
      <c r="N231" s="3">
        <f t="shared" si="42"/>
        <v>0.218803</v>
      </c>
      <c r="O231" s="3">
        <f t="shared" si="42"/>
        <v>2.4450799999999999</v>
      </c>
    </row>
    <row r="232" spans="1:19" hidden="1" x14ac:dyDescent="0.2">
      <c r="C232" s="3" t="s">
        <v>491</v>
      </c>
      <c r="E232" s="3">
        <f t="shared" ref="E232:O232" si="43">MIN(E207:E227)</f>
        <v>9.5008079999999993</v>
      </c>
      <c r="F232" s="3">
        <f t="shared" si="43"/>
        <v>0.133438</v>
      </c>
      <c r="G232" s="3">
        <f t="shared" si="43"/>
        <v>20.72139</v>
      </c>
      <c r="H232" s="3">
        <f t="shared" si="43"/>
        <v>59.112000000000002</v>
      </c>
      <c r="I232" s="3">
        <f t="shared" si="43"/>
        <v>0.341252</v>
      </c>
      <c r="J232" s="3">
        <f t="shared" si="43"/>
        <v>0</v>
      </c>
      <c r="K232" s="3">
        <f t="shared" si="43"/>
        <v>5.3960520000000001</v>
      </c>
      <c r="L232" s="3">
        <f t="shared" si="43"/>
        <v>0.66878599999999999</v>
      </c>
      <c r="M232" s="3">
        <f t="shared" si="43"/>
        <v>0.350495</v>
      </c>
      <c r="N232" s="3">
        <f t="shared" si="43"/>
        <v>0.148839</v>
      </c>
      <c r="O232" s="3">
        <f t="shared" si="43"/>
        <v>2.2005140000000001</v>
      </c>
    </row>
    <row r="233" spans="1:19" hidden="1" x14ac:dyDescent="0.2">
      <c r="C233" s="3" t="s">
        <v>492</v>
      </c>
      <c r="E233" s="3">
        <v>21</v>
      </c>
    </row>
    <row r="234" spans="1:19" hidden="1" x14ac:dyDescent="0.2"/>
    <row r="235" spans="1:19" hidden="1" x14ac:dyDescent="0.2"/>
    <row r="236" spans="1:19" s="70" customFormat="1" ht="17" hidden="1" customHeight="1" x14ac:dyDescent="0.2">
      <c r="A236" s="51" t="s">
        <v>482</v>
      </c>
      <c r="B236" s="50" t="s">
        <v>483</v>
      </c>
      <c r="C236" s="50" t="s">
        <v>499</v>
      </c>
      <c r="D236" s="50"/>
      <c r="E236" s="51" t="s">
        <v>8</v>
      </c>
      <c r="F236" s="51" t="s">
        <v>13</v>
      </c>
      <c r="G236" s="51" t="s">
        <v>12</v>
      </c>
      <c r="H236" s="51" t="s">
        <v>7</v>
      </c>
      <c r="I236" s="51" t="s">
        <v>9</v>
      </c>
      <c r="J236" s="51" t="s">
        <v>14</v>
      </c>
      <c r="K236" s="51" t="s">
        <v>10</v>
      </c>
      <c r="L236" s="51" t="s">
        <v>15</v>
      </c>
      <c r="M236" s="51" t="s">
        <v>17</v>
      </c>
      <c r="N236" s="51" t="s">
        <v>16</v>
      </c>
      <c r="O236" s="51" t="s">
        <v>485</v>
      </c>
      <c r="P236" s="52" t="s">
        <v>486</v>
      </c>
      <c r="Q236" s="51"/>
    </row>
    <row r="237" spans="1:19" s="2" customFormat="1" hidden="1" x14ac:dyDescent="0.2">
      <c r="A237" s="5" t="s">
        <v>184</v>
      </c>
      <c r="B237" s="5" t="s">
        <v>233</v>
      </c>
      <c r="C237" s="3" t="s">
        <v>508</v>
      </c>
      <c r="D237" s="3" t="s">
        <v>509</v>
      </c>
      <c r="E237" s="3">
        <v>10.055859999999999</v>
      </c>
      <c r="F237" s="3">
        <v>0.265185</v>
      </c>
      <c r="G237" s="3">
        <v>19.66056</v>
      </c>
      <c r="H237" s="3">
        <v>59.770380000000003</v>
      </c>
      <c r="I237" s="3">
        <v>0.316915</v>
      </c>
      <c r="J237" s="3">
        <v>7.2084999999999996E-2</v>
      </c>
      <c r="K237" s="3">
        <v>5.4239490000000004</v>
      </c>
      <c r="L237" s="3">
        <v>0.63202899999999995</v>
      </c>
      <c r="M237" s="3">
        <v>0.62159900000000001</v>
      </c>
      <c r="N237" s="3">
        <v>0.22958999999999999</v>
      </c>
      <c r="O237" s="3">
        <v>2.9518469999999999</v>
      </c>
      <c r="P237" s="2">
        <v>100</v>
      </c>
      <c r="R237" s="3"/>
      <c r="S237" s="3"/>
    </row>
    <row r="238" spans="1:19" s="2" customFormat="1" hidden="1" x14ac:dyDescent="0.2">
      <c r="A238" s="5" t="s">
        <v>184</v>
      </c>
      <c r="B238" s="5" t="s">
        <v>232</v>
      </c>
      <c r="C238" s="3" t="s">
        <v>508</v>
      </c>
      <c r="D238" s="3" t="s">
        <v>509</v>
      </c>
      <c r="E238" s="3">
        <v>10.077830000000001</v>
      </c>
      <c r="F238" s="3">
        <v>0.30457899999999999</v>
      </c>
      <c r="G238" s="3">
        <v>19.634219999999999</v>
      </c>
      <c r="H238" s="3">
        <v>59.903640000000003</v>
      </c>
      <c r="I238" s="3">
        <v>0.30775000000000002</v>
      </c>
      <c r="J238" s="3">
        <v>6.1469999999999997E-2</v>
      </c>
      <c r="K238" s="3">
        <v>5.2244260000000002</v>
      </c>
      <c r="L238" s="3">
        <v>0.64136000000000004</v>
      </c>
      <c r="M238" s="3">
        <v>0.65651300000000001</v>
      </c>
      <c r="N238" s="3">
        <v>0.20516699999999999</v>
      </c>
      <c r="O238" s="3">
        <v>2.9830559999999999</v>
      </c>
      <c r="P238" s="2">
        <v>100</v>
      </c>
      <c r="R238" s="3"/>
      <c r="S238" s="3"/>
    </row>
    <row r="239" spans="1:19" s="2" customFormat="1" hidden="1" x14ac:dyDescent="0.2">
      <c r="A239" s="5" t="s">
        <v>184</v>
      </c>
      <c r="B239" s="5" t="s">
        <v>231</v>
      </c>
      <c r="C239" s="3" t="s">
        <v>508</v>
      </c>
      <c r="D239" s="3" t="s">
        <v>509</v>
      </c>
      <c r="E239" s="3">
        <v>9.9034870000000002</v>
      </c>
      <c r="F239" s="3">
        <v>0.25430700000000001</v>
      </c>
      <c r="G239" s="3">
        <v>19.8476</v>
      </c>
      <c r="H239" s="3">
        <v>59.937779999999997</v>
      </c>
      <c r="I239" s="3">
        <v>0.33509299999999997</v>
      </c>
      <c r="J239" s="3">
        <v>0.100762</v>
      </c>
      <c r="K239" s="3">
        <v>5.1599709999999996</v>
      </c>
      <c r="L239" s="3">
        <v>0.60852700000000004</v>
      </c>
      <c r="M239" s="3">
        <v>0.60335099999999997</v>
      </c>
      <c r="N239" s="3">
        <v>0.26886700000000002</v>
      </c>
      <c r="O239" s="3">
        <v>2.9802569999999999</v>
      </c>
      <c r="P239" s="2">
        <v>100</v>
      </c>
      <c r="R239" s="3"/>
      <c r="S239" s="3"/>
    </row>
    <row r="240" spans="1:19" s="2" customFormat="1" hidden="1" x14ac:dyDescent="0.2">
      <c r="A240" s="5" t="s">
        <v>184</v>
      </c>
      <c r="B240" s="5" t="s">
        <v>229</v>
      </c>
      <c r="C240" s="3" t="s">
        <v>508</v>
      </c>
      <c r="D240" s="3" t="s">
        <v>509</v>
      </c>
      <c r="E240" s="3">
        <v>9.8522069999999999</v>
      </c>
      <c r="F240" s="3">
        <v>0.25786700000000001</v>
      </c>
      <c r="G240" s="3">
        <v>19.584019999999999</v>
      </c>
      <c r="H240" s="3">
        <v>59.984969999999997</v>
      </c>
      <c r="I240" s="3">
        <v>0.314328</v>
      </c>
      <c r="J240" s="3">
        <v>4.6051000000000002E-2</v>
      </c>
      <c r="K240" s="3">
        <v>5.3876119999999998</v>
      </c>
      <c r="L240" s="3">
        <v>0.60373600000000005</v>
      </c>
      <c r="M240" s="3">
        <v>0.72025499999999998</v>
      </c>
      <c r="N240" s="3">
        <v>0.19283</v>
      </c>
      <c r="O240" s="3">
        <v>3.0561229999999999</v>
      </c>
      <c r="P240" s="2">
        <v>100</v>
      </c>
      <c r="R240" s="3"/>
      <c r="S240" s="3"/>
    </row>
    <row r="241" spans="1:19" s="2" customFormat="1" hidden="1" x14ac:dyDescent="0.2">
      <c r="A241" s="5" t="s">
        <v>184</v>
      </c>
      <c r="B241" s="5" t="s">
        <v>225</v>
      </c>
      <c r="C241" s="3" t="s">
        <v>508</v>
      </c>
      <c r="D241" s="3" t="s">
        <v>509</v>
      </c>
      <c r="E241" s="3">
        <v>9.8686710000000009</v>
      </c>
      <c r="F241" s="3">
        <v>0.29664400000000002</v>
      </c>
      <c r="G241" s="3">
        <v>19.605619999999998</v>
      </c>
      <c r="H241" s="3">
        <v>60.024459999999998</v>
      </c>
      <c r="I241" s="3">
        <v>0.30345699999999998</v>
      </c>
      <c r="J241" s="3">
        <v>1.3677999999999999E-2</v>
      </c>
      <c r="K241" s="3">
        <v>5.3092230000000002</v>
      </c>
      <c r="L241" s="3">
        <v>0.59830399999999995</v>
      </c>
      <c r="M241" s="3">
        <v>0.65443300000000004</v>
      </c>
      <c r="N241" s="3">
        <v>0.24945200000000001</v>
      </c>
      <c r="O241" s="3">
        <v>3.0760519999999998</v>
      </c>
      <c r="P241" s="2">
        <v>100</v>
      </c>
      <c r="R241" s="3"/>
      <c r="S241" s="3"/>
    </row>
    <row r="242" spans="1:19" s="2" customFormat="1" hidden="1" x14ac:dyDescent="0.2">
      <c r="A242" s="5" t="s">
        <v>184</v>
      </c>
      <c r="B242" s="5" t="s">
        <v>205</v>
      </c>
      <c r="C242" s="3" t="s">
        <v>508</v>
      </c>
      <c r="D242" s="3" t="s">
        <v>509</v>
      </c>
      <c r="E242" s="3">
        <v>9.9463059999999999</v>
      </c>
      <c r="F242" s="3">
        <v>0.28983999999999999</v>
      </c>
      <c r="G242" s="3">
        <v>19.67182</v>
      </c>
      <c r="H242" s="3">
        <v>60.03989</v>
      </c>
      <c r="I242" s="3">
        <v>0.322992</v>
      </c>
      <c r="J242" s="3">
        <v>8.8317999999999994E-2</v>
      </c>
      <c r="K242" s="3">
        <v>5.2990890000000004</v>
      </c>
      <c r="L242" s="3">
        <v>0.58711100000000005</v>
      </c>
      <c r="M242" s="3">
        <v>0.67962900000000004</v>
      </c>
      <c r="N242" s="3">
        <v>0.24718599999999999</v>
      </c>
      <c r="O242" s="3">
        <v>2.827823</v>
      </c>
      <c r="P242" s="2">
        <v>100</v>
      </c>
      <c r="R242" s="3"/>
      <c r="S242" s="3"/>
    </row>
    <row r="243" spans="1:19" s="2" customFormat="1" hidden="1" x14ac:dyDescent="0.2">
      <c r="A243" s="5" t="s">
        <v>184</v>
      </c>
      <c r="B243" s="5" t="s">
        <v>234</v>
      </c>
      <c r="C243" s="3" t="s">
        <v>508</v>
      </c>
      <c r="D243" s="3" t="s">
        <v>509</v>
      </c>
      <c r="E243" s="3">
        <v>9.5505669999999991</v>
      </c>
      <c r="F243" s="3">
        <v>0.314108</v>
      </c>
      <c r="G243" s="3">
        <v>19.83502</v>
      </c>
      <c r="H243" s="3">
        <v>60.168230000000001</v>
      </c>
      <c r="I243" s="3">
        <v>0.28601399999999999</v>
      </c>
      <c r="J243" s="3">
        <v>0</v>
      </c>
      <c r="K243" s="3">
        <v>5.4790089999999996</v>
      </c>
      <c r="L243" s="3">
        <v>0.55671099999999996</v>
      </c>
      <c r="M243" s="3">
        <v>0.64019000000000004</v>
      </c>
      <c r="N243" s="3">
        <v>0.220467</v>
      </c>
      <c r="O243" s="3">
        <v>2.9496850000000001</v>
      </c>
      <c r="P243" s="2">
        <v>100</v>
      </c>
      <c r="R243" s="3"/>
      <c r="S243" s="3"/>
    </row>
    <row r="244" spans="1:19" hidden="1" x14ac:dyDescent="0.2"/>
    <row r="245" spans="1:19" hidden="1" x14ac:dyDescent="0.2">
      <c r="C245" s="3" t="s">
        <v>488</v>
      </c>
      <c r="E245" s="3">
        <f>AVERAGE(E237:E243)</f>
        <v>9.8935611428571413</v>
      </c>
      <c r="F245" s="3">
        <f t="shared" ref="F245:O245" si="44">AVERAGE(F237:F243)</f>
        <v>0.28321857142857143</v>
      </c>
      <c r="G245" s="3">
        <f t="shared" si="44"/>
        <v>19.691265714285716</v>
      </c>
      <c r="H245" s="3">
        <f t="shared" si="44"/>
        <v>59.975621428571436</v>
      </c>
      <c r="I245" s="3">
        <f t="shared" si="44"/>
        <v>0.31236414285714281</v>
      </c>
      <c r="J245" s="3">
        <f t="shared" si="44"/>
        <v>5.462342857142858E-2</v>
      </c>
      <c r="K245" s="3">
        <f t="shared" si="44"/>
        <v>5.3261827142857143</v>
      </c>
      <c r="L245" s="3">
        <f t="shared" si="44"/>
        <v>0.60396828571428574</v>
      </c>
      <c r="M245" s="3">
        <f t="shared" si="44"/>
        <v>0.65371000000000001</v>
      </c>
      <c r="N245" s="3">
        <f t="shared" si="44"/>
        <v>0.23050842857142856</v>
      </c>
      <c r="O245" s="3">
        <f t="shared" si="44"/>
        <v>2.9749775714285711</v>
      </c>
    </row>
    <row r="246" spans="1:19" hidden="1" x14ac:dyDescent="0.2">
      <c r="C246" s="60" t="s">
        <v>489</v>
      </c>
      <c r="D246" s="60"/>
      <c r="E246" s="60">
        <f>STDEV(E237:E243)</f>
        <v>0.17471459570532813</v>
      </c>
      <c r="F246" s="60">
        <f t="shared" ref="F246:O246" si="45">STDEV(F237:F243)</f>
        <v>2.3938466219713843E-2</v>
      </c>
      <c r="G246" s="60">
        <f t="shared" si="45"/>
        <v>0.10686262627896712</v>
      </c>
      <c r="H246" s="60">
        <f t="shared" si="45"/>
        <v>0.12412255817384221</v>
      </c>
      <c r="I246" s="60">
        <f t="shared" si="45"/>
        <v>1.5540682454218574E-2</v>
      </c>
      <c r="J246" s="60">
        <f t="shared" si="45"/>
        <v>3.7304172098471512E-2</v>
      </c>
      <c r="K246" s="60">
        <f t="shared" si="45"/>
        <v>0.11231662202706874</v>
      </c>
      <c r="L246" s="60">
        <f t="shared" si="45"/>
        <v>2.8153990491073005E-2</v>
      </c>
      <c r="M246" s="60">
        <f t="shared" si="45"/>
        <v>3.8423835323923614E-2</v>
      </c>
      <c r="N246" s="60">
        <f t="shared" si="45"/>
        <v>2.6683034777782888E-2</v>
      </c>
      <c r="O246" s="60">
        <f t="shared" si="45"/>
        <v>8.1366413484223979E-2</v>
      </c>
    </row>
    <row r="247" spans="1:19" hidden="1" x14ac:dyDescent="0.2">
      <c r="C247" s="3" t="s">
        <v>490</v>
      </c>
      <c r="E247" s="3">
        <f>MAX(E237:E243)</f>
        <v>10.077830000000001</v>
      </c>
      <c r="F247" s="3">
        <f t="shared" ref="F247:O247" si="46">MAX(F237:F243)</f>
        <v>0.314108</v>
      </c>
      <c r="G247" s="3">
        <f t="shared" si="46"/>
        <v>19.8476</v>
      </c>
      <c r="H247" s="3">
        <f t="shared" si="46"/>
        <v>60.168230000000001</v>
      </c>
      <c r="I247" s="3">
        <f t="shared" si="46"/>
        <v>0.33509299999999997</v>
      </c>
      <c r="J247" s="3">
        <f t="shared" si="46"/>
        <v>0.100762</v>
      </c>
      <c r="K247" s="3">
        <f t="shared" si="46"/>
        <v>5.4790089999999996</v>
      </c>
      <c r="L247" s="3">
        <f t="shared" si="46"/>
        <v>0.64136000000000004</v>
      </c>
      <c r="M247" s="3">
        <f t="shared" si="46"/>
        <v>0.72025499999999998</v>
      </c>
      <c r="N247" s="3">
        <f t="shared" si="46"/>
        <v>0.26886700000000002</v>
      </c>
      <c r="O247" s="3">
        <f t="shared" si="46"/>
        <v>3.0760519999999998</v>
      </c>
    </row>
    <row r="248" spans="1:19" hidden="1" x14ac:dyDescent="0.2">
      <c r="C248" s="3" t="s">
        <v>491</v>
      </c>
      <c r="E248" s="3">
        <f>MIN(E237:E243)</f>
        <v>9.5505669999999991</v>
      </c>
      <c r="F248" s="3">
        <f t="shared" ref="F248:O248" si="47">MIN(F237:F243)</f>
        <v>0.25430700000000001</v>
      </c>
      <c r="G248" s="3">
        <f t="shared" si="47"/>
        <v>19.584019999999999</v>
      </c>
      <c r="H248" s="3">
        <f t="shared" si="47"/>
        <v>59.770380000000003</v>
      </c>
      <c r="I248" s="3">
        <f t="shared" si="47"/>
        <v>0.28601399999999999</v>
      </c>
      <c r="J248" s="3">
        <f t="shared" si="47"/>
        <v>0</v>
      </c>
      <c r="K248" s="3">
        <f t="shared" si="47"/>
        <v>5.1599709999999996</v>
      </c>
      <c r="L248" s="3">
        <f t="shared" si="47"/>
        <v>0.55671099999999996</v>
      </c>
      <c r="M248" s="3">
        <f t="shared" si="47"/>
        <v>0.60335099999999997</v>
      </c>
      <c r="N248" s="3">
        <f t="shared" si="47"/>
        <v>0.19283</v>
      </c>
      <c r="O248" s="3">
        <f t="shared" si="47"/>
        <v>2.827823</v>
      </c>
    </row>
    <row r="249" spans="1:19" hidden="1" x14ac:dyDescent="0.2">
      <c r="C249" s="3" t="s">
        <v>492</v>
      </c>
      <c r="E249" s="3">
        <v>7</v>
      </c>
    </row>
    <row r="250" spans="1:19" hidden="1" x14ac:dyDescent="0.2"/>
    <row r="251" spans="1:19" hidden="1" x14ac:dyDescent="0.2"/>
    <row r="252" spans="1:19" s="71" customFormat="1" ht="17" hidden="1" customHeight="1" x14ac:dyDescent="0.2">
      <c r="A252" s="54" t="s">
        <v>482</v>
      </c>
      <c r="B252" s="53" t="s">
        <v>483</v>
      </c>
      <c r="C252" s="53" t="s">
        <v>499</v>
      </c>
      <c r="D252" s="53"/>
      <c r="E252" s="54" t="s">
        <v>8</v>
      </c>
      <c r="F252" s="54" t="s">
        <v>13</v>
      </c>
      <c r="G252" s="54" t="s">
        <v>12</v>
      </c>
      <c r="H252" s="54" t="s">
        <v>7</v>
      </c>
      <c r="I252" s="54" t="s">
        <v>9</v>
      </c>
      <c r="J252" s="54" t="s">
        <v>14</v>
      </c>
      <c r="K252" s="54" t="s">
        <v>10</v>
      </c>
      <c r="L252" s="54" t="s">
        <v>15</v>
      </c>
      <c r="M252" s="54" t="s">
        <v>17</v>
      </c>
      <c r="N252" s="54" t="s">
        <v>16</v>
      </c>
      <c r="O252" s="54" t="s">
        <v>485</v>
      </c>
      <c r="P252" s="55" t="s">
        <v>486</v>
      </c>
      <c r="Q252" s="54"/>
    </row>
    <row r="253" spans="1:19" s="2" customFormat="1" hidden="1" x14ac:dyDescent="0.2">
      <c r="A253" s="5" t="s">
        <v>184</v>
      </c>
      <c r="B253" s="5" t="s">
        <v>222</v>
      </c>
      <c r="C253" s="3" t="s">
        <v>510</v>
      </c>
      <c r="D253" s="3" t="s">
        <v>511</v>
      </c>
      <c r="E253" s="3">
        <v>8.3719230000000007</v>
      </c>
      <c r="F253" s="3">
        <v>0.35879499999999998</v>
      </c>
      <c r="G253" s="3">
        <v>19.3626</v>
      </c>
      <c r="H253" s="3">
        <v>61.579340000000002</v>
      </c>
      <c r="I253" s="3">
        <v>0.17158399999999999</v>
      </c>
      <c r="J253" s="3">
        <v>7.4619000000000005E-2</v>
      </c>
      <c r="K253" s="3">
        <v>5.7733910000000002</v>
      </c>
      <c r="L253" s="3">
        <v>0.77410999999999996</v>
      </c>
      <c r="M253" s="3">
        <v>0.71131</v>
      </c>
      <c r="N253" s="3">
        <v>0.16470799999999999</v>
      </c>
      <c r="O253" s="3">
        <v>2.657616</v>
      </c>
      <c r="P253" s="2">
        <v>100</v>
      </c>
      <c r="R253" s="3"/>
      <c r="S253" s="3"/>
    </row>
    <row r="254" spans="1:19" s="2" customFormat="1" hidden="1" x14ac:dyDescent="0.2">
      <c r="A254" s="5" t="s">
        <v>184</v>
      </c>
      <c r="B254" s="5" t="s">
        <v>209</v>
      </c>
      <c r="C254" s="3" t="s">
        <v>510</v>
      </c>
      <c r="D254" s="3" t="s">
        <v>511</v>
      </c>
      <c r="E254" s="3">
        <v>8.7340020000000003</v>
      </c>
      <c r="F254" s="3">
        <v>0.40695300000000001</v>
      </c>
      <c r="G254" s="3">
        <v>18.947150000000001</v>
      </c>
      <c r="H254" s="3">
        <v>61.628680000000003</v>
      </c>
      <c r="I254" s="3">
        <v>0.17920800000000001</v>
      </c>
      <c r="J254" s="3">
        <v>4.4072E-2</v>
      </c>
      <c r="K254" s="3">
        <v>5.6449020000000001</v>
      </c>
      <c r="L254" s="3">
        <v>0.76152900000000001</v>
      </c>
      <c r="M254" s="3">
        <v>0.77609899999999998</v>
      </c>
      <c r="N254" s="3">
        <v>0.130104</v>
      </c>
      <c r="O254" s="3">
        <v>2.7472989999999999</v>
      </c>
      <c r="P254" s="2">
        <v>100</v>
      </c>
      <c r="R254" s="3"/>
      <c r="S254" s="3"/>
    </row>
    <row r="255" spans="1:19" s="2" customFormat="1" hidden="1" x14ac:dyDescent="0.2">
      <c r="A255" s="5" t="s">
        <v>184</v>
      </c>
      <c r="B255" s="5" t="s">
        <v>204</v>
      </c>
      <c r="C255" s="3" t="s">
        <v>510</v>
      </c>
      <c r="D255" s="3" t="s">
        <v>511</v>
      </c>
      <c r="E255" s="3">
        <v>8.4289170000000002</v>
      </c>
      <c r="F255" s="3">
        <v>0.45548899999999998</v>
      </c>
      <c r="G255" s="3">
        <v>18.864239999999999</v>
      </c>
      <c r="H255" s="3">
        <v>61.640189999999997</v>
      </c>
      <c r="I255" s="3">
        <v>0.168074</v>
      </c>
      <c r="J255" s="3">
        <v>8.0658999999999995E-2</v>
      </c>
      <c r="K255" s="3">
        <v>5.716742</v>
      </c>
      <c r="L255" s="3">
        <v>0.79084100000000002</v>
      </c>
      <c r="M255" s="3">
        <v>0.77685199999999999</v>
      </c>
      <c r="N255" s="3">
        <v>0.171099</v>
      </c>
      <c r="O255" s="3">
        <v>2.9068969999999998</v>
      </c>
      <c r="P255" s="2">
        <v>100</v>
      </c>
      <c r="R255" s="3"/>
      <c r="S255" s="3"/>
    </row>
    <row r="256" spans="1:19" s="2" customFormat="1" hidden="1" x14ac:dyDescent="0.2">
      <c r="A256" s="5" t="s">
        <v>184</v>
      </c>
      <c r="B256" s="5" t="s">
        <v>214</v>
      </c>
      <c r="C256" s="3" t="s">
        <v>510</v>
      </c>
      <c r="D256" s="3" t="s">
        <v>511</v>
      </c>
      <c r="E256" s="3">
        <v>8.5402620000000002</v>
      </c>
      <c r="F256" s="3">
        <v>0.42399999999999999</v>
      </c>
      <c r="G256" s="3">
        <v>18.992819999999998</v>
      </c>
      <c r="H256" s="3">
        <v>61.645879999999998</v>
      </c>
      <c r="I256" s="3">
        <v>0.221166</v>
      </c>
      <c r="J256" s="3">
        <v>4.9258999999999997E-2</v>
      </c>
      <c r="K256" s="3">
        <v>5.6668089999999998</v>
      </c>
      <c r="L256" s="3">
        <v>0.81181899999999996</v>
      </c>
      <c r="M256" s="3">
        <v>0.79915999999999998</v>
      </c>
      <c r="N256" s="3">
        <v>0.18662400000000001</v>
      </c>
      <c r="O256" s="3">
        <v>2.6621980000000001</v>
      </c>
      <c r="P256" s="2">
        <v>100</v>
      </c>
      <c r="R256" s="3"/>
      <c r="S256" s="3"/>
    </row>
    <row r="257" spans="1:19" s="2" customFormat="1" hidden="1" x14ac:dyDescent="0.2">
      <c r="A257" s="5" t="s">
        <v>184</v>
      </c>
      <c r="B257" s="5" t="s">
        <v>220</v>
      </c>
      <c r="C257" s="3" t="s">
        <v>510</v>
      </c>
      <c r="D257" s="3" t="s">
        <v>511</v>
      </c>
      <c r="E257" s="3">
        <v>8.7495619999999992</v>
      </c>
      <c r="F257" s="3">
        <v>0.353103</v>
      </c>
      <c r="G257" s="3">
        <v>19.07724</v>
      </c>
      <c r="H257" s="3">
        <v>61.751390000000001</v>
      </c>
      <c r="I257" s="3">
        <v>0.176589</v>
      </c>
      <c r="J257" s="3">
        <v>8.7496000000000004E-2</v>
      </c>
      <c r="K257" s="3">
        <v>5.3136609999999997</v>
      </c>
      <c r="L257" s="3">
        <v>0.84430400000000005</v>
      </c>
      <c r="M257" s="3">
        <v>0.74061600000000005</v>
      </c>
      <c r="N257" s="3">
        <v>0.168799</v>
      </c>
      <c r="O257" s="3">
        <v>2.7372350000000001</v>
      </c>
      <c r="P257" s="2">
        <v>100</v>
      </c>
      <c r="R257" s="3"/>
      <c r="S257" s="3"/>
    </row>
    <row r="258" spans="1:19" s="2" customFormat="1" hidden="1" x14ac:dyDescent="0.2">
      <c r="A258" s="5" t="s">
        <v>184</v>
      </c>
      <c r="B258" s="5" t="s">
        <v>212</v>
      </c>
      <c r="C258" s="3" t="s">
        <v>510</v>
      </c>
      <c r="D258" s="3" t="s">
        <v>511</v>
      </c>
      <c r="E258" s="3">
        <v>8.3818070000000002</v>
      </c>
      <c r="F258" s="3">
        <v>0.38003399999999998</v>
      </c>
      <c r="G258" s="3">
        <v>19.093579999999999</v>
      </c>
      <c r="H258" s="3">
        <v>61.848410000000001</v>
      </c>
      <c r="I258" s="3">
        <v>0.16642599999999999</v>
      </c>
      <c r="J258" s="3">
        <v>6.6670999999999994E-2</v>
      </c>
      <c r="K258" s="3">
        <v>5.5979580000000002</v>
      </c>
      <c r="L258" s="3">
        <v>0.73835600000000001</v>
      </c>
      <c r="M258" s="3">
        <v>0.84050100000000005</v>
      </c>
      <c r="N258" s="3">
        <v>0.15290999999999999</v>
      </c>
      <c r="O258" s="3">
        <v>2.7333539999999998</v>
      </c>
      <c r="P258" s="2">
        <v>100</v>
      </c>
      <c r="R258" s="3"/>
      <c r="S258" s="3"/>
    </row>
    <row r="259" spans="1:19" s="2" customFormat="1" hidden="1" x14ac:dyDescent="0.2">
      <c r="A259" s="5" t="s">
        <v>184</v>
      </c>
      <c r="B259" s="5" t="s">
        <v>219</v>
      </c>
      <c r="C259" s="3" t="s">
        <v>510</v>
      </c>
      <c r="D259" s="3" t="s">
        <v>511</v>
      </c>
      <c r="E259" s="3">
        <v>8.2754119999999993</v>
      </c>
      <c r="F259" s="3">
        <v>0.50946400000000003</v>
      </c>
      <c r="G259" s="3">
        <v>19.079419999999999</v>
      </c>
      <c r="H259" s="3">
        <v>61.851550000000003</v>
      </c>
      <c r="I259" s="3">
        <v>9.9245E-2</v>
      </c>
      <c r="J259" s="3">
        <v>0.12273199999999999</v>
      </c>
      <c r="K259" s="3">
        <v>5.3470360000000001</v>
      </c>
      <c r="L259" s="3">
        <v>0.97276899999999999</v>
      </c>
      <c r="M259" s="3">
        <v>0.80085600000000001</v>
      </c>
      <c r="N259" s="3">
        <v>0.151616</v>
      </c>
      <c r="O259" s="3">
        <v>2.7898930000000002</v>
      </c>
      <c r="P259" s="2">
        <v>100</v>
      </c>
      <c r="R259" s="3"/>
      <c r="S259" s="3"/>
    </row>
    <row r="260" spans="1:19" s="2" customFormat="1" hidden="1" x14ac:dyDescent="0.2">
      <c r="A260" s="5" t="s">
        <v>184</v>
      </c>
      <c r="B260" s="5" t="s">
        <v>216</v>
      </c>
      <c r="C260" s="3" t="s">
        <v>510</v>
      </c>
      <c r="D260" s="3" t="s">
        <v>511</v>
      </c>
      <c r="E260" s="3">
        <v>8.5095390000000002</v>
      </c>
      <c r="F260" s="3">
        <v>0.433809</v>
      </c>
      <c r="G260" s="3">
        <v>19.063770000000002</v>
      </c>
      <c r="H260" s="3">
        <v>61.85566</v>
      </c>
      <c r="I260" s="3">
        <v>0.14232700000000001</v>
      </c>
      <c r="J260" s="3">
        <v>4.3801E-2</v>
      </c>
      <c r="K260" s="3">
        <v>5.4224509999999997</v>
      </c>
      <c r="L260" s="3">
        <v>0.79301100000000002</v>
      </c>
      <c r="M260" s="3">
        <v>0.804948</v>
      </c>
      <c r="N260" s="3">
        <v>0.14302799999999999</v>
      </c>
      <c r="O260" s="3">
        <v>2.7876530000000002</v>
      </c>
      <c r="P260" s="2">
        <v>100</v>
      </c>
      <c r="R260" s="3"/>
      <c r="S260" s="3"/>
    </row>
    <row r="261" spans="1:19" s="2" customFormat="1" hidden="1" x14ac:dyDescent="0.2">
      <c r="A261" s="5" t="s">
        <v>184</v>
      </c>
      <c r="B261" s="5" t="s">
        <v>200</v>
      </c>
      <c r="C261" s="3" t="s">
        <v>510</v>
      </c>
      <c r="D261" s="3" t="s">
        <v>511</v>
      </c>
      <c r="E261" s="3">
        <v>8.3197840000000003</v>
      </c>
      <c r="F261" s="3">
        <v>0.51385999999999998</v>
      </c>
      <c r="G261" s="3">
        <v>18.86627</v>
      </c>
      <c r="H261" s="3">
        <v>61.868090000000002</v>
      </c>
      <c r="I261" s="3">
        <v>0.121963</v>
      </c>
      <c r="J261" s="3">
        <v>7.3582999999999996E-2</v>
      </c>
      <c r="K261" s="3">
        <v>5.4756729999999996</v>
      </c>
      <c r="L261" s="3">
        <v>0.94154000000000004</v>
      </c>
      <c r="M261" s="3">
        <v>0.83238299999999998</v>
      </c>
      <c r="N261" s="3">
        <v>0.15121399999999999</v>
      </c>
      <c r="O261" s="3">
        <v>2.8356370000000002</v>
      </c>
      <c r="P261" s="2">
        <v>100</v>
      </c>
      <c r="R261" s="3"/>
      <c r="S261" s="3"/>
    </row>
    <row r="262" spans="1:19" s="2" customFormat="1" hidden="1" x14ac:dyDescent="0.2">
      <c r="A262" s="5" t="s">
        <v>184</v>
      </c>
      <c r="B262" s="5" t="s">
        <v>215</v>
      </c>
      <c r="C262" s="3" t="s">
        <v>510</v>
      </c>
      <c r="D262" s="3" t="s">
        <v>511</v>
      </c>
      <c r="E262" s="3">
        <v>8.4595599999999997</v>
      </c>
      <c r="F262" s="3">
        <v>0.35600799999999999</v>
      </c>
      <c r="G262" s="3">
        <v>19.06917</v>
      </c>
      <c r="H262" s="3">
        <v>61.901800000000001</v>
      </c>
      <c r="I262" s="3">
        <v>0.16245999999999999</v>
      </c>
      <c r="J262" s="3">
        <v>0.110718</v>
      </c>
      <c r="K262" s="3">
        <v>5.5861229999999997</v>
      </c>
      <c r="L262" s="3">
        <v>0.76523799999999997</v>
      </c>
      <c r="M262" s="3">
        <v>0.78125299999999998</v>
      </c>
      <c r="N262" s="3">
        <v>0.16688</v>
      </c>
      <c r="O262" s="3">
        <v>2.6407850000000002</v>
      </c>
      <c r="P262" s="2">
        <v>100</v>
      </c>
      <c r="R262" s="3"/>
      <c r="S262" s="3"/>
    </row>
    <row r="263" spans="1:19" s="2" customFormat="1" hidden="1" x14ac:dyDescent="0.2">
      <c r="A263" s="5" t="s">
        <v>184</v>
      </c>
      <c r="B263" s="5" t="s">
        <v>217</v>
      </c>
      <c r="C263" s="3" t="s">
        <v>510</v>
      </c>
      <c r="D263" s="3" t="s">
        <v>511</v>
      </c>
      <c r="E263" s="3">
        <v>8.340109</v>
      </c>
      <c r="F263" s="3">
        <v>0.48866199999999999</v>
      </c>
      <c r="G263" s="3">
        <v>18.959320000000002</v>
      </c>
      <c r="H263" s="3">
        <v>61.964289999999998</v>
      </c>
      <c r="I263" s="3">
        <v>0.13017699999999999</v>
      </c>
      <c r="J263" s="3">
        <v>8.1709000000000004E-2</v>
      </c>
      <c r="K263" s="3">
        <v>5.5534379999999999</v>
      </c>
      <c r="L263" s="3">
        <v>0.84924999999999995</v>
      </c>
      <c r="M263" s="3">
        <v>0.83421000000000001</v>
      </c>
      <c r="N263" s="3">
        <v>0.17277400000000001</v>
      </c>
      <c r="O263" s="3">
        <v>2.6260629999999998</v>
      </c>
      <c r="P263" s="2">
        <v>100</v>
      </c>
      <c r="R263" s="3"/>
      <c r="S263" s="3"/>
    </row>
    <row r="264" spans="1:19" s="2" customFormat="1" hidden="1" x14ac:dyDescent="0.2">
      <c r="A264" s="5" t="s">
        <v>184</v>
      </c>
      <c r="B264" s="5" t="s">
        <v>210</v>
      </c>
      <c r="C264" s="3" t="s">
        <v>510</v>
      </c>
      <c r="D264" s="3" t="s">
        <v>511</v>
      </c>
      <c r="E264" s="3">
        <v>8.1522679999999994</v>
      </c>
      <c r="F264" s="3">
        <v>0.47549799999999998</v>
      </c>
      <c r="G264" s="3">
        <v>18.941739999999999</v>
      </c>
      <c r="H264" s="3">
        <v>62.02487</v>
      </c>
      <c r="I264" s="3">
        <v>0.133164</v>
      </c>
      <c r="J264" s="3">
        <v>7.9016000000000003E-2</v>
      </c>
      <c r="K264" s="3">
        <v>5.5952830000000002</v>
      </c>
      <c r="L264" s="3">
        <v>0.90061000000000002</v>
      </c>
      <c r="M264" s="3">
        <v>0.78905499999999995</v>
      </c>
      <c r="N264" s="3">
        <v>0.20135</v>
      </c>
      <c r="O264" s="3">
        <v>2.707144</v>
      </c>
      <c r="P264" s="2">
        <v>100</v>
      </c>
      <c r="R264" s="3"/>
      <c r="S264" s="3"/>
    </row>
    <row r="265" spans="1:19" s="2" customFormat="1" hidden="1" x14ac:dyDescent="0.2">
      <c r="A265" s="5" t="s">
        <v>184</v>
      </c>
      <c r="B265" s="5" t="s">
        <v>207</v>
      </c>
      <c r="C265" s="3" t="s">
        <v>510</v>
      </c>
      <c r="D265" s="3" t="s">
        <v>511</v>
      </c>
      <c r="E265" s="3">
        <v>8.3390889999999995</v>
      </c>
      <c r="F265" s="3">
        <v>0.39817599999999997</v>
      </c>
      <c r="G265" s="3">
        <v>18.871089999999999</v>
      </c>
      <c r="H265" s="3">
        <v>62.028109999999998</v>
      </c>
      <c r="I265" s="3">
        <v>0.19404199999999999</v>
      </c>
      <c r="J265" s="3">
        <v>0.103107</v>
      </c>
      <c r="K265" s="3">
        <v>5.602983</v>
      </c>
      <c r="L265" s="3">
        <v>0.77878700000000001</v>
      </c>
      <c r="M265" s="3">
        <v>0.77305100000000004</v>
      </c>
      <c r="N265" s="3">
        <v>0.17533199999999999</v>
      </c>
      <c r="O265" s="3">
        <v>2.7362329999999999</v>
      </c>
      <c r="P265" s="2">
        <v>100</v>
      </c>
      <c r="R265" s="3"/>
      <c r="S265" s="3"/>
    </row>
    <row r="266" spans="1:19" s="2" customFormat="1" hidden="1" x14ac:dyDescent="0.2">
      <c r="A266" s="5" t="s">
        <v>184</v>
      </c>
      <c r="B266" s="5" t="s">
        <v>211</v>
      </c>
      <c r="C266" s="3" t="s">
        <v>510</v>
      </c>
      <c r="D266" s="3" t="s">
        <v>511</v>
      </c>
      <c r="E266" s="3">
        <v>8.1000110000000003</v>
      </c>
      <c r="F266" s="3">
        <v>0.52596699999999996</v>
      </c>
      <c r="G266" s="3">
        <v>18.91338</v>
      </c>
      <c r="H266" s="3">
        <v>62.084139999999998</v>
      </c>
      <c r="I266" s="3">
        <v>0.13106200000000001</v>
      </c>
      <c r="J266" s="3">
        <v>0.11554300000000001</v>
      </c>
      <c r="K266" s="3">
        <v>5.4867809999999997</v>
      </c>
      <c r="L266" s="3">
        <v>0.95127499999999998</v>
      </c>
      <c r="M266" s="3">
        <v>0.86506899999999998</v>
      </c>
      <c r="N266" s="3">
        <v>0.15429100000000001</v>
      </c>
      <c r="O266" s="3">
        <v>2.6724899999999998</v>
      </c>
      <c r="P266" s="2">
        <v>100</v>
      </c>
      <c r="R266" s="3"/>
      <c r="S266" s="3"/>
    </row>
    <row r="267" spans="1:19" s="2" customFormat="1" hidden="1" x14ac:dyDescent="0.2">
      <c r="A267" s="5" t="s">
        <v>184</v>
      </c>
      <c r="B267" s="5" t="s">
        <v>202</v>
      </c>
      <c r="C267" s="3" t="s">
        <v>510</v>
      </c>
      <c r="D267" s="3" t="s">
        <v>511</v>
      </c>
      <c r="E267" s="3">
        <v>8.1405200000000004</v>
      </c>
      <c r="F267" s="3">
        <v>0.52949400000000002</v>
      </c>
      <c r="G267" s="3">
        <v>18.85332</v>
      </c>
      <c r="H267" s="3">
        <v>62.089419999999997</v>
      </c>
      <c r="I267" s="3">
        <v>0.14071900000000001</v>
      </c>
      <c r="J267" s="3">
        <v>7.5856999999999994E-2</v>
      </c>
      <c r="K267" s="3">
        <v>5.5178000000000003</v>
      </c>
      <c r="L267" s="3">
        <v>0.98021999999999998</v>
      </c>
      <c r="M267" s="3">
        <v>0.84976099999999999</v>
      </c>
      <c r="N267" s="3">
        <v>0.171486</v>
      </c>
      <c r="O267" s="3">
        <v>2.6514039999999999</v>
      </c>
      <c r="P267" s="2">
        <v>100</v>
      </c>
      <c r="R267" s="3"/>
      <c r="S267" s="3"/>
    </row>
    <row r="268" spans="1:19" s="2" customFormat="1" hidden="1" x14ac:dyDescent="0.2">
      <c r="A268" s="5" t="s">
        <v>184</v>
      </c>
      <c r="B268" s="5" t="s">
        <v>201</v>
      </c>
      <c r="C268" s="3" t="s">
        <v>510</v>
      </c>
      <c r="D268" s="3" t="s">
        <v>511</v>
      </c>
      <c r="E268" s="3">
        <v>8.0911679999999997</v>
      </c>
      <c r="F268" s="3">
        <v>0.52915999999999996</v>
      </c>
      <c r="G268" s="3">
        <v>18.994879999999998</v>
      </c>
      <c r="H268" s="3">
        <v>62.176279999999998</v>
      </c>
      <c r="I268" s="3">
        <v>8.7026000000000006E-2</v>
      </c>
      <c r="J268" s="3">
        <v>0.11637400000000001</v>
      </c>
      <c r="K268" s="3">
        <v>5.2990019999999998</v>
      </c>
      <c r="L268" s="3">
        <v>0.94232300000000002</v>
      </c>
      <c r="M268" s="3">
        <v>0.84355999999999998</v>
      </c>
      <c r="N268" s="3">
        <v>0.179453</v>
      </c>
      <c r="O268" s="3">
        <v>2.7407680000000001</v>
      </c>
      <c r="P268" s="2">
        <v>100</v>
      </c>
      <c r="R268" s="3"/>
      <c r="S268" s="3"/>
    </row>
    <row r="269" spans="1:19" s="2" customFormat="1" hidden="1" x14ac:dyDescent="0.2">
      <c r="A269" s="5" t="s">
        <v>184</v>
      </c>
      <c r="B269" s="5" t="s">
        <v>197</v>
      </c>
      <c r="C269" s="3" t="s">
        <v>510</v>
      </c>
      <c r="D269" s="3" t="s">
        <v>511</v>
      </c>
      <c r="E269" s="3">
        <v>8.0663420000000006</v>
      </c>
      <c r="F269" s="3">
        <v>0.46825</v>
      </c>
      <c r="G269" s="3">
        <v>18.902940000000001</v>
      </c>
      <c r="H269" s="3">
        <v>62.24521</v>
      </c>
      <c r="I269" s="3">
        <v>0.150531</v>
      </c>
      <c r="J269" s="3">
        <v>0.114477</v>
      </c>
      <c r="K269" s="3">
        <v>5.4895940000000003</v>
      </c>
      <c r="L269" s="3">
        <v>0.79595099999999996</v>
      </c>
      <c r="M269" s="3">
        <v>0.79380099999999998</v>
      </c>
      <c r="N269" s="3">
        <v>0.15063299999999999</v>
      </c>
      <c r="O269" s="3">
        <v>2.8222659999999999</v>
      </c>
      <c r="P269" s="2">
        <v>100</v>
      </c>
      <c r="R269" s="3"/>
      <c r="S269" s="3"/>
    </row>
    <row r="270" spans="1:19" hidden="1" x14ac:dyDescent="0.2"/>
    <row r="271" spans="1:19" hidden="1" x14ac:dyDescent="0.2"/>
    <row r="272" spans="1:19" hidden="1" x14ac:dyDescent="0.2">
      <c r="C272" s="3" t="s">
        <v>488</v>
      </c>
      <c r="E272" s="3">
        <f t="shared" ref="E272:O272" si="48">AVERAGE(E253:E269)</f>
        <v>8.3529573529411749</v>
      </c>
      <c r="F272" s="3">
        <f t="shared" si="48"/>
        <v>0.4474542352941176</v>
      </c>
      <c r="G272" s="3">
        <f t="shared" si="48"/>
        <v>18.991348823529417</v>
      </c>
      <c r="H272" s="3">
        <f t="shared" si="48"/>
        <v>61.893135882352937</v>
      </c>
      <c r="I272" s="3">
        <f t="shared" si="48"/>
        <v>0.15151547058823528</v>
      </c>
      <c r="J272" s="3">
        <f t="shared" si="48"/>
        <v>8.468782352941176E-2</v>
      </c>
      <c r="K272" s="3">
        <f t="shared" si="48"/>
        <v>5.5346839411764703</v>
      </c>
      <c r="L272" s="3">
        <f t="shared" si="48"/>
        <v>0.84658429411764702</v>
      </c>
      <c r="M272" s="3">
        <f t="shared" si="48"/>
        <v>0.80073441176470594</v>
      </c>
      <c r="N272" s="3">
        <f t="shared" si="48"/>
        <v>0.16425299999999998</v>
      </c>
      <c r="O272" s="3">
        <f t="shared" si="48"/>
        <v>2.7326432352941179</v>
      </c>
    </row>
    <row r="273" spans="1:17" hidden="1" x14ac:dyDescent="0.2">
      <c r="C273" s="60" t="s">
        <v>489</v>
      </c>
      <c r="D273" s="60"/>
      <c r="E273" s="60">
        <f t="shared" ref="E273:O273" si="49">STDEV(E253:E269)</f>
        <v>0.20735808332084049</v>
      </c>
      <c r="F273" s="60">
        <f t="shared" si="49"/>
        <v>6.3876152340417117E-2</v>
      </c>
      <c r="G273" s="60">
        <f t="shared" si="49"/>
        <v>0.12732322352394884</v>
      </c>
      <c r="H273" s="60">
        <f t="shared" si="49"/>
        <v>0.19987839312500741</v>
      </c>
      <c r="I273" s="60">
        <f t="shared" si="49"/>
        <v>3.3774206165944273E-2</v>
      </c>
      <c r="J273" s="60">
        <f t="shared" si="49"/>
        <v>2.5710738479367227E-2</v>
      </c>
      <c r="K273" s="60">
        <f t="shared" si="49"/>
        <v>0.13586983840447756</v>
      </c>
      <c r="L273" s="60">
        <f t="shared" si="49"/>
        <v>8.3298614105941693E-2</v>
      </c>
      <c r="M273" s="60">
        <f t="shared" si="49"/>
        <v>4.0480746718438293E-2</v>
      </c>
      <c r="N273" s="60">
        <f t="shared" si="49"/>
        <v>1.730204578944371E-2</v>
      </c>
      <c r="O273" s="60">
        <f t="shared" si="49"/>
        <v>7.7814103065840065E-2</v>
      </c>
    </row>
    <row r="274" spans="1:17" hidden="1" x14ac:dyDescent="0.2">
      <c r="C274" s="3" t="s">
        <v>490</v>
      </c>
      <c r="E274" s="3">
        <f t="shared" ref="E274:O274" si="50">MAX(E253:E269)</f>
        <v>8.7495619999999992</v>
      </c>
      <c r="F274" s="3">
        <f t="shared" si="50"/>
        <v>0.52949400000000002</v>
      </c>
      <c r="G274" s="3">
        <f t="shared" si="50"/>
        <v>19.3626</v>
      </c>
      <c r="H274" s="3">
        <f t="shared" si="50"/>
        <v>62.24521</v>
      </c>
      <c r="I274" s="3">
        <f t="shared" si="50"/>
        <v>0.221166</v>
      </c>
      <c r="J274" s="3">
        <f t="shared" si="50"/>
        <v>0.12273199999999999</v>
      </c>
      <c r="K274" s="3">
        <f t="shared" si="50"/>
        <v>5.7733910000000002</v>
      </c>
      <c r="L274" s="3">
        <f t="shared" si="50"/>
        <v>0.98021999999999998</v>
      </c>
      <c r="M274" s="3">
        <f t="shared" si="50"/>
        <v>0.86506899999999998</v>
      </c>
      <c r="N274" s="3">
        <f t="shared" si="50"/>
        <v>0.20135</v>
      </c>
      <c r="O274" s="3">
        <f t="shared" si="50"/>
        <v>2.9068969999999998</v>
      </c>
    </row>
    <row r="275" spans="1:17" hidden="1" x14ac:dyDescent="0.2">
      <c r="C275" s="3" t="s">
        <v>491</v>
      </c>
      <c r="E275" s="3">
        <f t="shared" ref="E275:O275" si="51">MIN(E253:E269)</f>
        <v>8.0663420000000006</v>
      </c>
      <c r="F275" s="3">
        <f t="shared" si="51"/>
        <v>0.353103</v>
      </c>
      <c r="G275" s="3">
        <f t="shared" si="51"/>
        <v>18.85332</v>
      </c>
      <c r="H275" s="3">
        <f t="shared" si="51"/>
        <v>61.579340000000002</v>
      </c>
      <c r="I275" s="3">
        <f t="shared" si="51"/>
        <v>8.7026000000000006E-2</v>
      </c>
      <c r="J275" s="3">
        <f t="shared" si="51"/>
        <v>4.3801E-2</v>
      </c>
      <c r="K275" s="3">
        <f t="shared" si="51"/>
        <v>5.2990019999999998</v>
      </c>
      <c r="L275" s="3">
        <f t="shared" si="51"/>
        <v>0.73835600000000001</v>
      </c>
      <c r="M275" s="3">
        <f t="shared" si="51"/>
        <v>0.71131</v>
      </c>
      <c r="N275" s="3">
        <f t="shared" si="51"/>
        <v>0.130104</v>
      </c>
      <c r="O275" s="3">
        <f t="shared" si="51"/>
        <v>2.6260629999999998</v>
      </c>
    </row>
    <row r="276" spans="1:17" hidden="1" x14ac:dyDescent="0.2">
      <c r="C276" s="3" t="s">
        <v>492</v>
      </c>
      <c r="E276" s="3">
        <v>17</v>
      </c>
    </row>
    <row r="277" spans="1:17" hidden="1" x14ac:dyDescent="0.2"/>
    <row r="278" spans="1:17" hidden="1" x14ac:dyDescent="0.2"/>
    <row r="279" spans="1:17" s="72" customFormat="1" ht="17" customHeight="1" x14ac:dyDescent="0.2">
      <c r="A279" s="57" t="s">
        <v>482</v>
      </c>
      <c r="B279" s="56" t="s">
        <v>483</v>
      </c>
      <c r="C279" s="56" t="s">
        <v>484</v>
      </c>
      <c r="D279" s="57" t="s">
        <v>8</v>
      </c>
      <c r="E279" s="57" t="s">
        <v>13</v>
      </c>
      <c r="F279" s="57" t="s">
        <v>12</v>
      </c>
      <c r="G279" s="57" t="s">
        <v>7</v>
      </c>
      <c r="H279" s="57" t="s">
        <v>9</v>
      </c>
      <c r="I279" s="57" t="s">
        <v>14</v>
      </c>
      <c r="J279" s="57" t="s">
        <v>10</v>
      </c>
      <c r="K279" s="57" t="s">
        <v>15</v>
      </c>
      <c r="L279" s="57" t="s">
        <v>17</v>
      </c>
      <c r="M279" s="57" t="s">
        <v>16</v>
      </c>
      <c r="N279" s="57" t="s">
        <v>485</v>
      </c>
      <c r="O279" s="58" t="s">
        <v>486</v>
      </c>
      <c r="P279" s="57"/>
    </row>
    <row r="280" spans="1:17" x14ac:dyDescent="0.2">
      <c r="A280" s="5" t="s">
        <v>35</v>
      </c>
      <c r="B280" s="5" t="s">
        <v>55</v>
      </c>
      <c r="C280" s="5" t="s">
        <v>512</v>
      </c>
      <c r="D280" s="3">
        <v>8.236086724854415</v>
      </c>
      <c r="E280" s="3">
        <v>0.34472154998717691</v>
      </c>
      <c r="F280" s="3">
        <v>17.674120982220039</v>
      </c>
      <c r="G280" s="3">
        <v>62.679331227808291</v>
      </c>
      <c r="H280" s="3">
        <v>3.2837210051042047E-3</v>
      </c>
      <c r="I280" s="3">
        <v>0.53822239599286104</v>
      </c>
      <c r="J280" s="3">
        <v>5.244137693027402</v>
      </c>
      <c r="K280" s="3">
        <v>0.79428149477095455</v>
      </c>
      <c r="L280" s="3">
        <v>0.55921176551750906</v>
      </c>
      <c r="M280" s="3">
        <v>0.2806381273339939</v>
      </c>
      <c r="N280" s="3">
        <v>3.6459643174822443</v>
      </c>
      <c r="O280" s="2">
        <v>100</v>
      </c>
      <c r="P280" s="3"/>
      <c r="Q280" s="2"/>
    </row>
    <row r="281" spans="1:17" x14ac:dyDescent="0.2">
      <c r="A281" s="5" t="s">
        <v>35</v>
      </c>
      <c r="B281" s="5" t="s">
        <v>58</v>
      </c>
      <c r="C281" s="5" t="s">
        <v>512</v>
      </c>
      <c r="D281" s="3">
        <v>8.2399207646297317</v>
      </c>
      <c r="E281" s="3">
        <v>0.30033444815972499</v>
      </c>
      <c r="F281" s="3">
        <v>17.605770990553772</v>
      </c>
      <c r="G281" s="3">
        <v>62.700807080761784</v>
      </c>
      <c r="H281" s="3">
        <v>6.364856083632961E-2</v>
      </c>
      <c r="I281" s="3">
        <v>0.40803997759086474</v>
      </c>
      <c r="J281" s="3">
        <v>5.427670885165222</v>
      </c>
      <c r="K281" s="3">
        <v>0.74024332169614759</v>
      </c>
      <c r="L281" s="3">
        <v>0.41804650327529302</v>
      </c>
      <c r="M281" s="3">
        <v>0.31654397929581207</v>
      </c>
      <c r="N281" s="3">
        <v>3.778973488035319</v>
      </c>
      <c r="O281" s="2">
        <v>100</v>
      </c>
      <c r="P281" s="3"/>
      <c r="Q281" s="2"/>
    </row>
    <row r="282" spans="1:17" x14ac:dyDescent="0.2">
      <c r="A282" s="5" t="s">
        <v>35</v>
      </c>
      <c r="B282" s="5" t="s">
        <v>59</v>
      </c>
      <c r="C282" s="5" t="s">
        <v>512</v>
      </c>
      <c r="D282" s="3">
        <v>8.0542543359373937</v>
      </c>
      <c r="E282" s="3">
        <v>0.27298775123480318</v>
      </c>
      <c r="F282" s="3">
        <v>17.757359011615865</v>
      </c>
      <c r="G282" s="3">
        <v>62.826588549384184</v>
      </c>
      <c r="H282" s="3">
        <v>5.6268260193722081E-2</v>
      </c>
      <c r="I282" s="3">
        <v>0.45565058526437996</v>
      </c>
      <c r="J282" s="3">
        <v>5.3721259278252207</v>
      </c>
      <c r="K282" s="3">
        <v>0.78825951230215408</v>
      </c>
      <c r="L282" s="3">
        <v>0.55286248456944631</v>
      </c>
      <c r="M282" s="3">
        <v>0.32610336891677205</v>
      </c>
      <c r="N282" s="3">
        <v>3.5375402127560611</v>
      </c>
      <c r="O282" s="2">
        <v>100</v>
      </c>
      <c r="P282" s="3"/>
      <c r="Q282" s="2"/>
    </row>
    <row r="283" spans="1:17" x14ac:dyDescent="0.2">
      <c r="O283" s="2"/>
      <c r="P283" s="3"/>
    </row>
    <row r="284" spans="1:17" x14ac:dyDescent="0.2">
      <c r="C284" s="3" t="s">
        <v>488</v>
      </c>
      <c r="D284" s="3">
        <f>AVERAGE(D280:D282)</f>
        <v>8.1767539418071795</v>
      </c>
      <c r="E284" s="3">
        <f t="shared" ref="E284:N284" si="52">AVERAGE(E280:E282)</f>
        <v>0.30601458312723501</v>
      </c>
      <c r="F284" s="3">
        <f t="shared" si="52"/>
        <v>17.679083661463224</v>
      </c>
      <c r="G284" s="3">
        <f t="shared" si="52"/>
        <v>62.735575619318091</v>
      </c>
      <c r="H284" s="3">
        <f t="shared" si="52"/>
        <v>4.1066847345051963E-2</v>
      </c>
      <c r="I284" s="3">
        <f t="shared" si="52"/>
        <v>0.46730431961603519</v>
      </c>
      <c r="J284" s="3">
        <f t="shared" si="52"/>
        <v>5.3479781686726149</v>
      </c>
      <c r="K284" s="3">
        <f t="shared" si="52"/>
        <v>0.77426144292308541</v>
      </c>
      <c r="L284" s="3">
        <f t="shared" si="52"/>
        <v>0.51004025112074947</v>
      </c>
      <c r="M284" s="3">
        <f t="shared" si="52"/>
        <v>0.30776182518219269</v>
      </c>
      <c r="N284" s="3">
        <f t="shared" si="52"/>
        <v>3.6541593394245417</v>
      </c>
      <c r="O284" s="2"/>
      <c r="P284" s="3"/>
    </row>
    <row r="285" spans="1:17" x14ac:dyDescent="0.2">
      <c r="C285" s="60" t="s">
        <v>489</v>
      </c>
      <c r="D285" s="60">
        <f>STDEV(D280:D282)</f>
        <v>0.10610508962316291</v>
      </c>
      <c r="E285" s="60">
        <f t="shared" ref="E285:N285" si="53">STDEV(E280:E282)</f>
        <v>3.6202657648277174E-2</v>
      </c>
      <c r="F285" s="60">
        <f t="shared" si="53"/>
        <v>7.5915763655076518E-2</v>
      </c>
      <c r="G285" s="60">
        <f t="shared" si="53"/>
        <v>7.9547584152080131E-2</v>
      </c>
      <c r="H285" s="60">
        <f t="shared" si="53"/>
        <v>3.2928569455856406E-2</v>
      </c>
      <c r="I285" s="60">
        <f t="shared" si="53"/>
        <v>6.5868981003977742E-2</v>
      </c>
      <c r="J285" s="60">
        <f t="shared" si="53"/>
        <v>9.4119306511170633E-2</v>
      </c>
      <c r="K285" s="60">
        <f t="shared" si="53"/>
        <v>2.9614025343941558E-2</v>
      </c>
      <c r="L285" s="60">
        <f t="shared" si="53"/>
        <v>7.973214893710967E-2</v>
      </c>
      <c r="M285" s="60">
        <f t="shared" si="53"/>
        <v>2.3971164368916591E-2</v>
      </c>
      <c r="N285" s="60">
        <f t="shared" si="53"/>
        <v>0.12092508173035701</v>
      </c>
      <c r="O285" s="2"/>
      <c r="P285" s="3"/>
    </row>
    <row r="286" spans="1:17" x14ac:dyDescent="0.2">
      <c r="C286" s="3" t="s">
        <v>490</v>
      </c>
      <c r="D286" s="3">
        <f>MAX(D280:D282)</f>
        <v>8.2399207646297317</v>
      </c>
      <c r="E286" s="3">
        <f t="shared" ref="E286:N286" si="54">MAX(E280:E282)</f>
        <v>0.34472154998717691</v>
      </c>
      <c r="F286" s="3">
        <f t="shared" si="54"/>
        <v>17.757359011615865</v>
      </c>
      <c r="G286" s="3">
        <f t="shared" si="54"/>
        <v>62.826588549384184</v>
      </c>
      <c r="H286" s="3">
        <f t="shared" si="54"/>
        <v>6.364856083632961E-2</v>
      </c>
      <c r="I286" s="3">
        <f t="shared" si="54"/>
        <v>0.53822239599286104</v>
      </c>
      <c r="J286" s="3">
        <f t="shared" si="54"/>
        <v>5.427670885165222</v>
      </c>
      <c r="K286" s="3">
        <f t="shared" si="54"/>
        <v>0.79428149477095455</v>
      </c>
      <c r="L286" s="3">
        <f t="shared" si="54"/>
        <v>0.55921176551750906</v>
      </c>
      <c r="M286" s="3">
        <f t="shared" si="54"/>
        <v>0.32610336891677205</v>
      </c>
      <c r="N286" s="3">
        <f t="shared" si="54"/>
        <v>3.778973488035319</v>
      </c>
      <c r="O286" s="2"/>
      <c r="P286" s="3"/>
    </row>
    <row r="287" spans="1:17" x14ac:dyDescent="0.2">
      <c r="C287" s="3" t="s">
        <v>491</v>
      </c>
      <c r="D287" s="3">
        <f>MIN(D280:D282)</f>
        <v>8.0542543359373937</v>
      </c>
      <c r="E287" s="3">
        <f t="shared" ref="E287:N287" si="55">MIN(E280:E282)</f>
        <v>0.27298775123480318</v>
      </c>
      <c r="F287" s="3">
        <f t="shared" si="55"/>
        <v>17.605770990553772</v>
      </c>
      <c r="G287" s="3">
        <f t="shared" si="55"/>
        <v>62.679331227808291</v>
      </c>
      <c r="H287" s="3">
        <f t="shared" si="55"/>
        <v>3.2837210051042047E-3</v>
      </c>
      <c r="I287" s="3">
        <f t="shared" si="55"/>
        <v>0.40803997759086474</v>
      </c>
      <c r="J287" s="3">
        <f t="shared" si="55"/>
        <v>5.244137693027402</v>
      </c>
      <c r="K287" s="3">
        <f t="shared" si="55"/>
        <v>0.74024332169614759</v>
      </c>
      <c r="L287" s="3">
        <f t="shared" si="55"/>
        <v>0.41804650327529302</v>
      </c>
      <c r="M287" s="3">
        <f t="shared" si="55"/>
        <v>0.2806381273339939</v>
      </c>
      <c r="N287" s="3">
        <f t="shared" si="55"/>
        <v>3.5375402127560611</v>
      </c>
      <c r="O287" s="2"/>
      <c r="P287" s="3"/>
    </row>
    <row r="288" spans="1:17" x14ac:dyDescent="0.2">
      <c r="C288" s="3" t="s">
        <v>492</v>
      </c>
      <c r="D288" s="3">
        <v>3</v>
      </c>
      <c r="O288" s="2"/>
      <c r="P288" s="3"/>
    </row>
    <row r="289" spans="1:18" x14ac:dyDescent="0.2">
      <c r="O289" s="2"/>
      <c r="P289" s="3"/>
    </row>
    <row r="290" spans="1:18" x14ac:dyDescent="0.2">
      <c r="O290" s="2"/>
      <c r="P290" s="3"/>
    </row>
    <row r="291" spans="1:18" x14ac:dyDescent="0.2">
      <c r="A291" s="30" t="s">
        <v>482</v>
      </c>
      <c r="B291" s="29" t="s">
        <v>483</v>
      </c>
      <c r="C291" s="29" t="s">
        <v>499</v>
      </c>
      <c r="D291" s="30" t="s">
        <v>8</v>
      </c>
      <c r="E291" s="30" t="s">
        <v>13</v>
      </c>
      <c r="F291" s="30" t="s">
        <v>12</v>
      </c>
      <c r="G291" s="30" t="s">
        <v>7</v>
      </c>
      <c r="H291" s="30" t="s">
        <v>9</v>
      </c>
      <c r="I291" s="30" t="s">
        <v>14</v>
      </c>
      <c r="J291" s="30" t="s">
        <v>10</v>
      </c>
      <c r="K291" s="30" t="s">
        <v>15</v>
      </c>
      <c r="L291" s="30" t="s">
        <v>17</v>
      </c>
      <c r="M291" s="30" t="s">
        <v>16</v>
      </c>
      <c r="N291" s="30" t="s">
        <v>485</v>
      </c>
      <c r="O291" s="31" t="s">
        <v>486</v>
      </c>
      <c r="P291" s="31"/>
    </row>
    <row r="292" spans="1:18" s="2" customFormat="1" x14ac:dyDescent="0.2">
      <c r="A292" s="5" t="s">
        <v>159</v>
      </c>
      <c r="B292" s="5" t="s">
        <v>173</v>
      </c>
      <c r="C292" s="5" t="s">
        <v>496</v>
      </c>
      <c r="D292" s="3">
        <v>9.4582813404735564</v>
      </c>
      <c r="E292" s="3">
        <v>0.28429519987728624</v>
      </c>
      <c r="F292" s="3">
        <v>19.771164688248529</v>
      </c>
      <c r="G292" s="3">
        <v>59.948083666165189</v>
      </c>
      <c r="H292" s="3">
        <v>4.6724148781915227E-2</v>
      </c>
      <c r="I292" s="3">
        <v>0.29557427156275867</v>
      </c>
      <c r="J292" s="3">
        <v>5.6877068029426745</v>
      </c>
      <c r="K292" s="3">
        <v>0.53351753855525685</v>
      </c>
      <c r="L292" s="3">
        <v>0.68106605974344081</v>
      </c>
      <c r="M292" s="3">
        <v>0.25807063107705286</v>
      </c>
      <c r="N292" s="3">
        <v>3.0355156525723199</v>
      </c>
      <c r="O292" s="2">
        <v>100</v>
      </c>
      <c r="Q292" s="3"/>
      <c r="R292" s="3"/>
    </row>
    <row r="293" spans="1:18" s="2" customFormat="1" x14ac:dyDescent="0.2">
      <c r="A293" s="5" t="s">
        <v>159</v>
      </c>
      <c r="B293" s="5" t="s">
        <v>182</v>
      </c>
      <c r="C293" s="5" t="s">
        <v>496</v>
      </c>
      <c r="D293" s="3">
        <v>9.8079846815854896</v>
      </c>
      <c r="E293" s="3">
        <v>0.32261832855948269</v>
      </c>
      <c r="F293" s="3">
        <v>19.606665504139972</v>
      </c>
      <c r="G293" s="3">
        <v>59.959629513711278</v>
      </c>
      <c r="H293" s="3">
        <v>3.2821833028620975E-2</v>
      </c>
      <c r="I293" s="3">
        <v>0.31585949192358093</v>
      </c>
      <c r="J293" s="3">
        <v>5.531086677045387</v>
      </c>
      <c r="K293" s="3">
        <v>0.62375911324676547</v>
      </c>
      <c r="L293" s="3">
        <v>0.64604503521321222</v>
      </c>
      <c r="M293" s="3">
        <v>0.21577316157704535</v>
      </c>
      <c r="N293" s="3">
        <v>2.9377566599691618</v>
      </c>
      <c r="O293" s="2">
        <v>100</v>
      </c>
      <c r="Q293" s="3"/>
      <c r="R293" s="3"/>
    </row>
    <row r="294" spans="1:18" s="2" customFormat="1" x14ac:dyDescent="0.2">
      <c r="A294" s="5" t="s">
        <v>159</v>
      </c>
      <c r="B294" s="5" t="s">
        <v>177</v>
      </c>
      <c r="C294" s="5" t="s">
        <v>496</v>
      </c>
      <c r="D294" s="3">
        <v>9.5058980759236409</v>
      </c>
      <c r="E294" s="3">
        <v>0.26389171243360077</v>
      </c>
      <c r="F294" s="3">
        <v>19.600510071691236</v>
      </c>
      <c r="G294" s="3">
        <v>60.050648756621911</v>
      </c>
      <c r="H294" s="3">
        <v>1.4011952110196544E-2</v>
      </c>
      <c r="I294" s="3">
        <v>0.32094529723939236</v>
      </c>
      <c r="J294" s="3">
        <v>5.6150085463488333</v>
      </c>
      <c r="K294" s="3">
        <v>0.61532209617862921</v>
      </c>
      <c r="L294" s="3">
        <v>0.73967144071086555</v>
      </c>
      <c r="M294" s="3">
        <v>0.2364644764874044</v>
      </c>
      <c r="N294" s="3">
        <v>3.0376275742542869</v>
      </c>
      <c r="O294" s="2">
        <v>100</v>
      </c>
      <c r="Q294" s="3"/>
      <c r="R294" s="3"/>
    </row>
    <row r="295" spans="1:18" s="2" customFormat="1" x14ac:dyDescent="0.2">
      <c r="A295" s="5" t="s">
        <v>159</v>
      </c>
      <c r="B295" s="5" t="s">
        <v>181</v>
      </c>
      <c r="C295" s="5" t="s">
        <v>496</v>
      </c>
      <c r="D295" s="3">
        <v>9.4651617636576812</v>
      </c>
      <c r="E295" s="3">
        <v>0.32870505601416955</v>
      </c>
      <c r="F295" s="3">
        <v>19.772796140559706</v>
      </c>
      <c r="G295" s="3">
        <v>60.054928928771339</v>
      </c>
      <c r="H295" s="3">
        <v>6.9920399423872029E-2</v>
      </c>
      <c r="I295" s="3">
        <v>0.29114731473132066</v>
      </c>
      <c r="J295" s="3">
        <v>5.5588253129081275</v>
      </c>
      <c r="K295" s="3">
        <v>0.65767552729773271</v>
      </c>
      <c r="L295" s="3">
        <v>0.64786974425561017</v>
      </c>
      <c r="M295" s="3">
        <v>0.21487982194832708</v>
      </c>
      <c r="N295" s="3">
        <v>2.9380899904321041</v>
      </c>
      <c r="O295" s="2">
        <v>100</v>
      </c>
      <c r="Q295" s="3"/>
      <c r="R295" s="3"/>
    </row>
    <row r="296" spans="1:18" s="2" customFormat="1" x14ac:dyDescent="0.2">
      <c r="A296" s="5" t="s">
        <v>159</v>
      </c>
      <c r="B296" s="5" t="s">
        <v>183</v>
      </c>
      <c r="C296" s="5" t="s">
        <v>496</v>
      </c>
      <c r="D296" s="3">
        <v>9.3820947104531012</v>
      </c>
      <c r="E296" s="3">
        <v>0.30068322237183781</v>
      </c>
      <c r="F296" s="3">
        <v>19.933454525954602</v>
      </c>
      <c r="G296" s="3">
        <v>60.190321764118394</v>
      </c>
      <c r="H296" s="3">
        <v>0</v>
      </c>
      <c r="I296" s="3">
        <v>0.29628575901439641</v>
      </c>
      <c r="J296" s="3">
        <v>5.5231145244745798</v>
      </c>
      <c r="K296" s="3">
        <v>0.59928392811849629</v>
      </c>
      <c r="L296" s="3">
        <v>0.65794462908229545</v>
      </c>
      <c r="M296" s="3">
        <v>0.20352575866745154</v>
      </c>
      <c r="N296" s="3">
        <v>2.9132911777448336</v>
      </c>
      <c r="O296" s="2">
        <v>100</v>
      </c>
      <c r="Q296" s="3"/>
      <c r="R296" s="3"/>
    </row>
    <row r="297" spans="1:18" s="2" customFormat="1" x14ac:dyDescent="0.2">
      <c r="A297" s="5" t="s">
        <v>159</v>
      </c>
      <c r="B297" s="5" t="s">
        <v>165</v>
      </c>
      <c r="C297" s="5" t="s">
        <v>496</v>
      </c>
      <c r="D297" s="3">
        <v>8.8217554757839736</v>
      </c>
      <c r="E297" s="3">
        <v>0.29733398787913656</v>
      </c>
      <c r="F297" s="3">
        <v>19.852027375794645</v>
      </c>
      <c r="G297" s="3">
        <v>60.384869184476202</v>
      </c>
      <c r="H297" s="3">
        <v>7.392362487228582E-2</v>
      </c>
      <c r="I297" s="3">
        <v>0.34656434383756834</v>
      </c>
      <c r="J297" s="3">
        <v>5.6606231051545368</v>
      </c>
      <c r="K297" s="3">
        <v>0.58019190055238146</v>
      </c>
      <c r="L297" s="3">
        <v>0.73818903562219029</v>
      </c>
      <c r="M297" s="3">
        <v>0.18150793398363591</v>
      </c>
      <c r="N297" s="3">
        <v>3.0630140320434682</v>
      </c>
      <c r="O297" s="2">
        <v>100</v>
      </c>
      <c r="Q297" s="3"/>
      <c r="R297" s="3"/>
    </row>
    <row r="298" spans="1:18" s="2" customFormat="1" x14ac:dyDescent="0.2">
      <c r="A298" s="5" t="s">
        <v>159</v>
      </c>
      <c r="B298" s="5" t="s">
        <v>164</v>
      </c>
      <c r="C298" s="5" t="s">
        <v>496</v>
      </c>
      <c r="D298" s="3">
        <v>8.5339562256619867</v>
      </c>
      <c r="E298" s="3">
        <v>0.31567073669576795</v>
      </c>
      <c r="F298" s="3">
        <v>19.437616344416572</v>
      </c>
      <c r="G298" s="3">
        <v>60.830516404152469</v>
      </c>
      <c r="H298" s="3">
        <v>7.7127678630421581E-2</v>
      </c>
      <c r="I298" s="3">
        <v>0.22480543468756992</v>
      </c>
      <c r="J298" s="3">
        <v>5.9304501175248507</v>
      </c>
      <c r="K298" s="3">
        <v>0.72670361994199628</v>
      </c>
      <c r="L298" s="3">
        <v>0.76537440880487506</v>
      </c>
      <c r="M298" s="3">
        <v>0.21907655621983571</v>
      </c>
      <c r="N298" s="3">
        <v>2.938702473263656</v>
      </c>
      <c r="O298" s="2">
        <v>100</v>
      </c>
      <c r="Q298" s="3"/>
      <c r="R298" s="3"/>
    </row>
    <row r="299" spans="1:18" s="2" customFormat="1" x14ac:dyDescent="0.2">
      <c r="A299" s="5" t="s">
        <v>159</v>
      </c>
      <c r="B299" s="5" t="s">
        <v>178</v>
      </c>
      <c r="C299" s="5" t="s">
        <v>496</v>
      </c>
      <c r="D299" s="3">
        <v>8.5632638999819015</v>
      </c>
      <c r="E299" s="3">
        <v>0.39082769934763684</v>
      </c>
      <c r="F299" s="3">
        <v>19.339945681869402</v>
      </c>
      <c r="G299" s="3">
        <v>61.067565387764432</v>
      </c>
      <c r="H299" s="3">
        <v>5.9812705373240307E-2</v>
      </c>
      <c r="I299" s="3">
        <v>0.20445253590481974</v>
      </c>
      <c r="J299" s="3">
        <v>5.8602330222348433</v>
      </c>
      <c r="K299" s="3">
        <v>0.69861402809642814</v>
      </c>
      <c r="L299" s="3">
        <v>0.81869875960674476</v>
      </c>
      <c r="M299" s="3">
        <v>0.23289635195077887</v>
      </c>
      <c r="N299" s="3">
        <v>2.7636899278697884</v>
      </c>
      <c r="O299" s="2">
        <v>100</v>
      </c>
      <c r="Q299" s="3"/>
      <c r="R299" s="3"/>
    </row>
    <row r="300" spans="1:18" s="2" customFormat="1" x14ac:dyDescent="0.2">
      <c r="A300" s="5" t="s">
        <v>159</v>
      </c>
      <c r="B300" s="5" t="s">
        <v>180</v>
      </c>
      <c r="C300" s="5" t="s">
        <v>496</v>
      </c>
      <c r="D300" s="3">
        <v>8.3505525237080196</v>
      </c>
      <c r="E300" s="3">
        <v>0.36738750703495887</v>
      </c>
      <c r="F300" s="3">
        <v>19.517745692785432</v>
      </c>
      <c r="G300" s="3">
        <v>61.095422430736193</v>
      </c>
      <c r="H300" s="3">
        <v>5.818508989651492E-2</v>
      </c>
      <c r="I300" s="3">
        <v>0.24530996088774584</v>
      </c>
      <c r="J300" s="3">
        <v>5.8489193153813783</v>
      </c>
      <c r="K300" s="3">
        <v>0.77787708969119918</v>
      </c>
      <c r="L300" s="3">
        <v>0.77430320548172982</v>
      </c>
      <c r="M300" s="3">
        <v>0.21723109346381789</v>
      </c>
      <c r="N300" s="3">
        <v>2.7470660909330213</v>
      </c>
      <c r="O300" s="2">
        <v>100</v>
      </c>
      <c r="Q300" s="3"/>
      <c r="R300" s="3"/>
    </row>
    <row r="301" spans="1:18" s="2" customFormat="1" x14ac:dyDescent="0.2">
      <c r="A301" s="5" t="s">
        <v>159</v>
      </c>
      <c r="B301" s="5" t="s">
        <v>166</v>
      </c>
      <c r="C301" s="5" t="s">
        <v>496</v>
      </c>
      <c r="D301" s="3">
        <v>8.1317831453584457</v>
      </c>
      <c r="E301" s="3">
        <v>0.46919117135663868</v>
      </c>
      <c r="F301" s="3">
        <v>19.418425677452735</v>
      </c>
      <c r="G301" s="3">
        <v>61.111196732391832</v>
      </c>
      <c r="H301" s="3">
        <v>8.4116102803266202E-2</v>
      </c>
      <c r="I301" s="3">
        <v>0.21503364626398877</v>
      </c>
      <c r="J301" s="3">
        <v>5.4180046166514826</v>
      </c>
      <c r="K301" s="3">
        <v>1.1822888355323746</v>
      </c>
      <c r="L301" s="3">
        <v>0.89908986796924595</v>
      </c>
      <c r="M301" s="3">
        <v>0.21429578571308297</v>
      </c>
      <c r="N301" s="3">
        <v>2.8565744185069097</v>
      </c>
      <c r="O301" s="2">
        <v>100</v>
      </c>
      <c r="Q301" s="3"/>
      <c r="R301" s="3"/>
    </row>
    <row r="302" spans="1:18" s="2" customFormat="1" x14ac:dyDescent="0.2">
      <c r="A302" s="5" t="s">
        <v>159</v>
      </c>
      <c r="B302" s="5" t="s">
        <v>175</v>
      </c>
      <c r="C302" s="5" t="s">
        <v>496</v>
      </c>
      <c r="D302" s="3">
        <v>8.5873077169142693</v>
      </c>
      <c r="E302" s="3">
        <v>0.35966443707863704</v>
      </c>
      <c r="F302" s="3">
        <v>19.309588561151781</v>
      </c>
      <c r="G302" s="3">
        <v>61.24240856371663</v>
      </c>
      <c r="H302" s="3">
        <v>5.0256863777674861E-2</v>
      </c>
      <c r="I302" s="3">
        <v>0.21576139509371256</v>
      </c>
      <c r="J302" s="3">
        <v>5.6715577194886091</v>
      </c>
      <c r="K302" s="3">
        <v>0.72328104932349369</v>
      </c>
      <c r="L302" s="3">
        <v>0.79489031724008208</v>
      </c>
      <c r="M302" s="3">
        <v>0.20950451647078921</v>
      </c>
      <c r="N302" s="3">
        <v>2.8357788597443045</v>
      </c>
      <c r="O302" s="2">
        <v>100</v>
      </c>
      <c r="Q302" s="3"/>
      <c r="R302" s="3"/>
    </row>
    <row r="303" spans="1:18" s="2" customFormat="1" x14ac:dyDescent="0.2">
      <c r="A303" s="5" t="s">
        <v>159</v>
      </c>
      <c r="B303" s="5" t="s">
        <v>167</v>
      </c>
      <c r="C303" s="5" t="s">
        <v>496</v>
      </c>
      <c r="D303" s="3">
        <v>7.9624537445165435</v>
      </c>
      <c r="E303" s="3">
        <v>0.67221858564503145</v>
      </c>
      <c r="F303" s="3">
        <v>18.973615972639397</v>
      </c>
      <c r="G303" s="3">
        <v>61.444110152345033</v>
      </c>
      <c r="H303" s="3">
        <v>0.13295424218177135</v>
      </c>
      <c r="I303" s="3">
        <v>0.15927774256733476</v>
      </c>
      <c r="J303" s="3">
        <v>5.3366783984794539</v>
      </c>
      <c r="K303" s="3">
        <v>1.2211422940847008</v>
      </c>
      <c r="L303" s="3">
        <v>0.90592727196455358</v>
      </c>
      <c r="M303" s="3">
        <v>0.16853209817163439</v>
      </c>
      <c r="N303" s="3">
        <v>3.0230894974045461</v>
      </c>
      <c r="O303" s="2">
        <v>100</v>
      </c>
      <c r="Q303" s="3"/>
      <c r="R303" s="3"/>
    </row>
    <row r="304" spans="1:18" s="2" customFormat="1" x14ac:dyDescent="0.2">
      <c r="A304" s="5" t="s">
        <v>159</v>
      </c>
      <c r="B304" s="5" t="s">
        <v>172</v>
      </c>
      <c r="C304" s="5" t="s">
        <v>496</v>
      </c>
      <c r="D304" s="3">
        <v>8.5821325209589254</v>
      </c>
      <c r="E304" s="3">
        <v>0.35589729260202713</v>
      </c>
      <c r="F304" s="3">
        <v>19.154764389430284</v>
      </c>
      <c r="G304" s="3">
        <v>61.563749377181232</v>
      </c>
      <c r="H304" s="3">
        <v>7.9888277925500267E-2</v>
      </c>
      <c r="I304" s="3">
        <v>0.19654732690119925</v>
      </c>
      <c r="J304" s="3">
        <v>5.63146877179756</v>
      </c>
      <c r="K304" s="3">
        <v>0.69133367416685332</v>
      </c>
      <c r="L304" s="3">
        <v>0.79832552780375099</v>
      </c>
      <c r="M304" s="3">
        <v>0.24601156960160361</v>
      </c>
      <c r="N304" s="3">
        <v>2.6998812716310305</v>
      </c>
      <c r="O304" s="2">
        <v>100</v>
      </c>
      <c r="Q304" s="3"/>
      <c r="R304" s="3"/>
    </row>
    <row r="305" spans="1:18" s="2" customFormat="1" x14ac:dyDescent="0.2">
      <c r="A305" s="5" t="s">
        <v>159</v>
      </c>
      <c r="B305" s="5" t="s">
        <v>170</v>
      </c>
      <c r="C305" s="5" t="s">
        <v>496</v>
      </c>
      <c r="D305" s="3">
        <v>8.0797155926925939</v>
      </c>
      <c r="E305" s="3">
        <v>0.42894526109962461</v>
      </c>
      <c r="F305" s="3">
        <v>19.314745658258879</v>
      </c>
      <c r="G305" s="3">
        <v>61.61998058360048</v>
      </c>
      <c r="H305" s="3">
        <v>8.2852788926670404E-2</v>
      </c>
      <c r="I305" s="3">
        <v>0.17611370183542255</v>
      </c>
      <c r="J305" s="3">
        <v>5.6987055070209873</v>
      </c>
      <c r="K305" s="3">
        <v>0.7753448605593285</v>
      </c>
      <c r="L305" s="3">
        <v>0.82080075180920342</v>
      </c>
      <c r="M305" s="3">
        <v>0.1895102970598842</v>
      </c>
      <c r="N305" s="3">
        <v>2.8132849971369431</v>
      </c>
      <c r="O305" s="2">
        <v>100</v>
      </c>
      <c r="Q305" s="3"/>
      <c r="R305" s="3"/>
    </row>
    <row r="306" spans="1:18" s="2" customFormat="1" x14ac:dyDescent="0.2">
      <c r="A306" s="5" t="s">
        <v>159</v>
      </c>
      <c r="B306" s="5" t="s">
        <v>179</v>
      </c>
      <c r="C306" s="5" t="s">
        <v>496</v>
      </c>
      <c r="D306" s="3">
        <v>8.0329406879126477</v>
      </c>
      <c r="E306" s="3">
        <v>0.44926213629777306</v>
      </c>
      <c r="F306" s="3">
        <v>19.190845242538774</v>
      </c>
      <c r="G306" s="3">
        <v>61.655748682375467</v>
      </c>
      <c r="H306" s="3">
        <v>8.1885586215548492E-2</v>
      </c>
      <c r="I306" s="3">
        <v>0.15687238677923762</v>
      </c>
      <c r="J306" s="3">
        <v>5.7289915630658479</v>
      </c>
      <c r="K306" s="3">
        <v>0.8889806182063773</v>
      </c>
      <c r="L306" s="3">
        <v>0.85249447434258852</v>
      </c>
      <c r="M306" s="3">
        <v>0.2024643615219606</v>
      </c>
      <c r="N306" s="3">
        <v>2.7595142607437593</v>
      </c>
      <c r="O306" s="2">
        <v>100</v>
      </c>
      <c r="Q306" s="3"/>
      <c r="R306" s="3"/>
    </row>
    <row r="307" spans="1:18" s="2" customFormat="1" x14ac:dyDescent="0.2">
      <c r="A307" s="5" t="s">
        <v>159</v>
      </c>
      <c r="B307" s="5" t="s">
        <v>174</v>
      </c>
      <c r="C307" s="5" t="s">
        <v>496</v>
      </c>
      <c r="D307" s="3">
        <v>8.2321536880487223</v>
      </c>
      <c r="E307" s="3">
        <v>0.44490756394549191</v>
      </c>
      <c r="F307" s="3">
        <v>19.070648976412077</v>
      </c>
      <c r="G307" s="3">
        <v>61.734906558532401</v>
      </c>
      <c r="H307" s="3">
        <v>9.1036688562256218E-2</v>
      </c>
      <c r="I307" s="3">
        <v>0.16758345413710612</v>
      </c>
      <c r="J307" s="3">
        <v>5.6860456412649603</v>
      </c>
      <c r="K307" s="3">
        <v>0.77506241218606176</v>
      </c>
      <c r="L307" s="3">
        <v>0.82722080449263535</v>
      </c>
      <c r="M307" s="3">
        <v>0.19236621897073899</v>
      </c>
      <c r="N307" s="3">
        <v>2.7780679934475554</v>
      </c>
      <c r="O307" s="2">
        <v>100</v>
      </c>
      <c r="Q307" s="3"/>
      <c r="R307" s="3"/>
    </row>
    <row r="308" spans="1:18" s="2" customFormat="1" x14ac:dyDescent="0.2">
      <c r="A308" s="5" t="s">
        <v>159</v>
      </c>
      <c r="B308" s="5" t="s">
        <v>169</v>
      </c>
      <c r="C308" s="5" t="s">
        <v>496</v>
      </c>
      <c r="D308" s="3">
        <v>8.0450898251841068</v>
      </c>
      <c r="E308" s="3">
        <v>0.56182157583862524</v>
      </c>
      <c r="F308" s="3">
        <v>19.013086340048119</v>
      </c>
      <c r="G308" s="3">
        <v>61.864797267570559</v>
      </c>
      <c r="H308" s="3">
        <v>0.12924075403575108</v>
      </c>
      <c r="I308" s="3">
        <v>0.14437980462641689</v>
      </c>
      <c r="J308" s="3">
        <v>5.5577588410028174</v>
      </c>
      <c r="K308" s="3">
        <v>0.96481459435386585</v>
      </c>
      <c r="L308" s="3">
        <v>0.85945770993236426</v>
      </c>
      <c r="M308" s="3">
        <v>0.16703757832922542</v>
      </c>
      <c r="N308" s="3">
        <v>2.6925157090781475</v>
      </c>
      <c r="O308" s="2">
        <v>100</v>
      </c>
      <c r="Q308" s="3"/>
      <c r="R308" s="3"/>
    </row>
    <row r="309" spans="1:18" s="2" customFormat="1" x14ac:dyDescent="0.2">
      <c r="A309" s="5" t="s">
        <v>159</v>
      </c>
      <c r="B309" s="5" t="s">
        <v>176</v>
      </c>
      <c r="C309" s="5" t="s">
        <v>496</v>
      </c>
      <c r="D309" s="3">
        <v>7.9077203648008956</v>
      </c>
      <c r="E309" s="3">
        <v>0.52767316199365355</v>
      </c>
      <c r="F309" s="3">
        <v>19.08571832311215</v>
      </c>
      <c r="G309" s="3">
        <v>61.884044905177667</v>
      </c>
      <c r="H309" s="3">
        <v>0.13495821550582249</v>
      </c>
      <c r="I309" s="3">
        <v>0.16218925233737422</v>
      </c>
      <c r="J309" s="3">
        <v>5.5559294927378504</v>
      </c>
      <c r="K309" s="3">
        <v>0.93435137187481732</v>
      </c>
      <c r="L309" s="3">
        <v>0.88740988606109961</v>
      </c>
      <c r="M309" s="3">
        <v>0.18692660447739198</v>
      </c>
      <c r="N309" s="3">
        <v>2.7330784219213125</v>
      </c>
      <c r="O309" s="2">
        <v>100</v>
      </c>
      <c r="Q309" s="3"/>
      <c r="R309" s="3"/>
    </row>
    <row r="310" spans="1:18" s="2" customFormat="1" x14ac:dyDescent="0.2">
      <c r="A310" s="5" t="s">
        <v>159</v>
      </c>
      <c r="B310" s="5" t="s">
        <v>171</v>
      </c>
      <c r="C310" s="5" t="s">
        <v>496</v>
      </c>
      <c r="D310" s="3">
        <v>8.2030433750150209</v>
      </c>
      <c r="E310" s="3">
        <v>0.51357305050202484</v>
      </c>
      <c r="F310" s="3">
        <v>18.949562712457482</v>
      </c>
      <c r="G310" s="3">
        <v>61.976648065270787</v>
      </c>
      <c r="H310" s="3">
        <v>9.8295504513664228E-2</v>
      </c>
      <c r="I310" s="3">
        <v>0.1251033693810272</v>
      </c>
      <c r="J310" s="3">
        <v>5.6427041406209693</v>
      </c>
      <c r="K310" s="3">
        <v>0.91486770361455172</v>
      </c>
      <c r="L310" s="3">
        <v>0.84210107411824719</v>
      </c>
      <c r="M310" s="3">
        <v>0.16375890486392883</v>
      </c>
      <c r="N310" s="3">
        <v>2.5703420996422923</v>
      </c>
      <c r="O310" s="2">
        <v>100</v>
      </c>
      <c r="Q310" s="3"/>
      <c r="R310" s="3"/>
    </row>
    <row r="311" spans="1:18" s="2" customFormat="1" x14ac:dyDescent="0.2">
      <c r="A311" s="5" t="s">
        <v>159</v>
      </c>
      <c r="B311" s="5" t="s">
        <v>163</v>
      </c>
      <c r="C311" s="5" t="s">
        <v>496</v>
      </c>
      <c r="D311" s="3">
        <v>7.8142207439807745</v>
      </c>
      <c r="E311" s="3">
        <v>0.54293492113361719</v>
      </c>
      <c r="F311" s="3">
        <v>19.050960921839604</v>
      </c>
      <c r="G311" s="3">
        <v>61.988744025436716</v>
      </c>
      <c r="H311" s="3">
        <v>5.8988936004417944E-2</v>
      </c>
      <c r="I311" s="3">
        <v>0.13223093062013264</v>
      </c>
      <c r="J311" s="3">
        <v>5.6492049824336759</v>
      </c>
      <c r="K311" s="3">
        <v>0.97070894366037708</v>
      </c>
      <c r="L311" s="3">
        <v>0.87127298574071943</v>
      </c>
      <c r="M311" s="3">
        <v>0.14294673380964773</v>
      </c>
      <c r="N311" s="3">
        <v>2.777785875340316</v>
      </c>
      <c r="O311" s="2">
        <v>100</v>
      </c>
      <c r="Q311" s="3"/>
      <c r="R311" s="3"/>
    </row>
    <row r="312" spans="1:18" s="2" customFormat="1" x14ac:dyDescent="0.2">
      <c r="A312" s="5" t="s">
        <v>159</v>
      </c>
      <c r="B312" s="5" t="s">
        <v>161</v>
      </c>
      <c r="C312" s="5" t="s">
        <v>496</v>
      </c>
      <c r="D312" s="3">
        <v>7.761214452184495</v>
      </c>
      <c r="E312" s="3">
        <v>0.48636897422848491</v>
      </c>
      <c r="F312" s="3">
        <v>18.870944462930481</v>
      </c>
      <c r="G312" s="3">
        <v>62.21712752533908</v>
      </c>
      <c r="H312" s="3">
        <v>5.8421100826353857E-2</v>
      </c>
      <c r="I312" s="3">
        <v>0.14985376842980963</v>
      </c>
      <c r="J312" s="3">
        <v>5.7796276218585367</v>
      </c>
      <c r="K312" s="3">
        <v>0.96187791265641998</v>
      </c>
      <c r="L312" s="3">
        <v>0.86713430651070567</v>
      </c>
      <c r="M312" s="3">
        <v>0.19192529201955466</v>
      </c>
      <c r="N312" s="3">
        <v>2.6555045830160844</v>
      </c>
      <c r="O312" s="2">
        <v>100</v>
      </c>
      <c r="Q312" s="3"/>
      <c r="R312" s="3"/>
    </row>
    <row r="313" spans="1:18" s="2" customFormat="1" x14ac:dyDescent="0.2">
      <c r="A313" s="5" t="s">
        <v>159</v>
      </c>
      <c r="B313" s="5" t="s">
        <v>162</v>
      </c>
      <c r="C313" s="5" t="s">
        <v>496</v>
      </c>
      <c r="D313" s="3">
        <v>7.728158897756165</v>
      </c>
      <c r="E313" s="3">
        <v>0.49389856968443502</v>
      </c>
      <c r="F313" s="3">
        <v>19.166577998838616</v>
      </c>
      <c r="G313" s="3">
        <v>62.228136860914688</v>
      </c>
      <c r="H313" s="3">
        <v>0.10516057128128156</v>
      </c>
      <c r="I313" s="3">
        <v>0.16211815251688041</v>
      </c>
      <c r="J313" s="3">
        <v>5.6430196224158111</v>
      </c>
      <c r="K313" s="3">
        <v>0.90131732265035458</v>
      </c>
      <c r="L313" s="3">
        <v>0.78902320657817582</v>
      </c>
      <c r="M313" s="3">
        <v>0.15621144038874424</v>
      </c>
      <c r="N313" s="3">
        <v>2.6263773569748361</v>
      </c>
      <c r="O313" s="2">
        <v>100</v>
      </c>
      <c r="Q313" s="3"/>
      <c r="R313" s="3"/>
    </row>
    <row r="315" spans="1:18" x14ac:dyDescent="0.2">
      <c r="C315" s="3" t="s">
        <v>513</v>
      </c>
      <c r="D315" s="3">
        <f>AVERAGE(D292:D313)</f>
        <v>8.4980401569342252</v>
      </c>
      <c r="E315" s="3">
        <f t="shared" ref="E315:N315" si="56">AVERAGE(E292:E313)</f>
        <v>0.41717137052817904</v>
      </c>
      <c r="F315" s="3">
        <f t="shared" si="56"/>
        <v>19.336427784662291</v>
      </c>
      <c r="G315" s="3">
        <f t="shared" si="56"/>
        <v>61.186981151653185</v>
      </c>
      <c r="H315" s="3">
        <f t="shared" si="56"/>
        <v>7.3662866576229377E-2</v>
      </c>
      <c r="I315" s="3">
        <f t="shared" si="56"/>
        <v>0.21381860642176342</v>
      </c>
      <c r="J315" s="3">
        <f t="shared" si="56"/>
        <v>5.6461665610388074</v>
      </c>
      <c r="K315" s="3">
        <f t="shared" si="56"/>
        <v>0.8053780197522028</v>
      </c>
      <c r="L315" s="3">
        <f t="shared" si="56"/>
        <v>0.79474138650383352</v>
      </c>
      <c r="M315" s="3">
        <f t="shared" si="56"/>
        <v>0.20049623576243347</v>
      </c>
      <c r="N315" s="3">
        <f t="shared" si="56"/>
        <v>2.8271158601668485</v>
      </c>
    </row>
    <row r="316" spans="1:18" x14ac:dyDescent="0.2">
      <c r="C316" s="60" t="s">
        <v>489</v>
      </c>
      <c r="D316" s="60">
        <f>STDEV(D292:D313)</f>
        <v>0.64160175159222843</v>
      </c>
      <c r="E316" s="60">
        <f t="shared" ref="E316:N316" si="57">STDEV(E292:E313)</f>
        <v>0.1080115686442306</v>
      </c>
      <c r="F316" s="60">
        <f t="shared" si="57"/>
        <v>0.31593084112256581</v>
      </c>
      <c r="G316" s="60">
        <f t="shared" si="57"/>
        <v>0.77710549848242627</v>
      </c>
      <c r="H316" s="60">
        <f t="shared" si="57"/>
        <v>3.4773678068274007E-2</v>
      </c>
      <c r="I316" s="60">
        <f t="shared" si="57"/>
        <v>6.8672369486766971E-2</v>
      </c>
      <c r="J316" s="60">
        <f t="shared" si="57"/>
        <v>0.13807920055954975</v>
      </c>
      <c r="K316" s="60">
        <f t="shared" si="57"/>
        <v>0.18707142305103983</v>
      </c>
      <c r="L316" s="60">
        <f t="shared" si="57"/>
        <v>8.1030443222120566E-2</v>
      </c>
      <c r="M316" s="60">
        <f t="shared" si="57"/>
        <v>2.9800103624310216E-2</v>
      </c>
      <c r="N316" s="60">
        <f t="shared" si="57"/>
        <v>0.14243390639022452</v>
      </c>
    </row>
    <row r="317" spans="1:18" x14ac:dyDescent="0.2">
      <c r="C317" s="3" t="s">
        <v>490</v>
      </c>
      <c r="D317" s="3">
        <f>MAX(D292:D313)</f>
        <v>9.8079846815854896</v>
      </c>
      <c r="E317" s="3">
        <f t="shared" ref="E317:N317" si="58">MAX(E292:E313)</f>
        <v>0.67221858564503145</v>
      </c>
      <c r="F317" s="3">
        <f t="shared" si="58"/>
        <v>19.933454525954602</v>
      </c>
      <c r="G317" s="3">
        <f t="shared" si="58"/>
        <v>62.228136860914688</v>
      </c>
      <c r="H317" s="3">
        <f t="shared" si="58"/>
        <v>0.13495821550582249</v>
      </c>
      <c r="I317" s="3">
        <f t="shared" si="58"/>
        <v>0.34656434383756834</v>
      </c>
      <c r="J317" s="3">
        <f t="shared" si="58"/>
        <v>5.9304501175248507</v>
      </c>
      <c r="K317" s="3">
        <f t="shared" si="58"/>
        <v>1.2211422940847008</v>
      </c>
      <c r="L317" s="3">
        <f t="shared" si="58"/>
        <v>0.90592727196455358</v>
      </c>
      <c r="M317" s="3">
        <f t="shared" si="58"/>
        <v>0.25807063107705286</v>
      </c>
      <c r="N317" s="3">
        <f t="shared" si="58"/>
        <v>3.0630140320434682</v>
      </c>
    </row>
    <row r="318" spans="1:18" x14ac:dyDescent="0.2">
      <c r="C318" s="3" t="s">
        <v>491</v>
      </c>
      <c r="D318" s="3">
        <f>MIN(D292:D313)</f>
        <v>7.728158897756165</v>
      </c>
      <c r="E318" s="3">
        <f t="shared" ref="E318:N318" si="59">MIN(E292:E313)</f>
        <v>0.26389171243360077</v>
      </c>
      <c r="F318" s="3">
        <f t="shared" si="59"/>
        <v>18.870944462930481</v>
      </c>
      <c r="G318" s="3">
        <f t="shared" si="59"/>
        <v>59.948083666165189</v>
      </c>
      <c r="H318" s="3">
        <f t="shared" si="59"/>
        <v>0</v>
      </c>
      <c r="I318" s="3">
        <f t="shared" si="59"/>
        <v>0.1251033693810272</v>
      </c>
      <c r="J318" s="3">
        <f t="shared" si="59"/>
        <v>5.3366783984794539</v>
      </c>
      <c r="K318" s="3">
        <f t="shared" si="59"/>
        <v>0.53351753855525685</v>
      </c>
      <c r="L318" s="3">
        <f t="shared" si="59"/>
        <v>0.64604503521321222</v>
      </c>
      <c r="M318" s="3">
        <f t="shared" si="59"/>
        <v>0.14294673380964773</v>
      </c>
      <c r="N318" s="3">
        <f t="shared" si="59"/>
        <v>2.5703420996422923</v>
      </c>
    </row>
    <row r="319" spans="1:18" x14ac:dyDescent="0.2">
      <c r="C319" s="3" t="s">
        <v>492</v>
      </c>
      <c r="D319" s="3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8BF0-9B2E-024D-9CF1-C6040C6BD074}">
  <dimension ref="A1:U1106"/>
  <sheetViews>
    <sheetView tabSelected="1" zoomScale="77" zoomScaleNormal="77" workbookViewId="0">
      <selection activeCell="AM27" sqref="AM27"/>
    </sheetView>
  </sheetViews>
  <sheetFormatPr baseColWidth="10" defaultRowHeight="16" x14ac:dyDescent="0.2"/>
  <cols>
    <col min="1" max="2" width="10.83203125" style="77"/>
    <col min="3" max="3" width="7" style="77" customWidth="1"/>
    <col min="4" max="4" width="10" style="77" customWidth="1"/>
    <col min="5" max="5" width="10.83203125" style="78"/>
    <col min="6" max="18" width="10.83203125" style="77"/>
    <col min="19" max="19" width="10.83203125" style="78"/>
    <col min="20" max="20" width="8.6640625" style="79" bestFit="1" customWidth="1"/>
    <col min="21" max="21" width="10.83203125" style="77"/>
  </cols>
  <sheetData>
    <row r="1" spans="1:21" x14ac:dyDescent="0.2">
      <c r="A1" s="73" t="s">
        <v>515</v>
      </c>
      <c r="B1" s="73" t="s">
        <v>516</v>
      </c>
      <c r="C1" s="74"/>
      <c r="D1" s="73" t="s">
        <v>517</v>
      </c>
      <c r="E1" s="75" t="s">
        <v>518</v>
      </c>
      <c r="F1" s="74" t="s">
        <v>518</v>
      </c>
      <c r="G1" s="74" t="s">
        <v>518</v>
      </c>
      <c r="H1" s="74" t="s">
        <v>518</v>
      </c>
      <c r="I1" s="74" t="s">
        <v>518</v>
      </c>
      <c r="J1" s="74" t="s">
        <v>518</v>
      </c>
      <c r="K1" s="74" t="s">
        <v>518</v>
      </c>
      <c r="L1" s="74" t="s">
        <v>518</v>
      </c>
      <c r="M1" s="74" t="s">
        <v>518</v>
      </c>
      <c r="N1" s="74" t="s">
        <v>518</v>
      </c>
      <c r="O1" s="74" t="s">
        <v>518</v>
      </c>
      <c r="P1" s="74" t="s">
        <v>518</v>
      </c>
      <c r="Q1" s="74" t="s">
        <v>518</v>
      </c>
      <c r="R1" s="74" t="s">
        <v>518</v>
      </c>
      <c r="S1" s="75" t="s">
        <v>518</v>
      </c>
      <c r="T1" s="73" t="s">
        <v>518</v>
      </c>
      <c r="U1" s="74" t="s">
        <v>518</v>
      </c>
    </row>
    <row r="2" spans="1:21" x14ac:dyDescent="0.2">
      <c r="A2" s="73" t="s">
        <v>519</v>
      </c>
      <c r="B2" s="73" t="s">
        <v>519</v>
      </c>
      <c r="C2" s="74" t="s">
        <v>516</v>
      </c>
      <c r="D2" s="73"/>
      <c r="E2" s="76" t="s">
        <v>520</v>
      </c>
      <c r="F2" s="73" t="s">
        <v>283</v>
      </c>
      <c r="G2" s="73" t="s">
        <v>285</v>
      </c>
      <c r="H2" s="73" t="s">
        <v>284</v>
      </c>
      <c r="I2" s="73" t="s">
        <v>280</v>
      </c>
      <c r="J2" s="73" t="s">
        <v>521</v>
      </c>
      <c r="K2" s="73" t="s">
        <v>522</v>
      </c>
      <c r="L2" s="73" t="s">
        <v>523</v>
      </c>
      <c r="M2" s="73" t="s">
        <v>524</v>
      </c>
      <c r="N2" s="73" t="s">
        <v>280</v>
      </c>
      <c r="O2" s="73" t="s">
        <v>525</v>
      </c>
      <c r="P2" s="73" t="s">
        <v>526</v>
      </c>
      <c r="Q2" s="73" t="s">
        <v>527</v>
      </c>
      <c r="R2" s="73" t="s">
        <v>528</v>
      </c>
      <c r="S2" s="75" t="s">
        <v>529</v>
      </c>
      <c r="T2" s="73" t="s">
        <v>530</v>
      </c>
      <c r="U2" s="74" t="s">
        <v>531</v>
      </c>
    </row>
    <row r="3" spans="1:21" x14ac:dyDescent="0.2">
      <c r="A3" s="73" t="s">
        <v>532</v>
      </c>
      <c r="B3" s="73" t="s">
        <v>532</v>
      </c>
      <c r="C3" s="74"/>
      <c r="D3" s="73" t="s">
        <v>533</v>
      </c>
      <c r="E3" s="76" t="s">
        <v>534</v>
      </c>
      <c r="F3" s="73" t="s">
        <v>534</v>
      </c>
      <c r="G3" s="73" t="s">
        <v>534</v>
      </c>
      <c r="H3" s="73" t="s">
        <v>534</v>
      </c>
      <c r="I3" s="73" t="s">
        <v>534</v>
      </c>
      <c r="J3" s="73" t="s">
        <v>534</v>
      </c>
      <c r="K3" s="73" t="s">
        <v>534</v>
      </c>
      <c r="L3" s="73" t="s">
        <v>534</v>
      </c>
      <c r="M3" s="73" t="s">
        <v>534</v>
      </c>
      <c r="N3" s="73" t="s">
        <v>534</v>
      </c>
      <c r="O3" s="73" t="s">
        <v>534</v>
      </c>
      <c r="P3" s="73" t="s">
        <v>534</v>
      </c>
      <c r="Q3" s="73" t="s">
        <v>534</v>
      </c>
      <c r="R3" s="73" t="s">
        <v>534</v>
      </c>
      <c r="S3" s="75" t="s">
        <v>535</v>
      </c>
      <c r="T3" s="73"/>
      <c r="U3" s="74" t="s">
        <v>518</v>
      </c>
    </row>
    <row r="4" spans="1:21" x14ac:dyDescent="0.2">
      <c r="A4" s="77">
        <v>1</v>
      </c>
      <c r="B4" s="77">
        <v>1</v>
      </c>
      <c r="C4" s="77" t="s">
        <v>536</v>
      </c>
      <c r="T4" s="79">
        <v>3</v>
      </c>
    </row>
    <row r="5" spans="1:21" x14ac:dyDescent="0.2">
      <c r="A5" s="77">
        <v>2</v>
      </c>
      <c r="B5" s="77">
        <v>2</v>
      </c>
      <c r="D5" s="77">
        <v>1.5283018867924529</v>
      </c>
      <c r="S5" s="78" t="s">
        <v>518</v>
      </c>
      <c r="T5" s="79">
        <v>6</v>
      </c>
      <c r="U5" s="77" t="s">
        <v>518</v>
      </c>
    </row>
    <row r="6" spans="1:21" x14ac:dyDescent="0.2">
      <c r="A6" s="77">
        <v>3</v>
      </c>
      <c r="B6" s="77">
        <v>3</v>
      </c>
      <c r="D6" s="77">
        <v>1.7830188679245282</v>
      </c>
      <c r="E6" s="78">
        <v>28</v>
      </c>
      <c r="F6" s="77">
        <v>785.7</v>
      </c>
      <c r="G6" s="77">
        <v>5.9</v>
      </c>
      <c r="H6" s="77">
        <v>3</v>
      </c>
      <c r="I6" s="77">
        <v>239.8</v>
      </c>
      <c r="J6" s="77">
        <v>13.5</v>
      </c>
      <c r="K6" s="77">
        <v>25.5</v>
      </c>
      <c r="L6" s="77">
        <v>0</v>
      </c>
      <c r="M6" s="77">
        <v>2</v>
      </c>
      <c r="N6" s="77">
        <v>240.7</v>
      </c>
      <c r="O6" s="77">
        <v>0</v>
      </c>
      <c r="P6" s="77">
        <v>7.9</v>
      </c>
      <c r="Q6" s="77">
        <v>7.5</v>
      </c>
      <c r="R6" s="77">
        <v>3.2</v>
      </c>
      <c r="S6" s="78">
        <v>1.3939999999999999</v>
      </c>
      <c r="T6" s="79">
        <v>16</v>
      </c>
      <c r="U6" s="77">
        <v>0.60599999999999998</v>
      </c>
    </row>
    <row r="7" spans="1:21" x14ac:dyDescent="0.2">
      <c r="A7" s="77">
        <v>4</v>
      </c>
      <c r="B7" s="77">
        <v>4</v>
      </c>
      <c r="D7" s="77">
        <v>2.0377358490566038</v>
      </c>
      <c r="E7" s="78">
        <v>273.60000000000002</v>
      </c>
      <c r="F7" s="77">
        <v>5777.3</v>
      </c>
      <c r="G7" s="77">
        <v>47.5</v>
      </c>
      <c r="H7" s="77">
        <v>20.3</v>
      </c>
      <c r="I7" s="77">
        <v>1831.9</v>
      </c>
      <c r="J7" s="77">
        <v>59.1</v>
      </c>
      <c r="K7" s="77">
        <v>89.2</v>
      </c>
      <c r="L7" s="77">
        <v>24.1</v>
      </c>
      <c r="M7" s="77">
        <v>5.9</v>
      </c>
      <c r="N7" s="77">
        <v>1826.3</v>
      </c>
      <c r="O7" s="77">
        <v>18.7</v>
      </c>
      <c r="P7" s="77">
        <v>4.2</v>
      </c>
      <c r="Q7" s="77">
        <v>14</v>
      </c>
      <c r="R7" s="77">
        <v>12.2</v>
      </c>
      <c r="S7" s="78">
        <v>1.3613999999999999</v>
      </c>
      <c r="T7" s="79">
        <v>16</v>
      </c>
      <c r="U7" s="77">
        <v>0.63859999999999995</v>
      </c>
    </row>
    <row r="8" spans="1:21" x14ac:dyDescent="0.2">
      <c r="A8" s="77">
        <v>5</v>
      </c>
      <c r="B8" s="77">
        <v>5</v>
      </c>
      <c r="D8" s="77">
        <v>2.2924528301886791</v>
      </c>
      <c r="E8" s="78">
        <v>294</v>
      </c>
      <c r="F8" s="77">
        <v>6208.9</v>
      </c>
      <c r="G8" s="77">
        <v>45.4</v>
      </c>
      <c r="H8" s="77">
        <v>34.1</v>
      </c>
      <c r="I8" s="77">
        <v>1912.2</v>
      </c>
      <c r="J8" s="77">
        <v>53.4</v>
      </c>
      <c r="K8" s="77">
        <v>95.1</v>
      </c>
      <c r="L8" s="77">
        <v>17.899999999999999</v>
      </c>
      <c r="M8" s="77">
        <v>4.3</v>
      </c>
      <c r="N8" s="77">
        <v>1921.7</v>
      </c>
      <c r="O8" s="77">
        <v>23.1</v>
      </c>
      <c r="P8" s="77">
        <v>3.7</v>
      </c>
      <c r="Q8" s="77">
        <v>21.5</v>
      </c>
      <c r="R8" s="77">
        <v>6</v>
      </c>
      <c r="S8" s="78">
        <v>1.3525</v>
      </c>
      <c r="T8" s="79">
        <v>15</v>
      </c>
      <c r="U8" s="77">
        <v>0.64749999999999996</v>
      </c>
    </row>
    <row r="9" spans="1:21" x14ac:dyDescent="0.2">
      <c r="A9" s="77">
        <v>6</v>
      </c>
      <c r="B9" s="77">
        <v>6</v>
      </c>
      <c r="D9" s="77">
        <v>2.5471698113207548</v>
      </c>
      <c r="E9" s="78">
        <v>290.3</v>
      </c>
      <c r="F9" s="77">
        <v>6868.4</v>
      </c>
      <c r="G9" s="77">
        <v>53.3</v>
      </c>
      <c r="H9" s="77">
        <v>62.3</v>
      </c>
      <c r="I9" s="77">
        <v>2092.4</v>
      </c>
      <c r="J9" s="77">
        <v>53.8</v>
      </c>
      <c r="K9" s="77">
        <v>95</v>
      </c>
      <c r="L9" s="77">
        <v>17.2</v>
      </c>
      <c r="M9" s="77">
        <v>8.5</v>
      </c>
      <c r="N9" s="77">
        <v>2094.6</v>
      </c>
      <c r="O9" s="77">
        <v>101.6</v>
      </c>
      <c r="P9" s="77">
        <v>0</v>
      </c>
      <c r="Q9" s="77">
        <v>31.3</v>
      </c>
      <c r="R9" s="77">
        <v>6.1</v>
      </c>
      <c r="S9" s="78">
        <v>1.3327</v>
      </c>
      <c r="T9" s="79">
        <v>14</v>
      </c>
      <c r="U9" s="77">
        <v>0.6673</v>
      </c>
    </row>
    <row r="10" spans="1:21" x14ac:dyDescent="0.2">
      <c r="A10" s="77">
        <v>7</v>
      </c>
      <c r="B10" s="77">
        <v>7</v>
      </c>
      <c r="D10" s="77">
        <v>2.8018867924528301</v>
      </c>
      <c r="E10" s="78">
        <v>314.5</v>
      </c>
      <c r="F10" s="77">
        <v>6853.9</v>
      </c>
      <c r="G10" s="77">
        <v>48.9</v>
      </c>
      <c r="H10" s="77">
        <v>71.3</v>
      </c>
      <c r="I10" s="77">
        <v>2058</v>
      </c>
      <c r="J10" s="77">
        <v>52.1</v>
      </c>
      <c r="K10" s="77">
        <v>114.7</v>
      </c>
      <c r="L10" s="77">
        <v>15.9</v>
      </c>
      <c r="M10" s="77">
        <v>6.6</v>
      </c>
      <c r="N10" s="77">
        <v>2055.9</v>
      </c>
      <c r="O10" s="77">
        <v>82.7</v>
      </c>
      <c r="P10" s="77">
        <v>0</v>
      </c>
      <c r="Q10" s="77">
        <v>32.5</v>
      </c>
      <c r="R10" s="77">
        <v>4.7</v>
      </c>
      <c r="S10" s="78">
        <v>1.3232999999999999</v>
      </c>
      <c r="T10" s="79">
        <v>14</v>
      </c>
      <c r="U10" s="77">
        <v>0.67669999999999997</v>
      </c>
    </row>
    <row r="11" spans="1:21" x14ac:dyDescent="0.2">
      <c r="A11" s="77">
        <v>8</v>
      </c>
      <c r="B11" s="77">
        <v>8</v>
      </c>
      <c r="D11" s="77">
        <v>3.0566037735849059</v>
      </c>
      <c r="E11" s="78">
        <v>318.8</v>
      </c>
      <c r="F11" s="77">
        <v>7109.4</v>
      </c>
      <c r="G11" s="77">
        <v>41.6</v>
      </c>
      <c r="H11" s="77">
        <v>36.6</v>
      </c>
      <c r="I11" s="77">
        <v>1916.2</v>
      </c>
      <c r="J11" s="77">
        <v>47.1</v>
      </c>
      <c r="K11" s="77">
        <v>99.3</v>
      </c>
      <c r="L11" s="77">
        <v>14.7</v>
      </c>
      <c r="M11" s="77">
        <v>3.6</v>
      </c>
      <c r="N11" s="77">
        <v>1910.8</v>
      </c>
      <c r="O11" s="77">
        <v>31.6</v>
      </c>
      <c r="P11" s="77">
        <v>0</v>
      </c>
      <c r="Q11" s="77">
        <v>25.7</v>
      </c>
      <c r="R11" s="77">
        <v>6.7</v>
      </c>
      <c r="S11" s="78">
        <v>1.3322000000000001</v>
      </c>
      <c r="T11" s="79">
        <v>13</v>
      </c>
      <c r="U11" s="77">
        <v>0.66779999999999995</v>
      </c>
    </row>
    <row r="12" spans="1:21" x14ac:dyDescent="0.2">
      <c r="A12" s="77">
        <v>9</v>
      </c>
      <c r="B12" s="77">
        <v>9</v>
      </c>
      <c r="D12" s="77">
        <v>3.3113207547169812</v>
      </c>
      <c r="E12" s="78">
        <v>279.10000000000002</v>
      </c>
      <c r="F12" s="77">
        <v>6476.4</v>
      </c>
      <c r="G12" s="77">
        <v>35.5</v>
      </c>
      <c r="H12" s="77">
        <v>59.2</v>
      </c>
      <c r="I12" s="77">
        <v>1837.7</v>
      </c>
      <c r="J12" s="77">
        <v>45.2</v>
      </c>
      <c r="K12" s="77">
        <v>106.5</v>
      </c>
      <c r="L12" s="77">
        <v>12.7</v>
      </c>
      <c r="M12" s="77">
        <v>8</v>
      </c>
      <c r="N12" s="77">
        <v>1839.2</v>
      </c>
      <c r="O12" s="77">
        <v>58.4</v>
      </c>
      <c r="P12" s="77">
        <v>0</v>
      </c>
      <c r="Q12" s="77">
        <v>21.5</v>
      </c>
      <c r="R12" s="77">
        <v>7.1</v>
      </c>
      <c r="S12" s="78">
        <v>1.3589</v>
      </c>
      <c r="T12" s="79">
        <v>13</v>
      </c>
      <c r="U12" s="77">
        <v>0.6411</v>
      </c>
    </row>
    <row r="13" spans="1:21" x14ac:dyDescent="0.2">
      <c r="A13" s="77">
        <v>10</v>
      </c>
      <c r="B13" s="77">
        <v>10</v>
      </c>
      <c r="D13" s="77">
        <v>3.5660377358490565</v>
      </c>
      <c r="E13" s="78">
        <v>256.3</v>
      </c>
      <c r="F13" s="77">
        <v>6093.8</v>
      </c>
      <c r="G13" s="77">
        <v>39.6</v>
      </c>
      <c r="H13" s="77">
        <v>56</v>
      </c>
      <c r="I13" s="77">
        <v>1822</v>
      </c>
      <c r="J13" s="77">
        <v>51.7</v>
      </c>
      <c r="K13" s="77">
        <v>108.1</v>
      </c>
      <c r="L13" s="77">
        <v>12.6</v>
      </c>
      <c r="M13" s="77">
        <v>10.9</v>
      </c>
      <c r="N13" s="77">
        <v>1821.8</v>
      </c>
      <c r="O13" s="77">
        <v>65.3</v>
      </c>
      <c r="P13" s="77">
        <v>6.9</v>
      </c>
      <c r="Q13" s="77">
        <v>33.5</v>
      </c>
      <c r="R13" s="77">
        <v>2.9</v>
      </c>
      <c r="S13" s="78">
        <v>1.3559000000000001</v>
      </c>
      <c r="T13" s="79">
        <v>14</v>
      </c>
      <c r="U13" s="77">
        <v>0.64410000000000001</v>
      </c>
    </row>
    <row r="14" spans="1:21" x14ac:dyDescent="0.2">
      <c r="A14" s="77">
        <v>11</v>
      </c>
      <c r="B14" s="77">
        <v>11</v>
      </c>
      <c r="D14" s="77">
        <v>3.8207547169811322</v>
      </c>
      <c r="E14" s="78">
        <v>248.8</v>
      </c>
      <c r="F14" s="77">
        <v>5666.8</v>
      </c>
      <c r="G14" s="77">
        <v>38.700000000000003</v>
      </c>
      <c r="H14" s="77">
        <v>54.8</v>
      </c>
      <c r="I14" s="77">
        <v>1748.5</v>
      </c>
      <c r="J14" s="77">
        <v>38.1</v>
      </c>
      <c r="K14" s="77">
        <v>90.8</v>
      </c>
      <c r="L14" s="77">
        <v>9.6</v>
      </c>
      <c r="M14" s="77">
        <v>13.8</v>
      </c>
      <c r="N14" s="77">
        <v>1754.8</v>
      </c>
      <c r="O14" s="77">
        <v>51.2</v>
      </c>
      <c r="P14" s="77">
        <v>4</v>
      </c>
      <c r="Q14" s="77">
        <v>30.5</v>
      </c>
      <c r="R14" s="77">
        <v>4.5999999999999996</v>
      </c>
      <c r="S14" s="78">
        <v>1.3596999999999999</v>
      </c>
      <c r="T14" s="79">
        <v>13</v>
      </c>
      <c r="U14" s="77">
        <v>0.64029999999999998</v>
      </c>
    </row>
    <row r="15" spans="1:21" x14ac:dyDescent="0.2">
      <c r="A15" s="77">
        <v>12</v>
      </c>
      <c r="B15" s="77">
        <v>12</v>
      </c>
      <c r="D15" s="77">
        <v>4.0754716981132075</v>
      </c>
      <c r="E15" s="78">
        <v>272</v>
      </c>
      <c r="F15" s="77">
        <v>6318</v>
      </c>
      <c r="G15" s="77">
        <v>59.1</v>
      </c>
      <c r="H15" s="77">
        <v>52.8</v>
      </c>
      <c r="I15" s="77">
        <v>1707.7</v>
      </c>
      <c r="J15" s="77">
        <v>46.8</v>
      </c>
      <c r="K15" s="77">
        <v>108.3</v>
      </c>
      <c r="L15" s="77">
        <v>19.8</v>
      </c>
      <c r="M15" s="77">
        <v>5.6</v>
      </c>
      <c r="N15" s="77">
        <v>1708.9</v>
      </c>
      <c r="O15" s="77">
        <v>69.2</v>
      </c>
      <c r="P15" s="77">
        <v>0</v>
      </c>
      <c r="Q15" s="77">
        <v>19.100000000000001</v>
      </c>
      <c r="R15" s="77">
        <v>0</v>
      </c>
      <c r="S15" s="78">
        <v>1.3424</v>
      </c>
      <c r="T15" s="79">
        <v>13</v>
      </c>
      <c r="U15" s="77">
        <v>0.65759999999999996</v>
      </c>
    </row>
    <row r="16" spans="1:21" x14ac:dyDescent="0.2">
      <c r="A16" s="77">
        <v>13</v>
      </c>
      <c r="B16" s="77">
        <v>13</v>
      </c>
      <c r="D16" s="77">
        <v>4.3301886792452828</v>
      </c>
      <c r="E16" s="78">
        <v>280.3</v>
      </c>
      <c r="F16" s="77">
        <v>6748.6</v>
      </c>
      <c r="G16" s="77">
        <v>59.6</v>
      </c>
      <c r="H16" s="77">
        <v>35.9</v>
      </c>
      <c r="I16" s="77">
        <v>1720.7</v>
      </c>
      <c r="J16" s="77">
        <v>34.1</v>
      </c>
      <c r="K16" s="77">
        <v>102.3</v>
      </c>
      <c r="L16" s="77">
        <v>18.5</v>
      </c>
      <c r="M16" s="77">
        <v>10.1</v>
      </c>
      <c r="N16" s="77">
        <v>1725.3</v>
      </c>
      <c r="O16" s="77">
        <v>20.6</v>
      </c>
      <c r="P16" s="77">
        <v>3.2</v>
      </c>
      <c r="Q16" s="77">
        <v>36.200000000000003</v>
      </c>
      <c r="R16" s="77">
        <v>10.3</v>
      </c>
      <c r="S16" s="78">
        <v>1.3387</v>
      </c>
      <c r="T16" s="79">
        <v>14</v>
      </c>
      <c r="U16" s="77">
        <v>0.6613</v>
      </c>
    </row>
    <row r="17" spans="1:21" x14ac:dyDescent="0.2">
      <c r="A17" s="77">
        <v>14</v>
      </c>
      <c r="B17" s="77">
        <v>14</v>
      </c>
      <c r="D17" s="77">
        <v>4.5849056603773581</v>
      </c>
      <c r="E17" s="78">
        <v>246.6</v>
      </c>
      <c r="F17" s="77">
        <v>6376.8</v>
      </c>
      <c r="G17" s="77">
        <v>31.8</v>
      </c>
      <c r="H17" s="77">
        <v>30.5</v>
      </c>
      <c r="I17" s="77">
        <v>1482</v>
      </c>
      <c r="J17" s="77">
        <v>39.200000000000003</v>
      </c>
      <c r="K17" s="77">
        <v>112.5</v>
      </c>
      <c r="L17" s="77">
        <v>5.3</v>
      </c>
      <c r="M17" s="77">
        <v>2.5</v>
      </c>
      <c r="N17" s="77">
        <v>1490.7</v>
      </c>
      <c r="O17" s="77">
        <v>3.7</v>
      </c>
      <c r="P17" s="77">
        <v>0</v>
      </c>
      <c r="Q17" s="77">
        <v>21.8</v>
      </c>
      <c r="R17" s="77">
        <v>4.3</v>
      </c>
      <c r="S17" s="78">
        <v>1.3335999999999999</v>
      </c>
      <c r="T17" s="79">
        <v>15</v>
      </c>
      <c r="U17" s="77">
        <v>0.66639999999999999</v>
      </c>
    </row>
    <row r="18" spans="1:21" x14ac:dyDescent="0.2">
      <c r="A18" s="77">
        <v>15</v>
      </c>
      <c r="B18" s="77">
        <v>15</v>
      </c>
      <c r="D18" s="77">
        <v>4.8396226415094343</v>
      </c>
      <c r="E18" s="78">
        <v>236.8</v>
      </c>
      <c r="F18" s="77">
        <v>6276.6</v>
      </c>
      <c r="G18" s="77">
        <v>30.2</v>
      </c>
      <c r="H18" s="77">
        <v>30.8</v>
      </c>
      <c r="I18" s="77">
        <v>1452</v>
      </c>
      <c r="J18" s="77">
        <v>38.700000000000003</v>
      </c>
      <c r="K18" s="77">
        <v>95.4</v>
      </c>
      <c r="L18" s="77">
        <v>9.9</v>
      </c>
      <c r="M18" s="77">
        <v>5.7</v>
      </c>
      <c r="N18" s="77">
        <v>1464.8</v>
      </c>
      <c r="O18" s="77">
        <v>23.8</v>
      </c>
      <c r="P18" s="77">
        <v>0</v>
      </c>
      <c r="Q18" s="77">
        <v>40.700000000000003</v>
      </c>
      <c r="R18" s="77">
        <v>10.7</v>
      </c>
      <c r="S18" s="78">
        <v>1.3442000000000001</v>
      </c>
      <c r="T18" s="79">
        <v>15</v>
      </c>
      <c r="U18" s="77">
        <v>0.65580000000000005</v>
      </c>
    </row>
    <row r="19" spans="1:21" x14ac:dyDescent="0.2">
      <c r="A19" s="77">
        <v>16</v>
      </c>
      <c r="B19" s="77">
        <v>16</v>
      </c>
      <c r="D19" s="77">
        <v>5.0943396226415096</v>
      </c>
      <c r="E19" s="78">
        <v>265.89999999999998</v>
      </c>
      <c r="F19" s="77">
        <v>5944.6</v>
      </c>
      <c r="G19" s="77">
        <v>31.1</v>
      </c>
      <c r="H19" s="77">
        <v>49</v>
      </c>
      <c r="I19" s="77">
        <v>1532.5</v>
      </c>
      <c r="J19" s="77">
        <v>53.2</v>
      </c>
      <c r="K19" s="77">
        <v>96.6</v>
      </c>
      <c r="L19" s="77">
        <v>20</v>
      </c>
      <c r="M19" s="77">
        <v>0</v>
      </c>
      <c r="N19" s="77">
        <v>1529.7</v>
      </c>
      <c r="O19" s="77">
        <v>67.2</v>
      </c>
      <c r="P19" s="77">
        <v>0</v>
      </c>
      <c r="Q19" s="77">
        <v>40.9</v>
      </c>
      <c r="R19" s="77">
        <v>9.1</v>
      </c>
      <c r="S19" s="78">
        <v>1.3757999999999999</v>
      </c>
      <c r="T19" s="79">
        <v>16</v>
      </c>
      <c r="U19" s="77">
        <v>0.62419999999999998</v>
      </c>
    </row>
    <row r="20" spans="1:21" x14ac:dyDescent="0.2">
      <c r="A20" s="77">
        <v>17</v>
      </c>
      <c r="B20" s="77">
        <v>17</v>
      </c>
      <c r="D20" s="77">
        <v>5.3490566037735849</v>
      </c>
      <c r="E20" s="78">
        <v>286.39999999999998</v>
      </c>
      <c r="F20" s="77">
        <v>6437.7</v>
      </c>
      <c r="G20" s="77">
        <v>43.5</v>
      </c>
      <c r="H20" s="77">
        <v>46.8</v>
      </c>
      <c r="I20" s="77">
        <v>1616.7</v>
      </c>
      <c r="J20" s="77">
        <v>53.8</v>
      </c>
      <c r="K20" s="77">
        <v>100.4</v>
      </c>
      <c r="L20" s="77">
        <v>23.1</v>
      </c>
      <c r="M20" s="77">
        <v>5.4</v>
      </c>
      <c r="N20" s="77">
        <v>1629.9</v>
      </c>
      <c r="O20" s="77">
        <v>71.599999999999994</v>
      </c>
      <c r="P20" s="77">
        <v>0</v>
      </c>
      <c r="Q20" s="77">
        <v>30.4</v>
      </c>
      <c r="R20" s="77">
        <v>5</v>
      </c>
      <c r="S20" s="78">
        <v>1.4035</v>
      </c>
      <c r="T20" s="79">
        <v>11</v>
      </c>
      <c r="U20" s="77">
        <v>0.59650000000000003</v>
      </c>
    </row>
    <row r="21" spans="1:21" x14ac:dyDescent="0.2">
      <c r="A21" s="77">
        <v>18</v>
      </c>
      <c r="D21" s="77">
        <v>5.6037735849056602</v>
      </c>
      <c r="S21" s="78">
        <v>1.2414000000000001</v>
      </c>
      <c r="T21" s="79">
        <v>15</v>
      </c>
      <c r="U21" s="77">
        <v>0.75860000000000005</v>
      </c>
    </row>
    <row r="22" spans="1:21" x14ac:dyDescent="0.2">
      <c r="A22" s="77">
        <v>19</v>
      </c>
      <c r="B22" s="77">
        <v>1</v>
      </c>
      <c r="C22" s="80" t="s">
        <v>537</v>
      </c>
      <c r="D22" s="77">
        <v>5.8584905660377355</v>
      </c>
      <c r="S22" s="78">
        <v>1.3104</v>
      </c>
      <c r="T22" s="79">
        <v>17</v>
      </c>
      <c r="U22" s="77">
        <v>0.68959999999999999</v>
      </c>
    </row>
    <row r="23" spans="1:21" x14ac:dyDescent="0.2">
      <c r="A23" s="77">
        <v>20</v>
      </c>
      <c r="B23" s="77">
        <v>2</v>
      </c>
      <c r="D23" s="77">
        <v>6.1132075471698117</v>
      </c>
      <c r="S23" s="78">
        <v>1.304</v>
      </c>
      <c r="T23" s="79">
        <v>16</v>
      </c>
      <c r="U23" s="77">
        <v>0.69599999999999995</v>
      </c>
    </row>
    <row r="24" spans="1:21" x14ac:dyDescent="0.2">
      <c r="A24" s="77">
        <v>21</v>
      </c>
      <c r="B24" s="77">
        <v>3</v>
      </c>
      <c r="D24" s="77">
        <v>6.367924528301887</v>
      </c>
      <c r="S24" s="78">
        <v>1.2915000000000001</v>
      </c>
      <c r="T24" s="79">
        <v>15</v>
      </c>
      <c r="U24" s="77">
        <v>0.70850000000000002</v>
      </c>
    </row>
    <row r="25" spans="1:21" x14ac:dyDescent="0.2">
      <c r="A25" s="77">
        <v>22</v>
      </c>
      <c r="B25" s="77">
        <v>4</v>
      </c>
      <c r="D25" s="77">
        <v>6.6226415094339623</v>
      </c>
      <c r="S25" s="78">
        <v>1.2747999999999999</v>
      </c>
      <c r="T25" s="79">
        <v>14</v>
      </c>
      <c r="U25" s="77">
        <v>0.72519999999999996</v>
      </c>
    </row>
    <row r="26" spans="1:21" x14ac:dyDescent="0.2">
      <c r="A26" s="77">
        <v>23</v>
      </c>
      <c r="B26" s="77">
        <v>5</v>
      </c>
      <c r="D26" s="77">
        <v>6.8773584905660377</v>
      </c>
      <c r="S26" s="78">
        <v>1.2850999999999999</v>
      </c>
      <c r="T26" s="79">
        <v>14</v>
      </c>
      <c r="U26" s="77">
        <v>0.71489999999999998</v>
      </c>
    </row>
    <row r="27" spans="1:21" x14ac:dyDescent="0.2">
      <c r="A27" s="77">
        <v>24</v>
      </c>
      <c r="B27" s="77">
        <v>6</v>
      </c>
      <c r="D27" s="77">
        <v>7.132075471698113</v>
      </c>
      <c r="S27" s="78">
        <v>1.3084</v>
      </c>
      <c r="T27" s="79">
        <v>14</v>
      </c>
      <c r="U27" s="77">
        <v>0.69159999999999999</v>
      </c>
    </row>
    <row r="28" spans="1:21" x14ac:dyDescent="0.2">
      <c r="A28" s="77">
        <v>25</v>
      </c>
      <c r="B28" s="77">
        <v>7</v>
      </c>
      <c r="D28" s="77">
        <v>7.3867924528301883</v>
      </c>
      <c r="S28" s="78">
        <v>1.3243</v>
      </c>
      <c r="T28" s="79">
        <v>13</v>
      </c>
      <c r="U28" s="77">
        <v>0.67569999999999997</v>
      </c>
    </row>
    <row r="29" spans="1:21" x14ac:dyDescent="0.2">
      <c r="A29" s="77">
        <v>26</v>
      </c>
      <c r="B29" s="77">
        <v>8</v>
      </c>
      <c r="D29" s="77">
        <v>7.6415094339622645</v>
      </c>
      <c r="E29" s="78">
        <v>275.5</v>
      </c>
      <c r="F29" s="77">
        <v>5633.1</v>
      </c>
      <c r="G29" s="77">
        <v>70.099999999999994</v>
      </c>
      <c r="H29" s="77">
        <v>107.8</v>
      </c>
      <c r="I29" s="77">
        <v>2088.8000000000002</v>
      </c>
      <c r="J29" s="77">
        <v>19.7</v>
      </c>
      <c r="K29" s="77">
        <v>92.9</v>
      </c>
      <c r="L29" s="77">
        <v>12.1</v>
      </c>
      <c r="M29" s="77">
        <v>13.3</v>
      </c>
      <c r="N29" s="77">
        <v>2107.3000000000002</v>
      </c>
      <c r="O29" s="77">
        <v>37</v>
      </c>
      <c r="P29" s="77">
        <v>0</v>
      </c>
      <c r="Q29" s="77">
        <v>36.9</v>
      </c>
      <c r="R29" s="77">
        <v>5.3</v>
      </c>
      <c r="S29" s="78">
        <v>1.3279000000000001</v>
      </c>
      <c r="T29" s="79">
        <v>13</v>
      </c>
      <c r="U29" s="77">
        <v>0.67210000000000003</v>
      </c>
    </row>
    <row r="30" spans="1:21" x14ac:dyDescent="0.2">
      <c r="A30" s="77">
        <v>27</v>
      </c>
      <c r="B30" s="77">
        <v>9</v>
      </c>
      <c r="D30" s="77">
        <v>7.8962264150943398</v>
      </c>
      <c r="E30" s="78">
        <v>292</v>
      </c>
      <c r="F30" s="77">
        <v>5612.3</v>
      </c>
      <c r="G30" s="77">
        <v>79.099999999999994</v>
      </c>
      <c r="H30" s="77">
        <v>85.8</v>
      </c>
      <c r="I30" s="77">
        <v>2162.9</v>
      </c>
      <c r="J30" s="77">
        <v>31.3</v>
      </c>
      <c r="K30" s="77">
        <v>103.7</v>
      </c>
      <c r="L30" s="77">
        <v>17.8</v>
      </c>
      <c r="M30" s="77">
        <v>20.2</v>
      </c>
      <c r="N30" s="77">
        <v>2165</v>
      </c>
      <c r="O30" s="77">
        <v>68.5</v>
      </c>
      <c r="P30" s="77">
        <v>0</v>
      </c>
      <c r="Q30" s="77">
        <v>33.700000000000003</v>
      </c>
      <c r="R30" s="77">
        <v>4.0999999999999996</v>
      </c>
      <c r="S30" s="78">
        <v>1.3340000000000001</v>
      </c>
      <c r="T30" s="79">
        <v>12</v>
      </c>
      <c r="U30" s="77">
        <v>0.66600000000000004</v>
      </c>
    </row>
    <row r="31" spans="1:21" x14ac:dyDescent="0.2">
      <c r="A31" s="77">
        <v>28</v>
      </c>
      <c r="B31" s="77">
        <v>10</v>
      </c>
      <c r="D31" s="77">
        <v>8.1509433962264151</v>
      </c>
      <c r="E31" s="78">
        <v>288.3</v>
      </c>
      <c r="F31" s="77">
        <v>5717.2</v>
      </c>
      <c r="G31" s="77">
        <v>78.099999999999994</v>
      </c>
      <c r="H31" s="77">
        <v>58.6</v>
      </c>
      <c r="I31" s="77">
        <v>2215.1</v>
      </c>
      <c r="J31" s="77">
        <v>16.8</v>
      </c>
      <c r="K31" s="77">
        <v>81.3</v>
      </c>
      <c r="L31" s="77">
        <v>18.600000000000001</v>
      </c>
      <c r="M31" s="77">
        <v>15.7</v>
      </c>
      <c r="N31" s="77">
        <v>2224.5</v>
      </c>
      <c r="O31" s="77">
        <v>64.3</v>
      </c>
      <c r="P31" s="77">
        <v>0</v>
      </c>
      <c r="Q31" s="77">
        <v>30.1</v>
      </c>
      <c r="R31" s="77">
        <v>6.8</v>
      </c>
      <c r="S31" s="78">
        <v>1.333</v>
      </c>
      <c r="T31" s="79">
        <v>12</v>
      </c>
      <c r="U31" s="77">
        <v>0.66700000000000004</v>
      </c>
    </row>
    <row r="32" spans="1:21" x14ac:dyDescent="0.2">
      <c r="A32" s="77">
        <v>29</v>
      </c>
      <c r="B32" s="77">
        <v>11</v>
      </c>
      <c r="D32" s="77">
        <v>8.4056603773584904</v>
      </c>
      <c r="E32" s="78">
        <v>287.89999999999998</v>
      </c>
      <c r="F32" s="77">
        <v>5621.1</v>
      </c>
      <c r="G32" s="77">
        <v>75.7</v>
      </c>
      <c r="H32" s="77">
        <v>113.4</v>
      </c>
      <c r="I32" s="77">
        <v>2274.5</v>
      </c>
      <c r="J32" s="77">
        <v>7</v>
      </c>
      <c r="K32" s="77">
        <v>88.5</v>
      </c>
      <c r="L32" s="77">
        <v>10.5</v>
      </c>
      <c r="M32" s="77">
        <v>23.6</v>
      </c>
      <c r="N32" s="77">
        <v>2307</v>
      </c>
      <c r="O32" s="77">
        <v>74.7</v>
      </c>
      <c r="P32" s="77">
        <v>0</v>
      </c>
      <c r="Q32" s="77">
        <v>26.1</v>
      </c>
      <c r="R32" s="77">
        <v>17.3</v>
      </c>
      <c r="S32" s="78">
        <v>1.3411999999999999</v>
      </c>
      <c r="T32" s="79">
        <v>13</v>
      </c>
      <c r="U32" s="77">
        <v>0.65880000000000005</v>
      </c>
    </row>
    <row r="33" spans="1:21" x14ac:dyDescent="0.2">
      <c r="A33" s="77">
        <v>30</v>
      </c>
      <c r="B33" s="77">
        <v>12</v>
      </c>
      <c r="D33" s="77">
        <v>8.6603773584905657</v>
      </c>
      <c r="E33" s="78">
        <v>272.3</v>
      </c>
      <c r="F33" s="77">
        <v>5443.5</v>
      </c>
      <c r="G33" s="77">
        <v>72.8</v>
      </c>
      <c r="H33" s="77">
        <v>122.8</v>
      </c>
      <c r="I33" s="77">
        <v>2190.4</v>
      </c>
      <c r="J33" s="77">
        <v>7</v>
      </c>
      <c r="K33" s="77">
        <v>86</v>
      </c>
      <c r="L33" s="77">
        <v>12.5</v>
      </c>
      <c r="M33" s="77">
        <v>6.5</v>
      </c>
      <c r="N33" s="77">
        <v>2212.6</v>
      </c>
      <c r="O33" s="77">
        <v>23.6</v>
      </c>
      <c r="P33" s="77">
        <v>0</v>
      </c>
      <c r="Q33" s="77">
        <v>16.399999999999999</v>
      </c>
      <c r="R33" s="77">
        <v>10.4</v>
      </c>
      <c r="S33" s="78">
        <v>1.3319000000000001</v>
      </c>
      <c r="T33" s="79">
        <v>12</v>
      </c>
      <c r="U33" s="77">
        <v>0.66810000000000003</v>
      </c>
    </row>
    <row r="34" spans="1:21" x14ac:dyDescent="0.2">
      <c r="A34" s="77">
        <v>31</v>
      </c>
      <c r="B34" s="77">
        <v>13</v>
      </c>
      <c r="D34" s="77">
        <v>8.915094339622641</v>
      </c>
      <c r="E34" s="78">
        <v>283</v>
      </c>
      <c r="F34" s="77">
        <v>5156.5</v>
      </c>
      <c r="G34" s="77">
        <v>65.5</v>
      </c>
      <c r="H34" s="77">
        <v>178.2</v>
      </c>
      <c r="I34" s="77">
        <v>2268.5</v>
      </c>
      <c r="J34" s="77">
        <v>13.6</v>
      </c>
      <c r="K34" s="77">
        <v>80.099999999999994</v>
      </c>
      <c r="L34" s="77">
        <v>7.3</v>
      </c>
      <c r="M34" s="77">
        <v>20.5</v>
      </c>
      <c r="N34" s="77">
        <v>2287</v>
      </c>
      <c r="O34" s="77">
        <v>58.2</v>
      </c>
      <c r="P34" s="77">
        <v>0</v>
      </c>
      <c r="Q34" s="77">
        <v>28.4</v>
      </c>
      <c r="R34" s="77">
        <v>10.8</v>
      </c>
      <c r="S34" s="78">
        <v>1.3207</v>
      </c>
      <c r="T34" s="79">
        <v>12</v>
      </c>
      <c r="U34" s="77">
        <v>0.67930000000000001</v>
      </c>
    </row>
    <row r="35" spans="1:21" x14ac:dyDescent="0.2">
      <c r="A35" s="77">
        <v>32</v>
      </c>
      <c r="B35" s="77">
        <v>14</v>
      </c>
      <c r="D35" s="77">
        <v>9.1698113207547163</v>
      </c>
      <c r="E35" s="78">
        <v>270.5</v>
      </c>
      <c r="F35" s="77">
        <v>5159.8</v>
      </c>
      <c r="G35" s="77">
        <v>74.099999999999994</v>
      </c>
      <c r="H35" s="77">
        <v>69.8</v>
      </c>
      <c r="I35" s="77">
        <v>2442.5</v>
      </c>
      <c r="J35" s="77">
        <v>16</v>
      </c>
      <c r="K35" s="77">
        <v>78.599999999999994</v>
      </c>
      <c r="L35" s="77">
        <v>10.6</v>
      </c>
      <c r="M35" s="77">
        <v>17.2</v>
      </c>
      <c r="N35" s="77">
        <v>2448.8000000000002</v>
      </c>
      <c r="O35" s="77">
        <v>59</v>
      </c>
      <c r="P35" s="77">
        <v>0</v>
      </c>
      <c r="Q35" s="77">
        <v>22.6</v>
      </c>
      <c r="R35" s="77">
        <v>8.3000000000000007</v>
      </c>
      <c r="S35" s="78">
        <v>1.3304</v>
      </c>
      <c r="T35" s="79">
        <v>12</v>
      </c>
      <c r="U35" s="77">
        <v>0.66959999999999997</v>
      </c>
    </row>
    <row r="36" spans="1:21" x14ac:dyDescent="0.2">
      <c r="A36" s="77">
        <v>33</v>
      </c>
      <c r="B36" s="77">
        <v>15</v>
      </c>
      <c r="D36" s="77">
        <v>9.4245283018867916</v>
      </c>
      <c r="E36" s="78">
        <v>279.8</v>
      </c>
      <c r="F36" s="77">
        <v>5012.1000000000004</v>
      </c>
      <c r="G36" s="77">
        <v>75.2</v>
      </c>
      <c r="H36" s="77">
        <v>60.1</v>
      </c>
      <c r="I36" s="77">
        <v>2401.1999999999998</v>
      </c>
      <c r="J36" s="77">
        <v>15.1</v>
      </c>
      <c r="K36" s="77">
        <v>91.6</v>
      </c>
      <c r="L36" s="77">
        <v>16.2</v>
      </c>
      <c r="M36" s="77">
        <v>16.600000000000001</v>
      </c>
      <c r="N36" s="77">
        <v>2406.1999999999998</v>
      </c>
      <c r="O36" s="77">
        <v>64.599999999999994</v>
      </c>
      <c r="P36" s="77">
        <v>0</v>
      </c>
      <c r="Q36" s="77">
        <v>17.899999999999999</v>
      </c>
      <c r="R36" s="77">
        <v>8.4</v>
      </c>
      <c r="S36" s="78">
        <v>1.3269</v>
      </c>
      <c r="T36" s="79">
        <v>12</v>
      </c>
      <c r="U36" s="77">
        <v>0.67310000000000003</v>
      </c>
    </row>
    <row r="37" spans="1:21" x14ac:dyDescent="0.2">
      <c r="A37" s="77">
        <v>34</v>
      </c>
      <c r="B37" s="77">
        <v>16</v>
      </c>
      <c r="D37" s="77">
        <v>9.6792452830188687</v>
      </c>
      <c r="E37" s="78">
        <v>290.60000000000002</v>
      </c>
      <c r="F37" s="77">
        <v>5175.7</v>
      </c>
      <c r="G37" s="77">
        <v>64.400000000000006</v>
      </c>
      <c r="H37" s="77">
        <v>63.3</v>
      </c>
      <c r="I37" s="77">
        <v>2517.1999999999998</v>
      </c>
      <c r="J37" s="77">
        <v>20.8</v>
      </c>
      <c r="K37" s="77">
        <v>84.9</v>
      </c>
      <c r="L37" s="77">
        <v>11.3</v>
      </c>
      <c r="M37" s="77">
        <v>18.7</v>
      </c>
      <c r="N37" s="77">
        <v>2514.1999999999998</v>
      </c>
      <c r="O37" s="77">
        <v>68.5</v>
      </c>
      <c r="P37" s="77">
        <v>0</v>
      </c>
      <c r="Q37" s="77">
        <v>29.5</v>
      </c>
      <c r="R37" s="77">
        <v>11.3</v>
      </c>
      <c r="S37" s="78">
        <v>1.3389</v>
      </c>
      <c r="T37" s="79">
        <v>12</v>
      </c>
      <c r="U37" s="77">
        <v>0.66110000000000002</v>
      </c>
    </row>
    <row r="38" spans="1:21" x14ac:dyDescent="0.2">
      <c r="A38" s="77">
        <v>35</v>
      </c>
      <c r="B38" s="77">
        <v>17</v>
      </c>
      <c r="D38" s="77">
        <v>9.933962264150944</v>
      </c>
      <c r="E38" s="78">
        <v>290</v>
      </c>
      <c r="F38" s="77">
        <v>5077.8</v>
      </c>
      <c r="G38" s="77">
        <v>87.7</v>
      </c>
      <c r="H38" s="77">
        <v>64.900000000000006</v>
      </c>
      <c r="I38" s="77">
        <v>2512.9</v>
      </c>
      <c r="J38" s="77">
        <v>18.2</v>
      </c>
      <c r="K38" s="77">
        <v>83.3</v>
      </c>
      <c r="L38" s="77">
        <v>16.600000000000001</v>
      </c>
      <c r="M38" s="77">
        <v>13.2</v>
      </c>
      <c r="N38" s="77">
        <v>2510.6999999999998</v>
      </c>
      <c r="O38" s="77">
        <v>68.099999999999994</v>
      </c>
      <c r="P38" s="77">
        <v>0</v>
      </c>
      <c r="Q38" s="77">
        <v>21.8</v>
      </c>
      <c r="R38" s="77">
        <v>9.1999999999999993</v>
      </c>
      <c r="S38" s="78">
        <v>1.3373999999999999</v>
      </c>
      <c r="T38" s="79">
        <v>11</v>
      </c>
      <c r="U38" s="77">
        <v>0.66259999999999997</v>
      </c>
    </row>
    <row r="39" spans="1:21" x14ac:dyDescent="0.2">
      <c r="A39" s="77">
        <v>36</v>
      </c>
      <c r="B39" s="77">
        <v>18</v>
      </c>
      <c r="D39" s="77">
        <v>10.188679245283019</v>
      </c>
      <c r="E39" s="78">
        <v>289.2</v>
      </c>
      <c r="F39" s="77">
        <v>5042.7</v>
      </c>
      <c r="G39" s="77">
        <v>83.5</v>
      </c>
      <c r="H39" s="77">
        <v>68.7</v>
      </c>
      <c r="I39" s="77">
        <v>2893.4</v>
      </c>
      <c r="J39" s="77">
        <v>28.5</v>
      </c>
      <c r="K39" s="77">
        <v>64.099999999999994</v>
      </c>
      <c r="L39" s="77">
        <v>19.600000000000001</v>
      </c>
      <c r="M39" s="77">
        <v>23.4</v>
      </c>
      <c r="N39" s="77">
        <v>2896</v>
      </c>
      <c r="O39" s="77">
        <v>86.6</v>
      </c>
      <c r="P39" s="77">
        <v>5.4</v>
      </c>
      <c r="Q39" s="77">
        <v>40.200000000000003</v>
      </c>
      <c r="R39" s="77">
        <v>7.2</v>
      </c>
      <c r="S39" s="78">
        <v>1.3342000000000001</v>
      </c>
      <c r="T39" s="79">
        <v>11</v>
      </c>
      <c r="U39" s="77">
        <v>0.66579999999999995</v>
      </c>
    </row>
    <row r="40" spans="1:21" x14ac:dyDescent="0.2">
      <c r="A40" s="77">
        <v>37</v>
      </c>
      <c r="B40" s="77">
        <v>19</v>
      </c>
      <c r="D40" s="77">
        <v>10.443396226415095</v>
      </c>
      <c r="E40" s="78">
        <v>308.60000000000002</v>
      </c>
      <c r="F40" s="77">
        <v>5220.1000000000004</v>
      </c>
      <c r="G40" s="77">
        <v>60.2</v>
      </c>
      <c r="H40" s="77">
        <v>75.599999999999994</v>
      </c>
      <c r="I40" s="77">
        <v>2690</v>
      </c>
      <c r="J40" s="77">
        <v>31.3</v>
      </c>
      <c r="K40" s="77">
        <v>88.9</v>
      </c>
      <c r="L40" s="77">
        <v>10</v>
      </c>
      <c r="M40" s="77">
        <v>16.399999999999999</v>
      </c>
      <c r="N40" s="77">
        <v>2718.8</v>
      </c>
      <c r="O40" s="77">
        <v>93.1</v>
      </c>
      <c r="P40" s="77">
        <v>0</v>
      </c>
      <c r="Q40" s="77">
        <v>44.8</v>
      </c>
      <c r="R40" s="77">
        <v>7.7</v>
      </c>
      <c r="S40" s="78">
        <v>1.3084</v>
      </c>
      <c r="T40" s="79">
        <v>11</v>
      </c>
      <c r="U40" s="77">
        <v>0.69159999999999999</v>
      </c>
    </row>
    <row r="41" spans="1:21" x14ac:dyDescent="0.2">
      <c r="A41" s="77">
        <v>38</v>
      </c>
      <c r="B41" s="77">
        <v>20</v>
      </c>
      <c r="D41" s="77">
        <v>10.69811320754717</v>
      </c>
      <c r="E41" s="78">
        <v>284.8</v>
      </c>
      <c r="F41" s="77">
        <v>4558.8</v>
      </c>
      <c r="G41" s="77">
        <v>63.9</v>
      </c>
      <c r="H41" s="77">
        <v>68.7</v>
      </c>
      <c r="I41" s="77">
        <v>2844.4</v>
      </c>
      <c r="J41" s="77">
        <v>38.299999999999997</v>
      </c>
      <c r="K41" s="77">
        <v>73.8</v>
      </c>
      <c r="L41" s="77">
        <v>22.6</v>
      </c>
      <c r="M41" s="77">
        <v>7.9</v>
      </c>
      <c r="N41" s="77">
        <v>2835.4</v>
      </c>
      <c r="O41" s="77">
        <v>71.599999999999994</v>
      </c>
      <c r="P41" s="77">
        <v>0</v>
      </c>
      <c r="Q41" s="77">
        <v>25.8</v>
      </c>
      <c r="R41" s="77">
        <v>5.9</v>
      </c>
      <c r="S41" s="78">
        <v>1.3153999999999999</v>
      </c>
      <c r="T41" s="79">
        <v>11</v>
      </c>
      <c r="U41" s="77">
        <v>0.68459999999999999</v>
      </c>
    </row>
    <row r="42" spans="1:21" x14ac:dyDescent="0.2">
      <c r="A42" s="77">
        <v>39</v>
      </c>
      <c r="B42" s="77">
        <v>21</v>
      </c>
      <c r="D42" s="77">
        <v>10.952830188679245</v>
      </c>
      <c r="E42" s="78">
        <v>304.2</v>
      </c>
      <c r="F42" s="77">
        <v>4870.8</v>
      </c>
      <c r="G42" s="77">
        <v>72.400000000000006</v>
      </c>
      <c r="H42" s="77">
        <v>72.900000000000006</v>
      </c>
      <c r="I42" s="77">
        <v>2769.4</v>
      </c>
      <c r="J42" s="77">
        <v>52.5</v>
      </c>
      <c r="K42" s="77">
        <v>78</v>
      </c>
      <c r="L42" s="77">
        <v>18.899999999999999</v>
      </c>
      <c r="M42" s="77">
        <v>17.8</v>
      </c>
      <c r="N42" s="77">
        <v>2773</v>
      </c>
      <c r="O42" s="77">
        <v>104.4</v>
      </c>
      <c r="P42" s="77">
        <v>4.3</v>
      </c>
      <c r="Q42" s="77">
        <v>40.200000000000003</v>
      </c>
      <c r="R42" s="77">
        <v>3.4</v>
      </c>
      <c r="S42" s="78">
        <v>1.3231999999999999</v>
      </c>
      <c r="T42" s="79">
        <v>11</v>
      </c>
      <c r="U42" s="77">
        <v>0.67679999999999996</v>
      </c>
    </row>
    <row r="43" spans="1:21" x14ac:dyDescent="0.2">
      <c r="A43" s="77">
        <v>40</v>
      </c>
      <c r="B43" s="77">
        <v>22</v>
      </c>
      <c r="D43" s="77">
        <v>11.20754716981132</v>
      </c>
      <c r="E43" s="78">
        <v>309.8</v>
      </c>
      <c r="F43" s="77">
        <v>5048.3999999999996</v>
      </c>
      <c r="G43" s="77">
        <v>70.599999999999994</v>
      </c>
      <c r="H43" s="77">
        <v>66.3</v>
      </c>
      <c r="I43" s="77">
        <v>2696.8</v>
      </c>
      <c r="J43" s="77">
        <v>47.7</v>
      </c>
      <c r="K43" s="77">
        <v>89.2</v>
      </c>
      <c r="L43" s="77">
        <v>21.8</v>
      </c>
      <c r="M43" s="77">
        <v>17</v>
      </c>
      <c r="N43" s="77">
        <v>2728.9</v>
      </c>
      <c r="O43" s="77">
        <v>108.4</v>
      </c>
      <c r="P43" s="77">
        <v>3.7</v>
      </c>
      <c r="Q43" s="77">
        <v>36.4</v>
      </c>
      <c r="R43" s="77">
        <v>6</v>
      </c>
      <c r="S43" s="78">
        <v>1.3241000000000001</v>
      </c>
      <c r="T43" s="79">
        <v>9</v>
      </c>
      <c r="U43" s="77">
        <v>0.67589999999999995</v>
      </c>
    </row>
    <row r="44" spans="1:21" x14ac:dyDescent="0.2">
      <c r="A44" s="77">
        <v>41</v>
      </c>
      <c r="B44" s="77">
        <v>23</v>
      </c>
      <c r="D44" s="77">
        <v>11.462264150943396</v>
      </c>
      <c r="E44" s="78">
        <v>311.8</v>
      </c>
      <c r="F44" s="77">
        <v>4952.3</v>
      </c>
      <c r="G44" s="77">
        <v>106.9</v>
      </c>
      <c r="H44" s="77">
        <v>64.3</v>
      </c>
      <c r="I44" s="77">
        <v>2742</v>
      </c>
      <c r="J44" s="77">
        <v>56.9</v>
      </c>
      <c r="K44" s="77">
        <v>70.5</v>
      </c>
      <c r="L44" s="77">
        <v>43.6</v>
      </c>
      <c r="M44" s="77">
        <v>14</v>
      </c>
      <c r="N44" s="77">
        <v>2752.9</v>
      </c>
      <c r="O44" s="77">
        <v>109</v>
      </c>
      <c r="P44" s="77">
        <v>0</v>
      </c>
      <c r="Q44" s="77">
        <v>46.2</v>
      </c>
      <c r="R44" s="77">
        <v>8.6999999999999993</v>
      </c>
      <c r="S44" s="78">
        <v>1.3140000000000001</v>
      </c>
      <c r="T44" s="79">
        <v>7</v>
      </c>
      <c r="U44" s="77">
        <v>0.68600000000000005</v>
      </c>
    </row>
    <row r="45" spans="1:21" x14ac:dyDescent="0.2">
      <c r="A45" s="77">
        <v>42</v>
      </c>
      <c r="B45" s="77">
        <v>24</v>
      </c>
      <c r="D45" s="77">
        <v>11.716981132075471</v>
      </c>
      <c r="E45" s="78">
        <v>313.10000000000002</v>
      </c>
      <c r="F45" s="77">
        <v>5039.7</v>
      </c>
      <c r="G45" s="77">
        <v>75.900000000000006</v>
      </c>
      <c r="H45" s="77">
        <v>58.6</v>
      </c>
      <c r="I45" s="77">
        <v>2530.6</v>
      </c>
      <c r="J45" s="77">
        <v>49.9</v>
      </c>
      <c r="K45" s="77">
        <v>80.099999999999994</v>
      </c>
      <c r="L45" s="77">
        <v>15.7</v>
      </c>
      <c r="M45" s="77">
        <v>16.5</v>
      </c>
      <c r="N45" s="77">
        <v>2536.6999999999998</v>
      </c>
      <c r="O45" s="77">
        <v>68.7</v>
      </c>
      <c r="P45" s="77">
        <v>8.3000000000000007</v>
      </c>
      <c r="Q45" s="77">
        <v>42.6</v>
      </c>
      <c r="R45" s="77">
        <v>7.2</v>
      </c>
      <c r="S45" s="78">
        <v>1.3013999999999999</v>
      </c>
      <c r="T45" s="79">
        <v>8</v>
      </c>
      <c r="U45" s="77">
        <v>0.6986</v>
      </c>
    </row>
    <row r="46" spans="1:21" x14ac:dyDescent="0.2">
      <c r="A46" s="77">
        <v>43</v>
      </c>
      <c r="B46" s="77">
        <v>25</v>
      </c>
      <c r="D46" s="77">
        <v>11.971698113207546</v>
      </c>
      <c r="E46" s="78">
        <v>324.3</v>
      </c>
      <c r="F46" s="77">
        <v>4995.3</v>
      </c>
      <c r="G46" s="77">
        <v>66.8</v>
      </c>
      <c r="H46" s="77">
        <v>63.6</v>
      </c>
      <c r="I46" s="77">
        <v>2389.8000000000002</v>
      </c>
      <c r="J46" s="77">
        <v>52.8</v>
      </c>
      <c r="K46" s="77">
        <v>77</v>
      </c>
      <c r="L46" s="77">
        <v>20.5</v>
      </c>
      <c r="M46" s="77">
        <v>14</v>
      </c>
      <c r="N46" s="77">
        <v>2387.3000000000002</v>
      </c>
      <c r="O46" s="77">
        <v>76.7</v>
      </c>
      <c r="P46" s="77">
        <v>0</v>
      </c>
      <c r="Q46" s="77">
        <v>31.8</v>
      </c>
      <c r="R46" s="77">
        <v>11.1</v>
      </c>
      <c r="S46" s="78">
        <v>1.2976000000000001</v>
      </c>
      <c r="T46" s="79">
        <v>8</v>
      </c>
      <c r="U46" s="77">
        <v>0.70240000000000002</v>
      </c>
    </row>
    <row r="47" spans="1:21" x14ac:dyDescent="0.2">
      <c r="A47" s="77">
        <v>44</v>
      </c>
      <c r="B47" s="77">
        <v>26</v>
      </c>
      <c r="D47" s="77">
        <v>12.226415094339623</v>
      </c>
      <c r="E47" s="78">
        <v>310.89999999999998</v>
      </c>
      <c r="F47" s="77">
        <v>5039.1000000000004</v>
      </c>
      <c r="G47" s="77">
        <v>65.400000000000006</v>
      </c>
      <c r="H47" s="77">
        <v>58.6</v>
      </c>
      <c r="I47" s="77">
        <v>2363.9</v>
      </c>
      <c r="J47" s="77">
        <v>54.9</v>
      </c>
      <c r="K47" s="77">
        <v>84</v>
      </c>
      <c r="L47" s="77">
        <v>25.2</v>
      </c>
      <c r="M47" s="77">
        <v>6.3</v>
      </c>
      <c r="N47" s="77">
        <v>2363.6</v>
      </c>
      <c r="O47" s="77">
        <v>78.900000000000006</v>
      </c>
      <c r="P47" s="77">
        <v>0</v>
      </c>
      <c r="Q47" s="77">
        <v>23.1</v>
      </c>
      <c r="R47" s="77">
        <v>4.5999999999999996</v>
      </c>
      <c r="S47" s="78">
        <v>1.3003</v>
      </c>
      <c r="T47" s="79">
        <v>9</v>
      </c>
      <c r="U47" s="77">
        <v>0.69969999999999999</v>
      </c>
    </row>
    <row r="48" spans="1:21" x14ac:dyDescent="0.2">
      <c r="A48" s="77">
        <v>45</v>
      </c>
      <c r="B48" s="77">
        <v>27</v>
      </c>
      <c r="D48" s="77">
        <v>12.481132075471699</v>
      </c>
      <c r="E48" s="78">
        <v>290.3</v>
      </c>
      <c r="F48" s="77">
        <v>4649.5</v>
      </c>
      <c r="G48" s="77">
        <v>74.400000000000006</v>
      </c>
      <c r="H48" s="77">
        <v>54.5</v>
      </c>
      <c r="I48" s="77">
        <v>2517.4</v>
      </c>
      <c r="J48" s="77">
        <v>58.1</v>
      </c>
      <c r="K48" s="77">
        <v>65.400000000000006</v>
      </c>
      <c r="L48" s="77">
        <v>20.6</v>
      </c>
      <c r="M48" s="77">
        <v>12.8</v>
      </c>
      <c r="N48" s="77">
        <v>2531.4</v>
      </c>
      <c r="O48" s="77">
        <v>101.9</v>
      </c>
      <c r="P48" s="77">
        <v>4.4000000000000004</v>
      </c>
      <c r="Q48" s="77">
        <v>36.9</v>
      </c>
      <c r="R48" s="77">
        <v>5.4</v>
      </c>
      <c r="S48" s="78">
        <v>1.3069</v>
      </c>
      <c r="T48" s="79">
        <v>8</v>
      </c>
      <c r="U48" s="77">
        <v>0.69310000000000005</v>
      </c>
    </row>
    <row r="49" spans="1:21" x14ac:dyDescent="0.2">
      <c r="A49" s="77">
        <v>46</v>
      </c>
      <c r="B49" s="77">
        <v>28</v>
      </c>
      <c r="D49" s="77">
        <v>12.735849056603774</v>
      </c>
      <c r="E49" s="78">
        <v>311.89999999999998</v>
      </c>
      <c r="F49" s="77">
        <v>4610.3</v>
      </c>
      <c r="G49" s="77">
        <v>85</v>
      </c>
      <c r="H49" s="77">
        <v>72.5</v>
      </c>
      <c r="I49" s="77">
        <v>2729.2</v>
      </c>
      <c r="J49" s="77">
        <v>56</v>
      </c>
      <c r="K49" s="77">
        <v>76.2</v>
      </c>
      <c r="L49" s="77">
        <v>23.9</v>
      </c>
      <c r="M49" s="77">
        <v>19.2</v>
      </c>
      <c r="N49" s="77">
        <v>2731.4</v>
      </c>
      <c r="O49" s="77">
        <v>94.4</v>
      </c>
      <c r="P49" s="77">
        <v>9.8000000000000007</v>
      </c>
      <c r="Q49" s="77">
        <v>28.5</v>
      </c>
      <c r="R49" s="77">
        <v>2.9</v>
      </c>
      <c r="S49" s="78">
        <v>1.3004</v>
      </c>
      <c r="T49" s="79">
        <v>7</v>
      </c>
      <c r="U49" s="77">
        <v>0.6996</v>
      </c>
    </row>
    <row r="50" spans="1:21" x14ac:dyDescent="0.2">
      <c r="A50" s="77">
        <v>47</v>
      </c>
      <c r="B50" s="77">
        <v>29</v>
      </c>
      <c r="D50" s="77">
        <v>12.990566037735849</v>
      </c>
      <c r="E50" s="78">
        <v>309.2</v>
      </c>
      <c r="F50" s="77">
        <v>4462.6000000000004</v>
      </c>
      <c r="G50" s="77">
        <v>120.4</v>
      </c>
      <c r="H50" s="77">
        <v>58.6</v>
      </c>
      <c r="I50" s="77">
        <v>2700.8</v>
      </c>
      <c r="J50" s="77">
        <v>40.200000000000003</v>
      </c>
      <c r="K50" s="77">
        <v>68.2</v>
      </c>
      <c r="L50" s="77">
        <v>41.3</v>
      </c>
      <c r="M50" s="77">
        <v>4.3</v>
      </c>
      <c r="N50" s="77">
        <v>2695.4</v>
      </c>
      <c r="O50" s="77">
        <v>71.400000000000006</v>
      </c>
      <c r="P50" s="77">
        <v>6.6</v>
      </c>
      <c r="Q50" s="77">
        <v>28.2</v>
      </c>
      <c r="R50" s="77">
        <v>9.3000000000000007</v>
      </c>
      <c r="S50" s="78">
        <v>1.2729999999999999</v>
      </c>
      <c r="T50" s="79">
        <v>8</v>
      </c>
      <c r="U50" s="77">
        <v>0.72699999999999998</v>
      </c>
    </row>
    <row r="51" spans="1:21" x14ac:dyDescent="0.2">
      <c r="A51" s="77">
        <v>48</v>
      </c>
      <c r="B51" s="77">
        <v>30</v>
      </c>
      <c r="D51" s="77">
        <v>13.245283018867925</v>
      </c>
      <c r="E51" s="78">
        <v>298.2</v>
      </c>
      <c r="F51" s="77">
        <v>4742.8999999999996</v>
      </c>
      <c r="G51" s="77">
        <v>72.400000000000006</v>
      </c>
      <c r="H51" s="77">
        <v>60.4</v>
      </c>
      <c r="I51" s="77">
        <v>2388.4</v>
      </c>
      <c r="J51" s="77">
        <v>49.9</v>
      </c>
      <c r="K51" s="77">
        <v>73.7</v>
      </c>
      <c r="L51" s="77">
        <v>17</v>
      </c>
      <c r="M51" s="77">
        <v>11.7</v>
      </c>
      <c r="N51" s="77">
        <v>2389.8000000000002</v>
      </c>
      <c r="O51" s="77">
        <v>83.2</v>
      </c>
      <c r="P51" s="77">
        <v>9.1</v>
      </c>
      <c r="Q51" s="77">
        <v>41.8</v>
      </c>
      <c r="R51" s="77">
        <v>3.5</v>
      </c>
      <c r="S51" s="78">
        <v>1.2779</v>
      </c>
      <c r="T51" s="79">
        <v>7</v>
      </c>
      <c r="U51" s="77">
        <v>0.72209999999999996</v>
      </c>
    </row>
    <row r="52" spans="1:21" x14ac:dyDescent="0.2">
      <c r="A52" s="77">
        <v>49</v>
      </c>
      <c r="B52" s="77">
        <v>31</v>
      </c>
      <c r="D52" s="77">
        <v>13.5</v>
      </c>
      <c r="E52" s="78">
        <v>315.2</v>
      </c>
      <c r="F52" s="77">
        <v>4896.2</v>
      </c>
      <c r="G52" s="77">
        <v>93.9</v>
      </c>
      <c r="H52" s="77">
        <v>58.3</v>
      </c>
      <c r="I52" s="77">
        <v>2467.6999999999998</v>
      </c>
      <c r="J52" s="77">
        <v>52.4</v>
      </c>
      <c r="K52" s="77">
        <v>83.9</v>
      </c>
      <c r="L52" s="77">
        <v>26.4</v>
      </c>
      <c r="M52" s="77">
        <v>8</v>
      </c>
      <c r="N52" s="77">
        <v>2491</v>
      </c>
      <c r="O52" s="77">
        <v>100.1</v>
      </c>
      <c r="P52" s="77">
        <v>5.7</v>
      </c>
      <c r="Q52" s="77">
        <v>22.4</v>
      </c>
      <c r="R52" s="77">
        <v>8</v>
      </c>
      <c r="S52" s="78">
        <v>1.3017000000000001</v>
      </c>
      <c r="T52" s="79">
        <v>7</v>
      </c>
      <c r="U52" s="77">
        <v>0.69830000000000003</v>
      </c>
    </row>
    <row r="53" spans="1:21" x14ac:dyDescent="0.2">
      <c r="A53" s="77">
        <v>50</v>
      </c>
      <c r="B53" s="77">
        <v>32</v>
      </c>
      <c r="D53" s="77">
        <v>13.654120000000001</v>
      </c>
      <c r="E53" s="78">
        <v>310.10000000000002</v>
      </c>
      <c r="F53" s="77">
        <v>4221.7</v>
      </c>
      <c r="G53" s="77">
        <v>88.2</v>
      </c>
      <c r="H53" s="77">
        <v>55.2</v>
      </c>
      <c r="I53" s="77">
        <v>2971.5</v>
      </c>
      <c r="J53" s="77">
        <v>45.5</v>
      </c>
      <c r="K53" s="77">
        <v>70.099999999999994</v>
      </c>
      <c r="L53" s="77">
        <v>24.1</v>
      </c>
      <c r="M53" s="77">
        <v>18.7</v>
      </c>
      <c r="N53" s="77">
        <v>2901.4</v>
      </c>
      <c r="O53" s="77">
        <v>94.9</v>
      </c>
      <c r="P53" s="77">
        <v>7.8</v>
      </c>
      <c r="Q53" s="77">
        <v>33.299999999999997</v>
      </c>
      <c r="R53" s="77">
        <v>4.2</v>
      </c>
      <c r="S53" s="78">
        <v>1.2578</v>
      </c>
      <c r="T53" s="79">
        <v>7</v>
      </c>
      <c r="U53" s="77">
        <v>0.74219999999999997</v>
      </c>
    </row>
    <row r="54" spans="1:21" x14ac:dyDescent="0.2">
      <c r="A54" s="77">
        <v>51</v>
      </c>
      <c r="B54" s="77">
        <v>33</v>
      </c>
      <c r="D54" s="77">
        <v>13.80824</v>
      </c>
      <c r="E54" s="78">
        <v>278.5</v>
      </c>
      <c r="F54" s="77">
        <v>3603.1</v>
      </c>
      <c r="G54" s="77">
        <v>118.7</v>
      </c>
      <c r="H54" s="77">
        <v>51.5</v>
      </c>
      <c r="I54" s="77">
        <v>2974.2</v>
      </c>
      <c r="J54" s="77">
        <v>47.8</v>
      </c>
      <c r="K54" s="77">
        <v>70.8</v>
      </c>
      <c r="L54" s="77">
        <v>29.3</v>
      </c>
      <c r="M54" s="77">
        <v>8.6999999999999993</v>
      </c>
      <c r="N54" s="77">
        <v>3002.4</v>
      </c>
      <c r="O54" s="77">
        <v>114.7</v>
      </c>
      <c r="P54" s="77">
        <v>10.1</v>
      </c>
      <c r="Q54" s="77">
        <v>33.299999999999997</v>
      </c>
      <c r="R54" s="77">
        <v>5.8</v>
      </c>
      <c r="S54" s="78">
        <v>1.2273000000000001</v>
      </c>
      <c r="T54" s="79">
        <v>7</v>
      </c>
      <c r="U54" s="77">
        <v>0.77270000000000005</v>
      </c>
    </row>
    <row r="55" spans="1:21" x14ac:dyDescent="0.2">
      <c r="A55" s="77">
        <v>52</v>
      </c>
      <c r="B55" s="77">
        <v>34</v>
      </c>
      <c r="D55" s="77">
        <v>13.96236</v>
      </c>
      <c r="E55" s="78">
        <v>247.3</v>
      </c>
      <c r="F55" s="77">
        <v>3664.5</v>
      </c>
      <c r="G55" s="77">
        <v>126.3</v>
      </c>
      <c r="H55" s="77">
        <v>53.5</v>
      </c>
      <c r="I55" s="77">
        <v>2706.8</v>
      </c>
      <c r="J55" s="77">
        <v>57.1</v>
      </c>
      <c r="K55" s="77">
        <v>58.6</v>
      </c>
      <c r="L55" s="77">
        <v>43.6</v>
      </c>
      <c r="M55" s="77">
        <v>8.6999999999999993</v>
      </c>
      <c r="N55" s="77">
        <v>2726.6</v>
      </c>
      <c r="O55" s="77">
        <v>106.1</v>
      </c>
      <c r="P55" s="77">
        <v>16.2</v>
      </c>
      <c r="Q55" s="77">
        <v>27.1</v>
      </c>
      <c r="R55" s="77">
        <v>8.4</v>
      </c>
      <c r="S55" s="78">
        <v>1.2522</v>
      </c>
      <c r="T55" s="79">
        <v>6</v>
      </c>
      <c r="U55" s="77">
        <v>0.74780000000000002</v>
      </c>
    </row>
    <row r="56" spans="1:21" x14ac:dyDescent="0.2">
      <c r="A56" s="77">
        <v>53</v>
      </c>
      <c r="B56" s="77">
        <v>35</v>
      </c>
      <c r="D56" s="77">
        <v>14.116480000000001</v>
      </c>
      <c r="E56" s="78">
        <v>288.60000000000002</v>
      </c>
      <c r="F56" s="77">
        <v>3748.8</v>
      </c>
      <c r="G56" s="77">
        <v>128.30000000000001</v>
      </c>
      <c r="H56" s="77">
        <v>53.3</v>
      </c>
      <c r="I56" s="77">
        <v>2669.5</v>
      </c>
      <c r="J56" s="77">
        <v>51.4</v>
      </c>
      <c r="K56" s="77">
        <v>61.2</v>
      </c>
      <c r="L56" s="77">
        <v>47.5</v>
      </c>
      <c r="M56" s="77">
        <v>0</v>
      </c>
      <c r="N56" s="77">
        <v>2663.2</v>
      </c>
      <c r="O56" s="77">
        <v>89.3</v>
      </c>
      <c r="P56" s="77">
        <v>8.5</v>
      </c>
      <c r="Q56" s="77">
        <v>25.6</v>
      </c>
      <c r="R56" s="77">
        <v>3.9</v>
      </c>
      <c r="S56" s="78">
        <v>1.2664</v>
      </c>
      <c r="T56" s="79">
        <v>7</v>
      </c>
      <c r="U56" s="77">
        <v>0.73360000000000003</v>
      </c>
    </row>
    <row r="57" spans="1:21" x14ac:dyDescent="0.2">
      <c r="A57" s="77">
        <v>54</v>
      </c>
      <c r="B57" s="77">
        <v>36</v>
      </c>
      <c r="D57" s="77">
        <v>14.2706</v>
      </c>
      <c r="E57" s="78">
        <v>297.7</v>
      </c>
      <c r="F57" s="77">
        <v>4139.8999999999996</v>
      </c>
      <c r="G57" s="77">
        <v>127</v>
      </c>
      <c r="H57" s="77">
        <v>49.7</v>
      </c>
      <c r="I57" s="77">
        <v>2478.3000000000002</v>
      </c>
      <c r="J57" s="77">
        <v>54</v>
      </c>
      <c r="K57" s="77">
        <v>73.2</v>
      </c>
      <c r="L57" s="77">
        <v>34.5</v>
      </c>
      <c r="M57" s="77">
        <v>10.199999999999999</v>
      </c>
      <c r="N57" s="77">
        <v>2481.1</v>
      </c>
      <c r="O57" s="77">
        <v>90.6</v>
      </c>
      <c r="P57" s="77">
        <v>6.2</v>
      </c>
      <c r="Q57" s="77">
        <v>27.7</v>
      </c>
      <c r="R57" s="77">
        <v>6.1</v>
      </c>
      <c r="S57" s="78">
        <v>1.2653000000000001</v>
      </c>
      <c r="T57" s="79">
        <v>7</v>
      </c>
      <c r="U57" s="77">
        <v>0.73470000000000002</v>
      </c>
    </row>
    <row r="58" spans="1:21" x14ac:dyDescent="0.2">
      <c r="A58" s="77">
        <v>55</v>
      </c>
      <c r="B58" s="77">
        <v>37</v>
      </c>
      <c r="D58" s="77">
        <v>14.424720000000001</v>
      </c>
      <c r="E58" s="78">
        <v>272</v>
      </c>
      <c r="F58" s="77">
        <v>4264.8999999999996</v>
      </c>
      <c r="G58" s="77">
        <v>73.900000000000006</v>
      </c>
      <c r="H58" s="77">
        <v>49</v>
      </c>
      <c r="I58" s="77">
        <v>2270.6999999999998</v>
      </c>
      <c r="J58" s="77">
        <v>50.8</v>
      </c>
      <c r="K58" s="77">
        <v>72.5</v>
      </c>
      <c r="L58" s="77">
        <v>22.2</v>
      </c>
      <c r="M58" s="77">
        <v>2</v>
      </c>
      <c r="N58" s="77">
        <v>2259.4</v>
      </c>
      <c r="O58" s="77">
        <v>78.7</v>
      </c>
      <c r="P58" s="77">
        <v>10.1</v>
      </c>
      <c r="Q58" s="77">
        <v>28.2</v>
      </c>
      <c r="R58" s="77">
        <v>4.8</v>
      </c>
      <c r="S58" s="78">
        <v>1.2521</v>
      </c>
      <c r="T58" s="79">
        <v>8</v>
      </c>
      <c r="U58" s="77">
        <v>0.74790000000000001</v>
      </c>
    </row>
    <row r="59" spans="1:21" x14ac:dyDescent="0.2">
      <c r="A59" s="77">
        <v>56</v>
      </c>
      <c r="B59" s="77">
        <v>38</v>
      </c>
      <c r="D59" s="77">
        <v>14.57884</v>
      </c>
      <c r="E59" s="78">
        <v>272.8</v>
      </c>
      <c r="F59" s="77">
        <v>3778.4</v>
      </c>
      <c r="G59" s="77">
        <v>127.2</v>
      </c>
      <c r="H59" s="77">
        <v>56.3</v>
      </c>
      <c r="I59" s="77">
        <v>2611.8000000000002</v>
      </c>
      <c r="J59" s="77">
        <v>57.6</v>
      </c>
      <c r="K59" s="77">
        <v>64.400000000000006</v>
      </c>
      <c r="L59" s="77">
        <v>38</v>
      </c>
      <c r="M59" s="77">
        <v>7.4</v>
      </c>
      <c r="N59" s="77">
        <v>2609.1999999999998</v>
      </c>
      <c r="O59" s="77">
        <v>81.5</v>
      </c>
      <c r="P59" s="77">
        <v>18</v>
      </c>
      <c r="Q59" s="77">
        <v>36.9</v>
      </c>
      <c r="R59" s="77">
        <v>3.9</v>
      </c>
      <c r="S59" s="78">
        <v>1.2407999999999999</v>
      </c>
      <c r="T59" s="79">
        <v>8</v>
      </c>
      <c r="U59" s="77">
        <v>0.75919999999999999</v>
      </c>
    </row>
    <row r="60" spans="1:21" x14ac:dyDescent="0.2">
      <c r="A60" s="77">
        <v>57</v>
      </c>
      <c r="B60" s="77">
        <v>39</v>
      </c>
      <c r="D60" s="77">
        <v>14.73296</v>
      </c>
      <c r="E60" s="78">
        <v>268.7</v>
      </c>
      <c r="F60" s="77">
        <v>3697.7</v>
      </c>
      <c r="G60" s="77">
        <v>129.6</v>
      </c>
      <c r="H60" s="77">
        <v>34.200000000000003</v>
      </c>
      <c r="I60" s="77">
        <v>2426.3000000000002</v>
      </c>
      <c r="J60" s="77">
        <v>51.1</v>
      </c>
      <c r="K60" s="77">
        <v>69.7</v>
      </c>
      <c r="L60" s="77">
        <v>43.8</v>
      </c>
      <c r="M60" s="77">
        <v>0</v>
      </c>
      <c r="N60" s="77">
        <v>2435.6</v>
      </c>
      <c r="O60" s="77">
        <v>30</v>
      </c>
      <c r="P60" s="77">
        <v>5.8</v>
      </c>
      <c r="Q60" s="77">
        <v>19.399999999999999</v>
      </c>
      <c r="R60" s="77">
        <v>3.4</v>
      </c>
      <c r="S60" s="78">
        <v>1.2241</v>
      </c>
      <c r="T60" s="79">
        <v>8</v>
      </c>
      <c r="U60" s="77">
        <v>0.77590000000000003</v>
      </c>
    </row>
    <row r="61" spans="1:21" x14ac:dyDescent="0.2">
      <c r="A61" s="77">
        <v>58</v>
      </c>
      <c r="B61" s="77">
        <v>40</v>
      </c>
      <c r="D61" s="77">
        <v>14.887080000000001</v>
      </c>
      <c r="E61" s="78">
        <v>282.89999999999998</v>
      </c>
      <c r="F61" s="77">
        <v>3904.4</v>
      </c>
      <c r="G61" s="77">
        <v>84.5</v>
      </c>
      <c r="H61" s="77">
        <v>51.2</v>
      </c>
      <c r="I61" s="77">
        <v>2478.9</v>
      </c>
      <c r="J61" s="77">
        <v>37.9</v>
      </c>
      <c r="K61" s="77">
        <v>60.4</v>
      </c>
      <c r="L61" s="77">
        <v>27.2</v>
      </c>
      <c r="M61" s="77">
        <v>6</v>
      </c>
      <c r="N61" s="77">
        <v>2473.3000000000002</v>
      </c>
      <c r="O61" s="77">
        <v>92.9</v>
      </c>
      <c r="P61" s="77">
        <v>10.6</v>
      </c>
      <c r="Q61" s="77">
        <v>24.7</v>
      </c>
      <c r="R61" s="77">
        <v>6.5</v>
      </c>
      <c r="S61" s="78">
        <v>1.2276</v>
      </c>
      <c r="T61" s="79">
        <v>9</v>
      </c>
      <c r="U61" s="77">
        <v>0.77239999999999998</v>
      </c>
    </row>
    <row r="62" spans="1:21" x14ac:dyDescent="0.2">
      <c r="A62" s="77">
        <v>59</v>
      </c>
      <c r="B62" s="77">
        <v>41</v>
      </c>
      <c r="D62" s="77">
        <v>15.0412</v>
      </c>
      <c r="E62" s="78">
        <v>256.39999999999998</v>
      </c>
      <c r="F62" s="77">
        <v>3778.2</v>
      </c>
      <c r="G62" s="77">
        <v>124.9</v>
      </c>
      <c r="H62" s="77">
        <v>50.7</v>
      </c>
      <c r="I62" s="77">
        <v>2515.4</v>
      </c>
      <c r="J62" s="77">
        <v>52.4</v>
      </c>
      <c r="K62" s="77">
        <v>61.9</v>
      </c>
      <c r="L62" s="77">
        <v>34.1</v>
      </c>
      <c r="M62" s="77">
        <v>4.4000000000000004</v>
      </c>
      <c r="N62" s="77">
        <v>2530.6</v>
      </c>
      <c r="O62" s="77">
        <v>101.8</v>
      </c>
      <c r="P62" s="77">
        <v>7.8</v>
      </c>
      <c r="Q62" s="77">
        <v>31.7</v>
      </c>
      <c r="R62" s="77">
        <v>8.6999999999999993</v>
      </c>
      <c r="S62" s="78">
        <v>1.2292000000000001</v>
      </c>
      <c r="T62" s="79">
        <v>8</v>
      </c>
      <c r="U62" s="77">
        <v>0.77080000000000004</v>
      </c>
    </row>
    <row r="63" spans="1:21" x14ac:dyDescent="0.2">
      <c r="A63" s="77">
        <v>60</v>
      </c>
      <c r="B63" s="77">
        <v>42</v>
      </c>
      <c r="D63" s="77">
        <v>15.195320000000001</v>
      </c>
      <c r="E63" s="78">
        <v>297.2</v>
      </c>
      <c r="F63" s="77">
        <v>3965.7</v>
      </c>
      <c r="G63" s="77">
        <v>93</v>
      </c>
      <c r="H63" s="77">
        <v>61.9</v>
      </c>
      <c r="I63" s="77">
        <v>2606.9</v>
      </c>
      <c r="J63" s="77">
        <v>55</v>
      </c>
      <c r="K63" s="77">
        <v>81.400000000000006</v>
      </c>
      <c r="L63" s="77">
        <v>20.8</v>
      </c>
      <c r="M63" s="77">
        <v>23.2</v>
      </c>
      <c r="N63" s="77">
        <v>2602.5</v>
      </c>
      <c r="O63" s="77">
        <v>84.3</v>
      </c>
      <c r="P63" s="77">
        <v>11.1</v>
      </c>
      <c r="Q63" s="77">
        <v>36.9</v>
      </c>
      <c r="R63" s="77">
        <v>4.5999999999999996</v>
      </c>
      <c r="S63" s="78">
        <v>1.2403999999999999</v>
      </c>
      <c r="T63" s="79">
        <v>9</v>
      </c>
      <c r="U63" s="77">
        <v>0.75960000000000005</v>
      </c>
    </row>
    <row r="64" spans="1:21" x14ac:dyDescent="0.2">
      <c r="A64" s="77">
        <v>61</v>
      </c>
      <c r="B64" s="77">
        <v>43</v>
      </c>
      <c r="D64" s="77">
        <v>15.349440000000001</v>
      </c>
      <c r="E64" s="78">
        <v>285.89999999999998</v>
      </c>
      <c r="F64" s="77">
        <v>3909.2</v>
      </c>
      <c r="G64" s="77">
        <v>119.7</v>
      </c>
      <c r="H64" s="77">
        <v>51</v>
      </c>
      <c r="I64" s="77">
        <v>2450.1999999999998</v>
      </c>
      <c r="J64" s="77">
        <v>43.9</v>
      </c>
      <c r="K64" s="77">
        <v>61</v>
      </c>
      <c r="L64" s="77">
        <v>34.700000000000003</v>
      </c>
      <c r="M64" s="77">
        <v>13.6</v>
      </c>
      <c r="N64" s="77">
        <v>2445.1</v>
      </c>
      <c r="O64" s="77">
        <v>80.3</v>
      </c>
      <c r="P64" s="77">
        <v>4.8</v>
      </c>
      <c r="Q64" s="77">
        <v>33.200000000000003</v>
      </c>
      <c r="R64" s="77">
        <v>8.6</v>
      </c>
      <c r="S64" s="78">
        <v>1.2335</v>
      </c>
      <c r="T64" s="79">
        <v>10</v>
      </c>
      <c r="U64" s="77">
        <v>0.76649999999999996</v>
      </c>
    </row>
    <row r="65" spans="1:21" x14ac:dyDescent="0.2">
      <c r="A65" s="77">
        <v>62</v>
      </c>
      <c r="B65" s="77">
        <v>44</v>
      </c>
      <c r="D65" s="77">
        <v>15.50356</v>
      </c>
      <c r="E65" s="78">
        <v>254</v>
      </c>
      <c r="F65" s="77">
        <v>3828.2</v>
      </c>
      <c r="G65" s="77">
        <v>124.8</v>
      </c>
      <c r="H65" s="77">
        <v>49.3</v>
      </c>
      <c r="I65" s="77">
        <v>2380.3000000000002</v>
      </c>
      <c r="J65" s="77">
        <v>47.9</v>
      </c>
      <c r="K65" s="77">
        <v>61.1</v>
      </c>
      <c r="L65" s="77">
        <v>41.3</v>
      </c>
      <c r="M65" s="77">
        <v>2</v>
      </c>
      <c r="N65" s="77">
        <v>2406.6</v>
      </c>
      <c r="O65" s="77">
        <v>96.8</v>
      </c>
      <c r="P65" s="77">
        <v>16.100000000000001</v>
      </c>
      <c r="Q65" s="77">
        <v>45.6</v>
      </c>
      <c r="R65" s="77">
        <v>6.4</v>
      </c>
      <c r="S65" s="78">
        <v>1.2407999999999999</v>
      </c>
      <c r="T65" s="79">
        <v>9</v>
      </c>
      <c r="U65" s="77">
        <v>0.75919999999999999</v>
      </c>
    </row>
    <row r="66" spans="1:21" x14ac:dyDescent="0.2">
      <c r="A66" s="77">
        <v>63</v>
      </c>
      <c r="B66" s="77">
        <v>45</v>
      </c>
      <c r="D66" s="77">
        <v>15.657680000000001</v>
      </c>
      <c r="E66" s="78">
        <v>276.8</v>
      </c>
      <c r="F66" s="77">
        <v>3754.9</v>
      </c>
      <c r="G66" s="77">
        <v>120.7</v>
      </c>
      <c r="H66" s="77">
        <v>53.2</v>
      </c>
      <c r="I66" s="77">
        <v>2337.1999999999998</v>
      </c>
      <c r="J66" s="77">
        <v>50.6</v>
      </c>
      <c r="K66" s="77">
        <v>68.099999999999994</v>
      </c>
      <c r="L66" s="77">
        <v>36.200000000000003</v>
      </c>
      <c r="M66" s="77">
        <v>7</v>
      </c>
      <c r="N66" s="77">
        <v>2366.6</v>
      </c>
      <c r="O66" s="77">
        <v>101.2</v>
      </c>
      <c r="P66" s="77">
        <v>8.1</v>
      </c>
      <c r="Q66" s="77">
        <v>39.200000000000003</v>
      </c>
      <c r="R66" s="77">
        <v>7.1</v>
      </c>
      <c r="S66" s="78">
        <v>1.2487999999999999</v>
      </c>
      <c r="T66" s="79">
        <v>9</v>
      </c>
      <c r="U66" s="77">
        <v>0.75119999999999998</v>
      </c>
    </row>
    <row r="67" spans="1:21" x14ac:dyDescent="0.2">
      <c r="A67" s="77">
        <v>64</v>
      </c>
      <c r="B67" s="77">
        <v>46</v>
      </c>
      <c r="D67" s="77">
        <v>15.811800000000002</v>
      </c>
      <c r="E67" s="78">
        <v>261.2</v>
      </c>
      <c r="F67" s="77">
        <v>3821.8</v>
      </c>
      <c r="G67" s="77">
        <v>116.9</v>
      </c>
      <c r="H67" s="77">
        <v>56.6</v>
      </c>
      <c r="I67" s="77">
        <v>2414.5</v>
      </c>
      <c r="J67" s="77">
        <v>63.1</v>
      </c>
      <c r="K67" s="77">
        <v>73.599999999999994</v>
      </c>
      <c r="L67" s="77">
        <v>29.1</v>
      </c>
      <c r="M67" s="77">
        <v>11.6</v>
      </c>
      <c r="N67" s="77">
        <v>2412.6999999999998</v>
      </c>
      <c r="O67" s="77">
        <v>77.599999999999994</v>
      </c>
      <c r="P67" s="77">
        <v>11.6</v>
      </c>
      <c r="Q67" s="77">
        <v>36.4</v>
      </c>
      <c r="R67" s="77">
        <v>5.8</v>
      </c>
      <c r="S67" s="78">
        <v>1.2322</v>
      </c>
      <c r="T67" s="79">
        <v>8</v>
      </c>
      <c r="U67" s="77">
        <v>0.76780000000000004</v>
      </c>
    </row>
    <row r="68" spans="1:21" x14ac:dyDescent="0.2">
      <c r="A68" s="77">
        <v>65</v>
      </c>
      <c r="B68" s="77">
        <v>47</v>
      </c>
      <c r="D68" s="77">
        <v>15.965920000000001</v>
      </c>
      <c r="E68" s="78">
        <v>241.5</v>
      </c>
      <c r="F68" s="77">
        <v>3710.4</v>
      </c>
      <c r="G68" s="77">
        <v>115.7</v>
      </c>
      <c r="H68" s="77">
        <v>50.3</v>
      </c>
      <c r="I68" s="77">
        <v>2364.6999999999998</v>
      </c>
      <c r="J68" s="77">
        <v>43.9</v>
      </c>
      <c r="K68" s="77">
        <v>69.5</v>
      </c>
      <c r="L68" s="77">
        <v>42.2</v>
      </c>
      <c r="M68" s="77">
        <v>7</v>
      </c>
      <c r="N68" s="77">
        <v>2358.9</v>
      </c>
      <c r="O68" s="77">
        <v>91.2</v>
      </c>
      <c r="P68" s="77">
        <v>12.3</v>
      </c>
      <c r="Q68" s="77">
        <v>19.8</v>
      </c>
      <c r="R68" s="77">
        <v>3.2</v>
      </c>
      <c r="S68" s="78">
        <v>1.2383</v>
      </c>
      <c r="T68" s="79">
        <v>9</v>
      </c>
      <c r="U68" s="77">
        <v>0.76170000000000004</v>
      </c>
    </row>
    <row r="69" spans="1:21" x14ac:dyDescent="0.2">
      <c r="A69" s="77">
        <v>66</v>
      </c>
      <c r="B69" s="77">
        <v>48</v>
      </c>
      <c r="D69" s="77">
        <v>16.120040000000003</v>
      </c>
      <c r="E69" s="78">
        <v>244.5</v>
      </c>
      <c r="F69" s="77">
        <v>3890</v>
      </c>
      <c r="G69" s="77">
        <v>83.2</v>
      </c>
      <c r="H69" s="77">
        <v>56.6</v>
      </c>
      <c r="I69" s="77">
        <v>2526.9</v>
      </c>
      <c r="J69" s="77">
        <v>44.2</v>
      </c>
      <c r="K69" s="77">
        <v>65.7</v>
      </c>
      <c r="L69" s="77">
        <v>15.2</v>
      </c>
      <c r="M69" s="77">
        <v>9.6</v>
      </c>
      <c r="N69" s="77">
        <v>2526.6</v>
      </c>
      <c r="O69" s="77">
        <v>77.8</v>
      </c>
      <c r="P69" s="77">
        <v>8.1</v>
      </c>
      <c r="Q69" s="77">
        <v>33</v>
      </c>
      <c r="R69" s="77">
        <v>3.8</v>
      </c>
      <c r="S69" s="78">
        <v>1.2444999999999999</v>
      </c>
      <c r="T69" s="79">
        <v>9</v>
      </c>
      <c r="U69" s="77">
        <v>0.75549999999999995</v>
      </c>
    </row>
    <row r="70" spans="1:21" x14ac:dyDescent="0.2">
      <c r="A70" s="77">
        <v>67</v>
      </c>
      <c r="B70" s="77">
        <v>49</v>
      </c>
      <c r="D70" s="77">
        <v>16.274160000000002</v>
      </c>
      <c r="E70" s="78">
        <v>247.6</v>
      </c>
      <c r="F70" s="77">
        <v>3628.8</v>
      </c>
      <c r="G70" s="77">
        <v>83.1</v>
      </c>
      <c r="H70" s="77">
        <v>50.8</v>
      </c>
      <c r="I70" s="77">
        <v>2243.9</v>
      </c>
      <c r="J70" s="77">
        <v>38.4</v>
      </c>
      <c r="K70" s="77">
        <v>70.400000000000006</v>
      </c>
      <c r="L70" s="77">
        <v>20</v>
      </c>
      <c r="M70" s="77">
        <v>11.9</v>
      </c>
      <c r="N70" s="77">
        <v>2240</v>
      </c>
      <c r="O70" s="77">
        <v>55.2</v>
      </c>
      <c r="P70" s="77">
        <v>7.3</v>
      </c>
      <c r="Q70" s="77">
        <v>37.200000000000003</v>
      </c>
      <c r="R70" s="77">
        <v>5.6</v>
      </c>
      <c r="S70" s="78">
        <v>1.2504</v>
      </c>
      <c r="T70" s="79">
        <v>9</v>
      </c>
      <c r="U70" s="77">
        <v>0.74960000000000004</v>
      </c>
    </row>
    <row r="71" spans="1:21" x14ac:dyDescent="0.2">
      <c r="A71" s="77">
        <v>68</v>
      </c>
      <c r="B71" s="77">
        <v>50</v>
      </c>
      <c r="D71" s="77">
        <v>16.428280000000001</v>
      </c>
      <c r="E71" s="78">
        <v>237.6</v>
      </c>
      <c r="F71" s="77">
        <v>3603.9</v>
      </c>
      <c r="G71" s="77">
        <v>67.5</v>
      </c>
      <c r="H71" s="77">
        <v>56</v>
      </c>
      <c r="I71" s="77">
        <v>2224.1999999999998</v>
      </c>
      <c r="J71" s="77">
        <v>38.299999999999997</v>
      </c>
      <c r="K71" s="77">
        <v>82.3</v>
      </c>
      <c r="L71" s="77">
        <v>15</v>
      </c>
      <c r="M71" s="77">
        <v>11.8</v>
      </c>
      <c r="N71" s="77">
        <v>2255.1999999999998</v>
      </c>
      <c r="O71" s="77">
        <v>85.4</v>
      </c>
      <c r="P71" s="77">
        <v>9.8000000000000007</v>
      </c>
      <c r="Q71" s="77">
        <v>40.700000000000003</v>
      </c>
      <c r="R71" s="77">
        <v>8.6</v>
      </c>
      <c r="S71" s="78">
        <v>1.2507999999999999</v>
      </c>
      <c r="T71" s="79">
        <v>9</v>
      </c>
      <c r="U71" s="77">
        <v>0.74919999999999998</v>
      </c>
    </row>
    <row r="72" spans="1:21" x14ac:dyDescent="0.2">
      <c r="A72" s="77">
        <v>69</v>
      </c>
      <c r="B72" s="77">
        <v>51</v>
      </c>
      <c r="D72" s="77">
        <v>16.5824</v>
      </c>
      <c r="E72" s="78">
        <v>236.8</v>
      </c>
      <c r="F72" s="77">
        <v>3413.8</v>
      </c>
      <c r="G72" s="77">
        <v>71.2</v>
      </c>
      <c r="H72" s="77">
        <v>43.8</v>
      </c>
      <c r="I72" s="77">
        <v>2138.6999999999998</v>
      </c>
      <c r="J72" s="77">
        <v>36.799999999999997</v>
      </c>
      <c r="K72" s="77">
        <v>73.3</v>
      </c>
      <c r="L72" s="77">
        <v>21.2</v>
      </c>
      <c r="M72" s="77">
        <v>12</v>
      </c>
      <c r="N72" s="77">
        <v>2138.6</v>
      </c>
      <c r="O72" s="77">
        <v>59</v>
      </c>
      <c r="P72" s="77">
        <v>11.5</v>
      </c>
      <c r="Q72" s="77">
        <v>37.5</v>
      </c>
      <c r="R72" s="77">
        <v>3.4</v>
      </c>
      <c r="S72" s="78">
        <v>1.2661</v>
      </c>
      <c r="T72" s="79">
        <v>9</v>
      </c>
      <c r="U72" s="77">
        <v>0.7339</v>
      </c>
    </row>
    <row r="73" spans="1:21" x14ac:dyDescent="0.2">
      <c r="A73" s="77">
        <v>70</v>
      </c>
      <c r="B73" s="77">
        <v>52</v>
      </c>
      <c r="D73" s="77">
        <v>16.736520000000002</v>
      </c>
      <c r="E73" s="78">
        <v>248.4</v>
      </c>
      <c r="F73" s="77">
        <v>4350.1000000000004</v>
      </c>
      <c r="G73" s="77">
        <v>62.8</v>
      </c>
      <c r="H73" s="77">
        <v>54.1</v>
      </c>
      <c r="I73" s="77">
        <v>2083.5</v>
      </c>
      <c r="J73" s="77">
        <v>50.6</v>
      </c>
      <c r="K73" s="77">
        <v>92.3</v>
      </c>
      <c r="L73" s="77">
        <v>22.4</v>
      </c>
      <c r="M73" s="77">
        <v>5.4</v>
      </c>
      <c r="N73" s="77">
        <v>2085.5</v>
      </c>
      <c r="O73" s="77">
        <v>59.3</v>
      </c>
      <c r="P73" s="77">
        <v>13.8</v>
      </c>
      <c r="Q73" s="77">
        <v>34.799999999999997</v>
      </c>
      <c r="R73" s="77">
        <v>4.7</v>
      </c>
      <c r="S73" s="78">
        <v>1.2719</v>
      </c>
      <c r="T73" s="79">
        <v>8</v>
      </c>
      <c r="U73" s="77">
        <v>0.72809999999999997</v>
      </c>
    </row>
    <row r="74" spans="1:21" x14ac:dyDescent="0.2">
      <c r="A74" s="77">
        <v>71</v>
      </c>
      <c r="B74" s="77">
        <v>53</v>
      </c>
      <c r="D74" s="77">
        <v>16.890640000000001</v>
      </c>
      <c r="E74" s="78">
        <v>258</v>
      </c>
      <c r="F74" s="77">
        <v>4466.3999999999996</v>
      </c>
      <c r="G74" s="77">
        <v>61.9</v>
      </c>
      <c r="H74" s="77">
        <v>54.9</v>
      </c>
      <c r="I74" s="77">
        <v>2154.1</v>
      </c>
      <c r="J74" s="77">
        <v>47</v>
      </c>
      <c r="K74" s="77">
        <v>80.900000000000006</v>
      </c>
      <c r="L74" s="77">
        <v>20.2</v>
      </c>
      <c r="M74" s="77">
        <v>12.2</v>
      </c>
      <c r="N74" s="77">
        <v>2174.1999999999998</v>
      </c>
      <c r="O74" s="77">
        <v>93.6</v>
      </c>
      <c r="P74" s="77">
        <v>3</v>
      </c>
      <c r="Q74" s="77">
        <v>41.9</v>
      </c>
      <c r="R74" s="77">
        <v>8.4</v>
      </c>
      <c r="S74" s="78">
        <v>1.266</v>
      </c>
      <c r="T74" s="79">
        <v>8</v>
      </c>
      <c r="U74" s="77">
        <v>0.73399999999999999</v>
      </c>
    </row>
    <row r="75" spans="1:21" x14ac:dyDescent="0.2">
      <c r="A75" s="77">
        <v>72</v>
      </c>
      <c r="B75" s="77">
        <v>54</v>
      </c>
      <c r="D75" s="77">
        <v>17.04476</v>
      </c>
      <c r="E75" s="78">
        <v>272.60000000000002</v>
      </c>
      <c r="F75" s="77">
        <v>4276.3</v>
      </c>
      <c r="G75" s="77">
        <v>104.5</v>
      </c>
      <c r="H75" s="77">
        <v>57.6</v>
      </c>
      <c r="I75" s="77">
        <v>2264.1999999999998</v>
      </c>
      <c r="J75" s="77">
        <v>50.6</v>
      </c>
      <c r="K75" s="77">
        <v>71.099999999999994</v>
      </c>
      <c r="L75" s="77">
        <v>35.9</v>
      </c>
      <c r="M75" s="77">
        <v>8.1</v>
      </c>
      <c r="N75" s="77">
        <v>2261.1</v>
      </c>
      <c r="O75" s="77">
        <v>75.900000000000006</v>
      </c>
      <c r="P75" s="77">
        <v>7.7</v>
      </c>
      <c r="Q75" s="77">
        <v>33.9</v>
      </c>
      <c r="R75" s="77">
        <v>2.5</v>
      </c>
      <c r="S75" s="78">
        <v>1.2709999999999999</v>
      </c>
      <c r="T75" s="79">
        <v>8</v>
      </c>
      <c r="U75" s="77">
        <v>0.72899999999999998</v>
      </c>
    </row>
    <row r="76" spans="1:21" x14ac:dyDescent="0.2">
      <c r="A76" s="77">
        <v>73</v>
      </c>
      <c r="B76" s="77">
        <v>55</v>
      </c>
      <c r="D76" s="77">
        <v>17.198880000000003</v>
      </c>
      <c r="E76" s="78">
        <v>269.89999999999998</v>
      </c>
      <c r="F76" s="77">
        <v>4284.8</v>
      </c>
      <c r="G76" s="77">
        <v>65.5</v>
      </c>
      <c r="H76" s="77">
        <v>21.5</v>
      </c>
      <c r="I76" s="77">
        <v>2147.1</v>
      </c>
      <c r="J76" s="77">
        <v>47.2</v>
      </c>
      <c r="K76" s="77">
        <v>89.8</v>
      </c>
      <c r="L76" s="77">
        <v>26.4</v>
      </c>
      <c r="M76" s="77">
        <v>0</v>
      </c>
      <c r="N76" s="77">
        <v>2146.6</v>
      </c>
      <c r="O76" s="77">
        <v>0</v>
      </c>
      <c r="P76" s="77">
        <v>4.5</v>
      </c>
      <c r="Q76" s="77">
        <v>27.1</v>
      </c>
      <c r="R76" s="77">
        <v>5</v>
      </c>
      <c r="S76" s="78">
        <v>1.2665</v>
      </c>
      <c r="T76" s="79">
        <v>7</v>
      </c>
      <c r="U76" s="77">
        <v>0.73350000000000004</v>
      </c>
    </row>
    <row r="77" spans="1:21" x14ac:dyDescent="0.2">
      <c r="A77" s="77">
        <v>74</v>
      </c>
      <c r="B77" s="77">
        <v>56</v>
      </c>
      <c r="D77" s="77">
        <v>17.353000000000002</v>
      </c>
      <c r="E77" s="78">
        <v>248.7</v>
      </c>
      <c r="F77" s="77">
        <v>4170.8</v>
      </c>
      <c r="G77" s="77">
        <v>69.099999999999994</v>
      </c>
      <c r="H77" s="77">
        <v>50.3</v>
      </c>
      <c r="I77" s="77">
        <v>2165.1999999999998</v>
      </c>
      <c r="J77" s="77">
        <v>51.7</v>
      </c>
      <c r="K77" s="77">
        <v>64.3</v>
      </c>
      <c r="L77" s="77">
        <v>24.2</v>
      </c>
      <c r="M77" s="77">
        <v>6</v>
      </c>
      <c r="N77" s="77">
        <v>2159.3000000000002</v>
      </c>
      <c r="O77" s="77">
        <v>68.400000000000006</v>
      </c>
      <c r="P77" s="77">
        <v>7.5</v>
      </c>
      <c r="Q77" s="77">
        <v>30.4</v>
      </c>
      <c r="R77" s="77">
        <v>5.6</v>
      </c>
      <c r="S77" s="78">
        <v>1.2505999999999999</v>
      </c>
      <c r="T77" s="79">
        <v>8</v>
      </c>
      <c r="U77" s="77">
        <v>0.74939999999999996</v>
      </c>
    </row>
    <row r="78" spans="1:21" x14ac:dyDescent="0.2">
      <c r="A78" s="77">
        <v>75</v>
      </c>
      <c r="B78" s="77">
        <v>57</v>
      </c>
      <c r="D78" s="77">
        <v>17.454400000000003</v>
      </c>
      <c r="E78" s="78">
        <v>273.7</v>
      </c>
      <c r="F78" s="77">
        <v>4353.8999999999996</v>
      </c>
      <c r="G78" s="77">
        <v>77.900000000000006</v>
      </c>
      <c r="H78" s="77">
        <v>50.3</v>
      </c>
      <c r="I78" s="77">
        <v>2307</v>
      </c>
      <c r="J78" s="77">
        <v>50.9</v>
      </c>
      <c r="K78" s="77">
        <v>86.1</v>
      </c>
      <c r="L78" s="77">
        <v>25.1</v>
      </c>
      <c r="M78" s="77">
        <v>3.3</v>
      </c>
      <c r="N78" s="77">
        <v>2321.8000000000002</v>
      </c>
      <c r="O78" s="77">
        <v>86.1</v>
      </c>
      <c r="P78" s="77">
        <v>0</v>
      </c>
      <c r="Q78" s="77">
        <v>37</v>
      </c>
      <c r="R78" s="77">
        <v>5.8</v>
      </c>
      <c r="S78" s="78">
        <v>1.2485999999999999</v>
      </c>
      <c r="T78" s="79">
        <v>8</v>
      </c>
      <c r="U78" s="77">
        <v>0.75139999999999996</v>
      </c>
    </row>
    <row r="79" spans="1:21" x14ac:dyDescent="0.2">
      <c r="A79" s="77">
        <v>76</v>
      </c>
      <c r="B79" s="77">
        <v>58</v>
      </c>
      <c r="D79" s="77">
        <v>17.555800000000001</v>
      </c>
      <c r="E79" s="78">
        <v>233.9</v>
      </c>
      <c r="F79" s="77">
        <v>3463.3</v>
      </c>
      <c r="G79" s="77">
        <v>71.2</v>
      </c>
      <c r="H79" s="77">
        <v>25.4</v>
      </c>
      <c r="I79" s="77">
        <v>2311.1999999999998</v>
      </c>
      <c r="J79" s="77">
        <v>43.3</v>
      </c>
      <c r="K79" s="77">
        <v>62.4</v>
      </c>
      <c r="L79" s="77">
        <v>12.4</v>
      </c>
      <c r="M79" s="77">
        <v>0</v>
      </c>
      <c r="N79" s="77">
        <v>2324.6999999999998</v>
      </c>
      <c r="O79" s="77">
        <v>6.3</v>
      </c>
      <c r="P79" s="77">
        <v>0</v>
      </c>
      <c r="Q79" s="77">
        <v>22.4</v>
      </c>
      <c r="R79" s="77">
        <v>4.4000000000000004</v>
      </c>
      <c r="S79" s="78">
        <v>1.2636000000000001</v>
      </c>
      <c r="T79" s="79">
        <v>8</v>
      </c>
      <c r="U79" s="77">
        <v>0.73640000000000005</v>
      </c>
    </row>
    <row r="80" spans="1:21" x14ac:dyDescent="0.2">
      <c r="A80" s="77">
        <v>77</v>
      </c>
      <c r="B80" s="77">
        <v>59</v>
      </c>
      <c r="D80" s="77">
        <v>17.657200000000003</v>
      </c>
      <c r="E80" s="78">
        <v>267.10000000000002</v>
      </c>
      <c r="F80" s="77">
        <v>4184.3</v>
      </c>
      <c r="G80" s="77">
        <v>63.7</v>
      </c>
      <c r="H80" s="77">
        <v>57.4</v>
      </c>
      <c r="I80" s="77">
        <v>2309.8000000000002</v>
      </c>
      <c r="J80" s="77">
        <v>41.8</v>
      </c>
      <c r="K80" s="77">
        <v>76.8</v>
      </c>
      <c r="L80" s="77">
        <v>21.7</v>
      </c>
      <c r="M80" s="77">
        <v>10.6</v>
      </c>
      <c r="N80" s="77">
        <v>2312.6</v>
      </c>
      <c r="O80" s="77">
        <v>69.7</v>
      </c>
      <c r="P80" s="77">
        <v>0</v>
      </c>
      <c r="Q80" s="77">
        <v>22.5</v>
      </c>
      <c r="R80" s="77">
        <v>4.0999999999999996</v>
      </c>
      <c r="S80" s="78">
        <v>1.2538</v>
      </c>
      <c r="T80" s="79">
        <v>9</v>
      </c>
      <c r="U80" s="77">
        <v>0.74619999999999997</v>
      </c>
    </row>
    <row r="81" spans="1:21" x14ac:dyDescent="0.2">
      <c r="A81" s="77">
        <v>78</v>
      </c>
      <c r="B81" s="77">
        <v>60</v>
      </c>
      <c r="D81" s="77">
        <v>17.758600000000001</v>
      </c>
      <c r="E81" s="78">
        <v>259.2</v>
      </c>
      <c r="F81" s="77">
        <v>4208.3999999999996</v>
      </c>
      <c r="G81" s="77">
        <v>73.5</v>
      </c>
      <c r="H81" s="77">
        <v>60.1</v>
      </c>
      <c r="I81" s="77">
        <v>2397.9</v>
      </c>
      <c r="J81" s="77">
        <v>39.5</v>
      </c>
      <c r="K81" s="77">
        <v>74.900000000000006</v>
      </c>
      <c r="L81" s="77">
        <v>17.8</v>
      </c>
      <c r="M81" s="77">
        <v>19.8</v>
      </c>
      <c r="N81" s="77">
        <v>2393.1</v>
      </c>
      <c r="O81" s="77">
        <v>72.2</v>
      </c>
      <c r="P81" s="77">
        <v>5.3</v>
      </c>
      <c r="Q81" s="77">
        <v>35.4</v>
      </c>
      <c r="R81" s="77">
        <v>6.9</v>
      </c>
      <c r="S81" s="78">
        <v>1.2505999999999999</v>
      </c>
      <c r="T81" s="79">
        <v>9</v>
      </c>
      <c r="U81" s="77">
        <v>0.74939999999999996</v>
      </c>
    </row>
    <row r="82" spans="1:21" x14ac:dyDescent="0.2">
      <c r="A82" s="77">
        <v>79</v>
      </c>
      <c r="B82" s="77">
        <v>61</v>
      </c>
      <c r="D82" s="77">
        <v>17.86</v>
      </c>
      <c r="E82" s="78">
        <v>278.89999999999998</v>
      </c>
      <c r="F82" s="77">
        <v>4280.6000000000004</v>
      </c>
      <c r="G82" s="77">
        <v>96.8</v>
      </c>
      <c r="H82" s="77">
        <v>52.6</v>
      </c>
      <c r="I82" s="77">
        <v>2580.1</v>
      </c>
      <c r="J82" s="77">
        <v>37</v>
      </c>
      <c r="K82" s="77">
        <v>78.5</v>
      </c>
      <c r="L82" s="77">
        <v>24.4</v>
      </c>
      <c r="M82" s="77">
        <v>12.3</v>
      </c>
      <c r="N82" s="77">
        <v>2580.1</v>
      </c>
      <c r="O82" s="77">
        <v>87.2</v>
      </c>
      <c r="P82" s="77">
        <v>4.8</v>
      </c>
      <c r="Q82" s="77">
        <v>39</v>
      </c>
      <c r="R82" s="77">
        <v>5.6</v>
      </c>
      <c r="S82" s="78">
        <v>1.2463</v>
      </c>
      <c r="T82" s="79">
        <v>8</v>
      </c>
      <c r="U82" s="77">
        <v>0.75370000000000004</v>
      </c>
    </row>
    <row r="83" spans="1:21" x14ac:dyDescent="0.2">
      <c r="A83" s="77">
        <v>80</v>
      </c>
      <c r="B83" s="77">
        <v>62</v>
      </c>
      <c r="D83" s="77">
        <v>17.961400000000001</v>
      </c>
      <c r="E83" s="78">
        <v>259</v>
      </c>
      <c r="F83" s="77">
        <v>3953.6</v>
      </c>
      <c r="G83" s="77">
        <v>70.099999999999994</v>
      </c>
      <c r="H83" s="77">
        <v>54.3</v>
      </c>
      <c r="I83" s="77">
        <v>2318.6999999999998</v>
      </c>
      <c r="J83" s="77">
        <v>48.4</v>
      </c>
      <c r="K83" s="77">
        <v>81</v>
      </c>
      <c r="L83" s="77">
        <v>17.3</v>
      </c>
      <c r="M83" s="77">
        <v>14.5</v>
      </c>
      <c r="N83" s="77">
        <v>2337.1999999999998</v>
      </c>
      <c r="O83" s="77">
        <v>94.9</v>
      </c>
      <c r="P83" s="77">
        <v>4.9000000000000004</v>
      </c>
      <c r="Q83" s="77">
        <v>40.9</v>
      </c>
      <c r="R83" s="77">
        <v>10</v>
      </c>
      <c r="S83" s="78">
        <v>1.266</v>
      </c>
      <c r="T83" s="79">
        <v>8</v>
      </c>
      <c r="U83" s="77">
        <v>0.73399999999999999</v>
      </c>
    </row>
    <row r="84" spans="1:21" x14ac:dyDescent="0.2">
      <c r="A84" s="77">
        <v>81</v>
      </c>
      <c r="B84" s="77">
        <v>63</v>
      </c>
      <c r="D84" s="77">
        <v>18.062800000000003</v>
      </c>
      <c r="E84" s="78">
        <v>221.1</v>
      </c>
      <c r="F84" s="77">
        <v>3357</v>
      </c>
      <c r="G84" s="77">
        <v>62.2</v>
      </c>
      <c r="H84" s="77">
        <v>41.3</v>
      </c>
      <c r="I84" s="77">
        <v>2156.1</v>
      </c>
      <c r="J84" s="77">
        <v>51.9</v>
      </c>
      <c r="K84" s="77">
        <v>71.8</v>
      </c>
      <c r="L84" s="77">
        <v>13.1</v>
      </c>
      <c r="M84" s="77">
        <v>4.7</v>
      </c>
      <c r="N84" s="77">
        <v>2150.4</v>
      </c>
      <c r="O84" s="77">
        <v>63.7</v>
      </c>
      <c r="P84" s="77">
        <v>6.5</v>
      </c>
      <c r="Q84" s="77">
        <v>22</v>
      </c>
      <c r="R84" s="77">
        <v>3.5</v>
      </c>
      <c r="S84" s="78">
        <v>1.2968999999999999</v>
      </c>
      <c r="T84" s="79">
        <v>7</v>
      </c>
      <c r="U84" s="77">
        <v>0.70309999999999995</v>
      </c>
    </row>
    <row r="85" spans="1:21" x14ac:dyDescent="0.2">
      <c r="A85" s="77">
        <v>82</v>
      </c>
      <c r="B85" s="77">
        <v>64</v>
      </c>
      <c r="D85" s="77">
        <v>18.164200000000001</v>
      </c>
      <c r="E85" s="78">
        <v>272.60000000000002</v>
      </c>
      <c r="F85" s="77">
        <v>4680.2</v>
      </c>
      <c r="G85" s="77">
        <v>65.5</v>
      </c>
      <c r="H85" s="77">
        <v>61</v>
      </c>
      <c r="I85" s="77">
        <v>2189.1999999999998</v>
      </c>
      <c r="J85" s="77">
        <v>51.3</v>
      </c>
      <c r="K85" s="77">
        <v>85.7</v>
      </c>
      <c r="L85" s="77">
        <v>25.5</v>
      </c>
      <c r="M85" s="77">
        <v>4.8</v>
      </c>
      <c r="N85" s="77">
        <v>2187.8000000000002</v>
      </c>
      <c r="O85" s="77">
        <v>57.3</v>
      </c>
      <c r="P85" s="77">
        <v>10.7</v>
      </c>
      <c r="Q85" s="77">
        <v>23.7</v>
      </c>
      <c r="R85" s="77">
        <v>0</v>
      </c>
      <c r="S85" s="78">
        <v>1.3283</v>
      </c>
      <c r="T85" s="79">
        <v>6</v>
      </c>
      <c r="U85" s="77">
        <v>0.67169999999999996</v>
      </c>
    </row>
    <row r="86" spans="1:21" x14ac:dyDescent="0.2">
      <c r="A86" s="77">
        <v>83</v>
      </c>
      <c r="B86" s="77">
        <v>65</v>
      </c>
      <c r="D86" s="77">
        <v>18.265600000000003</v>
      </c>
      <c r="E86" s="78">
        <v>283.10000000000002</v>
      </c>
      <c r="F86" s="77">
        <v>5525.5</v>
      </c>
      <c r="G86" s="77">
        <v>46.1</v>
      </c>
      <c r="H86" s="77">
        <v>28.1</v>
      </c>
      <c r="I86" s="77">
        <v>1873.2</v>
      </c>
      <c r="J86" s="77">
        <v>51.2</v>
      </c>
      <c r="K86" s="77">
        <v>97.2</v>
      </c>
      <c r="L86" s="77">
        <v>19.3</v>
      </c>
      <c r="M86" s="77">
        <v>0</v>
      </c>
      <c r="N86" s="77">
        <v>1879</v>
      </c>
      <c r="O86" s="77">
        <v>17.5</v>
      </c>
      <c r="P86" s="77">
        <v>0</v>
      </c>
      <c r="Q86" s="77">
        <v>23.2</v>
      </c>
      <c r="R86" s="77">
        <v>0</v>
      </c>
      <c r="S86" s="78">
        <v>1.3196000000000001</v>
      </c>
      <c r="T86" s="79">
        <v>5</v>
      </c>
      <c r="U86" s="77">
        <v>0.6804</v>
      </c>
    </row>
    <row r="87" spans="1:21" x14ac:dyDescent="0.2">
      <c r="A87" s="77">
        <v>84</v>
      </c>
      <c r="B87" s="77">
        <v>66</v>
      </c>
      <c r="D87" s="77">
        <v>18.367000000000001</v>
      </c>
      <c r="E87" s="78">
        <v>244.3</v>
      </c>
      <c r="F87" s="77">
        <v>5597</v>
      </c>
      <c r="G87" s="77">
        <v>39.799999999999997</v>
      </c>
      <c r="H87" s="77">
        <v>57.1</v>
      </c>
      <c r="I87" s="77">
        <v>1828.6</v>
      </c>
      <c r="J87" s="77">
        <v>51.9</v>
      </c>
      <c r="K87" s="77">
        <v>90.8</v>
      </c>
      <c r="L87" s="77">
        <v>13.3</v>
      </c>
      <c r="M87" s="77">
        <v>5.0999999999999996</v>
      </c>
      <c r="N87" s="77">
        <v>1834.4</v>
      </c>
      <c r="O87" s="77">
        <v>77.099999999999994</v>
      </c>
      <c r="P87" s="77">
        <v>0</v>
      </c>
      <c r="Q87" s="77">
        <v>38.799999999999997</v>
      </c>
      <c r="R87" s="77">
        <v>3.8</v>
      </c>
      <c r="S87" s="78">
        <v>1.3082</v>
      </c>
      <c r="T87" s="79">
        <v>6</v>
      </c>
      <c r="U87" s="77">
        <v>0.69179999999999997</v>
      </c>
    </row>
    <row r="88" spans="1:21" x14ac:dyDescent="0.2">
      <c r="A88" s="77">
        <v>85</v>
      </c>
      <c r="B88" s="77">
        <v>67</v>
      </c>
      <c r="D88" s="77">
        <v>18.468400000000003</v>
      </c>
      <c r="E88" s="78">
        <v>257.89999999999998</v>
      </c>
      <c r="F88" s="77">
        <v>5623.3</v>
      </c>
      <c r="G88" s="77">
        <v>40.1</v>
      </c>
      <c r="H88" s="77">
        <v>66</v>
      </c>
      <c r="I88" s="77">
        <v>2281.8000000000002</v>
      </c>
      <c r="J88" s="77">
        <v>50.1</v>
      </c>
      <c r="K88" s="77">
        <v>75.900000000000006</v>
      </c>
      <c r="L88" s="77">
        <v>20.8</v>
      </c>
      <c r="M88" s="77">
        <v>23.2</v>
      </c>
      <c r="N88" s="77">
        <v>2276.8000000000002</v>
      </c>
      <c r="O88" s="77">
        <v>91.2</v>
      </c>
      <c r="P88" s="77">
        <v>12.1</v>
      </c>
      <c r="Q88" s="77">
        <v>38.5</v>
      </c>
      <c r="R88" s="77">
        <v>7.5</v>
      </c>
      <c r="S88" s="78">
        <v>1.3106</v>
      </c>
      <c r="T88" s="79">
        <v>7</v>
      </c>
      <c r="U88" s="77">
        <v>0.68940000000000001</v>
      </c>
    </row>
    <row r="89" spans="1:21" x14ac:dyDescent="0.2">
      <c r="A89" s="77">
        <v>86</v>
      </c>
      <c r="B89" s="77">
        <v>68</v>
      </c>
      <c r="D89" s="77">
        <v>18.569800000000001</v>
      </c>
      <c r="E89" s="78">
        <v>249.6</v>
      </c>
      <c r="F89" s="77">
        <v>5596.7</v>
      </c>
      <c r="G89" s="77">
        <v>46.2</v>
      </c>
      <c r="H89" s="77">
        <v>52.9</v>
      </c>
      <c r="I89" s="77">
        <v>2318.5</v>
      </c>
      <c r="J89" s="77">
        <v>61.3</v>
      </c>
      <c r="K89" s="77">
        <v>84.2</v>
      </c>
      <c r="L89" s="77">
        <v>21.2</v>
      </c>
      <c r="M89" s="77">
        <v>13.8</v>
      </c>
      <c r="N89" s="77">
        <v>2345.6</v>
      </c>
      <c r="O89" s="77">
        <v>105.5</v>
      </c>
      <c r="P89" s="77">
        <v>2.7</v>
      </c>
      <c r="Q89" s="77">
        <v>48.5</v>
      </c>
      <c r="R89" s="77">
        <v>8.9</v>
      </c>
      <c r="S89" s="78">
        <v>1.3225</v>
      </c>
      <c r="T89" s="79">
        <v>6</v>
      </c>
      <c r="U89" s="77">
        <v>0.67749999999999999</v>
      </c>
    </row>
    <row r="90" spans="1:21" x14ac:dyDescent="0.2">
      <c r="A90" s="77">
        <v>87</v>
      </c>
      <c r="B90" s="77">
        <v>69</v>
      </c>
      <c r="D90" s="77">
        <v>18.671200000000002</v>
      </c>
      <c r="E90" s="78">
        <v>269.8</v>
      </c>
      <c r="F90" s="77">
        <v>5408.2</v>
      </c>
      <c r="G90" s="77">
        <v>60.1</v>
      </c>
      <c r="H90" s="77">
        <v>29.3</v>
      </c>
      <c r="I90" s="77">
        <v>1969.9</v>
      </c>
      <c r="J90" s="77">
        <v>53.4</v>
      </c>
      <c r="K90" s="77">
        <v>83.1</v>
      </c>
      <c r="L90" s="77">
        <v>23.9</v>
      </c>
      <c r="M90" s="77">
        <v>8.8000000000000007</v>
      </c>
      <c r="N90" s="77">
        <v>1977</v>
      </c>
      <c r="O90" s="77">
        <v>16.7</v>
      </c>
      <c r="P90" s="77">
        <v>0</v>
      </c>
      <c r="Q90" s="77">
        <v>32.6</v>
      </c>
      <c r="R90" s="77">
        <v>9</v>
      </c>
      <c r="S90" s="78">
        <v>1.3035000000000001</v>
      </c>
      <c r="T90" s="79">
        <v>6</v>
      </c>
      <c r="U90" s="77">
        <v>0.69650000000000001</v>
      </c>
    </row>
    <row r="91" spans="1:21" x14ac:dyDescent="0.2">
      <c r="A91" s="77">
        <v>88</v>
      </c>
      <c r="B91" s="77">
        <v>70</v>
      </c>
      <c r="D91" s="77">
        <v>18.772600000000001</v>
      </c>
      <c r="E91" s="78">
        <v>269.3</v>
      </c>
      <c r="F91" s="77">
        <v>4947.1000000000004</v>
      </c>
      <c r="G91" s="77">
        <v>55.5</v>
      </c>
      <c r="H91" s="77">
        <v>50.8</v>
      </c>
      <c r="I91" s="77">
        <v>2032.6</v>
      </c>
      <c r="J91" s="77">
        <v>52.9</v>
      </c>
      <c r="K91" s="77">
        <v>81.099999999999994</v>
      </c>
      <c r="L91" s="77">
        <v>16.8</v>
      </c>
      <c r="M91" s="77">
        <v>13.2</v>
      </c>
      <c r="N91" s="77">
        <v>2042.4</v>
      </c>
      <c r="O91" s="77">
        <v>86.7</v>
      </c>
      <c r="P91" s="77">
        <v>3.2</v>
      </c>
      <c r="Q91" s="77">
        <v>37.5</v>
      </c>
      <c r="R91" s="77">
        <v>5.9</v>
      </c>
      <c r="S91" s="78">
        <v>1.3201000000000001</v>
      </c>
      <c r="T91" s="79">
        <v>7</v>
      </c>
      <c r="U91" s="77">
        <v>0.67989999999999995</v>
      </c>
    </row>
    <row r="92" spans="1:21" x14ac:dyDescent="0.2">
      <c r="A92" s="77">
        <v>89</v>
      </c>
      <c r="B92" s="77">
        <v>71</v>
      </c>
      <c r="D92" s="77">
        <v>18.874000000000002</v>
      </c>
      <c r="E92" s="78">
        <v>269</v>
      </c>
      <c r="F92" s="77">
        <v>5754.8</v>
      </c>
      <c r="G92" s="77">
        <v>52.2</v>
      </c>
      <c r="H92" s="77">
        <v>57.1</v>
      </c>
      <c r="I92" s="77">
        <v>1987.9</v>
      </c>
      <c r="J92" s="77">
        <v>47.8</v>
      </c>
      <c r="K92" s="77">
        <v>87.1</v>
      </c>
      <c r="L92" s="77">
        <v>25.5</v>
      </c>
      <c r="M92" s="77">
        <v>9.6999999999999993</v>
      </c>
      <c r="N92" s="77">
        <v>2001.5</v>
      </c>
      <c r="O92" s="77">
        <v>73.7</v>
      </c>
      <c r="P92" s="77">
        <v>0</v>
      </c>
      <c r="Q92" s="77">
        <v>42.5</v>
      </c>
      <c r="R92" s="77">
        <v>7.9</v>
      </c>
      <c r="S92" s="78">
        <v>1.3358000000000001</v>
      </c>
      <c r="T92" s="79">
        <v>6</v>
      </c>
      <c r="U92" s="77">
        <v>0.66420000000000001</v>
      </c>
    </row>
    <row r="93" spans="1:21" x14ac:dyDescent="0.2">
      <c r="A93" s="77">
        <v>90</v>
      </c>
      <c r="B93" s="77">
        <v>72</v>
      </c>
      <c r="D93" s="77">
        <v>18.9754</v>
      </c>
      <c r="E93" s="78">
        <v>281.5</v>
      </c>
      <c r="F93" s="77">
        <v>5405.4</v>
      </c>
      <c r="G93" s="77">
        <v>55.9</v>
      </c>
      <c r="H93" s="77">
        <v>24.6</v>
      </c>
      <c r="I93" s="77">
        <v>1822.2</v>
      </c>
      <c r="J93" s="77">
        <v>59.2</v>
      </c>
      <c r="K93" s="77">
        <v>91.1</v>
      </c>
      <c r="L93" s="77">
        <v>18.600000000000001</v>
      </c>
      <c r="M93" s="77">
        <v>0</v>
      </c>
      <c r="N93" s="77">
        <v>1824.4</v>
      </c>
      <c r="O93" s="77">
        <v>0</v>
      </c>
      <c r="P93" s="77">
        <v>0</v>
      </c>
      <c r="Q93" s="77">
        <v>21.1</v>
      </c>
      <c r="R93" s="77">
        <v>0</v>
      </c>
      <c r="S93" s="78">
        <v>1.3268</v>
      </c>
      <c r="T93" s="79">
        <v>6</v>
      </c>
      <c r="U93" s="77">
        <v>0.67320000000000002</v>
      </c>
    </row>
    <row r="94" spans="1:21" x14ac:dyDescent="0.2">
      <c r="A94" s="77">
        <v>91</v>
      </c>
      <c r="B94" s="77">
        <v>73</v>
      </c>
      <c r="D94" s="77">
        <v>19.076800000000002</v>
      </c>
      <c r="E94" s="78">
        <v>269.60000000000002</v>
      </c>
      <c r="F94" s="77">
        <v>5355.3</v>
      </c>
      <c r="G94" s="77">
        <v>61.3</v>
      </c>
      <c r="H94" s="77">
        <v>30.7</v>
      </c>
      <c r="I94" s="77">
        <v>2061.6</v>
      </c>
      <c r="J94" s="77">
        <v>51.7</v>
      </c>
      <c r="K94" s="77">
        <v>101.7</v>
      </c>
      <c r="L94" s="77">
        <v>22.2</v>
      </c>
      <c r="M94" s="77">
        <v>3.9</v>
      </c>
      <c r="N94" s="77">
        <v>2066</v>
      </c>
      <c r="O94" s="77">
        <v>6.9</v>
      </c>
      <c r="P94" s="77">
        <v>0</v>
      </c>
      <c r="Q94" s="77">
        <v>22.7</v>
      </c>
      <c r="R94" s="77">
        <v>3.9</v>
      </c>
      <c r="S94" s="78">
        <v>1.3368</v>
      </c>
      <c r="T94" s="79">
        <v>7</v>
      </c>
      <c r="U94" s="77">
        <v>0.66320000000000001</v>
      </c>
    </row>
    <row r="95" spans="1:21" x14ac:dyDescent="0.2">
      <c r="A95" s="77">
        <v>92</v>
      </c>
      <c r="B95" s="77">
        <v>74</v>
      </c>
      <c r="D95" s="77">
        <v>19.1782</v>
      </c>
      <c r="E95" s="78">
        <v>262.3</v>
      </c>
      <c r="F95" s="77">
        <v>5343.1</v>
      </c>
      <c r="G95" s="77">
        <v>52.4</v>
      </c>
      <c r="H95" s="77">
        <v>61.3</v>
      </c>
      <c r="I95" s="77">
        <v>2560</v>
      </c>
      <c r="J95" s="77">
        <v>49.3</v>
      </c>
      <c r="K95" s="77">
        <v>94.2</v>
      </c>
      <c r="L95" s="77">
        <v>22.6</v>
      </c>
      <c r="M95" s="77">
        <v>15.6</v>
      </c>
      <c r="N95" s="77">
        <v>2558.8000000000002</v>
      </c>
      <c r="O95" s="77">
        <v>89.4</v>
      </c>
      <c r="P95" s="77">
        <v>5.6</v>
      </c>
      <c r="Q95" s="77">
        <v>36.4</v>
      </c>
      <c r="R95" s="77">
        <v>3.7</v>
      </c>
      <c r="S95" s="78">
        <v>1.3326</v>
      </c>
      <c r="T95" s="79">
        <v>5</v>
      </c>
      <c r="U95" s="77">
        <v>0.66739999999999999</v>
      </c>
    </row>
    <row r="96" spans="1:21" x14ac:dyDescent="0.2">
      <c r="A96" s="77">
        <v>93</v>
      </c>
      <c r="B96" s="77">
        <v>75</v>
      </c>
      <c r="D96" s="77">
        <v>19.279600000000002</v>
      </c>
      <c r="E96" s="78">
        <v>273.5</v>
      </c>
      <c r="F96" s="77">
        <v>5523.1</v>
      </c>
      <c r="G96" s="77">
        <v>51.9</v>
      </c>
      <c r="H96" s="77">
        <v>59.2</v>
      </c>
      <c r="I96" s="77">
        <v>2313.8000000000002</v>
      </c>
      <c r="J96" s="77">
        <v>63.8</v>
      </c>
      <c r="K96" s="77">
        <v>89.9</v>
      </c>
      <c r="L96" s="77">
        <v>20.2</v>
      </c>
      <c r="M96" s="77">
        <v>9.6</v>
      </c>
      <c r="N96" s="77">
        <v>2333.6999999999998</v>
      </c>
      <c r="O96" s="77">
        <v>96.3</v>
      </c>
      <c r="P96" s="77">
        <v>3.3</v>
      </c>
      <c r="Q96" s="77">
        <v>41.1</v>
      </c>
      <c r="R96" s="77">
        <v>10</v>
      </c>
      <c r="S96" s="78">
        <v>1.3338000000000001</v>
      </c>
      <c r="T96" s="79">
        <v>6</v>
      </c>
      <c r="U96" s="77">
        <v>0.66620000000000001</v>
      </c>
    </row>
    <row r="97" spans="1:21" x14ac:dyDescent="0.2">
      <c r="A97" s="77">
        <v>94</v>
      </c>
      <c r="B97" s="77">
        <v>76</v>
      </c>
      <c r="D97" s="77">
        <v>19.381</v>
      </c>
      <c r="E97" s="78">
        <v>258.89999999999998</v>
      </c>
      <c r="F97" s="77">
        <v>5811.7</v>
      </c>
      <c r="G97" s="77">
        <v>44.5</v>
      </c>
      <c r="H97" s="77">
        <v>21.6</v>
      </c>
      <c r="I97" s="77">
        <v>1829.5</v>
      </c>
      <c r="J97" s="77">
        <v>55.9</v>
      </c>
      <c r="K97" s="77">
        <v>94</v>
      </c>
      <c r="L97" s="77">
        <v>23.8</v>
      </c>
      <c r="M97" s="77">
        <v>0</v>
      </c>
      <c r="N97" s="77">
        <v>1822.5</v>
      </c>
      <c r="O97" s="77">
        <v>40.6</v>
      </c>
      <c r="P97" s="77">
        <v>0</v>
      </c>
      <c r="Q97" s="77">
        <v>46.8</v>
      </c>
      <c r="R97" s="77">
        <v>2.6</v>
      </c>
      <c r="S97" s="78">
        <v>1.3387</v>
      </c>
      <c r="T97" s="79">
        <v>5</v>
      </c>
      <c r="U97" s="77">
        <v>0.6613</v>
      </c>
    </row>
    <row r="98" spans="1:21" x14ac:dyDescent="0.2">
      <c r="A98" s="77">
        <v>95</v>
      </c>
      <c r="B98" s="77">
        <v>77</v>
      </c>
      <c r="D98" s="77">
        <v>19.482400000000002</v>
      </c>
      <c r="E98" s="78">
        <v>291.5</v>
      </c>
      <c r="F98" s="77">
        <v>5939.7</v>
      </c>
      <c r="G98" s="77">
        <v>42.4</v>
      </c>
      <c r="H98" s="77">
        <v>60.3</v>
      </c>
      <c r="I98" s="77">
        <v>1754.3</v>
      </c>
      <c r="J98" s="77">
        <v>62.7</v>
      </c>
      <c r="K98" s="77">
        <v>91</v>
      </c>
      <c r="L98" s="77">
        <v>21.8</v>
      </c>
      <c r="M98" s="77">
        <v>5.6</v>
      </c>
      <c r="N98" s="77">
        <v>1754.2</v>
      </c>
      <c r="O98" s="77">
        <v>81.5</v>
      </c>
      <c r="P98" s="77">
        <v>0</v>
      </c>
      <c r="Q98" s="77">
        <v>45.2</v>
      </c>
      <c r="R98" s="77">
        <v>4.3</v>
      </c>
      <c r="S98" s="78">
        <v>1.3453999999999999</v>
      </c>
      <c r="T98" s="79">
        <v>5</v>
      </c>
      <c r="U98" s="77">
        <v>0.65459999999999996</v>
      </c>
    </row>
    <row r="99" spans="1:21" x14ac:dyDescent="0.2">
      <c r="A99" s="77">
        <v>96</v>
      </c>
      <c r="B99" s="77">
        <v>78</v>
      </c>
      <c r="D99" s="77">
        <v>19.5838</v>
      </c>
      <c r="E99" s="78">
        <v>292.8</v>
      </c>
      <c r="F99" s="77">
        <v>5643</v>
      </c>
      <c r="G99" s="77">
        <v>85.2</v>
      </c>
      <c r="H99" s="77">
        <v>55.4</v>
      </c>
      <c r="I99" s="77">
        <v>2057.1999999999998</v>
      </c>
      <c r="J99" s="77">
        <v>48.1</v>
      </c>
      <c r="K99" s="77">
        <v>73.099999999999994</v>
      </c>
      <c r="L99" s="77">
        <v>51.2</v>
      </c>
      <c r="M99" s="77">
        <v>8</v>
      </c>
      <c r="N99" s="77">
        <v>2061.4</v>
      </c>
      <c r="O99" s="77">
        <v>99.8</v>
      </c>
      <c r="P99" s="77">
        <v>0</v>
      </c>
      <c r="Q99" s="77">
        <v>50</v>
      </c>
      <c r="R99" s="77">
        <v>5.5</v>
      </c>
      <c r="S99" s="78">
        <v>1.3157000000000001</v>
      </c>
      <c r="T99" s="79">
        <v>7</v>
      </c>
      <c r="U99" s="77">
        <v>0.68430000000000002</v>
      </c>
    </row>
    <row r="100" spans="1:21" x14ac:dyDescent="0.2">
      <c r="A100" s="77">
        <v>97</v>
      </c>
      <c r="B100" s="77">
        <v>79</v>
      </c>
      <c r="D100" s="77">
        <v>19.685200000000002</v>
      </c>
      <c r="E100" s="78">
        <v>287.39999999999998</v>
      </c>
      <c r="F100" s="77">
        <v>5132.7</v>
      </c>
      <c r="G100" s="77">
        <v>62.8</v>
      </c>
      <c r="H100" s="77">
        <v>57.1</v>
      </c>
      <c r="I100" s="77">
        <v>2493</v>
      </c>
      <c r="J100" s="77">
        <v>59.3</v>
      </c>
      <c r="K100" s="77">
        <v>92.9</v>
      </c>
      <c r="L100" s="77">
        <v>22.4</v>
      </c>
      <c r="M100" s="77">
        <v>12.9</v>
      </c>
      <c r="N100" s="77">
        <v>2521.9</v>
      </c>
      <c r="O100" s="77">
        <v>104.7</v>
      </c>
      <c r="P100" s="77">
        <v>4.2</v>
      </c>
      <c r="Q100" s="77">
        <v>48.8</v>
      </c>
      <c r="R100" s="77">
        <v>7.5</v>
      </c>
      <c r="S100" s="78">
        <v>1.3210999999999999</v>
      </c>
      <c r="T100" s="79">
        <v>7</v>
      </c>
      <c r="U100" s="77">
        <v>0.67889999999999995</v>
      </c>
    </row>
    <row r="101" spans="1:21" x14ac:dyDescent="0.2">
      <c r="A101" s="77">
        <v>98</v>
      </c>
      <c r="B101" s="77">
        <v>80</v>
      </c>
      <c r="D101" s="77">
        <v>19.7866</v>
      </c>
      <c r="E101" s="78">
        <v>260.89999999999998</v>
      </c>
      <c r="F101" s="77">
        <v>5409.5</v>
      </c>
      <c r="G101" s="77">
        <v>55.1</v>
      </c>
      <c r="H101" s="77">
        <v>55.1</v>
      </c>
      <c r="I101" s="77">
        <v>2134.4</v>
      </c>
      <c r="J101" s="77">
        <v>61.6</v>
      </c>
      <c r="K101" s="77">
        <v>81.7</v>
      </c>
      <c r="L101" s="77">
        <v>17.399999999999999</v>
      </c>
      <c r="M101" s="77">
        <v>17</v>
      </c>
      <c r="N101" s="77">
        <v>2134.3000000000002</v>
      </c>
      <c r="O101" s="77">
        <v>75</v>
      </c>
      <c r="P101" s="77">
        <v>4.4000000000000004</v>
      </c>
      <c r="Q101" s="77">
        <v>49.5</v>
      </c>
      <c r="R101" s="77">
        <v>7.1</v>
      </c>
      <c r="S101" s="78">
        <v>1.3343</v>
      </c>
      <c r="T101" s="79">
        <v>6</v>
      </c>
      <c r="U101" s="77">
        <v>0.66569999999999996</v>
      </c>
    </row>
    <row r="102" spans="1:21" x14ac:dyDescent="0.2">
      <c r="A102" s="77">
        <v>99</v>
      </c>
      <c r="B102" s="77">
        <v>81</v>
      </c>
      <c r="D102" s="77">
        <v>19.888000000000002</v>
      </c>
      <c r="E102" s="78">
        <v>269</v>
      </c>
      <c r="F102" s="77">
        <v>5143</v>
      </c>
      <c r="G102" s="77">
        <v>51.6</v>
      </c>
      <c r="H102" s="77">
        <v>55.4</v>
      </c>
      <c r="I102" s="77">
        <v>2377.5</v>
      </c>
      <c r="J102" s="77">
        <v>48.5</v>
      </c>
      <c r="K102" s="77">
        <v>86.3</v>
      </c>
      <c r="L102" s="77">
        <v>10.199999999999999</v>
      </c>
      <c r="M102" s="77">
        <v>12.9</v>
      </c>
      <c r="N102" s="77">
        <v>2402.4</v>
      </c>
      <c r="O102" s="77">
        <v>86.9</v>
      </c>
      <c r="P102" s="77">
        <v>6.1</v>
      </c>
      <c r="Q102" s="77">
        <v>40.700000000000003</v>
      </c>
      <c r="R102" s="77">
        <v>7</v>
      </c>
      <c r="S102" s="78">
        <v>1.3249</v>
      </c>
      <c r="T102" s="79">
        <v>5</v>
      </c>
      <c r="U102" s="77">
        <v>0.67510000000000003</v>
      </c>
    </row>
    <row r="103" spans="1:21" x14ac:dyDescent="0.2">
      <c r="A103" s="77">
        <v>100</v>
      </c>
      <c r="B103" s="77">
        <v>82</v>
      </c>
      <c r="D103" s="77">
        <v>19.9894</v>
      </c>
      <c r="E103" s="78">
        <v>289.7</v>
      </c>
      <c r="F103" s="77">
        <v>5526.2</v>
      </c>
      <c r="G103" s="77">
        <v>88.6</v>
      </c>
      <c r="H103" s="77">
        <v>61.3</v>
      </c>
      <c r="I103" s="77">
        <v>1987.5</v>
      </c>
      <c r="J103" s="77">
        <v>46.8</v>
      </c>
      <c r="K103" s="77">
        <v>81.2</v>
      </c>
      <c r="L103" s="77">
        <v>33.9</v>
      </c>
      <c r="M103" s="77">
        <v>6.4</v>
      </c>
      <c r="N103" s="77">
        <v>2003.4</v>
      </c>
      <c r="O103" s="77">
        <v>76.5</v>
      </c>
      <c r="P103" s="77">
        <v>0</v>
      </c>
      <c r="Q103" s="77">
        <v>39.4</v>
      </c>
      <c r="R103" s="77">
        <v>6.6</v>
      </c>
      <c r="S103" s="78">
        <v>1.3210999999999999</v>
      </c>
      <c r="T103" s="79">
        <v>5</v>
      </c>
      <c r="U103" s="77">
        <v>0.67889999999999995</v>
      </c>
    </row>
    <row r="104" spans="1:21" x14ac:dyDescent="0.2">
      <c r="A104" s="77">
        <v>101</v>
      </c>
      <c r="B104" s="77">
        <v>83</v>
      </c>
      <c r="D104" s="77">
        <v>20.090800000000002</v>
      </c>
      <c r="E104" s="78">
        <v>253.6</v>
      </c>
      <c r="F104" s="77">
        <v>5574.5</v>
      </c>
      <c r="G104" s="77">
        <v>40.799999999999997</v>
      </c>
      <c r="H104" s="77">
        <v>59.6</v>
      </c>
      <c r="I104" s="77">
        <v>1857.4</v>
      </c>
      <c r="J104" s="77">
        <v>50.8</v>
      </c>
      <c r="K104" s="77">
        <v>87.9</v>
      </c>
      <c r="L104" s="77">
        <v>18</v>
      </c>
      <c r="M104" s="77">
        <v>11.7</v>
      </c>
      <c r="N104" s="77">
        <v>1855.8</v>
      </c>
      <c r="O104" s="77">
        <v>76.2</v>
      </c>
      <c r="P104" s="77">
        <v>0</v>
      </c>
      <c r="Q104" s="77">
        <v>37.299999999999997</v>
      </c>
      <c r="R104" s="77">
        <v>5.2</v>
      </c>
      <c r="S104" s="78">
        <v>1.3313999999999999</v>
      </c>
      <c r="T104" s="79">
        <v>7</v>
      </c>
      <c r="U104" s="77">
        <v>0.66859999999999997</v>
      </c>
    </row>
    <row r="105" spans="1:21" x14ac:dyDescent="0.2">
      <c r="A105" s="77">
        <v>102</v>
      </c>
      <c r="B105" s="77">
        <v>84</v>
      </c>
      <c r="D105" s="77">
        <v>20.1922</v>
      </c>
      <c r="E105" s="78">
        <v>251.8</v>
      </c>
      <c r="F105" s="77">
        <v>5573.4</v>
      </c>
      <c r="G105" s="77">
        <v>50.9</v>
      </c>
      <c r="H105" s="77">
        <v>28.9</v>
      </c>
      <c r="I105" s="77">
        <v>1812.2</v>
      </c>
      <c r="J105" s="77">
        <v>46.5</v>
      </c>
      <c r="K105" s="77">
        <v>84.9</v>
      </c>
      <c r="L105" s="77">
        <v>19.100000000000001</v>
      </c>
      <c r="M105" s="77">
        <v>6.1</v>
      </c>
      <c r="N105" s="77">
        <v>1817.5</v>
      </c>
      <c r="O105" s="77">
        <v>26.4</v>
      </c>
      <c r="P105" s="77">
        <v>6.1</v>
      </c>
      <c r="Q105" s="77">
        <v>31.7</v>
      </c>
      <c r="R105" s="77">
        <v>7.2</v>
      </c>
      <c r="S105" s="78">
        <v>1.3315999999999999</v>
      </c>
      <c r="T105" s="79">
        <v>8</v>
      </c>
      <c r="U105" s="77">
        <v>0.66839999999999999</v>
      </c>
    </row>
    <row r="106" spans="1:21" x14ac:dyDescent="0.2">
      <c r="A106" s="77">
        <v>103</v>
      </c>
      <c r="B106" s="77">
        <v>85</v>
      </c>
      <c r="D106" s="77">
        <v>20.293600000000001</v>
      </c>
      <c r="E106" s="78">
        <v>305.39999999999998</v>
      </c>
      <c r="F106" s="77">
        <v>4511.2</v>
      </c>
      <c r="G106" s="77">
        <v>75.5</v>
      </c>
      <c r="H106" s="77">
        <v>59.2</v>
      </c>
      <c r="I106" s="77">
        <v>2778.1</v>
      </c>
      <c r="J106" s="77">
        <v>42.5</v>
      </c>
      <c r="K106" s="77">
        <v>75.8</v>
      </c>
      <c r="L106" s="77">
        <v>21.7</v>
      </c>
      <c r="M106" s="77">
        <v>9.9</v>
      </c>
      <c r="N106" s="77">
        <v>2781</v>
      </c>
      <c r="O106" s="77">
        <v>103.5</v>
      </c>
      <c r="P106" s="77">
        <v>0</v>
      </c>
      <c r="Q106" s="77">
        <v>33.799999999999997</v>
      </c>
      <c r="R106" s="77">
        <v>3.8</v>
      </c>
      <c r="S106" s="78">
        <v>1.3092999999999999</v>
      </c>
      <c r="T106" s="79">
        <v>7</v>
      </c>
      <c r="U106" s="77">
        <v>0.69069999999999998</v>
      </c>
    </row>
    <row r="107" spans="1:21" x14ac:dyDescent="0.2">
      <c r="A107" s="77">
        <v>104</v>
      </c>
      <c r="B107" s="77">
        <v>86</v>
      </c>
      <c r="D107" s="77">
        <v>20.395</v>
      </c>
      <c r="E107" s="78">
        <v>294.2</v>
      </c>
      <c r="F107" s="77">
        <v>4457.5</v>
      </c>
      <c r="G107" s="77">
        <v>72.3</v>
      </c>
      <c r="H107" s="77">
        <v>58.3</v>
      </c>
      <c r="I107" s="77">
        <v>2594.6</v>
      </c>
      <c r="J107" s="77">
        <v>48.6</v>
      </c>
      <c r="K107" s="77">
        <v>87.4</v>
      </c>
      <c r="L107" s="77">
        <v>25.7</v>
      </c>
      <c r="M107" s="77">
        <v>18.600000000000001</v>
      </c>
      <c r="N107" s="77">
        <v>2596.1</v>
      </c>
      <c r="O107" s="77">
        <v>87.1</v>
      </c>
      <c r="P107" s="77">
        <v>7.6</v>
      </c>
      <c r="Q107" s="77">
        <v>32.1</v>
      </c>
      <c r="R107" s="77">
        <v>8</v>
      </c>
      <c r="S107" s="78">
        <v>1.3088</v>
      </c>
      <c r="T107" s="79">
        <v>7</v>
      </c>
      <c r="U107" s="77">
        <v>0.69120000000000004</v>
      </c>
    </row>
    <row r="108" spans="1:21" x14ac:dyDescent="0.2">
      <c r="A108" s="77">
        <v>105</v>
      </c>
      <c r="B108" s="77">
        <v>87</v>
      </c>
      <c r="D108" s="77">
        <v>20.496400000000001</v>
      </c>
      <c r="E108" s="78">
        <v>292.7</v>
      </c>
      <c r="F108" s="77">
        <v>4950.6000000000004</v>
      </c>
      <c r="G108" s="77">
        <v>64.5</v>
      </c>
      <c r="H108" s="77">
        <v>59.8</v>
      </c>
      <c r="I108" s="77">
        <v>2294.1</v>
      </c>
      <c r="J108" s="77">
        <v>53.9</v>
      </c>
      <c r="K108" s="77">
        <v>85.2</v>
      </c>
      <c r="L108" s="77">
        <v>21</v>
      </c>
      <c r="M108" s="77">
        <v>15.3</v>
      </c>
      <c r="N108" s="77">
        <v>2297.8000000000002</v>
      </c>
      <c r="O108" s="77">
        <v>73.099999999999994</v>
      </c>
      <c r="P108" s="77">
        <v>7</v>
      </c>
      <c r="Q108" s="77">
        <v>39.200000000000003</v>
      </c>
      <c r="R108" s="77">
        <v>8.1999999999999993</v>
      </c>
      <c r="S108" s="78">
        <v>1.3116000000000001</v>
      </c>
      <c r="T108" s="79">
        <v>9</v>
      </c>
      <c r="U108" s="77">
        <v>0.68840000000000001</v>
      </c>
    </row>
    <row r="109" spans="1:21" x14ac:dyDescent="0.2">
      <c r="A109" s="77">
        <v>106</v>
      </c>
      <c r="B109" s="77">
        <v>88</v>
      </c>
      <c r="D109" s="77">
        <v>20.597799999999999</v>
      </c>
      <c r="E109" s="78">
        <v>301.2</v>
      </c>
      <c r="F109" s="77">
        <v>4247.8999999999996</v>
      </c>
      <c r="G109" s="77">
        <v>73.900000000000006</v>
      </c>
      <c r="H109" s="77">
        <v>60.9</v>
      </c>
      <c r="I109" s="77">
        <v>2532.6999999999998</v>
      </c>
      <c r="J109" s="77">
        <v>52.1</v>
      </c>
      <c r="K109" s="77">
        <v>83.1</v>
      </c>
      <c r="L109" s="77">
        <v>19.399999999999999</v>
      </c>
      <c r="M109" s="77">
        <v>15</v>
      </c>
      <c r="N109" s="77">
        <v>2536.5</v>
      </c>
      <c r="O109" s="77">
        <v>75.099999999999994</v>
      </c>
      <c r="P109" s="77">
        <v>7.4</v>
      </c>
      <c r="Q109" s="77">
        <v>38</v>
      </c>
      <c r="R109" s="77">
        <v>6.4</v>
      </c>
      <c r="S109" s="78">
        <v>1.3065</v>
      </c>
      <c r="T109" s="79">
        <v>8</v>
      </c>
      <c r="U109" s="77">
        <v>0.69350000000000001</v>
      </c>
    </row>
    <row r="110" spans="1:21" x14ac:dyDescent="0.2">
      <c r="A110" s="77">
        <v>107</v>
      </c>
      <c r="B110" s="77">
        <v>89</v>
      </c>
      <c r="D110" s="77">
        <v>20.699200000000001</v>
      </c>
      <c r="E110" s="78">
        <v>245.8</v>
      </c>
      <c r="F110" s="77">
        <v>3597.8</v>
      </c>
      <c r="G110" s="77">
        <v>64.7</v>
      </c>
      <c r="H110" s="77">
        <v>58.2</v>
      </c>
      <c r="I110" s="77">
        <v>2693.9</v>
      </c>
      <c r="J110" s="77">
        <v>29.5</v>
      </c>
      <c r="K110" s="77">
        <v>75.3</v>
      </c>
      <c r="L110" s="77">
        <v>21.1</v>
      </c>
      <c r="M110" s="77">
        <v>11.5</v>
      </c>
      <c r="N110" s="77">
        <v>2695.2</v>
      </c>
      <c r="O110" s="77">
        <v>73.2</v>
      </c>
      <c r="P110" s="77">
        <v>0</v>
      </c>
      <c r="Q110" s="77">
        <v>23.4</v>
      </c>
      <c r="R110" s="77">
        <v>2.8</v>
      </c>
      <c r="S110" s="78">
        <v>1.3071999999999999</v>
      </c>
      <c r="T110" s="79">
        <v>9</v>
      </c>
      <c r="U110" s="77">
        <v>0.69279999999999997</v>
      </c>
    </row>
    <row r="111" spans="1:21" x14ac:dyDescent="0.2">
      <c r="A111" s="77">
        <v>108</v>
      </c>
      <c r="B111" s="77">
        <v>90</v>
      </c>
      <c r="D111" s="77">
        <v>20.800600000000003</v>
      </c>
      <c r="E111" s="78">
        <v>309.60000000000002</v>
      </c>
      <c r="F111" s="77">
        <v>3941.7</v>
      </c>
      <c r="G111" s="77">
        <v>82.8</v>
      </c>
      <c r="H111" s="77">
        <v>61.8</v>
      </c>
      <c r="I111" s="77">
        <v>2998.6</v>
      </c>
      <c r="J111" s="77">
        <v>41.4</v>
      </c>
      <c r="K111" s="77">
        <v>64.900000000000006</v>
      </c>
      <c r="L111" s="77">
        <v>20.9</v>
      </c>
      <c r="M111" s="77">
        <v>20.7</v>
      </c>
      <c r="N111" s="77">
        <v>2993.9</v>
      </c>
      <c r="O111" s="77">
        <v>90.9</v>
      </c>
      <c r="P111" s="77">
        <v>5.6</v>
      </c>
      <c r="Q111" s="77">
        <v>36.200000000000003</v>
      </c>
      <c r="R111" s="77">
        <v>7.5</v>
      </c>
      <c r="S111" s="78">
        <v>1.3071999999999999</v>
      </c>
      <c r="T111" s="79">
        <v>9</v>
      </c>
      <c r="U111" s="77">
        <v>0.69279999999999997</v>
      </c>
    </row>
    <row r="112" spans="1:21" x14ac:dyDescent="0.2">
      <c r="A112" s="77">
        <v>109</v>
      </c>
      <c r="B112" s="77">
        <v>91</v>
      </c>
      <c r="D112" s="77">
        <v>20.902000000000001</v>
      </c>
      <c r="E112" s="78">
        <v>315.39999999999998</v>
      </c>
      <c r="F112" s="77">
        <v>3942.4</v>
      </c>
      <c r="G112" s="77">
        <v>109.5</v>
      </c>
      <c r="H112" s="77">
        <v>54.8</v>
      </c>
      <c r="I112" s="77">
        <v>3016.5</v>
      </c>
      <c r="J112" s="77">
        <v>38.9</v>
      </c>
      <c r="K112" s="77">
        <v>68.5</v>
      </c>
      <c r="L112" s="77">
        <v>32.299999999999997</v>
      </c>
      <c r="M112" s="77">
        <v>11.3</v>
      </c>
      <c r="N112" s="77">
        <v>2977.4</v>
      </c>
      <c r="O112" s="77">
        <v>110.9</v>
      </c>
      <c r="P112" s="77">
        <v>4.5999999999999996</v>
      </c>
      <c r="Q112" s="77">
        <v>43.2</v>
      </c>
      <c r="R112" s="77">
        <v>8.9</v>
      </c>
      <c r="S112" s="78">
        <v>1.2985</v>
      </c>
      <c r="T112" s="79">
        <v>9</v>
      </c>
      <c r="U112" s="77">
        <v>0.70150000000000001</v>
      </c>
    </row>
    <row r="113" spans="1:21" x14ac:dyDescent="0.2">
      <c r="A113" s="77">
        <v>110</v>
      </c>
      <c r="B113" s="77">
        <v>92</v>
      </c>
      <c r="D113" s="77">
        <v>21.003399999999999</v>
      </c>
      <c r="E113" s="78">
        <v>301.5</v>
      </c>
      <c r="F113" s="77">
        <v>4011</v>
      </c>
      <c r="G113" s="77">
        <v>77.900000000000006</v>
      </c>
      <c r="H113" s="77">
        <v>64.5</v>
      </c>
      <c r="I113" s="77">
        <v>2434.3000000000002</v>
      </c>
      <c r="J113" s="77">
        <v>45.2</v>
      </c>
      <c r="K113" s="77">
        <v>63.7</v>
      </c>
      <c r="L113" s="77">
        <v>17.5</v>
      </c>
      <c r="M113" s="77">
        <v>23.5</v>
      </c>
      <c r="N113" s="77">
        <v>2441.1999999999998</v>
      </c>
      <c r="O113" s="77">
        <v>80.400000000000006</v>
      </c>
      <c r="P113" s="77">
        <v>8.9</v>
      </c>
      <c r="Q113" s="77">
        <v>24.2</v>
      </c>
      <c r="R113" s="77">
        <v>2.4</v>
      </c>
      <c r="S113" s="78">
        <v>1.2963</v>
      </c>
      <c r="T113" s="79">
        <v>8</v>
      </c>
      <c r="U113" s="77">
        <v>0.70369999999999999</v>
      </c>
    </row>
    <row r="114" spans="1:21" x14ac:dyDescent="0.2">
      <c r="A114" s="77">
        <v>111</v>
      </c>
      <c r="B114" s="77">
        <v>93</v>
      </c>
      <c r="D114" s="77">
        <v>21.104800000000001</v>
      </c>
      <c r="E114" s="78">
        <v>322.39999999999998</v>
      </c>
      <c r="F114" s="77">
        <v>4204.7</v>
      </c>
      <c r="G114" s="77">
        <v>118.4</v>
      </c>
      <c r="H114" s="77">
        <v>58.6</v>
      </c>
      <c r="I114" s="77">
        <v>2441.8000000000002</v>
      </c>
      <c r="J114" s="77">
        <v>39.1</v>
      </c>
      <c r="K114" s="77">
        <v>68.900000000000006</v>
      </c>
      <c r="L114" s="77">
        <v>35.200000000000003</v>
      </c>
      <c r="M114" s="77">
        <v>9.1</v>
      </c>
      <c r="N114" s="77">
        <v>2472.1</v>
      </c>
      <c r="O114" s="77">
        <v>99.3</v>
      </c>
      <c r="P114" s="77">
        <v>6.2</v>
      </c>
      <c r="Q114" s="77">
        <v>41.2</v>
      </c>
      <c r="R114" s="77">
        <v>9.8000000000000007</v>
      </c>
      <c r="S114" s="78">
        <v>1.3006</v>
      </c>
      <c r="T114" s="79">
        <v>8</v>
      </c>
      <c r="U114" s="77">
        <v>0.69940000000000002</v>
      </c>
    </row>
    <row r="115" spans="1:21" x14ac:dyDescent="0.2">
      <c r="A115" s="77">
        <v>112</v>
      </c>
      <c r="B115" s="77">
        <v>94</v>
      </c>
      <c r="D115" s="77">
        <v>21.206200000000003</v>
      </c>
      <c r="E115" s="78">
        <v>290.89999999999998</v>
      </c>
      <c r="F115" s="77">
        <v>3962.7</v>
      </c>
      <c r="G115" s="77">
        <v>86.5</v>
      </c>
      <c r="H115" s="77">
        <v>62.5</v>
      </c>
      <c r="I115" s="77">
        <v>2612.9</v>
      </c>
      <c r="J115" s="77">
        <v>39.200000000000003</v>
      </c>
      <c r="K115" s="77">
        <v>68.3</v>
      </c>
      <c r="L115" s="77">
        <v>17.3</v>
      </c>
      <c r="M115" s="77">
        <v>15.2</v>
      </c>
      <c r="N115" s="77">
        <v>2641.4</v>
      </c>
      <c r="O115" s="77">
        <v>100.4</v>
      </c>
      <c r="P115" s="77">
        <v>2.7</v>
      </c>
      <c r="Q115" s="77">
        <v>41.9</v>
      </c>
      <c r="R115" s="77">
        <v>8.8000000000000007</v>
      </c>
      <c r="S115" s="78">
        <v>1.2895000000000001</v>
      </c>
      <c r="T115" s="79">
        <v>8</v>
      </c>
      <c r="U115" s="77">
        <v>0.71050000000000002</v>
      </c>
    </row>
    <row r="116" spans="1:21" x14ac:dyDescent="0.2">
      <c r="A116" s="77">
        <v>113</v>
      </c>
      <c r="B116" s="77">
        <v>95</v>
      </c>
      <c r="D116" s="77">
        <v>21.307600000000001</v>
      </c>
      <c r="E116" s="78">
        <v>307.89999999999998</v>
      </c>
      <c r="F116" s="77">
        <v>4470.5</v>
      </c>
      <c r="G116" s="77">
        <v>64.7</v>
      </c>
      <c r="H116" s="77">
        <v>58</v>
      </c>
      <c r="I116" s="77">
        <v>2386.9</v>
      </c>
      <c r="J116" s="77">
        <v>43.4</v>
      </c>
      <c r="K116" s="77">
        <v>71.2</v>
      </c>
      <c r="L116" s="77">
        <v>16.2</v>
      </c>
      <c r="M116" s="77">
        <v>16.7</v>
      </c>
      <c r="N116" s="77">
        <v>2389.1</v>
      </c>
      <c r="O116" s="77">
        <v>79.599999999999994</v>
      </c>
      <c r="P116" s="77">
        <v>5.0999999999999996</v>
      </c>
      <c r="Q116" s="77">
        <v>34.1</v>
      </c>
      <c r="R116" s="77">
        <v>5.9</v>
      </c>
      <c r="S116" s="78">
        <v>1.3287</v>
      </c>
      <c r="T116" s="79">
        <v>8</v>
      </c>
      <c r="U116" s="77">
        <v>0.67130000000000001</v>
      </c>
    </row>
    <row r="117" spans="1:21" x14ac:dyDescent="0.2">
      <c r="A117" s="77">
        <v>114</v>
      </c>
      <c r="B117" s="77">
        <v>96</v>
      </c>
      <c r="D117" s="77">
        <v>21.408999999999999</v>
      </c>
      <c r="E117" s="78">
        <v>292.10000000000002</v>
      </c>
      <c r="F117" s="77">
        <v>4057</v>
      </c>
      <c r="G117" s="77">
        <v>97.6</v>
      </c>
      <c r="H117" s="77">
        <v>60</v>
      </c>
      <c r="I117" s="77">
        <v>2703.9</v>
      </c>
      <c r="J117" s="77">
        <v>29</v>
      </c>
      <c r="K117" s="77">
        <v>74.099999999999994</v>
      </c>
      <c r="L117" s="77">
        <v>30.1</v>
      </c>
      <c r="M117" s="77">
        <v>9.1</v>
      </c>
      <c r="N117" s="77">
        <v>2704.4</v>
      </c>
      <c r="O117" s="77">
        <v>79.900000000000006</v>
      </c>
      <c r="P117" s="77">
        <v>5.0999999999999996</v>
      </c>
      <c r="Q117" s="77">
        <v>32</v>
      </c>
      <c r="R117" s="77">
        <v>3.8</v>
      </c>
      <c r="S117" s="78">
        <v>1.3234999999999999</v>
      </c>
      <c r="T117" s="79">
        <v>8</v>
      </c>
      <c r="U117" s="77">
        <v>0.67649999999999999</v>
      </c>
    </row>
    <row r="118" spans="1:21" x14ac:dyDescent="0.2">
      <c r="A118" s="77">
        <v>115</v>
      </c>
      <c r="B118" s="77">
        <v>97</v>
      </c>
      <c r="D118" s="77">
        <v>21.510400000000001</v>
      </c>
      <c r="E118" s="78">
        <v>279.39999999999998</v>
      </c>
      <c r="F118" s="77">
        <v>3865.8</v>
      </c>
      <c r="G118" s="77">
        <v>65.7</v>
      </c>
      <c r="H118" s="77">
        <v>62.1</v>
      </c>
      <c r="I118" s="77">
        <v>2494</v>
      </c>
      <c r="J118" s="77">
        <v>43.8</v>
      </c>
      <c r="K118" s="77">
        <v>73.7</v>
      </c>
      <c r="L118" s="77">
        <v>18.899999999999999</v>
      </c>
      <c r="M118" s="77">
        <v>15.6</v>
      </c>
      <c r="N118" s="77">
        <v>2509.6999999999998</v>
      </c>
      <c r="O118" s="77">
        <v>87.6</v>
      </c>
      <c r="P118" s="77">
        <v>13.7</v>
      </c>
      <c r="Q118" s="77">
        <v>39.799999999999997</v>
      </c>
      <c r="R118" s="77">
        <v>15.6</v>
      </c>
      <c r="S118" s="78">
        <v>1.3358000000000001</v>
      </c>
      <c r="T118" s="79">
        <v>8</v>
      </c>
      <c r="U118" s="77">
        <v>0.66420000000000001</v>
      </c>
    </row>
    <row r="119" spans="1:21" x14ac:dyDescent="0.2">
      <c r="A119" s="77">
        <v>116</v>
      </c>
      <c r="B119" s="77">
        <v>98</v>
      </c>
      <c r="D119" s="77">
        <v>21.611800000000002</v>
      </c>
      <c r="E119" s="78">
        <v>265.60000000000002</v>
      </c>
      <c r="F119" s="77">
        <v>3857.8</v>
      </c>
      <c r="G119" s="77">
        <v>76.2</v>
      </c>
      <c r="H119" s="77">
        <v>58.6</v>
      </c>
      <c r="I119" s="77">
        <v>2399.1</v>
      </c>
      <c r="J119" s="77">
        <v>51.5</v>
      </c>
      <c r="K119" s="77">
        <v>67.3</v>
      </c>
      <c r="L119" s="77">
        <v>30.3</v>
      </c>
      <c r="M119" s="77">
        <v>15.2</v>
      </c>
      <c r="N119" s="77">
        <v>2417.6999999999998</v>
      </c>
      <c r="O119" s="77">
        <v>99.4</v>
      </c>
      <c r="P119" s="77">
        <v>14</v>
      </c>
      <c r="Q119" s="77">
        <v>29.8</v>
      </c>
      <c r="R119" s="77">
        <v>7.7</v>
      </c>
      <c r="S119" s="78">
        <v>1.3168</v>
      </c>
      <c r="T119" s="79">
        <v>7</v>
      </c>
      <c r="U119" s="77">
        <v>0.68320000000000003</v>
      </c>
    </row>
    <row r="120" spans="1:21" x14ac:dyDescent="0.2">
      <c r="A120" s="77">
        <v>117</v>
      </c>
      <c r="D120" s="77">
        <v>21.713200000000001</v>
      </c>
      <c r="S120" s="78">
        <v>1.2803</v>
      </c>
      <c r="T120" s="79">
        <v>6</v>
      </c>
      <c r="U120" s="77">
        <v>0.71970000000000001</v>
      </c>
    </row>
    <row r="121" spans="1:21" x14ac:dyDescent="0.2">
      <c r="A121" s="77">
        <v>118</v>
      </c>
      <c r="B121" s="77">
        <v>1</v>
      </c>
      <c r="C121" s="77" t="s">
        <v>538</v>
      </c>
      <c r="D121" s="77">
        <v>21.814600000000002</v>
      </c>
      <c r="E121" s="78">
        <v>278.8</v>
      </c>
      <c r="F121" s="77">
        <v>3717.1</v>
      </c>
      <c r="G121" s="77">
        <v>86.3</v>
      </c>
      <c r="H121" s="77">
        <v>49.8</v>
      </c>
      <c r="I121" s="77">
        <v>2841</v>
      </c>
      <c r="J121" s="77">
        <v>30</v>
      </c>
      <c r="K121" s="77">
        <v>64.099999999999994</v>
      </c>
      <c r="L121" s="77">
        <v>20</v>
      </c>
      <c r="M121" s="77">
        <v>12.1</v>
      </c>
      <c r="N121" s="77">
        <v>2777.1</v>
      </c>
      <c r="O121" s="77">
        <v>85.3</v>
      </c>
      <c r="P121" s="77">
        <v>6.4</v>
      </c>
      <c r="Q121" s="77">
        <v>33.1</v>
      </c>
      <c r="R121" s="77">
        <v>7</v>
      </c>
      <c r="S121" s="78">
        <v>1.2464</v>
      </c>
      <c r="T121" s="79">
        <v>8</v>
      </c>
      <c r="U121" s="77">
        <v>0.75360000000000005</v>
      </c>
    </row>
    <row r="122" spans="1:21" x14ac:dyDescent="0.2">
      <c r="A122" s="77">
        <v>119</v>
      </c>
      <c r="B122" s="77">
        <v>2</v>
      </c>
      <c r="D122" s="77">
        <v>21.916</v>
      </c>
      <c r="E122" s="78">
        <v>261.60000000000002</v>
      </c>
      <c r="F122" s="77">
        <v>3873</v>
      </c>
      <c r="G122" s="77">
        <v>70.099999999999994</v>
      </c>
      <c r="H122" s="77">
        <v>56.6</v>
      </c>
      <c r="I122" s="77">
        <v>2743.4</v>
      </c>
      <c r="J122" s="77">
        <v>40.299999999999997</v>
      </c>
      <c r="K122" s="77">
        <v>70.2</v>
      </c>
      <c r="L122" s="77">
        <v>22.3</v>
      </c>
      <c r="M122" s="77">
        <v>6.8</v>
      </c>
      <c r="N122" s="77">
        <v>2746.2</v>
      </c>
      <c r="O122" s="77">
        <v>104.7</v>
      </c>
      <c r="P122" s="77">
        <v>0</v>
      </c>
      <c r="Q122" s="77">
        <v>24.1</v>
      </c>
      <c r="R122" s="77">
        <v>2.7</v>
      </c>
      <c r="S122" s="78">
        <v>1.3068</v>
      </c>
      <c r="T122" s="79">
        <v>8</v>
      </c>
      <c r="U122" s="77">
        <v>0.69320000000000004</v>
      </c>
    </row>
    <row r="123" spans="1:21" x14ac:dyDescent="0.2">
      <c r="A123" s="77">
        <v>120</v>
      </c>
      <c r="B123" s="77">
        <v>3</v>
      </c>
      <c r="D123" s="77">
        <v>22.017400000000002</v>
      </c>
      <c r="E123" s="78">
        <v>292.3</v>
      </c>
      <c r="F123" s="77">
        <v>3938.5</v>
      </c>
      <c r="G123" s="77">
        <v>66.099999999999994</v>
      </c>
      <c r="H123" s="77">
        <v>54.8</v>
      </c>
      <c r="I123" s="77">
        <v>2339.6999999999998</v>
      </c>
      <c r="J123" s="77">
        <v>55.1</v>
      </c>
      <c r="K123" s="77">
        <v>77.8</v>
      </c>
      <c r="L123" s="77">
        <v>19.2</v>
      </c>
      <c r="M123" s="77">
        <v>12</v>
      </c>
      <c r="N123" s="77">
        <v>2344.6</v>
      </c>
      <c r="O123" s="77">
        <v>81</v>
      </c>
      <c r="P123" s="77">
        <v>4.4000000000000004</v>
      </c>
      <c r="Q123" s="77">
        <v>34.6</v>
      </c>
      <c r="R123" s="77">
        <v>4.7</v>
      </c>
      <c r="S123" s="78">
        <v>1.3222</v>
      </c>
      <c r="T123" s="79">
        <v>8</v>
      </c>
      <c r="U123" s="77">
        <v>0.67779999999999996</v>
      </c>
    </row>
    <row r="124" spans="1:21" x14ac:dyDescent="0.2">
      <c r="A124" s="77">
        <v>121</v>
      </c>
      <c r="B124" s="77">
        <v>4</v>
      </c>
      <c r="D124" s="77">
        <v>22.1188</v>
      </c>
      <c r="E124" s="78">
        <v>308.5</v>
      </c>
      <c r="F124" s="77">
        <v>3753.5</v>
      </c>
      <c r="G124" s="77">
        <v>74.2</v>
      </c>
      <c r="H124" s="77">
        <v>54</v>
      </c>
      <c r="I124" s="77">
        <v>2655.3</v>
      </c>
      <c r="J124" s="77">
        <v>32</v>
      </c>
      <c r="K124" s="77">
        <v>63.4</v>
      </c>
      <c r="L124" s="77">
        <v>23.6</v>
      </c>
      <c r="M124" s="77">
        <v>11.7</v>
      </c>
      <c r="N124" s="77">
        <v>2612</v>
      </c>
      <c r="O124" s="77">
        <v>98.5</v>
      </c>
      <c r="P124" s="77">
        <v>0</v>
      </c>
      <c r="Q124" s="77">
        <v>35.9</v>
      </c>
      <c r="R124" s="77">
        <v>7</v>
      </c>
      <c r="S124" s="78">
        <v>1.3458000000000001</v>
      </c>
      <c r="T124" s="79">
        <v>8</v>
      </c>
      <c r="U124" s="77">
        <v>0.6542</v>
      </c>
    </row>
    <row r="125" spans="1:21" x14ac:dyDescent="0.2">
      <c r="A125" s="77">
        <v>122</v>
      </c>
      <c r="B125" s="77">
        <v>5</v>
      </c>
      <c r="D125" s="77">
        <v>22.220200000000002</v>
      </c>
      <c r="E125" s="78">
        <v>307</v>
      </c>
      <c r="F125" s="77">
        <v>3977.5</v>
      </c>
      <c r="G125" s="77">
        <v>78.099999999999994</v>
      </c>
      <c r="H125" s="77">
        <v>63.8</v>
      </c>
      <c r="I125" s="77">
        <v>2690.1</v>
      </c>
      <c r="J125" s="77">
        <v>37.1</v>
      </c>
      <c r="K125" s="77">
        <v>70.099999999999994</v>
      </c>
      <c r="L125" s="77">
        <v>14.1</v>
      </c>
      <c r="M125" s="77">
        <v>7.9</v>
      </c>
      <c r="N125" s="77">
        <v>2715.8</v>
      </c>
      <c r="O125" s="77">
        <v>103</v>
      </c>
      <c r="P125" s="77">
        <v>3</v>
      </c>
      <c r="Q125" s="77">
        <v>33.9</v>
      </c>
      <c r="R125" s="77">
        <v>5.6</v>
      </c>
      <c r="S125" s="78">
        <v>1.3369</v>
      </c>
      <c r="T125" s="79">
        <v>9</v>
      </c>
      <c r="U125" s="77">
        <v>0.66310000000000002</v>
      </c>
    </row>
    <row r="126" spans="1:21" x14ac:dyDescent="0.2">
      <c r="A126" s="77">
        <v>123</v>
      </c>
      <c r="B126" s="77">
        <v>6</v>
      </c>
      <c r="D126" s="77">
        <v>22.3216</v>
      </c>
      <c r="E126" s="78">
        <v>305.10000000000002</v>
      </c>
      <c r="F126" s="77">
        <v>4105</v>
      </c>
      <c r="G126" s="77">
        <v>111.2</v>
      </c>
      <c r="H126" s="77">
        <v>60.3</v>
      </c>
      <c r="I126" s="77">
        <v>2588.3000000000002</v>
      </c>
      <c r="J126" s="77">
        <v>40.200000000000003</v>
      </c>
      <c r="K126" s="77">
        <v>82.1</v>
      </c>
      <c r="L126" s="77">
        <v>27.3</v>
      </c>
      <c r="M126" s="77">
        <v>13.7</v>
      </c>
      <c r="N126" s="77">
        <v>2586.8000000000002</v>
      </c>
      <c r="O126" s="77">
        <v>91.4</v>
      </c>
      <c r="P126" s="77">
        <v>9.8000000000000007</v>
      </c>
      <c r="Q126" s="77">
        <v>37.1</v>
      </c>
      <c r="R126" s="77">
        <v>4.8</v>
      </c>
      <c r="S126" s="78">
        <v>1.3292999999999999</v>
      </c>
      <c r="T126" s="79">
        <v>8</v>
      </c>
      <c r="U126" s="77">
        <v>0.67069999999999996</v>
      </c>
    </row>
    <row r="127" spans="1:21" x14ac:dyDescent="0.2">
      <c r="A127" s="77">
        <v>124</v>
      </c>
      <c r="B127" s="77">
        <v>7</v>
      </c>
      <c r="D127" s="77">
        <v>22.423000000000002</v>
      </c>
      <c r="E127" s="78">
        <v>323.39999999999998</v>
      </c>
      <c r="F127" s="77">
        <v>4788.7</v>
      </c>
      <c r="G127" s="77">
        <v>66.900000000000006</v>
      </c>
      <c r="H127" s="77">
        <v>70.7</v>
      </c>
      <c r="I127" s="77">
        <v>2359</v>
      </c>
      <c r="J127" s="77">
        <v>53.9</v>
      </c>
      <c r="K127" s="77">
        <v>80.400000000000006</v>
      </c>
      <c r="L127" s="77">
        <v>19.399999999999999</v>
      </c>
      <c r="M127" s="77">
        <v>15.7</v>
      </c>
      <c r="N127" s="77">
        <v>2384.1999999999998</v>
      </c>
      <c r="O127" s="77">
        <v>103.2</v>
      </c>
      <c r="P127" s="77">
        <v>6</v>
      </c>
      <c r="Q127" s="77">
        <v>38.5</v>
      </c>
      <c r="R127" s="77">
        <v>4.5999999999999996</v>
      </c>
      <c r="S127" s="78">
        <v>1.3568</v>
      </c>
      <c r="T127" s="79">
        <v>8</v>
      </c>
      <c r="U127" s="77">
        <v>0.64319999999999999</v>
      </c>
    </row>
    <row r="128" spans="1:21" x14ac:dyDescent="0.2">
      <c r="A128" s="77">
        <v>125</v>
      </c>
      <c r="B128" s="77">
        <v>8</v>
      </c>
      <c r="D128" s="77">
        <v>22.5244</v>
      </c>
      <c r="E128" s="78">
        <v>305.60000000000002</v>
      </c>
      <c r="F128" s="77">
        <v>4838.1000000000004</v>
      </c>
      <c r="G128" s="77">
        <v>64.099999999999994</v>
      </c>
      <c r="H128" s="77">
        <v>62.8</v>
      </c>
      <c r="I128" s="77">
        <v>2814.7</v>
      </c>
      <c r="J128" s="77">
        <v>56.6</v>
      </c>
      <c r="K128" s="77">
        <v>70.5</v>
      </c>
      <c r="L128" s="77">
        <v>19.7</v>
      </c>
      <c r="M128" s="77">
        <v>14.1</v>
      </c>
      <c r="N128" s="77">
        <v>2810.9</v>
      </c>
      <c r="O128" s="77">
        <v>91.7</v>
      </c>
      <c r="P128" s="77">
        <v>6.9</v>
      </c>
      <c r="Q128" s="77">
        <v>37.700000000000003</v>
      </c>
      <c r="R128" s="77">
        <v>3</v>
      </c>
      <c r="S128" s="78">
        <v>1.3422000000000001</v>
      </c>
      <c r="T128" s="79">
        <v>8</v>
      </c>
      <c r="U128" s="77">
        <v>0.65780000000000005</v>
      </c>
    </row>
    <row r="129" spans="1:21" x14ac:dyDescent="0.2">
      <c r="A129" s="77">
        <v>126</v>
      </c>
      <c r="B129" s="77">
        <v>9</v>
      </c>
      <c r="D129" s="77">
        <v>22.625800000000002</v>
      </c>
      <c r="E129" s="78">
        <v>329.7</v>
      </c>
      <c r="F129" s="77">
        <v>4912.1000000000004</v>
      </c>
      <c r="G129" s="77">
        <v>75.599999999999994</v>
      </c>
      <c r="H129" s="77">
        <v>69.8</v>
      </c>
      <c r="I129" s="77">
        <v>2672.6</v>
      </c>
      <c r="J129" s="77">
        <v>50.3</v>
      </c>
      <c r="K129" s="77">
        <v>75.2</v>
      </c>
      <c r="L129" s="77">
        <v>19.8</v>
      </c>
      <c r="M129" s="77">
        <v>16.399999999999999</v>
      </c>
      <c r="N129" s="77">
        <v>2691.8</v>
      </c>
      <c r="O129" s="77">
        <v>106.5</v>
      </c>
      <c r="P129" s="77">
        <v>5.0999999999999996</v>
      </c>
      <c r="Q129" s="77">
        <v>36.299999999999997</v>
      </c>
      <c r="R129" s="77">
        <v>5.7</v>
      </c>
      <c r="S129" s="78">
        <v>1.3455999999999999</v>
      </c>
      <c r="T129" s="79">
        <v>8</v>
      </c>
      <c r="U129" s="77">
        <v>0.65439999999999998</v>
      </c>
    </row>
    <row r="130" spans="1:21" x14ac:dyDescent="0.2">
      <c r="A130" s="77">
        <v>127</v>
      </c>
      <c r="B130" s="77">
        <v>10</v>
      </c>
      <c r="D130" s="77">
        <v>22.7272</v>
      </c>
      <c r="E130" s="78">
        <v>329.8</v>
      </c>
      <c r="F130" s="77">
        <v>4691.8999999999996</v>
      </c>
      <c r="G130" s="77">
        <v>106.3</v>
      </c>
      <c r="H130" s="77">
        <v>57.7</v>
      </c>
      <c r="I130" s="77">
        <v>2711.9</v>
      </c>
      <c r="J130" s="77">
        <v>49.2</v>
      </c>
      <c r="K130" s="77">
        <v>61.5</v>
      </c>
      <c r="L130" s="77">
        <v>39.6</v>
      </c>
      <c r="M130" s="77">
        <v>5.0999999999999996</v>
      </c>
      <c r="N130" s="77">
        <v>2705.9</v>
      </c>
      <c r="O130" s="77">
        <v>86.5</v>
      </c>
      <c r="P130" s="77">
        <v>0</v>
      </c>
      <c r="Q130" s="77">
        <v>30.6</v>
      </c>
      <c r="R130" s="77">
        <v>5.0999999999999996</v>
      </c>
      <c r="S130" s="78">
        <v>1.3326</v>
      </c>
      <c r="T130" s="79">
        <v>8</v>
      </c>
      <c r="U130" s="77">
        <v>0.66739999999999999</v>
      </c>
    </row>
    <row r="131" spans="1:21" x14ac:dyDescent="0.2">
      <c r="A131" s="77">
        <v>128</v>
      </c>
      <c r="B131" s="77">
        <v>11</v>
      </c>
      <c r="D131" s="77">
        <v>22.828600000000002</v>
      </c>
      <c r="E131" s="78">
        <v>310.8</v>
      </c>
      <c r="F131" s="77">
        <v>4822</v>
      </c>
      <c r="G131" s="77">
        <v>60.2</v>
      </c>
      <c r="H131" s="77">
        <v>57.8</v>
      </c>
      <c r="I131" s="77">
        <v>2838.6</v>
      </c>
      <c r="J131" s="77">
        <v>53.9</v>
      </c>
      <c r="K131" s="77">
        <v>78.7</v>
      </c>
      <c r="L131" s="77">
        <v>15.7</v>
      </c>
      <c r="M131" s="77">
        <v>7.3</v>
      </c>
      <c r="N131" s="77">
        <v>2825.8</v>
      </c>
      <c r="O131" s="77">
        <v>70.2</v>
      </c>
      <c r="P131" s="77">
        <v>0</v>
      </c>
      <c r="Q131" s="77">
        <v>30</v>
      </c>
      <c r="R131" s="77">
        <v>6.5</v>
      </c>
      <c r="S131" s="78">
        <v>1.3152999999999999</v>
      </c>
      <c r="T131" s="79">
        <v>7</v>
      </c>
      <c r="U131" s="77">
        <v>0.68469999999999998</v>
      </c>
    </row>
    <row r="132" spans="1:21" x14ac:dyDescent="0.2">
      <c r="A132" s="77">
        <v>129</v>
      </c>
      <c r="B132" s="77">
        <v>12</v>
      </c>
      <c r="D132" s="77">
        <v>22.93</v>
      </c>
      <c r="E132" s="78">
        <v>315.89999999999998</v>
      </c>
      <c r="F132" s="77">
        <v>5221.6000000000004</v>
      </c>
      <c r="G132" s="77">
        <v>60.9</v>
      </c>
      <c r="H132" s="77">
        <v>61.6</v>
      </c>
      <c r="I132" s="77">
        <v>2544</v>
      </c>
      <c r="J132" s="77">
        <v>61.7</v>
      </c>
      <c r="K132" s="77">
        <v>89.8</v>
      </c>
      <c r="L132" s="77">
        <v>19.399999999999999</v>
      </c>
      <c r="M132" s="77">
        <v>18.5</v>
      </c>
      <c r="N132" s="77">
        <v>2544.6</v>
      </c>
      <c r="O132" s="77">
        <v>89.5</v>
      </c>
      <c r="P132" s="77">
        <v>4.5999999999999996</v>
      </c>
      <c r="Q132" s="77">
        <v>43.2</v>
      </c>
      <c r="R132" s="77">
        <v>8.1</v>
      </c>
      <c r="S132" s="78">
        <v>1.3333999999999999</v>
      </c>
      <c r="T132" s="79">
        <v>9</v>
      </c>
      <c r="U132" s="77">
        <v>0.66659999999999997</v>
      </c>
    </row>
    <row r="133" spans="1:21" x14ac:dyDescent="0.2">
      <c r="A133" s="77">
        <v>130</v>
      </c>
      <c r="B133" s="77">
        <v>13</v>
      </c>
      <c r="D133" s="77">
        <v>23.031400000000001</v>
      </c>
      <c r="E133" s="78">
        <v>346.6</v>
      </c>
      <c r="F133" s="77">
        <v>4736.3</v>
      </c>
      <c r="G133" s="77">
        <v>76.2</v>
      </c>
      <c r="H133" s="77">
        <v>58.9</v>
      </c>
      <c r="I133" s="77">
        <v>2621.7</v>
      </c>
      <c r="J133" s="77">
        <v>49.5</v>
      </c>
      <c r="K133" s="77">
        <v>79.900000000000006</v>
      </c>
      <c r="L133" s="77">
        <v>16.8</v>
      </c>
      <c r="M133" s="77">
        <v>3.9</v>
      </c>
      <c r="N133" s="77">
        <v>2621.5</v>
      </c>
      <c r="O133" s="77">
        <v>81.3</v>
      </c>
      <c r="P133" s="77">
        <v>0</v>
      </c>
      <c r="Q133" s="77">
        <v>25</v>
      </c>
      <c r="R133" s="77">
        <v>4</v>
      </c>
      <c r="S133" s="78">
        <v>1.3483000000000001</v>
      </c>
      <c r="T133" s="79">
        <v>9</v>
      </c>
      <c r="U133" s="77">
        <v>0.65169999999999995</v>
      </c>
    </row>
    <row r="134" spans="1:21" x14ac:dyDescent="0.2">
      <c r="A134" s="77">
        <v>131</v>
      </c>
      <c r="B134" s="77">
        <v>14</v>
      </c>
      <c r="D134" s="77">
        <v>23.1328</v>
      </c>
      <c r="E134" s="78">
        <v>315.8</v>
      </c>
      <c r="F134" s="77">
        <v>4372.3999999999996</v>
      </c>
      <c r="G134" s="77">
        <v>123.1</v>
      </c>
      <c r="H134" s="77">
        <v>74.2</v>
      </c>
      <c r="I134" s="77">
        <v>2979.6</v>
      </c>
      <c r="J134" s="77">
        <v>45.5</v>
      </c>
      <c r="K134" s="77">
        <v>70.3</v>
      </c>
      <c r="L134" s="77">
        <v>30.6</v>
      </c>
      <c r="M134" s="77">
        <v>17</v>
      </c>
      <c r="N134" s="77">
        <v>3015.5</v>
      </c>
      <c r="O134" s="77">
        <v>132.6</v>
      </c>
      <c r="P134" s="77">
        <v>3.3</v>
      </c>
      <c r="Q134" s="77">
        <v>38.5</v>
      </c>
      <c r="R134" s="77">
        <v>6.4</v>
      </c>
      <c r="S134" s="78">
        <v>1.3379000000000001</v>
      </c>
      <c r="T134" s="79">
        <v>9</v>
      </c>
      <c r="U134" s="77">
        <v>0.66210000000000002</v>
      </c>
    </row>
    <row r="135" spans="1:21" x14ac:dyDescent="0.2">
      <c r="A135" s="77">
        <v>132</v>
      </c>
      <c r="B135" s="77">
        <v>15</v>
      </c>
      <c r="D135" s="77">
        <v>23.234200000000001</v>
      </c>
      <c r="E135" s="78">
        <v>346.5</v>
      </c>
      <c r="F135" s="77">
        <v>4467.2</v>
      </c>
      <c r="G135" s="77">
        <v>80.900000000000006</v>
      </c>
      <c r="H135" s="77">
        <v>67.2</v>
      </c>
      <c r="I135" s="77">
        <v>2882.8</v>
      </c>
      <c r="J135" s="77">
        <v>34.200000000000003</v>
      </c>
      <c r="K135" s="77">
        <v>71</v>
      </c>
      <c r="L135" s="77">
        <v>16</v>
      </c>
      <c r="M135" s="77">
        <v>15</v>
      </c>
      <c r="N135" s="77">
        <v>2879.9</v>
      </c>
      <c r="O135" s="77">
        <v>93.3</v>
      </c>
      <c r="P135" s="77">
        <v>5.8</v>
      </c>
      <c r="Q135" s="77">
        <v>34.5</v>
      </c>
      <c r="R135" s="77">
        <v>7.1</v>
      </c>
      <c r="S135" s="78">
        <v>1.3338000000000001</v>
      </c>
      <c r="T135" s="79">
        <v>10</v>
      </c>
      <c r="U135" s="77">
        <v>0.66620000000000001</v>
      </c>
    </row>
    <row r="136" spans="1:21" x14ac:dyDescent="0.2">
      <c r="A136" s="77">
        <v>133</v>
      </c>
      <c r="B136" s="77">
        <v>16</v>
      </c>
      <c r="D136" s="77">
        <v>23.335599999999999</v>
      </c>
      <c r="E136" s="78">
        <v>304.7</v>
      </c>
      <c r="F136" s="77">
        <v>4258.8999999999996</v>
      </c>
      <c r="G136" s="77">
        <v>79.3</v>
      </c>
      <c r="H136" s="77">
        <v>69.3</v>
      </c>
      <c r="I136" s="77">
        <v>3328.6</v>
      </c>
      <c r="J136" s="77">
        <v>45.5</v>
      </c>
      <c r="K136" s="77">
        <v>72.3</v>
      </c>
      <c r="L136" s="77">
        <v>15.5</v>
      </c>
      <c r="M136" s="77">
        <v>15.6</v>
      </c>
      <c r="N136" s="77">
        <v>3331.1</v>
      </c>
      <c r="O136" s="77">
        <v>111.8</v>
      </c>
      <c r="P136" s="77">
        <v>6.4</v>
      </c>
      <c r="Q136" s="77">
        <v>36.4</v>
      </c>
      <c r="R136" s="77">
        <v>9.1</v>
      </c>
      <c r="S136" s="78">
        <v>1.3269</v>
      </c>
      <c r="T136" s="79">
        <v>9</v>
      </c>
      <c r="U136" s="77">
        <v>0.67310000000000003</v>
      </c>
    </row>
    <row r="137" spans="1:21" x14ac:dyDescent="0.2">
      <c r="A137" s="77">
        <v>134</v>
      </c>
      <c r="B137" s="77">
        <v>17</v>
      </c>
      <c r="D137" s="77">
        <v>23.437000000000001</v>
      </c>
      <c r="E137" s="78">
        <v>349.5</v>
      </c>
      <c r="F137" s="77">
        <v>4485.1000000000004</v>
      </c>
      <c r="G137" s="77">
        <v>77.8</v>
      </c>
      <c r="H137" s="77">
        <v>63</v>
      </c>
      <c r="I137" s="77">
        <v>2889.5</v>
      </c>
      <c r="J137" s="77">
        <v>44</v>
      </c>
      <c r="K137" s="77">
        <v>66.599999999999994</v>
      </c>
      <c r="L137" s="77">
        <v>12.1</v>
      </c>
      <c r="M137" s="77">
        <v>17.100000000000001</v>
      </c>
      <c r="N137" s="77">
        <v>2892.6</v>
      </c>
      <c r="O137" s="77">
        <v>91.8</v>
      </c>
      <c r="P137" s="77">
        <v>6.8</v>
      </c>
      <c r="Q137" s="77">
        <v>35.200000000000003</v>
      </c>
      <c r="R137" s="77">
        <v>6.5</v>
      </c>
      <c r="S137" s="78">
        <v>1.3184</v>
      </c>
      <c r="T137" s="79">
        <v>9</v>
      </c>
      <c r="U137" s="77">
        <v>0.68159999999999998</v>
      </c>
    </row>
    <row r="138" spans="1:21" x14ac:dyDescent="0.2">
      <c r="A138" s="77">
        <v>135</v>
      </c>
      <c r="B138" s="77">
        <v>18</v>
      </c>
      <c r="D138" s="77">
        <v>23.538399999999999</v>
      </c>
      <c r="E138" s="78">
        <v>348.7</v>
      </c>
      <c r="F138" s="77">
        <v>4130.5</v>
      </c>
      <c r="G138" s="77">
        <v>85.3</v>
      </c>
      <c r="H138" s="77">
        <v>73.400000000000006</v>
      </c>
      <c r="I138" s="77">
        <v>3542.9</v>
      </c>
      <c r="J138" s="77">
        <v>45.4</v>
      </c>
      <c r="K138" s="77">
        <v>77</v>
      </c>
      <c r="L138" s="77">
        <v>24.1</v>
      </c>
      <c r="M138" s="77">
        <v>20.7</v>
      </c>
      <c r="N138" s="77">
        <v>3536.5</v>
      </c>
      <c r="O138" s="77">
        <v>121.9</v>
      </c>
      <c r="P138" s="77">
        <v>8.3000000000000007</v>
      </c>
      <c r="Q138" s="77">
        <v>31.9</v>
      </c>
      <c r="R138" s="77">
        <v>6.9</v>
      </c>
      <c r="S138" s="78">
        <v>1.3212999999999999</v>
      </c>
      <c r="T138" s="79">
        <v>9</v>
      </c>
      <c r="U138" s="77">
        <v>0.67869999999999997</v>
      </c>
    </row>
    <row r="139" spans="1:21" x14ac:dyDescent="0.2">
      <c r="A139" s="77">
        <v>136</v>
      </c>
      <c r="B139" s="77">
        <v>19</v>
      </c>
      <c r="D139" s="77">
        <v>23.639800000000001</v>
      </c>
      <c r="E139" s="78">
        <v>311.8</v>
      </c>
      <c r="F139" s="77">
        <v>4305.3</v>
      </c>
      <c r="G139" s="77">
        <v>92.5</v>
      </c>
      <c r="H139" s="77">
        <v>61.6</v>
      </c>
      <c r="I139" s="77">
        <v>3311.4</v>
      </c>
      <c r="J139" s="77">
        <v>55.3</v>
      </c>
      <c r="K139" s="77">
        <v>71.2</v>
      </c>
      <c r="L139" s="77">
        <v>17.7</v>
      </c>
      <c r="M139" s="77">
        <v>20.2</v>
      </c>
      <c r="N139" s="77">
        <v>3227.2</v>
      </c>
      <c r="O139" s="77">
        <v>103.8</v>
      </c>
      <c r="P139" s="77">
        <v>5.5</v>
      </c>
      <c r="Q139" s="77">
        <v>38.9</v>
      </c>
      <c r="R139" s="77">
        <v>6.4</v>
      </c>
      <c r="S139" s="78">
        <v>1.3212999999999999</v>
      </c>
      <c r="T139" s="79">
        <v>8</v>
      </c>
      <c r="U139" s="77">
        <v>0.67869999999999997</v>
      </c>
    </row>
    <row r="140" spans="1:21" x14ac:dyDescent="0.2">
      <c r="A140" s="77">
        <v>137</v>
      </c>
      <c r="B140" s="77">
        <v>20</v>
      </c>
      <c r="D140" s="77">
        <v>23.741199999999999</v>
      </c>
      <c r="E140" s="78">
        <v>347.8</v>
      </c>
      <c r="F140" s="77">
        <v>4404.8999999999996</v>
      </c>
      <c r="G140" s="77">
        <v>86.7</v>
      </c>
      <c r="H140" s="77">
        <v>65</v>
      </c>
      <c r="I140" s="77">
        <v>2887.3</v>
      </c>
      <c r="J140" s="77">
        <v>46.7</v>
      </c>
      <c r="K140" s="77">
        <v>79.400000000000006</v>
      </c>
      <c r="L140" s="77">
        <v>27.1</v>
      </c>
      <c r="M140" s="77">
        <v>8</v>
      </c>
      <c r="N140" s="77">
        <v>2882.3</v>
      </c>
      <c r="O140" s="77">
        <v>84.6</v>
      </c>
      <c r="P140" s="77">
        <v>0</v>
      </c>
      <c r="Q140" s="77">
        <v>29.6</v>
      </c>
      <c r="R140" s="77">
        <v>4.7</v>
      </c>
      <c r="S140" s="78">
        <v>1.3287</v>
      </c>
      <c r="T140" s="79">
        <v>10</v>
      </c>
      <c r="U140" s="77">
        <v>0.67130000000000001</v>
      </c>
    </row>
    <row r="141" spans="1:21" x14ac:dyDescent="0.2">
      <c r="A141" s="77">
        <v>138</v>
      </c>
      <c r="B141" s="77">
        <v>21</v>
      </c>
      <c r="D141" s="77">
        <v>23.842600000000001</v>
      </c>
      <c r="E141" s="78">
        <v>352</v>
      </c>
      <c r="F141" s="77">
        <v>4415.2</v>
      </c>
      <c r="G141" s="77">
        <v>76.599999999999994</v>
      </c>
      <c r="H141" s="77">
        <v>69.3</v>
      </c>
      <c r="I141" s="77">
        <v>2932.5</v>
      </c>
      <c r="J141" s="77">
        <v>45.9</v>
      </c>
      <c r="K141" s="77">
        <v>62</v>
      </c>
      <c r="L141" s="77">
        <v>17.399999999999999</v>
      </c>
      <c r="M141" s="77">
        <v>19.3</v>
      </c>
      <c r="N141" s="77">
        <v>2935.2</v>
      </c>
      <c r="O141" s="77">
        <v>100</v>
      </c>
      <c r="P141" s="77">
        <v>7</v>
      </c>
      <c r="Q141" s="77">
        <v>40</v>
      </c>
      <c r="R141" s="77">
        <v>6</v>
      </c>
      <c r="S141" s="78">
        <v>1.3188</v>
      </c>
      <c r="T141" s="79">
        <v>10</v>
      </c>
      <c r="U141" s="77">
        <v>0.68120000000000003</v>
      </c>
    </row>
    <row r="142" spans="1:21" x14ac:dyDescent="0.2">
      <c r="A142" s="77">
        <v>139</v>
      </c>
      <c r="B142" s="77">
        <v>22</v>
      </c>
      <c r="D142" s="77">
        <v>23.944000000000003</v>
      </c>
      <c r="E142" s="78">
        <v>307.60000000000002</v>
      </c>
      <c r="F142" s="77">
        <v>4185.8999999999996</v>
      </c>
      <c r="G142" s="77">
        <v>129.19999999999999</v>
      </c>
      <c r="H142" s="77">
        <v>71.2</v>
      </c>
      <c r="I142" s="77">
        <v>3075.4</v>
      </c>
      <c r="J142" s="77">
        <v>46.5</v>
      </c>
      <c r="K142" s="77">
        <v>60.5</v>
      </c>
      <c r="L142" s="77">
        <v>33.200000000000003</v>
      </c>
      <c r="M142" s="77">
        <v>20.100000000000001</v>
      </c>
      <c r="N142" s="77">
        <v>3067.9</v>
      </c>
      <c r="O142" s="77">
        <v>114.3</v>
      </c>
      <c r="P142" s="77">
        <v>11</v>
      </c>
      <c r="Q142" s="77">
        <v>40.5</v>
      </c>
      <c r="R142" s="77">
        <v>5.9</v>
      </c>
      <c r="S142" s="78">
        <v>1.3099000000000001</v>
      </c>
      <c r="T142" s="79">
        <v>9</v>
      </c>
      <c r="U142" s="77">
        <v>0.69010000000000005</v>
      </c>
    </row>
    <row r="143" spans="1:21" x14ac:dyDescent="0.2">
      <c r="A143" s="77">
        <v>140</v>
      </c>
      <c r="B143" s="77">
        <v>23</v>
      </c>
      <c r="D143" s="77">
        <v>24.045400000000001</v>
      </c>
      <c r="E143" s="78">
        <v>321.8</v>
      </c>
      <c r="F143" s="77">
        <v>4184.2</v>
      </c>
      <c r="G143" s="77">
        <v>131.9</v>
      </c>
      <c r="H143" s="77">
        <v>65.099999999999994</v>
      </c>
      <c r="I143" s="77">
        <v>2906.6</v>
      </c>
      <c r="J143" s="77">
        <v>57</v>
      </c>
      <c r="K143" s="77">
        <v>70.5</v>
      </c>
      <c r="L143" s="77">
        <v>38.200000000000003</v>
      </c>
      <c r="M143" s="77">
        <v>9.1999999999999993</v>
      </c>
      <c r="N143" s="77">
        <v>2938.3</v>
      </c>
      <c r="O143" s="77">
        <v>125.7</v>
      </c>
      <c r="P143" s="77">
        <v>7.2</v>
      </c>
      <c r="Q143" s="77">
        <v>38.299999999999997</v>
      </c>
      <c r="R143" s="77">
        <v>8.8000000000000007</v>
      </c>
      <c r="S143" s="78">
        <v>1.3153999999999999</v>
      </c>
      <c r="T143" s="79">
        <v>9</v>
      </c>
      <c r="U143" s="77">
        <v>0.68459999999999999</v>
      </c>
    </row>
    <row r="144" spans="1:21" x14ac:dyDescent="0.2">
      <c r="A144" s="77">
        <v>141</v>
      </c>
      <c r="B144" s="77">
        <v>24</v>
      </c>
      <c r="D144" s="77">
        <v>24.146799999999999</v>
      </c>
      <c r="E144" s="78">
        <v>315.3</v>
      </c>
      <c r="F144" s="77">
        <v>4040</v>
      </c>
      <c r="G144" s="77">
        <v>134.9</v>
      </c>
      <c r="H144" s="77">
        <v>64.8</v>
      </c>
      <c r="I144" s="77">
        <v>2837.9</v>
      </c>
      <c r="J144" s="77">
        <v>46.5</v>
      </c>
      <c r="K144" s="77">
        <v>71.599999999999994</v>
      </c>
      <c r="L144" s="77">
        <v>41.2</v>
      </c>
      <c r="M144" s="77">
        <v>9.3000000000000007</v>
      </c>
      <c r="N144" s="77">
        <v>2834.6</v>
      </c>
      <c r="O144" s="77">
        <v>113</v>
      </c>
      <c r="P144" s="77">
        <v>0</v>
      </c>
      <c r="Q144" s="77">
        <v>29.1</v>
      </c>
      <c r="R144" s="77">
        <v>0</v>
      </c>
      <c r="S144" s="78">
        <v>1.3055000000000001</v>
      </c>
      <c r="T144" s="79">
        <v>9</v>
      </c>
      <c r="U144" s="77">
        <v>0.69450000000000001</v>
      </c>
    </row>
    <row r="145" spans="1:21" x14ac:dyDescent="0.2">
      <c r="A145" s="77">
        <v>142</v>
      </c>
      <c r="B145" s="77">
        <v>25</v>
      </c>
      <c r="D145" s="77">
        <v>24.248200000000001</v>
      </c>
      <c r="E145" s="78">
        <v>324.5</v>
      </c>
      <c r="F145" s="77">
        <v>4108.3</v>
      </c>
      <c r="G145" s="77">
        <v>134.4</v>
      </c>
      <c r="H145" s="77">
        <v>65.599999999999994</v>
      </c>
      <c r="I145" s="77">
        <v>2793.8</v>
      </c>
      <c r="J145" s="77">
        <v>40.6</v>
      </c>
      <c r="K145" s="77">
        <v>60.1</v>
      </c>
      <c r="L145" s="77">
        <v>34</v>
      </c>
      <c r="M145" s="77">
        <v>24.6</v>
      </c>
      <c r="N145" s="77">
        <v>2784.5</v>
      </c>
      <c r="O145" s="77">
        <v>99.6</v>
      </c>
      <c r="P145" s="77">
        <v>6.7</v>
      </c>
      <c r="Q145" s="77">
        <v>32.4</v>
      </c>
      <c r="R145" s="77">
        <v>4.7</v>
      </c>
      <c r="S145" s="78">
        <v>1.3184</v>
      </c>
      <c r="T145" s="79">
        <v>9</v>
      </c>
      <c r="U145" s="77">
        <v>0.68159999999999998</v>
      </c>
    </row>
    <row r="146" spans="1:21" x14ac:dyDescent="0.2">
      <c r="A146" s="77">
        <v>143</v>
      </c>
      <c r="B146" s="77">
        <v>26</v>
      </c>
      <c r="D146" s="77">
        <v>24.349600000000002</v>
      </c>
      <c r="E146" s="78">
        <v>318.10000000000002</v>
      </c>
      <c r="F146" s="77">
        <v>4205.3999999999996</v>
      </c>
      <c r="G146" s="77">
        <v>98.6</v>
      </c>
      <c r="H146" s="77">
        <v>68.900000000000006</v>
      </c>
      <c r="I146" s="77">
        <v>2770.1</v>
      </c>
      <c r="J146" s="77">
        <v>48.6</v>
      </c>
      <c r="K146" s="77">
        <v>63.1</v>
      </c>
      <c r="L146" s="77">
        <v>16.3</v>
      </c>
      <c r="M146" s="77">
        <v>13.7</v>
      </c>
      <c r="N146" s="77">
        <v>2809.7</v>
      </c>
      <c r="O146" s="77">
        <v>106.4</v>
      </c>
      <c r="P146" s="77">
        <v>10.4</v>
      </c>
      <c r="Q146" s="77">
        <v>34.799999999999997</v>
      </c>
      <c r="R146" s="77">
        <v>6.9</v>
      </c>
      <c r="S146" s="78">
        <v>1.3335999999999999</v>
      </c>
      <c r="T146" s="79">
        <v>9</v>
      </c>
      <c r="U146" s="77">
        <v>0.66639999999999999</v>
      </c>
    </row>
    <row r="147" spans="1:21" x14ac:dyDescent="0.2">
      <c r="A147" s="77">
        <v>144</v>
      </c>
      <c r="B147" s="77">
        <v>27</v>
      </c>
      <c r="D147" s="77">
        <v>24.451000000000001</v>
      </c>
      <c r="E147" s="78">
        <v>310.2</v>
      </c>
      <c r="F147" s="77">
        <v>4279.2</v>
      </c>
      <c r="G147" s="77">
        <v>66.400000000000006</v>
      </c>
      <c r="H147" s="77">
        <v>58.5</v>
      </c>
      <c r="I147" s="77">
        <v>2401.9</v>
      </c>
      <c r="J147" s="77">
        <v>49.3</v>
      </c>
      <c r="K147" s="77">
        <v>80.5</v>
      </c>
      <c r="L147" s="77">
        <v>16.2</v>
      </c>
      <c r="M147" s="77">
        <v>18.5</v>
      </c>
      <c r="N147" s="77">
        <v>2408.6999999999998</v>
      </c>
      <c r="O147" s="77">
        <v>73.3</v>
      </c>
      <c r="P147" s="77">
        <v>6.8</v>
      </c>
      <c r="Q147" s="77">
        <v>47.5</v>
      </c>
      <c r="R147" s="77">
        <v>7.3</v>
      </c>
      <c r="S147" s="78">
        <v>1.337</v>
      </c>
      <c r="T147" s="79">
        <v>9</v>
      </c>
      <c r="U147" s="77">
        <v>0.66300000000000003</v>
      </c>
    </row>
    <row r="148" spans="1:21" x14ac:dyDescent="0.2">
      <c r="A148" s="77">
        <v>145</v>
      </c>
      <c r="B148" s="77">
        <v>28</v>
      </c>
      <c r="D148" s="77">
        <v>24.552399999999999</v>
      </c>
      <c r="E148" s="78">
        <v>325.89999999999998</v>
      </c>
      <c r="F148" s="77">
        <v>3987.5</v>
      </c>
      <c r="G148" s="77">
        <v>128.19999999999999</v>
      </c>
      <c r="H148" s="77">
        <v>65.8</v>
      </c>
      <c r="I148" s="77">
        <v>2880</v>
      </c>
      <c r="J148" s="77">
        <v>42.9</v>
      </c>
      <c r="K148" s="77">
        <v>70.3</v>
      </c>
      <c r="L148" s="77">
        <v>42.5</v>
      </c>
      <c r="M148" s="77">
        <v>8.6999999999999993</v>
      </c>
      <c r="N148" s="77">
        <v>2879.5</v>
      </c>
      <c r="O148" s="77">
        <v>120.3</v>
      </c>
      <c r="P148" s="77">
        <v>0</v>
      </c>
      <c r="Q148" s="77">
        <v>34.9</v>
      </c>
      <c r="R148" s="77">
        <v>12.7</v>
      </c>
      <c r="S148" s="78">
        <v>1.3220000000000001</v>
      </c>
      <c r="T148" s="79">
        <v>10</v>
      </c>
      <c r="U148" s="77">
        <v>0.67800000000000005</v>
      </c>
    </row>
    <row r="149" spans="1:21" x14ac:dyDescent="0.2">
      <c r="A149" s="77">
        <v>146</v>
      </c>
      <c r="B149" s="77">
        <v>29</v>
      </c>
      <c r="D149" s="77">
        <v>24.6538</v>
      </c>
      <c r="E149" s="78">
        <v>290.39999999999998</v>
      </c>
      <c r="F149" s="77">
        <v>3782.2</v>
      </c>
      <c r="G149" s="77">
        <v>93.2</v>
      </c>
      <c r="H149" s="77">
        <v>64.599999999999994</v>
      </c>
      <c r="I149" s="77">
        <v>2780.5</v>
      </c>
      <c r="J149" s="77">
        <v>41.2</v>
      </c>
      <c r="K149" s="77">
        <v>75.599999999999994</v>
      </c>
      <c r="L149" s="77">
        <v>18.100000000000001</v>
      </c>
      <c r="M149" s="77">
        <v>19.100000000000001</v>
      </c>
      <c r="N149" s="77">
        <v>2782.5</v>
      </c>
      <c r="O149" s="77">
        <v>73.2</v>
      </c>
      <c r="P149" s="77">
        <v>7.7</v>
      </c>
      <c r="Q149" s="77">
        <v>38.6</v>
      </c>
      <c r="R149" s="77">
        <v>3.8</v>
      </c>
      <c r="S149" s="78">
        <v>1.2992999999999999</v>
      </c>
      <c r="T149" s="79">
        <v>10</v>
      </c>
      <c r="U149" s="77">
        <v>0.70069999999999999</v>
      </c>
    </row>
    <row r="150" spans="1:21" x14ac:dyDescent="0.2">
      <c r="A150" s="77">
        <v>147</v>
      </c>
      <c r="B150" s="77">
        <v>30</v>
      </c>
      <c r="D150" s="77">
        <v>24.755200000000002</v>
      </c>
      <c r="E150" s="78">
        <v>300.89999999999998</v>
      </c>
      <c r="F150" s="77">
        <v>4137.8</v>
      </c>
      <c r="G150" s="77">
        <v>83.6</v>
      </c>
      <c r="H150" s="77">
        <v>64.5</v>
      </c>
      <c r="I150" s="77">
        <v>2711.3</v>
      </c>
      <c r="J150" s="77">
        <v>42.4</v>
      </c>
      <c r="K150" s="77">
        <v>66.5</v>
      </c>
      <c r="L150" s="77">
        <v>20.8</v>
      </c>
      <c r="M150" s="77">
        <v>14.2</v>
      </c>
      <c r="N150" s="77">
        <v>2752</v>
      </c>
      <c r="O150" s="77">
        <v>112.7</v>
      </c>
      <c r="P150" s="77">
        <v>5.8</v>
      </c>
      <c r="Q150" s="77">
        <v>35.299999999999997</v>
      </c>
      <c r="R150" s="77">
        <v>9</v>
      </c>
      <c r="S150" s="78">
        <v>1.3095000000000001</v>
      </c>
      <c r="T150" s="79">
        <v>10</v>
      </c>
      <c r="U150" s="77">
        <v>0.6905</v>
      </c>
    </row>
    <row r="151" spans="1:21" x14ac:dyDescent="0.2">
      <c r="A151" s="77">
        <v>148</v>
      </c>
      <c r="B151" s="77">
        <v>31</v>
      </c>
      <c r="D151" s="77">
        <v>24.8566</v>
      </c>
      <c r="E151" s="78">
        <v>269.8</v>
      </c>
      <c r="F151" s="77">
        <v>4009.4</v>
      </c>
      <c r="G151" s="77">
        <v>79.7</v>
      </c>
      <c r="H151" s="77">
        <v>63.6</v>
      </c>
      <c r="I151" s="77">
        <v>2674</v>
      </c>
      <c r="J151" s="77">
        <v>41.5</v>
      </c>
      <c r="K151" s="77">
        <v>70.3</v>
      </c>
      <c r="L151" s="77">
        <v>17.2</v>
      </c>
      <c r="M151" s="77">
        <v>14.7</v>
      </c>
      <c r="N151" s="77">
        <v>2701.9</v>
      </c>
      <c r="O151" s="77">
        <v>111.6</v>
      </c>
      <c r="P151" s="77">
        <v>8.1999999999999993</v>
      </c>
      <c r="Q151" s="77">
        <v>34.700000000000003</v>
      </c>
      <c r="R151" s="77">
        <v>5.5</v>
      </c>
      <c r="S151" s="78">
        <v>1.3177000000000001</v>
      </c>
      <c r="T151" s="79">
        <v>10</v>
      </c>
      <c r="U151" s="77">
        <v>0.68230000000000002</v>
      </c>
    </row>
    <row r="152" spans="1:21" x14ac:dyDescent="0.2">
      <c r="A152" s="77">
        <v>149</v>
      </c>
      <c r="B152" s="77">
        <v>32</v>
      </c>
      <c r="D152" s="77">
        <v>24.957999999999998</v>
      </c>
      <c r="E152" s="78">
        <v>308.8</v>
      </c>
      <c r="F152" s="77">
        <v>4232.8</v>
      </c>
      <c r="G152" s="77">
        <v>72.400000000000006</v>
      </c>
      <c r="H152" s="77">
        <v>64.400000000000006</v>
      </c>
      <c r="I152" s="77">
        <v>2515.4</v>
      </c>
      <c r="J152" s="77">
        <v>43.8</v>
      </c>
      <c r="K152" s="77">
        <v>58.2</v>
      </c>
      <c r="L152" s="77">
        <v>20.9</v>
      </c>
      <c r="M152" s="77">
        <v>13.9</v>
      </c>
      <c r="N152" s="77">
        <v>2547.1999999999998</v>
      </c>
      <c r="O152" s="77">
        <v>103.6</v>
      </c>
      <c r="P152" s="77">
        <v>5</v>
      </c>
      <c r="Q152" s="77">
        <v>37.799999999999997</v>
      </c>
      <c r="R152" s="77">
        <v>7.4</v>
      </c>
      <c r="S152" s="78">
        <v>1.3176000000000001</v>
      </c>
      <c r="T152" s="79">
        <v>10</v>
      </c>
      <c r="U152" s="77">
        <v>0.68240000000000001</v>
      </c>
    </row>
    <row r="153" spans="1:21" x14ac:dyDescent="0.2">
      <c r="A153" s="77">
        <v>150</v>
      </c>
      <c r="B153" s="77">
        <v>33</v>
      </c>
      <c r="D153" s="77">
        <v>25.0594</v>
      </c>
      <c r="E153" s="78">
        <v>278</v>
      </c>
      <c r="F153" s="77">
        <v>4212.8</v>
      </c>
      <c r="G153" s="77">
        <v>71.900000000000006</v>
      </c>
      <c r="H153" s="77">
        <v>57.9</v>
      </c>
      <c r="I153" s="77">
        <v>2513.8000000000002</v>
      </c>
      <c r="J153" s="77">
        <v>48.2</v>
      </c>
      <c r="K153" s="77">
        <v>80.7</v>
      </c>
      <c r="L153" s="77">
        <v>21.5</v>
      </c>
      <c r="M153" s="77">
        <v>15.2</v>
      </c>
      <c r="N153" s="77">
        <v>2541.5</v>
      </c>
      <c r="O153" s="77">
        <v>106.9</v>
      </c>
      <c r="P153" s="77">
        <v>2.7</v>
      </c>
      <c r="Q153" s="77">
        <v>40.5</v>
      </c>
      <c r="R153" s="77">
        <v>8.9</v>
      </c>
      <c r="S153" s="78">
        <v>1.3333999999999999</v>
      </c>
      <c r="T153" s="79">
        <v>10</v>
      </c>
      <c r="U153" s="77">
        <v>0.66659999999999997</v>
      </c>
    </row>
    <row r="154" spans="1:21" x14ac:dyDescent="0.2">
      <c r="A154" s="77">
        <v>151</v>
      </c>
      <c r="B154" s="77">
        <v>34</v>
      </c>
      <c r="D154" s="77">
        <v>25.160800000000002</v>
      </c>
      <c r="E154" s="78">
        <v>317.2</v>
      </c>
      <c r="F154" s="77">
        <v>4360.2</v>
      </c>
      <c r="G154" s="77">
        <v>74.099999999999994</v>
      </c>
      <c r="H154" s="77">
        <v>65.099999999999994</v>
      </c>
      <c r="I154" s="77">
        <v>2539.1999999999998</v>
      </c>
      <c r="J154" s="77">
        <v>40.6</v>
      </c>
      <c r="K154" s="77">
        <v>75.3</v>
      </c>
      <c r="L154" s="77">
        <v>18.600000000000001</v>
      </c>
      <c r="M154" s="77">
        <v>8.1999999999999993</v>
      </c>
      <c r="N154" s="77">
        <v>2563.6999999999998</v>
      </c>
      <c r="O154" s="77">
        <v>106.1</v>
      </c>
      <c r="P154" s="77">
        <v>2.5</v>
      </c>
      <c r="Q154" s="77">
        <v>34.799999999999997</v>
      </c>
      <c r="R154" s="77">
        <v>6.8</v>
      </c>
      <c r="S154" s="78">
        <v>1.3257000000000001</v>
      </c>
      <c r="T154" s="79">
        <v>8</v>
      </c>
      <c r="U154" s="77">
        <v>0.67430000000000001</v>
      </c>
    </row>
    <row r="155" spans="1:21" x14ac:dyDescent="0.2">
      <c r="A155" s="77">
        <v>152</v>
      </c>
      <c r="B155" s="77">
        <v>35</v>
      </c>
      <c r="D155" s="77">
        <v>25.2622</v>
      </c>
      <c r="E155" s="78">
        <v>313</v>
      </c>
      <c r="F155" s="77">
        <v>4326.5</v>
      </c>
      <c r="G155" s="77">
        <v>67.900000000000006</v>
      </c>
      <c r="H155" s="77">
        <v>65.900000000000006</v>
      </c>
      <c r="I155" s="77">
        <v>2587.1</v>
      </c>
      <c r="J155" s="77">
        <v>47.3</v>
      </c>
      <c r="K155" s="77">
        <v>79.8</v>
      </c>
      <c r="L155" s="77">
        <v>16.3</v>
      </c>
      <c r="M155" s="77">
        <v>15.5</v>
      </c>
      <c r="N155" s="77">
        <v>2605.1</v>
      </c>
      <c r="O155" s="77">
        <v>112.8</v>
      </c>
      <c r="P155" s="77">
        <v>5.7</v>
      </c>
      <c r="Q155" s="77">
        <v>32.5</v>
      </c>
      <c r="R155" s="77">
        <v>7.6</v>
      </c>
      <c r="S155" s="78">
        <v>1.3201000000000001</v>
      </c>
      <c r="T155" s="79">
        <v>9</v>
      </c>
      <c r="U155" s="77">
        <v>0.67989999999999995</v>
      </c>
    </row>
    <row r="156" spans="1:21" x14ac:dyDescent="0.2">
      <c r="A156" s="77">
        <v>153</v>
      </c>
      <c r="B156" s="77">
        <v>36</v>
      </c>
      <c r="D156" s="77">
        <v>25.363599999999998</v>
      </c>
      <c r="E156" s="78">
        <v>312.8</v>
      </c>
      <c r="F156" s="77">
        <v>4554.1000000000004</v>
      </c>
      <c r="G156" s="77">
        <v>74.5</v>
      </c>
      <c r="H156" s="77">
        <v>61.2</v>
      </c>
      <c r="I156" s="77">
        <v>2401.4</v>
      </c>
      <c r="J156" s="77">
        <v>53.1</v>
      </c>
      <c r="K156" s="77">
        <v>71.099999999999994</v>
      </c>
      <c r="L156" s="77">
        <v>17.7</v>
      </c>
      <c r="M156" s="77">
        <v>10.3</v>
      </c>
      <c r="N156" s="77">
        <v>2423.5</v>
      </c>
      <c r="O156" s="77">
        <v>98.6</v>
      </c>
      <c r="P156" s="77">
        <v>5.8</v>
      </c>
      <c r="Q156" s="77">
        <v>32.6</v>
      </c>
      <c r="R156" s="77">
        <v>7</v>
      </c>
      <c r="S156" s="78">
        <v>1.3288</v>
      </c>
      <c r="T156" s="79">
        <v>8</v>
      </c>
      <c r="U156" s="77">
        <v>0.67120000000000002</v>
      </c>
    </row>
    <row r="157" spans="1:21" x14ac:dyDescent="0.2">
      <c r="A157" s="77">
        <v>154</v>
      </c>
      <c r="B157" s="77">
        <v>37</v>
      </c>
      <c r="D157" s="77">
        <v>25.465</v>
      </c>
      <c r="E157" s="78">
        <v>335.6</v>
      </c>
      <c r="F157" s="77">
        <v>4775.3999999999996</v>
      </c>
      <c r="G157" s="77">
        <v>102.9</v>
      </c>
      <c r="H157" s="77">
        <v>63.5</v>
      </c>
      <c r="I157" s="77">
        <v>2374.1</v>
      </c>
      <c r="J157" s="77">
        <v>52.5</v>
      </c>
      <c r="K157" s="77">
        <v>84.4</v>
      </c>
      <c r="L157" s="77">
        <v>28.9</v>
      </c>
      <c r="M157" s="77">
        <v>2.5</v>
      </c>
      <c r="N157" s="77">
        <v>2413.9</v>
      </c>
      <c r="O157" s="77">
        <v>108.7</v>
      </c>
      <c r="P157" s="77">
        <v>8.3000000000000007</v>
      </c>
      <c r="Q157" s="77">
        <v>30.6</v>
      </c>
      <c r="R157" s="77">
        <v>5.5</v>
      </c>
      <c r="S157" s="78">
        <v>1.3563000000000001</v>
      </c>
      <c r="T157" s="79">
        <v>7</v>
      </c>
      <c r="U157" s="77">
        <v>0.64370000000000005</v>
      </c>
    </row>
    <row r="158" spans="1:21" x14ac:dyDescent="0.2">
      <c r="A158" s="77">
        <v>155</v>
      </c>
      <c r="B158" s="77">
        <v>38</v>
      </c>
      <c r="D158" s="77">
        <v>25.566400000000002</v>
      </c>
      <c r="E158" s="78">
        <v>304.2</v>
      </c>
      <c r="F158" s="77">
        <v>5178.3</v>
      </c>
      <c r="G158" s="77">
        <v>62.8</v>
      </c>
      <c r="H158" s="77">
        <v>28.2</v>
      </c>
      <c r="I158" s="77">
        <v>2294.8000000000002</v>
      </c>
      <c r="J158" s="77">
        <v>61.3</v>
      </c>
      <c r="K158" s="77">
        <v>80.3</v>
      </c>
      <c r="L158" s="77">
        <v>21.8</v>
      </c>
      <c r="M158" s="77">
        <v>9.3000000000000007</v>
      </c>
      <c r="N158" s="77">
        <v>2283.6</v>
      </c>
      <c r="O158" s="77">
        <v>24.6</v>
      </c>
      <c r="P158" s="77">
        <v>0</v>
      </c>
      <c r="Q158" s="77">
        <v>29.1</v>
      </c>
      <c r="R158" s="77">
        <v>3.1</v>
      </c>
      <c r="S158" s="78">
        <v>1.3632</v>
      </c>
      <c r="T158" s="79">
        <v>8</v>
      </c>
      <c r="U158" s="77">
        <v>0.63680000000000003</v>
      </c>
    </row>
    <row r="159" spans="1:21" x14ac:dyDescent="0.2">
      <c r="A159" s="77">
        <v>156</v>
      </c>
      <c r="B159" s="77">
        <v>39</v>
      </c>
      <c r="D159" s="77">
        <v>25.6678</v>
      </c>
      <c r="E159" s="78">
        <v>279.5</v>
      </c>
      <c r="F159" s="77">
        <v>4944.8</v>
      </c>
      <c r="G159" s="77">
        <v>58.5</v>
      </c>
      <c r="H159" s="77">
        <v>60.1</v>
      </c>
      <c r="I159" s="77">
        <v>2551.6</v>
      </c>
      <c r="J159" s="77">
        <v>61.2</v>
      </c>
      <c r="K159" s="77">
        <v>81.5</v>
      </c>
      <c r="L159" s="77">
        <v>16.8</v>
      </c>
      <c r="M159" s="77">
        <v>10.6</v>
      </c>
      <c r="N159" s="77">
        <v>2553.6999999999998</v>
      </c>
      <c r="O159" s="77">
        <v>88.3</v>
      </c>
      <c r="P159" s="77">
        <v>9.6</v>
      </c>
      <c r="Q159" s="77">
        <v>40.9</v>
      </c>
      <c r="R159" s="77">
        <v>4.5999999999999996</v>
      </c>
      <c r="S159" s="78">
        <v>1.35</v>
      </c>
      <c r="T159" s="79">
        <v>7</v>
      </c>
      <c r="U159" s="77">
        <v>0.65</v>
      </c>
    </row>
    <row r="160" spans="1:21" x14ac:dyDescent="0.2">
      <c r="A160" s="77">
        <v>157</v>
      </c>
      <c r="B160" s="77">
        <v>40</v>
      </c>
      <c r="D160" s="77">
        <v>25.769200000000001</v>
      </c>
      <c r="E160" s="78">
        <v>279.89999999999998</v>
      </c>
      <c r="F160" s="77">
        <v>4873.2</v>
      </c>
      <c r="G160" s="77">
        <v>53.4</v>
      </c>
      <c r="H160" s="77">
        <v>53.2</v>
      </c>
      <c r="I160" s="77">
        <v>2766.8</v>
      </c>
      <c r="J160" s="77">
        <v>51.5</v>
      </c>
      <c r="K160" s="77">
        <v>87.7</v>
      </c>
      <c r="L160" s="77">
        <v>21</v>
      </c>
      <c r="M160" s="77">
        <v>5</v>
      </c>
      <c r="N160" s="77">
        <v>2757.3</v>
      </c>
      <c r="O160" s="77">
        <v>106.7</v>
      </c>
      <c r="P160" s="77">
        <v>0</v>
      </c>
      <c r="Q160" s="77">
        <v>29.3</v>
      </c>
      <c r="R160" s="77">
        <v>6.8</v>
      </c>
      <c r="S160" s="78">
        <v>1.3526</v>
      </c>
      <c r="T160" s="79">
        <v>8</v>
      </c>
      <c r="U160" s="77">
        <v>0.64739999999999998</v>
      </c>
    </row>
    <row r="161" spans="1:21" x14ac:dyDescent="0.2">
      <c r="A161" s="77">
        <v>158</v>
      </c>
      <c r="B161" s="77">
        <v>41</v>
      </c>
      <c r="D161" s="77">
        <v>25.8706</v>
      </c>
      <c r="E161" s="78">
        <v>297.89999999999998</v>
      </c>
      <c r="F161" s="77">
        <v>5154.5</v>
      </c>
      <c r="G161" s="77">
        <v>55.9</v>
      </c>
      <c r="H161" s="77">
        <v>68.400000000000006</v>
      </c>
      <c r="I161" s="77">
        <v>2793.7</v>
      </c>
      <c r="J161" s="77">
        <v>52.1</v>
      </c>
      <c r="K161" s="77">
        <v>82.6</v>
      </c>
      <c r="L161" s="77">
        <v>17.5</v>
      </c>
      <c r="M161" s="77">
        <v>15.1</v>
      </c>
      <c r="N161" s="77">
        <v>2793.4</v>
      </c>
      <c r="O161" s="77">
        <v>96.3</v>
      </c>
      <c r="P161" s="77">
        <v>4.0999999999999996</v>
      </c>
      <c r="Q161" s="77">
        <v>45.9</v>
      </c>
      <c r="R161" s="77">
        <v>7.2</v>
      </c>
      <c r="S161" s="78">
        <v>1.3415999999999999</v>
      </c>
      <c r="T161" s="79">
        <v>8</v>
      </c>
      <c r="U161" s="77">
        <v>0.65839999999999999</v>
      </c>
    </row>
    <row r="162" spans="1:21" x14ac:dyDescent="0.2">
      <c r="A162" s="77">
        <v>159</v>
      </c>
      <c r="B162" s="77">
        <v>42</v>
      </c>
      <c r="D162" s="77">
        <v>25.972000000000001</v>
      </c>
      <c r="E162" s="78">
        <v>290.39999999999998</v>
      </c>
      <c r="F162" s="77">
        <v>4946.1000000000004</v>
      </c>
      <c r="G162" s="77">
        <v>53.1</v>
      </c>
      <c r="H162" s="77">
        <v>60.9</v>
      </c>
      <c r="I162" s="77">
        <v>2606.4</v>
      </c>
      <c r="J162" s="77">
        <v>51.7</v>
      </c>
      <c r="K162" s="77">
        <v>90.8</v>
      </c>
      <c r="L162" s="77">
        <v>16</v>
      </c>
      <c r="M162" s="77">
        <v>15.3</v>
      </c>
      <c r="N162" s="77">
        <v>2609.8000000000002</v>
      </c>
      <c r="O162" s="77">
        <v>79.3</v>
      </c>
      <c r="P162" s="77">
        <v>4.2</v>
      </c>
      <c r="Q162" s="77">
        <v>40.700000000000003</v>
      </c>
      <c r="R162" s="77">
        <v>7.9</v>
      </c>
      <c r="S162" s="78">
        <v>1.3552999999999999</v>
      </c>
      <c r="T162" s="79">
        <v>8</v>
      </c>
      <c r="U162" s="77">
        <v>0.64470000000000005</v>
      </c>
    </row>
    <row r="163" spans="1:21" x14ac:dyDescent="0.2">
      <c r="A163" s="77">
        <v>160</v>
      </c>
      <c r="B163" s="77">
        <v>43</v>
      </c>
      <c r="D163" s="77">
        <v>26.073399999999999</v>
      </c>
      <c r="E163" s="78">
        <v>277.60000000000002</v>
      </c>
      <c r="F163" s="77">
        <v>4723.3999999999996</v>
      </c>
      <c r="G163" s="77">
        <v>49.1</v>
      </c>
      <c r="H163" s="77">
        <v>28</v>
      </c>
      <c r="I163" s="77">
        <v>2361.5</v>
      </c>
      <c r="J163" s="77">
        <v>47.4</v>
      </c>
      <c r="K163" s="77">
        <v>87</v>
      </c>
      <c r="L163" s="77">
        <v>10.4</v>
      </c>
      <c r="M163" s="77">
        <v>0</v>
      </c>
      <c r="N163" s="77">
        <v>2375.4</v>
      </c>
      <c r="O163" s="77">
        <v>23.1</v>
      </c>
      <c r="P163" s="77">
        <v>0</v>
      </c>
      <c r="Q163" s="77">
        <v>31.8</v>
      </c>
      <c r="R163" s="77">
        <v>7.7</v>
      </c>
      <c r="S163" s="78">
        <v>1.3211999999999999</v>
      </c>
      <c r="T163" s="79">
        <v>8</v>
      </c>
      <c r="U163" s="77">
        <v>0.67879999999999996</v>
      </c>
    </row>
    <row r="164" spans="1:21" x14ac:dyDescent="0.2">
      <c r="A164" s="77">
        <v>161</v>
      </c>
      <c r="B164" s="77">
        <v>44</v>
      </c>
      <c r="D164" s="77">
        <v>26.174800000000001</v>
      </c>
      <c r="E164" s="78">
        <v>295.5</v>
      </c>
      <c r="F164" s="77">
        <v>5195.3999999999996</v>
      </c>
      <c r="G164" s="77">
        <v>51.8</v>
      </c>
      <c r="H164" s="77">
        <v>61.4</v>
      </c>
      <c r="I164" s="77">
        <v>2331.1</v>
      </c>
      <c r="J164" s="77">
        <v>56.2</v>
      </c>
      <c r="K164" s="77">
        <v>75.599999999999994</v>
      </c>
      <c r="L164" s="77">
        <v>23.1</v>
      </c>
      <c r="M164" s="77">
        <v>9.1</v>
      </c>
      <c r="N164" s="77">
        <v>2336.6999999999998</v>
      </c>
      <c r="O164" s="77">
        <v>97.7</v>
      </c>
      <c r="P164" s="77">
        <v>0</v>
      </c>
      <c r="Q164" s="77">
        <v>32.4</v>
      </c>
      <c r="R164" s="77">
        <v>5.4</v>
      </c>
      <c r="S164" s="78">
        <v>1.3396999999999999</v>
      </c>
      <c r="T164" s="79">
        <v>8</v>
      </c>
      <c r="U164" s="77">
        <v>0.6603</v>
      </c>
    </row>
    <row r="165" spans="1:21" x14ac:dyDescent="0.2">
      <c r="A165" s="77">
        <v>162</v>
      </c>
      <c r="B165" s="77">
        <v>45</v>
      </c>
      <c r="D165" s="77">
        <v>26.276200000000003</v>
      </c>
      <c r="E165" s="78">
        <v>306.3</v>
      </c>
      <c r="F165" s="77">
        <v>5488</v>
      </c>
      <c r="G165" s="77">
        <v>54.4</v>
      </c>
      <c r="H165" s="77">
        <v>68.400000000000006</v>
      </c>
      <c r="I165" s="77">
        <v>2230.4</v>
      </c>
      <c r="J165" s="77">
        <v>55.1</v>
      </c>
      <c r="K165" s="77">
        <v>84.4</v>
      </c>
      <c r="L165" s="77">
        <v>15.4</v>
      </c>
      <c r="M165" s="77">
        <v>16.899999999999999</v>
      </c>
      <c r="N165" s="77">
        <v>2229.9</v>
      </c>
      <c r="O165" s="77">
        <v>81</v>
      </c>
      <c r="P165" s="77">
        <v>5.6</v>
      </c>
      <c r="Q165" s="77">
        <v>30.8</v>
      </c>
      <c r="R165" s="77">
        <v>4.7</v>
      </c>
      <c r="S165" s="78">
        <v>1.3549</v>
      </c>
      <c r="T165" s="79">
        <v>8</v>
      </c>
      <c r="U165" s="77">
        <v>0.64510000000000001</v>
      </c>
    </row>
    <row r="166" spans="1:21" x14ac:dyDescent="0.2">
      <c r="A166" s="77">
        <v>163</v>
      </c>
      <c r="B166" s="77">
        <v>46</v>
      </c>
      <c r="D166" s="77">
        <v>26.377600000000001</v>
      </c>
      <c r="E166" s="78">
        <v>328.1</v>
      </c>
      <c r="F166" s="77">
        <v>5323.3</v>
      </c>
      <c r="G166" s="77">
        <v>61.9</v>
      </c>
      <c r="H166" s="77">
        <v>81.7</v>
      </c>
      <c r="I166" s="77">
        <v>2542.1</v>
      </c>
      <c r="J166" s="77">
        <v>44.1</v>
      </c>
      <c r="K166" s="77">
        <v>86.8</v>
      </c>
      <c r="L166" s="77">
        <v>13.8</v>
      </c>
      <c r="M166" s="77">
        <v>22.9</v>
      </c>
      <c r="N166" s="77">
        <v>2547</v>
      </c>
      <c r="O166" s="77">
        <v>77.099999999999994</v>
      </c>
      <c r="P166" s="77">
        <v>4.8</v>
      </c>
      <c r="Q166" s="77">
        <v>35.799999999999997</v>
      </c>
      <c r="R166" s="77">
        <v>7.7</v>
      </c>
      <c r="S166" s="78">
        <v>1.3633</v>
      </c>
      <c r="T166" s="79">
        <v>8</v>
      </c>
      <c r="U166" s="77">
        <v>0.63670000000000004</v>
      </c>
    </row>
    <row r="167" spans="1:21" x14ac:dyDescent="0.2">
      <c r="A167" s="77">
        <v>164</v>
      </c>
      <c r="B167" s="77">
        <v>47</v>
      </c>
      <c r="D167" s="77">
        <v>26.478999999999999</v>
      </c>
      <c r="E167" s="78">
        <v>249.4</v>
      </c>
      <c r="F167" s="77">
        <v>4671.3</v>
      </c>
      <c r="G167" s="77">
        <v>42.7</v>
      </c>
      <c r="H167" s="77">
        <v>32.1</v>
      </c>
      <c r="I167" s="77">
        <v>1928.5</v>
      </c>
      <c r="J167" s="77">
        <v>40.5</v>
      </c>
      <c r="K167" s="77">
        <v>90.9</v>
      </c>
      <c r="L167" s="77">
        <v>3.9</v>
      </c>
      <c r="M167" s="77">
        <v>12.3</v>
      </c>
      <c r="N167" s="77">
        <v>1940.1</v>
      </c>
      <c r="O167" s="77">
        <v>9.1</v>
      </c>
      <c r="P167" s="77">
        <v>0</v>
      </c>
      <c r="Q167" s="77">
        <v>24.9</v>
      </c>
      <c r="R167" s="77">
        <v>2.1</v>
      </c>
      <c r="S167" s="78">
        <v>1.3583000000000001</v>
      </c>
      <c r="T167" s="79">
        <v>8</v>
      </c>
      <c r="U167" s="77">
        <v>0.64170000000000005</v>
      </c>
    </row>
    <row r="168" spans="1:21" x14ac:dyDescent="0.2">
      <c r="A168" s="77">
        <v>165</v>
      </c>
      <c r="B168" s="77">
        <v>48</v>
      </c>
      <c r="D168" s="77">
        <v>26.580399999999997</v>
      </c>
      <c r="E168" s="78">
        <v>288.89999999999998</v>
      </c>
      <c r="F168" s="77">
        <v>5169.3</v>
      </c>
      <c r="G168" s="77">
        <v>51</v>
      </c>
      <c r="H168" s="77">
        <v>67.7</v>
      </c>
      <c r="I168" s="77">
        <v>2145.5</v>
      </c>
      <c r="J168" s="77">
        <v>36.299999999999997</v>
      </c>
      <c r="K168" s="77">
        <v>87.5</v>
      </c>
      <c r="L168" s="77">
        <v>15</v>
      </c>
      <c r="M168" s="77">
        <v>14.4</v>
      </c>
      <c r="N168" s="77">
        <v>2151.1999999999998</v>
      </c>
      <c r="O168" s="77">
        <v>71.900000000000006</v>
      </c>
      <c r="P168" s="77">
        <v>0</v>
      </c>
      <c r="Q168" s="77">
        <v>35.4</v>
      </c>
      <c r="R168" s="77">
        <v>2.1</v>
      </c>
      <c r="S168" s="78">
        <v>1.3741000000000001</v>
      </c>
      <c r="T168" s="79">
        <v>7</v>
      </c>
      <c r="U168" s="77">
        <v>0.62590000000000001</v>
      </c>
    </row>
    <row r="169" spans="1:21" x14ac:dyDescent="0.2">
      <c r="A169" s="77">
        <v>166</v>
      </c>
      <c r="B169" s="77">
        <v>49</v>
      </c>
      <c r="D169" s="77">
        <v>26.681800000000003</v>
      </c>
      <c r="E169" s="78">
        <v>274.8</v>
      </c>
      <c r="F169" s="77">
        <v>5082.8</v>
      </c>
      <c r="G169" s="77">
        <v>48</v>
      </c>
      <c r="H169" s="77">
        <v>76.900000000000006</v>
      </c>
      <c r="I169" s="77">
        <v>2409</v>
      </c>
      <c r="J169" s="77">
        <v>50.8</v>
      </c>
      <c r="K169" s="77">
        <v>88.9</v>
      </c>
      <c r="L169" s="77">
        <v>16</v>
      </c>
      <c r="M169" s="77">
        <v>27.8</v>
      </c>
      <c r="N169" s="77">
        <v>2427.6999999999998</v>
      </c>
      <c r="O169" s="77">
        <v>108.5</v>
      </c>
      <c r="P169" s="77">
        <v>5</v>
      </c>
      <c r="Q169" s="77">
        <v>37</v>
      </c>
      <c r="R169" s="77">
        <v>10.6</v>
      </c>
      <c r="S169" s="78">
        <v>1.3843000000000001</v>
      </c>
      <c r="T169" s="79">
        <v>8</v>
      </c>
      <c r="U169" s="77">
        <v>0.61570000000000003</v>
      </c>
    </row>
    <row r="170" spans="1:21" x14ac:dyDescent="0.2">
      <c r="A170" s="77">
        <v>167</v>
      </c>
      <c r="B170" s="77">
        <v>50</v>
      </c>
      <c r="D170" s="77">
        <v>26.783200000000001</v>
      </c>
      <c r="E170" s="78">
        <v>309.60000000000002</v>
      </c>
      <c r="F170" s="77">
        <v>5223.3</v>
      </c>
      <c r="G170" s="77">
        <v>57.1</v>
      </c>
      <c r="H170" s="77">
        <v>66.7</v>
      </c>
      <c r="I170" s="77">
        <v>2430.4</v>
      </c>
      <c r="J170" s="77">
        <v>49.7</v>
      </c>
      <c r="K170" s="77">
        <v>86</v>
      </c>
      <c r="L170" s="77">
        <v>22.9</v>
      </c>
      <c r="M170" s="77">
        <v>8.6</v>
      </c>
      <c r="N170" s="77">
        <v>2428.3000000000002</v>
      </c>
      <c r="O170" s="77">
        <v>72.599999999999994</v>
      </c>
      <c r="P170" s="77">
        <v>0</v>
      </c>
      <c r="Q170" s="77">
        <v>32.1</v>
      </c>
      <c r="R170" s="77">
        <v>5.7</v>
      </c>
      <c r="S170" s="78">
        <v>1.3768</v>
      </c>
      <c r="T170" s="79">
        <v>8</v>
      </c>
      <c r="U170" s="77">
        <v>0.62319999999999998</v>
      </c>
    </row>
    <row r="171" spans="1:21" x14ac:dyDescent="0.2">
      <c r="A171" s="77">
        <v>168</v>
      </c>
      <c r="B171" s="77">
        <v>51</v>
      </c>
      <c r="D171" s="77">
        <v>26.884599999999999</v>
      </c>
      <c r="E171" s="78">
        <v>302</v>
      </c>
      <c r="F171" s="77">
        <v>5482.2</v>
      </c>
      <c r="G171" s="77">
        <v>51.7</v>
      </c>
      <c r="H171" s="77">
        <v>61.4</v>
      </c>
      <c r="I171" s="77">
        <v>2240.8000000000002</v>
      </c>
      <c r="J171" s="77">
        <v>53.9</v>
      </c>
      <c r="K171" s="77">
        <v>87.8</v>
      </c>
      <c r="L171" s="77">
        <v>22.8</v>
      </c>
      <c r="M171" s="77">
        <v>12.7</v>
      </c>
      <c r="N171" s="77">
        <v>2248.9</v>
      </c>
      <c r="O171" s="77">
        <v>93.8</v>
      </c>
      <c r="P171" s="77">
        <v>5.3</v>
      </c>
      <c r="Q171" s="77">
        <v>48.3</v>
      </c>
      <c r="R171" s="77">
        <v>6.2</v>
      </c>
      <c r="S171" s="78">
        <v>1.3900999999999999</v>
      </c>
      <c r="T171" s="79">
        <v>8</v>
      </c>
      <c r="U171" s="77">
        <v>0.6099</v>
      </c>
    </row>
    <row r="172" spans="1:21" x14ac:dyDescent="0.2">
      <c r="A172" s="77">
        <v>169</v>
      </c>
      <c r="B172" s="77">
        <v>52</v>
      </c>
      <c r="D172" s="77">
        <v>26.985999999999997</v>
      </c>
      <c r="E172" s="78">
        <v>306.10000000000002</v>
      </c>
      <c r="F172" s="77">
        <v>5654.8</v>
      </c>
      <c r="G172" s="77">
        <v>57.3</v>
      </c>
      <c r="H172" s="77">
        <v>66</v>
      </c>
      <c r="I172" s="77">
        <v>2186.1</v>
      </c>
      <c r="J172" s="77">
        <v>52.5</v>
      </c>
      <c r="K172" s="77">
        <v>77.900000000000006</v>
      </c>
      <c r="L172" s="77">
        <v>14.1</v>
      </c>
      <c r="M172" s="77">
        <v>17.100000000000001</v>
      </c>
      <c r="N172" s="77">
        <v>2191.1999999999998</v>
      </c>
      <c r="O172" s="77">
        <v>70.599999999999994</v>
      </c>
      <c r="P172" s="77">
        <v>4.2</v>
      </c>
      <c r="Q172" s="77">
        <v>42.7</v>
      </c>
      <c r="R172" s="77">
        <v>14.2</v>
      </c>
      <c r="S172" s="78">
        <v>1.3736999999999999</v>
      </c>
      <c r="T172" s="79">
        <v>7</v>
      </c>
      <c r="U172" s="77">
        <v>0.62629999999999997</v>
      </c>
    </row>
    <row r="173" spans="1:21" x14ac:dyDescent="0.2">
      <c r="A173" s="77">
        <v>170</v>
      </c>
      <c r="B173" s="77">
        <v>53</v>
      </c>
      <c r="D173" s="77">
        <v>27.087400000000002</v>
      </c>
      <c r="E173" s="78">
        <v>300.60000000000002</v>
      </c>
      <c r="F173" s="77">
        <v>5075.6000000000004</v>
      </c>
      <c r="G173" s="77">
        <v>57.5</v>
      </c>
      <c r="H173" s="77">
        <v>66.8</v>
      </c>
      <c r="I173" s="77">
        <v>2263.1999999999998</v>
      </c>
      <c r="J173" s="77">
        <v>51.7</v>
      </c>
      <c r="K173" s="77">
        <v>91.5</v>
      </c>
      <c r="L173" s="77">
        <v>23.3</v>
      </c>
      <c r="M173" s="77">
        <v>21.3</v>
      </c>
      <c r="N173" s="77">
        <v>2259.1</v>
      </c>
      <c r="O173" s="77">
        <v>83</v>
      </c>
      <c r="P173" s="77">
        <v>5.9</v>
      </c>
      <c r="Q173" s="77">
        <v>36.9</v>
      </c>
      <c r="R173" s="77">
        <v>5</v>
      </c>
      <c r="S173" s="78">
        <v>1.3512</v>
      </c>
      <c r="T173" s="79">
        <v>7</v>
      </c>
      <c r="U173" s="77">
        <v>0.64880000000000004</v>
      </c>
    </row>
    <row r="174" spans="1:21" x14ac:dyDescent="0.2">
      <c r="A174" s="77">
        <v>171</v>
      </c>
      <c r="B174" s="77">
        <v>54</v>
      </c>
      <c r="D174" s="77">
        <v>27.188800000000001</v>
      </c>
      <c r="E174" s="78">
        <v>299.10000000000002</v>
      </c>
      <c r="F174" s="77">
        <v>5061.5</v>
      </c>
      <c r="G174" s="77">
        <v>60.9</v>
      </c>
      <c r="H174" s="77">
        <v>35.5</v>
      </c>
      <c r="I174" s="77">
        <v>2111.8000000000002</v>
      </c>
      <c r="J174" s="77">
        <v>57.1</v>
      </c>
      <c r="K174" s="77">
        <v>79.8</v>
      </c>
      <c r="L174" s="77">
        <v>18</v>
      </c>
      <c r="M174" s="77">
        <v>3.8</v>
      </c>
      <c r="N174" s="77">
        <v>2131.6</v>
      </c>
      <c r="O174" s="77">
        <v>36.200000000000003</v>
      </c>
      <c r="P174" s="77">
        <v>0</v>
      </c>
      <c r="Q174" s="77">
        <v>35.1</v>
      </c>
      <c r="R174" s="77">
        <v>7.1</v>
      </c>
      <c r="S174" s="78">
        <v>1.3521000000000001</v>
      </c>
      <c r="T174" s="79">
        <v>7</v>
      </c>
      <c r="U174" s="77">
        <v>0.64790000000000003</v>
      </c>
    </row>
    <row r="175" spans="1:21" x14ac:dyDescent="0.2">
      <c r="A175" s="77">
        <v>172</v>
      </c>
      <c r="B175" s="77">
        <v>55</v>
      </c>
      <c r="D175" s="77">
        <v>27.290199999999999</v>
      </c>
      <c r="E175" s="78">
        <v>337.7</v>
      </c>
      <c r="F175" s="77">
        <v>5662.7</v>
      </c>
      <c r="G175" s="77">
        <v>91.4</v>
      </c>
      <c r="H175" s="77">
        <v>35.9</v>
      </c>
      <c r="I175" s="77">
        <v>1993.2</v>
      </c>
      <c r="J175" s="77">
        <v>54.6</v>
      </c>
      <c r="K175" s="77">
        <v>75.400000000000006</v>
      </c>
      <c r="L175" s="77">
        <v>41.1</v>
      </c>
      <c r="M175" s="77">
        <v>3.6</v>
      </c>
      <c r="N175" s="77">
        <v>2002.8</v>
      </c>
      <c r="O175" s="77">
        <v>23.1</v>
      </c>
      <c r="P175" s="77">
        <v>0</v>
      </c>
      <c r="Q175" s="77">
        <v>28.9</v>
      </c>
      <c r="R175" s="77">
        <v>2.2999999999999998</v>
      </c>
      <c r="S175" s="78">
        <v>1.3583000000000001</v>
      </c>
      <c r="T175" s="79">
        <v>8</v>
      </c>
      <c r="U175" s="77">
        <v>0.64170000000000005</v>
      </c>
    </row>
    <row r="176" spans="1:21" x14ac:dyDescent="0.2">
      <c r="A176" s="77">
        <v>173</v>
      </c>
      <c r="B176" s="77">
        <v>56</v>
      </c>
      <c r="D176" s="77">
        <v>27.3916</v>
      </c>
      <c r="E176" s="78">
        <v>303.60000000000002</v>
      </c>
      <c r="F176" s="77">
        <v>5481.9</v>
      </c>
      <c r="G176" s="77">
        <v>52.9</v>
      </c>
      <c r="H176" s="77">
        <v>65.7</v>
      </c>
      <c r="I176" s="77">
        <v>2018.8</v>
      </c>
      <c r="J176" s="77">
        <v>56</v>
      </c>
      <c r="K176" s="77">
        <v>98.7</v>
      </c>
      <c r="L176" s="77">
        <v>22.6</v>
      </c>
      <c r="M176" s="77">
        <v>18.3</v>
      </c>
      <c r="N176" s="77">
        <v>2031.7</v>
      </c>
      <c r="O176" s="77">
        <v>66.7</v>
      </c>
      <c r="P176" s="77">
        <v>8.8000000000000007</v>
      </c>
      <c r="Q176" s="77">
        <v>38.5</v>
      </c>
      <c r="R176" s="77">
        <v>7.8</v>
      </c>
      <c r="S176" s="78">
        <v>1.3654999999999999</v>
      </c>
      <c r="T176" s="79">
        <v>7</v>
      </c>
      <c r="U176" s="77">
        <v>0.63449999999999995</v>
      </c>
    </row>
    <row r="177" spans="1:21" x14ac:dyDescent="0.2">
      <c r="A177" s="77">
        <v>174</v>
      </c>
      <c r="B177" s="77">
        <v>57</v>
      </c>
      <c r="D177" s="77">
        <v>27.493000000000002</v>
      </c>
      <c r="E177" s="78">
        <v>286.39999999999998</v>
      </c>
      <c r="F177" s="77">
        <v>5731.3</v>
      </c>
      <c r="G177" s="77">
        <v>50.7</v>
      </c>
      <c r="H177" s="77">
        <v>67</v>
      </c>
      <c r="I177" s="77">
        <v>1915.7</v>
      </c>
      <c r="J177" s="77">
        <v>50.8</v>
      </c>
      <c r="K177" s="77">
        <v>86.8</v>
      </c>
      <c r="L177" s="77">
        <v>16.600000000000001</v>
      </c>
      <c r="M177" s="77">
        <v>5</v>
      </c>
      <c r="N177" s="77">
        <v>1919.2</v>
      </c>
      <c r="O177" s="77">
        <v>74.3</v>
      </c>
      <c r="P177" s="77">
        <v>0</v>
      </c>
      <c r="Q177" s="77">
        <v>32.4</v>
      </c>
      <c r="R177" s="77">
        <v>8.8000000000000007</v>
      </c>
      <c r="S177" s="78">
        <v>1.3594999999999999</v>
      </c>
      <c r="T177" s="79">
        <v>7</v>
      </c>
      <c r="U177" s="77">
        <v>0.64049999999999996</v>
      </c>
    </row>
    <row r="178" spans="1:21" x14ac:dyDescent="0.2">
      <c r="A178" s="77">
        <v>175</v>
      </c>
      <c r="B178" s="77">
        <v>58</v>
      </c>
      <c r="D178" s="77">
        <v>27.5944</v>
      </c>
      <c r="E178" s="78">
        <v>279</v>
      </c>
      <c r="F178" s="77">
        <v>5792.3</v>
      </c>
      <c r="G178" s="77">
        <v>45.1</v>
      </c>
      <c r="H178" s="77">
        <v>41.8</v>
      </c>
      <c r="I178" s="77">
        <v>1815.9</v>
      </c>
      <c r="J178" s="77">
        <v>48</v>
      </c>
      <c r="K178" s="77">
        <v>106.7</v>
      </c>
      <c r="L178" s="77">
        <v>21.4</v>
      </c>
      <c r="M178" s="77">
        <v>3.2</v>
      </c>
      <c r="N178" s="77">
        <v>1814.8</v>
      </c>
      <c r="O178" s="77">
        <v>43.1</v>
      </c>
      <c r="P178" s="77">
        <v>0</v>
      </c>
      <c r="Q178" s="77">
        <v>31.9</v>
      </c>
      <c r="R178" s="77">
        <v>6.7</v>
      </c>
      <c r="S178" s="78">
        <v>1.3695999999999999</v>
      </c>
      <c r="T178" s="79">
        <v>7</v>
      </c>
      <c r="U178" s="77">
        <v>0.63039999999999996</v>
      </c>
    </row>
    <row r="179" spans="1:21" x14ac:dyDescent="0.2">
      <c r="A179" s="77">
        <v>176</v>
      </c>
      <c r="B179" s="77">
        <v>59</v>
      </c>
      <c r="D179" s="77">
        <v>27.695799999999998</v>
      </c>
      <c r="E179" s="78">
        <v>272.39999999999998</v>
      </c>
      <c r="F179" s="77">
        <v>5555.6</v>
      </c>
      <c r="G179" s="77">
        <v>39.299999999999997</v>
      </c>
      <c r="H179" s="77">
        <v>68.8</v>
      </c>
      <c r="I179" s="77">
        <v>2000.5</v>
      </c>
      <c r="J179" s="77">
        <v>56.9</v>
      </c>
      <c r="K179" s="77">
        <v>70.7</v>
      </c>
      <c r="L179" s="77">
        <v>25.3</v>
      </c>
      <c r="M179" s="77">
        <v>17.2</v>
      </c>
      <c r="N179" s="77">
        <v>2004.7</v>
      </c>
      <c r="O179" s="77">
        <v>91.7</v>
      </c>
      <c r="P179" s="77">
        <v>7.1</v>
      </c>
      <c r="Q179" s="77">
        <v>38.6</v>
      </c>
      <c r="R179" s="77">
        <v>9.1999999999999993</v>
      </c>
      <c r="S179" s="78">
        <v>1.3553999999999999</v>
      </c>
      <c r="T179" s="79">
        <v>8</v>
      </c>
      <c r="U179" s="77">
        <v>0.64459999999999995</v>
      </c>
    </row>
    <row r="180" spans="1:21" x14ac:dyDescent="0.2">
      <c r="A180" s="77">
        <v>177</v>
      </c>
      <c r="B180" s="77">
        <v>60</v>
      </c>
      <c r="D180" s="77">
        <v>27.7972</v>
      </c>
      <c r="E180" s="78">
        <v>278.3</v>
      </c>
      <c r="F180" s="77">
        <v>5137</v>
      </c>
      <c r="G180" s="77">
        <v>45.8</v>
      </c>
      <c r="H180" s="77">
        <v>70</v>
      </c>
      <c r="I180" s="77">
        <v>2505.4</v>
      </c>
      <c r="J180" s="77">
        <v>52.6</v>
      </c>
      <c r="K180" s="77">
        <v>78.7</v>
      </c>
      <c r="L180" s="77">
        <v>18.5</v>
      </c>
      <c r="M180" s="77">
        <v>14.7</v>
      </c>
      <c r="N180" s="77">
        <v>2509.4</v>
      </c>
      <c r="O180" s="77">
        <v>118.6</v>
      </c>
      <c r="P180" s="77">
        <v>4.0999999999999996</v>
      </c>
      <c r="Q180" s="77">
        <v>42.9</v>
      </c>
      <c r="R180" s="77">
        <v>10.199999999999999</v>
      </c>
      <c r="S180" s="78">
        <v>1.3548</v>
      </c>
      <c r="T180" s="79">
        <v>9</v>
      </c>
      <c r="U180" s="77">
        <v>0.6452</v>
      </c>
    </row>
    <row r="181" spans="1:21" x14ac:dyDescent="0.2">
      <c r="A181" s="77">
        <v>178</v>
      </c>
      <c r="B181" s="77">
        <v>61</v>
      </c>
      <c r="D181" s="77">
        <v>27.898600000000002</v>
      </c>
      <c r="E181" s="78">
        <v>298.5</v>
      </c>
      <c r="F181" s="77">
        <v>5111.6000000000004</v>
      </c>
      <c r="G181" s="77">
        <v>62</v>
      </c>
      <c r="H181" s="77">
        <v>66</v>
      </c>
      <c r="I181" s="77">
        <v>2473.1</v>
      </c>
      <c r="J181" s="77">
        <v>55.5</v>
      </c>
      <c r="K181" s="77">
        <v>95.5</v>
      </c>
      <c r="L181" s="77">
        <v>21.2</v>
      </c>
      <c r="M181" s="77">
        <v>10.6</v>
      </c>
      <c r="N181" s="77">
        <v>2495</v>
      </c>
      <c r="O181" s="77">
        <v>135.5</v>
      </c>
      <c r="P181" s="77">
        <v>0</v>
      </c>
      <c r="Q181" s="77">
        <v>36.6</v>
      </c>
      <c r="R181" s="77">
        <v>2.7</v>
      </c>
      <c r="S181" s="78">
        <v>1.3562000000000001</v>
      </c>
      <c r="T181" s="79">
        <v>9</v>
      </c>
      <c r="U181" s="77">
        <v>0.64380000000000004</v>
      </c>
    </row>
    <row r="182" spans="1:21" x14ac:dyDescent="0.2">
      <c r="A182" s="77">
        <v>179</v>
      </c>
      <c r="B182" s="77">
        <v>62</v>
      </c>
      <c r="D182" s="77">
        <v>28</v>
      </c>
      <c r="E182" s="78">
        <v>285.5</v>
      </c>
      <c r="F182" s="77">
        <v>5284.4</v>
      </c>
      <c r="G182" s="77">
        <v>49.3</v>
      </c>
      <c r="H182" s="77">
        <v>63.5</v>
      </c>
      <c r="I182" s="77">
        <v>2234.8000000000002</v>
      </c>
      <c r="J182" s="77">
        <v>58.6</v>
      </c>
      <c r="K182" s="77">
        <v>81.5</v>
      </c>
      <c r="L182" s="77">
        <v>18.3</v>
      </c>
      <c r="M182" s="77">
        <v>7.7</v>
      </c>
      <c r="N182" s="77">
        <v>2234.9</v>
      </c>
      <c r="O182" s="77">
        <v>69.8</v>
      </c>
      <c r="P182" s="77">
        <v>7.4</v>
      </c>
      <c r="Q182" s="77">
        <v>39.799999999999997</v>
      </c>
      <c r="R182" s="77">
        <v>4.5999999999999996</v>
      </c>
      <c r="S182" s="78">
        <v>1.3521000000000001</v>
      </c>
      <c r="T182" s="79">
        <v>8</v>
      </c>
      <c r="U182" s="77">
        <v>0.64790000000000003</v>
      </c>
    </row>
    <row r="183" spans="1:21" x14ac:dyDescent="0.2">
      <c r="A183" s="77">
        <v>180</v>
      </c>
      <c r="B183" s="77">
        <v>63</v>
      </c>
      <c r="D183" s="77">
        <v>28.277777777777779</v>
      </c>
      <c r="E183" s="78">
        <v>287.8</v>
      </c>
      <c r="F183" s="77">
        <v>5066.5</v>
      </c>
      <c r="G183" s="77">
        <v>58.8</v>
      </c>
      <c r="H183" s="77">
        <v>70.3</v>
      </c>
      <c r="I183" s="77">
        <v>2267</v>
      </c>
      <c r="J183" s="77">
        <v>51.2</v>
      </c>
      <c r="K183" s="77">
        <v>84.6</v>
      </c>
      <c r="L183" s="77">
        <v>21.2</v>
      </c>
      <c r="M183" s="77">
        <v>11.2</v>
      </c>
      <c r="N183" s="77">
        <v>2289.1</v>
      </c>
      <c r="O183" s="77">
        <v>93.1</v>
      </c>
      <c r="P183" s="77">
        <v>2.5</v>
      </c>
      <c r="Q183" s="77">
        <v>37.799999999999997</v>
      </c>
      <c r="R183" s="77">
        <v>4.5</v>
      </c>
      <c r="S183" s="78">
        <v>1.3662000000000001</v>
      </c>
      <c r="T183" s="79">
        <v>8</v>
      </c>
      <c r="U183" s="77">
        <v>0.63380000000000003</v>
      </c>
    </row>
    <row r="184" spans="1:21" x14ac:dyDescent="0.2">
      <c r="A184" s="77">
        <v>181</v>
      </c>
      <c r="B184" s="77">
        <v>64</v>
      </c>
      <c r="D184" s="77">
        <v>28.555555555555557</v>
      </c>
      <c r="E184" s="78">
        <v>314.3</v>
      </c>
      <c r="F184" s="77">
        <v>5353.9</v>
      </c>
      <c r="G184" s="77">
        <v>68.099999999999994</v>
      </c>
      <c r="H184" s="77">
        <v>74.400000000000006</v>
      </c>
      <c r="I184" s="77">
        <v>2517.9</v>
      </c>
      <c r="J184" s="77">
        <v>46.6</v>
      </c>
      <c r="K184" s="77">
        <v>78.900000000000006</v>
      </c>
      <c r="L184" s="77">
        <v>20.399999999999999</v>
      </c>
      <c r="M184" s="77">
        <v>21.8</v>
      </c>
      <c r="N184" s="77">
        <v>2519.5</v>
      </c>
      <c r="O184" s="77">
        <v>85.2</v>
      </c>
      <c r="P184" s="77">
        <v>4.4000000000000004</v>
      </c>
      <c r="Q184" s="77">
        <v>38.200000000000003</v>
      </c>
      <c r="R184" s="77">
        <v>5.3</v>
      </c>
      <c r="S184" s="78">
        <v>1.3582000000000001</v>
      </c>
      <c r="T184" s="79">
        <v>8</v>
      </c>
      <c r="U184" s="77">
        <v>0.64180000000000004</v>
      </c>
    </row>
    <row r="185" spans="1:21" x14ac:dyDescent="0.2">
      <c r="A185" s="77">
        <v>182</v>
      </c>
      <c r="B185" s="77">
        <v>65</v>
      </c>
      <c r="D185" s="77">
        <v>28.833333333333332</v>
      </c>
      <c r="E185" s="78">
        <v>289.3</v>
      </c>
      <c r="F185" s="77">
        <v>4914.3</v>
      </c>
      <c r="G185" s="77">
        <v>65.5</v>
      </c>
      <c r="H185" s="77">
        <v>72.900000000000006</v>
      </c>
      <c r="I185" s="77">
        <v>2865.5</v>
      </c>
      <c r="J185" s="77">
        <v>50.3</v>
      </c>
      <c r="K185" s="77">
        <v>85.3</v>
      </c>
      <c r="L185" s="77">
        <v>25.1</v>
      </c>
      <c r="M185" s="77">
        <v>14.6</v>
      </c>
      <c r="N185" s="77">
        <v>2871.3</v>
      </c>
      <c r="O185" s="77">
        <v>92.2</v>
      </c>
      <c r="P185" s="77">
        <v>6.9</v>
      </c>
      <c r="Q185" s="77">
        <v>39.1</v>
      </c>
      <c r="R185" s="77">
        <v>7.8</v>
      </c>
      <c r="S185" s="78">
        <v>1.3566</v>
      </c>
      <c r="T185" s="79">
        <v>9</v>
      </c>
      <c r="U185" s="77">
        <v>0.64339999999999997</v>
      </c>
    </row>
    <row r="186" spans="1:21" x14ac:dyDescent="0.2">
      <c r="A186" s="77">
        <v>183</v>
      </c>
      <c r="B186" s="77">
        <v>66</v>
      </c>
      <c r="D186" s="77">
        <v>29.111111111111111</v>
      </c>
      <c r="E186" s="78">
        <v>304.60000000000002</v>
      </c>
      <c r="F186" s="77">
        <v>5323.9</v>
      </c>
      <c r="G186" s="77">
        <v>62</v>
      </c>
      <c r="H186" s="77">
        <v>67.7</v>
      </c>
      <c r="I186" s="77">
        <v>2430.9</v>
      </c>
      <c r="J186" s="77">
        <v>58.1</v>
      </c>
      <c r="K186" s="77">
        <v>74.2</v>
      </c>
      <c r="L186" s="77">
        <v>25.2</v>
      </c>
      <c r="M186" s="77">
        <v>6.3</v>
      </c>
      <c r="N186" s="77">
        <v>2417</v>
      </c>
      <c r="O186" s="77">
        <v>85.8</v>
      </c>
      <c r="P186" s="77">
        <v>0</v>
      </c>
      <c r="Q186" s="77">
        <v>27.8</v>
      </c>
      <c r="R186" s="77">
        <v>2.5</v>
      </c>
      <c r="S186" s="78">
        <v>1.3489</v>
      </c>
      <c r="T186" s="79">
        <v>9</v>
      </c>
      <c r="U186" s="77">
        <v>0.65110000000000001</v>
      </c>
    </row>
    <row r="187" spans="1:21" x14ac:dyDescent="0.2">
      <c r="A187" s="77">
        <v>184</v>
      </c>
      <c r="B187" s="77">
        <v>67</v>
      </c>
      <c r="D187" s="77">
        <v>29.388888888888889</v>
      </c>
      <c r="E187" s="78">
        <v>293.60000000000002</v>
      </c>
      <c r="F187" s="77">
        <v>4547</v>
      </c>
      <c r="G187" s="77">
        <v>59.6</v>
      </c>
      <c r="H187" s="77">
        <v>70.5</v>
      </c>
      <c r="I187" s="77">
        <v>2893.1</v>
      </c>
      <c r="J187" s="77">
        <v>46.1</v>
      </c>
      <c r="K187" s="77">
        <v>81</v>
      </c>
      <c r="L187" s="77">
        <v>19.8</v>
      </c>
      <c r="M187" s="77">
        <v>11.9</v>
      </c>
      <c r="N187" s="77">
        <v>2884.3</v>
      </c>
      <c r="O187" s="77">
        <v>87.7</v>
      </c>
      <c r="P187" s="77">
        <v>0</v>
      </c>
      <c r="Q187" s="77">
        <v>27.3</v>
      </c>
      <c r="R187" s="77">
        <v>0</v>
      </c>
      <c r="S187" s="78">
        <v>1.3486</v>
      </c>
      <c r="T187" s="79">
        <v>8</v>
      </c>
      <c r="U187" s="77">
        <v>0.65139999999999998</v>
      </c>
    </row>
    <row r="188" spans="1:21" x14ac:dyDescent="0.2">
      <c r="A188" s="77">
        <v>185</v>
      </c>
      <c r="B188" s="77">
        <v>68</v>
      </c>
      <c r="D188" s="77">
        <v>29.666666666666668</v>
      </c>
      <c r="E188" s="78">
        <v>286.8</v>
      </c>
      <c r="F188" s="77">
        <v>5338.9</v>
      </c>
      <c r="G188" s="77">
        <v>57.8</v>
      </c>
      <c r="H188" s="77">
        <v>65.900000000000006</v>
      </c>
      <c r="I188" s="77">
        <v>2268.9</v>
      </c>
      <c r="J188" s="77">
        <v>52.7</v>
      </c>
      <c r="K188" s="77">
        <v>71.400000000000006</v>
      </c>
      <c r="L188" s="77">
        <v>28.1</v>
      </c>
      <c r="M188" s="77">
        <v>8.1</v>
      </c>
      <c r="N188" s="77">
        <v>2273.9</v>
      </c>
      <c r="O188" s="77">
        <v>109.7</v>
      </c>
      <c r="P188" s="77">
        <v>0</v>
      </c>
      <c r="Q188" s="77">
        <v>35.299999999999997</v>
      </c>
      <c r="R188" s="77">
        <v>3.7</v>
      </c>
      <c r="S188" s="78">
        <v>1.3469</v>
      </c>
      <c r="T188" s="79">
        <v>8</v>
      </c>
      <c r="U188" s="77">
        <v>0.65310000000000001</v>
      </c>
    </row>
    <row r="189" spans="1:21" x14ac:dyDescent="0.2">
      <c r="A189" s="77">
        <v>186</v>
      </c>
      <c r="B189" s="77">
        <v>69</v>
      </c>
      <c r="D189" s="77">
        <v>29.944444444444443</v>
      </c>
      <c r="E189" s="78">
        <v>290.60000000000002</v>
      </c>
      <c r="F189" s="77">
        <v>5055.3</v>
      </c>
      <c r="G189" s="77">
        <v>57.3</v>
      </c>
      <c r="H189" s="77">
        <v>71.5</v>
      </c>
      <c r="I189" s="77">
        <v>2282.1999999999998</v>
      </c>
      <c r="J189" s="77">
        <v>51.2</v>
      </c>
      <c r="K189" s="77">
        <v>81.599999999999994</v>
      </c>
      <c r="L189" s="77">
        <v>26.2</v>
      </c>
      <c r="M189" s="77">
        <v>9.3000000000000007</v>
      </c>
      <c r="N189" s="77">
        <v>2283.6999999999998</v>
      </c>
      <c r="O189" s="77">
        <v>85.9</v>
      </c>
      <c r="P189" s="77">
        <v>0</v>
      </c>
      <c r="Q189" s="77">
        <v>36.6</v>
      </c>
      <c r="R189" s="77">
        <v>2.6</v>
      </c>
      <c r="S189" s="78">
        <v>1.3672</v>
      </c>
      <c r="T189" s="79">
        <v>10</v>
      </c>
      <c r="U189" s="77">
        <v>0.63280000000000003</v>
      </c>
    </row>
    <row r="190" spans="1:21" x14ac:dyDescent="0.2">
      <c r="A190" s="77">
        <v>187</v>
      </c>
      <c r="B190" s="77">
        <v>70</v>
      </c>
      <c r="D190" s="77">
        <v>30.222222222222221</v>
      </c>
      <c r="E190" s="78">
        <v>323.89999999999998</v>
      </c>
      <c r="F190" s="77">
        <v>5199.7</v>
      </c>
      <c r="G190" s="77">
        <v>100.4</v>
      </c>
      <c r="H190" s="77">
        <v>66.099999999999994</v>
      </c>
      <c r="I190" s="77">
        <v>2339.6999999999998</v>
      </c>
      <c r="J190" s="77">
        <v>57</v>
      </c>
      <c r="K190" s="77">
        <v>87.4</v>
      </c>
      <c r="L190" s="77">
        <v>41</v>
      </c>
      <c r="M190" s="77">
        <v>5.4</v>
      </c>
      <c r="N190" s="77">
        <v>2339.8000000000002</v>
      </c>
      <c r="O190" s="77">
        <v>83.5</v>
      </c>
      <c r="P190" s="77">
        <v>0</v>
      </c>
      <c r="Q190" s="77">
        <v>28.6</v>
      </c>
      <c r="R190" s="77">
        <v>0</v>
      </c>
      <c r="S190" s="78">
        <v>1.3395999999999999</v>
      </c>
      <c r="T190" s="79">
        <v>8</v>
      </c>
      <c r="U190" s="77">
        <v>0.66039999999999999</v>
      </c>
    </row>
    <row r="191" spans="1:21" x14ac:dyDescent="0.2">
      <c r="A191" s="77">
        <v>188</v>
      </c>
      <c r="B191" s="77">
        <v>71</v>
      </c>
      <c r="D191" s="77">
        <v>30.5</v>
      </c>
      <c r="E191" s="78">
        <v>296.89999999999998</v>
      </c>
      <c r="F191" s="77">
        <v>5073.7</v>
      </c>
      <c r="G191" s="77">
        <v>58.6</v>
      </c>
      <c r="H191" s="77">
        <v>70.8</v>
      </c>
      <c r="I191" s="77">
        <v>2580.3000000000002</v>
      </c>
      <c r="J191" s="77">
        <v>48.4</v>
      </c>
      <c r="K191" s="77">
        <v>85.2</v>
      </c>
      <c r="L191" s="77">
        <v>20.2</v>
      </c>
      <c r="M191" s="77">
        <v>16.5</v>
      </c>
      <c r="N191" s="77">
        <v>2583.1999999999998</v>
      </c>
      <c r="O191" s="77">
        <v>84.7</v>
      </c>
      <c r="P191" s="77">
        <v>4.8</v>
      </c>
      <c r="Q191" s="77">
        <v>40.1</v>
      </c>
      <c r="R191" s="77">
        <v>3.8</v>
      </c>
      <c r="S191" s="78">
        <v>1.3607</v>
      </c>
      <c r="T191" s="79">
        <v>9</v>
      </c>
      <c r="U191" s="77">
        <v>0.63929999999999998</v>
      </c>
    </row>
    <row r="192" spans="1:21" x14ac:dyDescent="0.2">
      <c r="A192" s="77">
        <v>189</v>
      </c>
      <c r="B192" s="77">
        <v>72</v>
      </c>
      <c r="D192" s="77">
        <v>30.777777777777779</v>
      </c>
      <c r="E192" s="78">
        <v>300.5</v>
      </c>
      <c r="F192" s="77">
        <v>4490.2</v>
      </c>
      <c r="G192" s="77">
        <v>62.8</v>
      </c>
      <c r="H192" s="77">
        <v>71.2</v>
      </c>
      <c r="I192" s="77">
        <v>2822.6</v>
      </c>
      <c r="J192" s="77">
        <v>53.8</v>
      </c>
      <c r="K192" s="77">
        <v>72.7</v>
      </c>
      <c r="L192" s="77">
        <v>13.6</v>
      </c>
      <c r="M192" s="77">
        <v>13.9</v>
      </c>
      <c r="N192" s="77">
        <v>2848.6</v>
      </c>
      <c r="O192" s="77">
        <v>119.6</v>
      </c>
      <c r="P192" s="77">
        <v>7.6</v>
      </c>
      <c r="Q192" s="77">
        <v>35.299999999999997</v>
      </c>
      <c r="R192" s="77">
        <v>7</v>
      </c>
      <c r="S192" s="78">
        <v>1.3251999999999999</v>
      </c>
      <c r="T192" s="79">
        <v>11</v>
      </c>
      <c r="U192" s="77">
        <v>0.67479999999999996</v>
      </c>
    </row>
    <row r="193" spans="1:21" x14ac:dyDescent="0.2">
      <c r="A193" s="77">
        <v>190</v>
      </c>
      <c r="B193" s="77">
        <v>73</v>
      </c>
      <c r="D193" s="77">
        <v>31.055555555555557</v>
      </c>
      <c r="E193" s="78">
        <v>311.10000000000002</v>
      </c>
      <c r="F193" s="77">
        <v>4015.3</v>
      </c>
      <c r="G193" s="77">
        <v>112.2</v>
      </c>
      <c r="H193" s="77">
        <v>65.900000000000006</v>
      </c>
      <c r="I193" s="77">
        <v>2970.5</v>
      </c>
      <c r="J193" s="77">
        <v>41.2</v>
      </c>
      <c r="K193" s="77">
        <v>64.599999999999994</v>
      </c>
      <c r="L193" s="77">
        <v>31.1</v>
      </c>
      <c r="M193" s="77">
        <v>8.4</v>
      </c>
      <c r="N193" s="77">
        <v>2933.4</v>
      </c>
      <c r="O193" s="77">
        <v>119</v>
      </c>
      <c r="P193" s="77">
        <v>7.1</v>
      </c>
      <c r="Q193" s="77">
        <v>33.6</v>
      </c>
      <c r="R193" s="77">
        <v>6.2</v>
      </c>
      <c r="S193" s="78">
        <v>1.2927</v>
      </c>
      <c r="T193" s="79">
        <v>10</v>
      </c>
      <c r="U193" s="77">
        <v>0.70730000000000004</v>
      </c>
    </row>
    <row r="194" spans="1:21" x14ac:dyDescent="0.2">
      <c r="A194" s="77">
        <v>191</v>
      </c>
      <c r="B194" s="77">
        <v>74</v>
      </c>
      <c r="D194" s="77">
        <v>31.333333333333332</v>
      </c>
      <c r="E194" s="78">
        <v>279</v>
      </c>
      <c r="F194" s="77">
        <v>3336</v>
      </c>
      <c r="G194" s="77">
        <v>107.8</v>
      </c>
      <c r="H194" s="77">
        <v>70.099999999999994</v>
      </c>
      <c r="I194" s="77">
        <v>3525.4</v>
      </c>
      <c r="J194" s="77">
        <v>44.6</v>
      </c>
      <c r="K194" s="77">
        <v>57.8</v>
      </c>
      <c r="L194" s="77">
        <v>28.1</v>
      </c>
      <c r="M194" s="77">
        <v>13.3</v>
      </c>
      <c r="N194" s="77">
        <v>3518</v>
      </c>
      <c r="O194" s="77">
        <v>127.1</v>
      </c>
      <c r="P194" s="77">
        <v>10.5</v>
      </c>
      <c r="Q194" s="77">
        <v>34.200000000000003</v>
      </c>
      <c r="R194" s="77">
        <v>6.7</v>
      </c>
      <c r="S194" s="78">
        <v>1.2979000000000001</v>
      </c>
      <c r="T194" s="79">
        <v>11</v>
      </c>
      <c r="U194" s="77">
        <v>0.70209999999999995</v>
      </c>
    </row>
    <row r="195" spans="1:21" x14ac:dyDescent="0.2">
      <c r="A195" s="77">
        <v>192</v>
      </c>
      <c r="B195" s="77">
        <v>75</v>
      </c>
      <c r="D195" s="77">
        <v>31.611111111111111</v>
      </c>
      <c r="E195" s="78">
        <v>290</v>
      </c>
      <c r="F195" s="77">
        <v>3652.4</v>
      </c>
      <c r="G195" s="77">
        <v>78.3</v>
      </c>
      <c r="H195" s="77">
        <v>76.900000000000006</v>
      </c>
      <c r="I195" s="77">
        <v>3223.1</v>
      </c>
      <c r="J195" s="77">
        <v>44.4</v>
      </c>
      <c r="K195" s="77">
        <v>67.3</v>
      </c>
      <c r="L195" s="77">
        <v>13.6</v>
      </c>
      <c r="M195" s="77">
        <v>17.600000000000001</v>
      </c>
      <c r="N195" s="77">
        <v>3243.2</v>
      </c>
      <c r="O195" s="77">
        <v>99.5</v>
      </c>
      <c r="P195" s="77">
        <v>16.5</v>
      </c>
      <c r="Q195" s="77">
        <v>33.1</v>
      </c>
      <c r="R195" s="77">
        <v>12.1</v>
      </c>
      <c r="S195" s="78">
        <v>1.2813000000000001</v>
      </c>
      <c r="T195" s="79">
        <v>10</v>
      </c>
      <c r="U195" s="77">
        <v>0.71870000000000001</v>
      </c>
    </row>
    <row r="196" spans="1:21" x14ac:dyDescent="0.2">
      <c r="A196" s="77">
        <v>193</v>
      </c>
      <c r="B196" s="77">
        <v>76</v>
      </c>
      <c r="D196" s="77">
        <v>31.888888888888889</v>
      </c>
      <c r="E196" s="78">
        <v>266.5</v>
      </c>
      <c r="F196" s="77">
        <v>3705.3</v>
      </c>
      <c r="G196" s="77">
        <v>78.900000000000006</v>
      </c>
      <c r="H196" s="77">
        <v>67.2</v>
      </c>
      <c r="I196" s="77">
        <v>2909.4</v>
      </c>
      <c r="J196" s="77">
        <v>45.5</v>
      </c>
      <c r="K196" s="77">
        <v>57.7</v>
      </c>
      <c r="L196" s="77">
        <v>18.2</v>
      </c>
      <c r="M196" s="77">
        <v>19.399999999999999</v>
      </c>
      <c r="N196" s="77">
        <v>2919.4</v>
      </c>
      <c r="O196" s="77">
        <v>96.2</v>
      </c>
      <c r="P196" s="77">
        <v>11.5</v>
      </c>
      <c r="Q196" s="77">
        <v>34.4</v>
      </c>
      <c r="R196" s="77">
        <v>7.3</v>
      </c>
      <c r="S196" s="78">
        <v>1.2922</v>
      </c>
      <c r="T196" s="79">
        <v>10</v>
      </c>
      <c r="U196" s="77">
        <v>0.70779999999999998</v>
      </c>
    </row>
    <row r="197" spans="1:21" x14ac:dyDescent="0.2">
      <c r="A197" s="77">
        <v>194</v>
      </c>
      <c r="B197" s="77">
        <v>77</v>
      </c>
      <c r="D197" s="77">
        <v>32.166666666666664</v>
      </c>
      <c r="E197" s="78">
        <v>247.5</v>
      </c>
      <c r="F197" s="77">
        <v>3675.6</v>
      </c>
      <c r="G197" s="77">
        <v>75.7</v>
      </c>
      <c r="H197" s="77">
        <v>59.1</v>
      </c>
      <c r="I197" s="77">
        <v>2679.9</v>
      </c>
      <c r="J197" s="77">
        <v>45</v>
      </c>
      <c r="K197" s="77">
        <v>72.099999999999994</v>
      </c>
      <c r="L197" s="77">
        <v>15</v>
      </c>
      <c r="M197" s="77">
        <v>20.5</v>
      </c>
      <c r="N197" s="77">
        <v>2618.1</v>
      </c>
      <c r="O197" s="77">
        <v>88.7</v>
      </c>
      <c r="P197" s="77">
        <v>7.3</v>
      </c>
      <c r="Q197" s="77">
        <v>34.1</v>
      </c>
      <c r="R197" s="77">
        <v>5.7</v>
      </c>
      <c r="S197" s="78">
        <v>1.2984</v>
      </c>
      <c r="T197" s="79">
        <v>10</v>
      </c>
      <c r="U197" s="77">
        <v>0.7016</v>
      </c>
    </row>
    <row r="198" spans="1:21" x14ac:dyDescent="0.2">
      <c r="A198" s="77">
        <v>195</v>
      </c>
      <c r="B198" s="77">
        <v>78</v>
      </c>
      <c r="D198" s="77">
        <v>32.444444444444443</v>
      </c>
      <c r="E198" s="78">
        <v>256.3</v>
      </c>
      <c r="F198" s="77">
        <v>3797.8</v>
      </c>
      <c r="G198" s="77">
        <v>82.3</v>
      </c>
      <c r="H198" s="77">
        <v>67.900000000000006</v>
      </c>
      <c r="I198" s="77">
        <v>2636.3</v>
      </c>
      <c r="J198" s="77">
        <v>39.200000000000003</v>
      </c>
      <c r="K198" s="77">
        <v>68.2</v>
      </c>
      <c r="L198" s="77">
        <v>22</v>
      </c>
      <c r="M198" s="77">
        <v>7.5</v>
      </c>
      <c r="N198" s="77">
        <v>2667.1</v>
      </c>
      <c r="O198" s="77">
        <v>106.1</v>
      </c>
      <c r="P198" s="77">
        <v>4.4000000000000004</v>
      </c>
      <c r="Q198" s="77">
        <v>31.1</v>
      </c>
      <c r="R198" s="77">
        <v>5.4</v>
      </c>
      <c r="S198" s="78">
        <v>1.3003</v>
      </c>
      <c r="T198" s="79">
        <v>11</v>
      </c>
      <c r="U198" s="77">
        <v>0.69969999999999999</v>
      </c>
    </row>
    <row r="199" spans="1:21" x14ac:dyDescent="0.2">
      <c r="A199" s="77">
        <v>196</v>
      </c>
      <c r="B199" s="77">
        <v>79</v>
      </c>
      <c r="D199" s="77">
        <v>32.722222222222221</v>
      </c>
      <c r="E199" s="78">
        <v>305</v>
      </c>
      <c r="F199" s="77">
        <v>3908.3</v>
      </c>
      <c r="G199" s="77">
        <v>85.1</v>
      </c>
      <c r="H199" s="77">
        <v>65.7</v>
      </c>
      <c r="I199" s="77">
        <v>2617.6999999999998</v>
      </c>
      <c r="J199" s="77">
        <v>47.2</v>
      </c>
      <c r="K199" s="77">
        <v>75.8</v>
      </c>
      <c r="L199" s="77">
        <v>20.6</v>
      </c>
      <c r="M199" s="77">
        <v>12.7</v>
      </c>
      <c r="N199" s="77">
        <v>2654.3</v>
      </c>
      <c r="O199" s="77">
        <v>103.1</v>
      </c>
      <c r="P199" s="77">
        <v>7.6</v>
      </c>
      <c r="Q199" s="77">
        <v>39.299999999999997</v>
      </c>
      <c r="R199" s="77">
        <v>7.5</v>
      </c>
      <c r="S199" s="78">
        <v>1.3147</v>
      </c>
      <c r="T199" s="79">
        <v>11</v>
      </c>
      <c r="U199" s="77">
        <v>0.68530000000000002</v>
      </c>
    </row>
    <row r="200" spans="1:21" x14ac:dyDescent="0.2">
      <c r="A200" s="77">
        <v>197</v>
      </c>
      <c r="B200" s="77">
        <v>80</v>
      </c>
      <c r="D200" s="77">
        <v>33</v>
      </c>
      <c r="E200" s="78">
        <v>254.3</v>
      </c>
      <c r="F200" s="77">
        <v>3453.1</v>
      </c>
      <c r="G200" s="77">
        <v>87.1</v>
      </c>
      <c r="H200" s="77">
        <v>46.6</v>
      </c>
      <c r="I200" s="77">
        <v>2788.2</v>
      </c>
      <c r="J200" s="77">
        <v>44</v>
      </c>
      <c r="K200" s="77">
        <v>63</v>
      </c>
      <c r="L200" s="77">
        <v>17.899999999999999</v>
      </c>
      <c r="M200" s="77">
        <v>12.8</v>
      </c>
      <c r="N200" s="77">
        <v>2754.7</v>
      </c>
      <c r="O200" s="77">
        <v>108.1</v>
      </c>
      <c r="P200" s="77">
        <v>5.3</v>
      </c>
      <c r="Q200" s="77">
        <v>36.299999999999997</v>
      </c>
      <c r="R200" s="77">
        <v>8.5</v>
      </c>
      <c r="S200" s="78">
        <v>1.3149999999999999</v>
      </c>
      <c r="T200" s="79">
        <v>11</v>
      </c>
      <c r="U200" s="77">
        <v>0.68500000000000005</v>
      </c>
    </row>
    <row r="201" spans="1:21" x14ac:dyDescent="0.2">
      <c r="A201" s="77">
        <v>198</v>
      </c>
      <c r="B201" s="77">
        <v>81</v>
      </c>
      <c r="D201" s="77">
        <v>33.277777777777779</v>
      </c>
      <c r="E201" s="78">
        <v>288.8</v>
      </c>
      <c r="F201" s="77">
        <v>4131.8</v>
      </c>
      <c r="G201" s="77">
        <v>72.099999999999994</v>
      </c>
      <c r="H201" s="77">
        <v>61.8</v>
      </c>
      <c r="I201" s="77">
        <v>2484.8000000000002</v>
      </c>
      <c r="J201" s="77">
        <v>50.8</v>
      </c>
      <c r="K201" s="77">
        <v>74.599999999999994</v>
      </c>
      <c r="L201" s="77">
        <v>19.7</v>
      </c>
      <c r="M201" s="77">
        <v>12.6</v>
      </c>
      <c r="N201" s="77">
        <v>2511.6</v>
      </c>
      <c r="O201" s="77">
        <v>99.6</v>
      </c>
      <c r="P201" s="77">
        <v>6.4</v>
      </c>
      <c r="Q201" s="77">
        <v>30.4</v>
      </c>
      <c r="R201" s="77">
        <v>5.3</v>
      </c>
      <c r="S201" s="78">
        <v>1.3359000000000001</v>
      </c>
      <c r="T201" s="79">
        <v>11</v>
      </c>
      <c r="U201" s="77">
        <v>0.66410000000000002</v>
      </c>
    </row>
    <row r="202" spans="1:21" x14ac:dyDescent="0.2">
      <c r="A202" s="77">
        <v>199</v>
      </c>
      <c r="B202" s="77">
        <v>82</v>
      </c>
      <c r="D202" s="77">
        <v>33.555555555555557</v>
      </c>
      <c r="E202" s="78">
        <v>298.89999999999998</v>
      </c>
      <c r="F202" s="77">
        <v>4037</v>
      </c>
      <c r="G202" s="77">
        <v>118.7</v>
      </c>
      <c r="H202" s="77">
        <v>65.599999999999994</v>
      </c>
      <c r="I202" s="77">
        <v>2452</v>
      </c>
      <c r="J202" s="77">
        <v>46.3</v>
      </c>
      <c r="K202" s="77">
        <v>76.900000000000006</v>
      </c>
      <c r="L202" s="77">
        <v>36.5</v>
      </c>
      <c r="M202" s="77">
        <v>9.6</v>
      </c>
      <c r="N202" s="77">
        <v>2487.9</v>
      </c>
      <c r="O202" s="77">
        <v>101.8</v>
      </c>
      <c r="P202" s="77">
        <v>5</v>
      </c>
      <c r="Q202" s="77">
        <v>36.1</v>
      </c>
      <c r="R202" s="77">
        <v>8.8000000000000007</v>
      </c>
      <c r="S202" s="78">
        <v>1.3203</v>
      </c>
      <c r="T202" s="79">
        <v>11</v>
      </c>
      <c r="U202" s="77">
        <v>0.67969999999999997</v>
      </c>
    </row>
    <row r="203" spans="1:21" x14ac:dyDescent="0.2">
      <c r="A203" s="77">
        <v>200</v>
      </c>
      <c r="B203" s="77">
        <v>83</v>
      </c>
      <c r="D203" s="77">
        <v>33.833333333333336</v>
      </c>
      <c r="E203" s="78">
        <v>273.60000000000002</v>
      </c>
      <c r="F203" s="77">
        <v>4083.7</v>
      </c>
      <c r="G203" s="77">
        <v>103.9</v>
      </c>
      <c r="H203" s="77">
        <v>23.8</v>
      </c>
      <c r="I203" s="77">
        <v>2249.5</v>
      </c>
      <c r="J203" s="77">
        <v>50.7</v>
      </c>
      <c r="K203" s="77">
        <v>77.400000000000006</v>
      </c>
      <c r="L203" s="77">
        <v>37.299999999999997</v>
      </c>
      <c r="M203" s="77">
        <v>0</v>
      </c>
      <c r="N203" s="77">
        <v>2248.6999999999998</v>
      </c>
      <c r="O203" s="77">
        <v>12.5</v>
      </c>
      <c r="P203" s="77">
        <v>0</v>
      </c>
      <c r="Q203" s="77">
        <v>26.9</v>
      </c>
      <c r="R203" s="77">
        <v>3.4</v>
      </c>
      <c r="S203" s="78">
        <v>1.3326</v>
      </c>
      <c r="T203" s="79">
        <v>11</v>
      </c>
      <c r="U203" s="77">
        <v>0.66739999999999999</v>
      </c>
    </row>
    <row r="204" spans="1:21" x14ac:dyDescent="0.2">
      <c r="A204" s="77">
        <v>201</v>
      </c>
      <c r="B204" s="77">
        <v>84</v>
      </c>
      <c r="D204" s="77">
        <v>34.111111111111114</v>
      </c>
      <c r="E204" s="78">
        <v>263.7</v>
      </c>
      <c r="F204" s="77">
        <v>4294.3999999999996</v>
      </c>
      <c r="G204" s="77">
        <v>62.5</v>
      </c>
      <c r="H204" s="77">
        <v>62.8</v>
      </c>
      <c r="I204" s="77">
        <v>2154.9</v>
      </c>
      <c r="J204" s="77">
        <v>46</v>
      </c>
      <c r="K204" s="77">
        <v>73.2</v>
      </c>
      <c r="L204" s="77">
        <v>19.7</v>
      </c>
      <c r="M204" s="77">
        <v>11.5</v>
      </c>
      <c r="N204" s="77">
        <v>2164.1999999999998</v>
      </c>
      <c r="O204" s="77">
        <v>69.7</v>
      </c>
      <c r="P204" s="77">
        <v>11.8</v>
      </c>
      <c r="Q204" s="77">
        <v>34.4</v>
      </c>
      <c r="R204" s="77">
        <v>9.4</v>
      </c>
      <c r="S204" s="78">
        <v>1.3557999999999999</v>
      </c>
      <c r="T204" s="79">
        <v>9</v>
      </c>
      <c r="U204" s="77">
        <v>0.64419999999999999</v>
      </c>
    </row>
    <row r="205" spans="1:21" x14ac:dyDescent="0.2">
      <c r="A205" s="77">
        <v>202</v>
      </c>
      <c r="B205" s="77">
        <v>85</v>
      </c>
      <c r="D205" s="77">
        <v>34.388888888888886</v>
      </c>
      <c r="E205" s="78">
        <v>262.89999999999998</v>
      </c>
      <c r="F205" s="77">
        <v>4420.7</v>
      </c>
      <c r="G205" s="77">
        <v>64.900000000000006</v>
      </c>
      <c r="H205" s="77">
        <v>68.7</v>
      </c>
      <c r="I205" s="77">
        <v>2147.1</v>
      </c>
      <c r="J205" s="77">
        <v>58.1</v>
      </c>
      <c r="K205" s="77">
        <v>74.7</v>
      </c>
      <c r="L205" s="77">
        <v>26.4</v>
      </c>
      <c r="M205" s="77">
        <v>18.100000000000001</v>
      </c>
      <c r="N205" s="77">
        <v>2157.4</v>
      </c>
      <c r="O205" s="77">
        <v>81.599999999999994</v>
      </c>
      <c r="P205" s="77">
        <v>9</v>
      </c>
      <c r="Q205" s="77">
        <v>43.5</v>
      </c>
      <c r="R205" s="77">
        <v>7.6</v>
      </c>
      <c r="S205" s="78">
        <v>1.3418000000000001</v>
      </c>
      <c r="T205" s="79">
        <v>9</v>
      </c>
      <c r="U205" s="77">
        <v>0.65820000000000001</v>
      </c>
    </row>
    <row r="206" spans="1:21" x14ac:dyDescent="0.2">
      <c r="A206" s="77">
        <v>203</v>
      </c>
      <c r="B206" s="77">
        <v>86</v>
      </c>
      <c r="D206" s="77">
        <v>34.666666666666664</v>
      </c>
      <c r="E206" s="78">
        <v>248.7</v>
      </c>
      <c r="F206" s="77">
        <v>4104.1000000000004</v>
      </c>
      <c r="G206" s="77">
        <v>59.3</v>
      </c>
      <c r="H206" s="77">
        <v>61.1</v>
      </c>
      <c r="I206" s="77">
        <v>2110.3000000000002</v>
      </c>
      <c r="J206" s="77">
        <v>57.3</v>
      </c>
      <c r="K206" s="77">
        <v>76.3</v>
      </c>
      <c r="L206" s="77">
        <v>10.7</v>
      </c>
      <c r="M206" s="77">
        <v>10.8</v>
      </c>
      <c r="N206" s="77">
        <v>2116.6</v>
      </c>
      <c r="O206" s="77">
        <v>71.5</v>
      </c>
      <c r="P206" s="77">
        <v>8.1</v>
      </c>
      <c r="Q206" s="77">
        <v>43.8</v>
      </c>
      <c r="R206" s="77">
        <v>4.3</v>
      </c>
      <c r="S206" s="78">
        <v>1.3165</v>
      </c>
      <c r="T206" s="79">
        <v>9</v>
      </c>
      <c r="U206" s="77">
        <v>0.6835</v>
      </c>
    </row>
    <row r="207" spans="1:21" x14ac:dyDescent="0.2">
      <c r="A207" s="77">
        <v>204</v>
      </c>
      <c r="B207" s="77">
        <v>87</v>
      </c>
      <c r="D207" s="77">
        <v>34.944444444444443</v>
      </c>
      <c r="E207" s="78">
        <v>232.9</v>
      </c>
      <c r="F207" s="77">
        <v>3963.2</v>
      </c>
      <c r="G207" s="77">
        <v>62.1</v>
      </c>
      <c r="H207" s="77">
        <v>59.9</v>
      </c>
      <c r="I207" s="77">
        <v>2101.3000000000002</v>
      </c>
      <c r="J207" s="77">
        <v>50.3</v>
      </c>
      <c r="K207" s="77">
        <v>83.6</v>
      </c>
      <c r="L207" s="77">
        <v>22.9</v>
      </c>
      <c r="M207" s="77">
        <v>11.8</v>
      </c>
      <c r="N207" s="77">
        <v>2131.1</v>
      </c>
      <c r="O207" s="77">
        <v>91.5</v>
      </c>
      <c r="P207" s="77">
        <v>6.6</v>
      </c>
      <c r="Q207" s="77">
        <v>42.6</v>
      </c>
      <c r="R207" s="77">
        <v>6.4</v>
      </c>
      <c r="S207" s="78">
        <v>1.3341000000000001</v>
      </c>
      <c r="T207" s="79">
        <v>9</v>
      </c>
      <c r="U207" s="77">
        <v>0.66590000000000005</v>
      </c>
    </row>
    <row r="208" spans="1:21" x14ac:dyDescent="0.2">
      <c r="A208" s="77">
        <v>205</v>
      </c>
      <c r="B208" s="77">
        <v>88</v>
      </c>
      <c r="D208" s="77">
        <v>35.222222222222221</v>
      </c>
      <c r="E208" s="78">
        <v>231.5</v>
      </c>
      <c r="F208" s="77">
        <v>4123</v>
      </c>
      <c r="G208" s="77">
        <v>54.1</v>
      </c>
      <c r="H208" s="77">
        <v>34</v>
      </c>
      <c r="I208" s="77">
        <v>1901.2</v>
      </c>
      <c r="J208" s="77">
        <v>48.8</v>
      </c>
      <c r="K208" s="77">
        <v>84.6</v>
      </c>
      <c r="L208" s="77">
        <v>24.2</v>
      </c>
      <c r="M208" s="77">
        <v>11.2</v>
      </c>
      <c r="N208" s="77">
        <v>1909.2</v>
      </c>
      <c r="O208" s="77">
        <v>33.799999999999997</v>
      </c>
      <c r="P208" s="77">
        <v>9.3000000000000007</v>
      </c>
      <c r="Q208" s="77">
        <v>40.9</v>
      </c>
      <c r="R208" s="77">
        <v>6.4</v>
      </c>
      <c r="S208" s="78">
        <v>1.3516999999999999</v>
      </c>
      <c r="T208" s="79">
        <v>9</v>
      </c>
      <c r="U208" s="77">
        <v>0.64829999999999999</v>
      </c>
    </row>
    <row r="209" spans="1:21" x14ac:dyDescent="0.2">
      <c r="A209" s="77">
        <v>206</v>
      </c>
      <c r="B209" s="77">
        <v>89</v>
      </c>
      <c r="D209" s="77">
        <v>35.5</v>
      </c>
      <c r="E209" s="78">
        <v>248.8</v>
      </c>
      <c r="F209" s="77">
        <v>4531.3</v>
      </c>
      <c r="G209" s="77">
        <v>56.3</v>
      </c>
      <c r="H209" s="77">
        <v>52.5</v>
      </c>
      <c r="I209" s="77">
        <v>1977.8</v>
      </c>
      <c r="J209" s="77">
        <v>48.1</v>
      </c>
      <c r="K209" s="77">
        <v>73</v>
      </c>
      <c r="L209" s="77">
        <v>17.5</v>
      </c>
      <c r="M209" s="77">
        <v>11.2</v>
      </c>
      <c r="N209" s="77">
        <v>1972.9</v>
      </c>
      <c r="O209" s="77">
        <v>70.2</v>
      </c>
      <c r="P209" s="77">
        <v>6.6</v>
      </c>
      <c r="Q209" s="77">
        <v>41.3</v>
      </c>
      <c r="R209" s="77">
        <v>8.1</v>
      </c>
      <c r="S209" s="78">
        <v>1.3689</v>
      </c>
      <c r="T209" s="79">
        <v>8</v>
      </c>
      <c r="U209" s="77">
        <v>0.63109999999999999</v>
      </c>
    </row>
    <row r="210" spans="1:21" x14ac:dyDescent="0.2">
      <c r="A210" s="77">
        <v>207</v>
      </c>
      <c r="B210" s="77">
        <v>90</v>
      </c>
      <c r="D210" s="77">
        <v>35.777777777777779</v>
      </c>
      <c r="E210" s="78">
        <v>229.9</v>
      </c>
      <c r="F210" s="77">
        <v>4579.6000000000004</v>
      </c>
      <c r="G210" s="77">
        <v>81.2</v>
      </c>
      <c r="H210" s="77">
        <v>55.6</v>
      </c>
      <c r="I210" s="77">
        <v>1807.8</v>
      </c>
      <c r="J210" s="77">
        <v>58.4</v>
      </c>
      <c r="K210" s="77">
        <v>89.3</v>
      </c>
      <c r="L210" s="77">
        <v>35.700000000000003</v>
      </c>
      <c r="M210" s="77">
        <v>0</v>
      </c>
      <c r="N210" s="77">
        <v>1804</v>
      </c>
      <c r="O210" s="77">
        <v>69.2</v>
      </c>
      <c r="P210" s="77">
        <v>7.8</v>
      </c>
      <c r="Q210" s="77">
        <v>29.7</v>
      </c>
      <c r="R210" s="77">
        <v>0</v>
      </c>
      <c r="S210" s="78">
        <v>1.3612</v>
      </c>
      <c r="T210" s="79">
        <v>6</v>
      </c>
      <c r="U210" s="77">
        <v>0.63880000000000003</v>
      </c>
    </row>
    <row r="211" spans="1:21" x14ac:dyDescent="0.2">
      <c r="A211" s="77">
        <v>208</v>
      </c>
      <c r="B211" s="77">
        <v>91</v>
      </c>
      <c r="D211" s="77">
        <v>36.055555555555557</v>
      </c>
      <c r="E211" s="78">
        <v>237.3</v>
      </c>
      <c r="F211" s="77">
        <v>5312.1</v>
      </c>
      <c r="G211" s="77">
        <v>39.6</v>
      </c>
      <c r="H211" s="77">
        <v>37.1</v>
      </c>
      <c r="I211" s="77">
        <v>1710.7</v>
      </c>
      <c r="J211" s="77">
        <v>56.1</v>
      </c>
      <c r="K211" s="77">
        <v>85.1</v>
      </c>
      <c r="L211" s="77">
        <v>23.4</v>
      </c>
      <c r="M211" s="77">
        <v>2.2000000000000002</v>
      </c>
      <c r="N211" s="77">
        <v>1721.9</v>
      </c>
      <c r="O211" s="77">
        <v>29.4</v>
      </c>
      <c r="P211" s="77">
        <v>0</v>
      </c>
      <c r="Q211" s="77">
        <v>37.4</v>
      </c>
      <c r="R211" s="77">
        <v>4.3</v>
      </c>
      <c r="S211" s="78">
        <v>1.3574999999999999</v>
      </c>
      <c r="T211" s="79">
        <v>6</v>
      </c>
      <c r="U211" s="77">
        <v>0.64249999999999996</v>
      </c>
    </row>
    <row r="212" spans="1:21" x14ac:dyDescent="0.2">
      <c r="A212" s="77">
        <v>209</v>
      </c>
      <c r="B212" s="77">
        <v>92</v>
      </c>
      <c r="D212" s="77">
        <v>36.333333333333336</v>
      </c>
      <c r="E212" s="78">
        <v>273.7</v>
      </c>
      <c r="F212" s="77">
        <v>5539.6</v>
      </c>
      <c r="G212" s="77">
        <v>34.4</v>
      </c>
      <c r="H212" s="77">
        <v>37.799999999999997</v>
      </c>
      <c r="I212" s="77">
        <v>1598.3</v>
      </c>
      <c r="J212" s="77">
        <v>60.9</v>
      </c>
      <c r="K212" s="77">
        <v>97.4</v>
      </c>
      <c r="L212" s="77">
        <v>18.100000000000001</v>
      </c>
      <c r="M212" s="77">
        <v>4.2</v>
      </c>
      <c r="N212" s="77">
        <v>1607.6</v>
      </c>
      <c r="O212" s="77">
        <v>33.200000000000003</v>
      </c>
      <c r="P212" s="77">
        <v>0</v>
      </c>
      <c r="Q212" s="77">
        <v>34.4</v>
      </c>
      <c r="R212" s="77">
        <v>3.4</v>
      </c>
      <c r="S212" s="78">
        <v>1.3626</v>
      </c>
      <c r="T212" s="79">
        <v>6</v>
      </c>
      <c r="U212" s="77">
        <v>0.63739999999999997</v>
      </c>
    </row>
    <row r="213" spans="1:21" x14ac:dyDescent="0.2">
      <c r="A213" s="77">
        <v>210</v>
      </c>
      <c r="B213" s="77">
        <v>93</v>
      </c>
      <c r="D213" s="77">
        <v>36.611111111111114</v>
      </c>
      <c r="E213" s="78">
        <v>258.5</v>
      </c>
      <c r="F213" s="77">
        <v>5535.9</v>
      </c>
      <c r="G213" s="77">
        <v>36.299999999999997</v>
      </c>
      <c r="H213" s="77">
        <v>41</v>
      </c>
      <c r="I213" s="77">
        <v>1469.7</v>
      </c>
      <c r="J213" s="77">
        <v>55</v>
      </c>
      <c r="K213" s="77">
        <v>84.7</v>
      </c>
      <c r="L213" s="77">
        <v>24.4</v>
      </c>
      <c r="M213" s="77">
        <v>7.2</v>
      </c>
      <c r="N213" s="77">
        <v>1471.8</v>
      </c>
      <c r="O213" s="77">
        <v>17.899999999999999</v>
      </c>
      <c r="P213" s="77">
        <v>6.5</v>
      </c>
      <c r="Q213" s="77">
        <v>35.6</v>
      </c>
      <c r="R213" s="77">
        <v>6.6</v>
      </c>
      <c r="S213" s="78">
        <v>1.3695999999999999</v>
      </c>
      <c r="T213" s="79">
        <v>6</v>
      </c>
      <c r="U213" s="77">
        <v>0.63039999999999996</v>
      </c>
    </row>
    <row r="214" spans="1:21" x14ac:dyDescent="0.2">
      <c r="A214" s="77">
        <v>211</v>
      </c>
      <c r="B214" s="77">
        <v>94</v>
      </c>
      <c r="D214" s="77">
        <v>36.888888888888886</v>
      </c>
      <c r="E214" s="78">
        <v>250.8</v>
      </c>
      <c r="F214" s="77">
        <v>5352.7</v>
      </c>
      <c r="G214" s="77">
        <v>34.299999999999997</v>
      </c>
      <c r="H214" s="77">
        <v>30.2</v>
      </c>
      <c r="I214" s="77">
        <v>1468.3</v>
      </c>
      <c r="J214" s="77">
        <v>64.400000000000006</v>
      </c>
      <c r="K214" s="77">
        <v>83.6</v>
      </c>
      <c r="L214" s="77">
        <v>24.3</v>
      </c>
      <c r="M214" s="77">
        <v>0</v>
      </c>
      <c r="N214" s="77">
        <v>1481.6</v>
      </c>
      <c r="O214" s="77">
        <v>38.9</v>
      </c>
      <c r="P214" s="77">
        <v>5.6</v>
      </c>
      <c r="Q214" s="77">
        <v>42.9</v>
      </c>
      <c r="R214" s="77">
        <v>7</v>
      </c>
      <c r="S214" s="78">
        <v>1.3756999999999999</v>
      </c>
      <c r="T214" s="79">
        <v>5</v>
      </c>
      <c r="U214" s="77">
        <v>0.62429999999999997</v>
      </c>
    </row>
    <row r="215" spans="1:21" x14ac:dyDescent="0.2">
      <c r="A215" s="77">
        <v>212</v>
      </c>
      <c r="B215" s="77">
        <v>95</v>
      </c>
      <c r="D215" s="77">
        <v>37.166666666666664</v>
      </c>
      <c r="E215" s="78">
        <v>250.6</v>
      </c>
      <c r="F215" s="77">
        <v>5493.5</v>
      </c>
      <c r="G215" s="77">
        <v>35.799999999999997</v>
      </c>
      <c r="H215" s="77">
        <v>31.2</v>
      </c>
      <c r="I215" s="77">
        <v>1570.1</v>
      </c>
      <c r="J215" s="77">
        <v>63.8</v>
      </c>
      <c r="K215" s="77">
        <v>97</v>
      </c>
      <c r="L215" s="77">
        <v>24.5</v>
      </c>
      <c r="M215" s="77">
        <v>0</v>
      </c>
      <c r="N215" s="77">
        <v>1572.9</v>
      </c>
      <c r="O215" s="77">
        <v>30.1</v>
      </c>
      <c r="P215" s="77">
        <v>0</v>
      </c>
      <c r="Q215" s="77">
        <v>25.3</v>
      </c>
      <c r="R215" s="77">
        <v>3.8</v>
      </c>
      <c r="S215" s="78">
        <v>1.3759999999999999</v>
      </c>
      <c r="T215" s="79">
        <v>5</v>
      </c>
      <c r="U215" s="77">
        <v>0.624</v>
      </c>
    </row>
    <row r="216" spans="1:21" x14ac:dyDescent="0.2">
      <c r="A216" s="77">
        <v>213</v>
      </c>
      <c r="B216" s="77">
        <v>96</v>
      </c>
      <c r="D216" s="77">
        <v>37.444444444444443</v>
      </c>
      <c r="E216" s="78">
        <v>253.3</v>
      </c>
      <c r="F216" s="77">
        <v>5570.2</v>
      </c>
      <c r="G216" s="77">
        <v>33</v>
      </c>
      <c r="H216" s="77">
        <v>48</v>
      </c>
      <c r="I216" s="77">
        <v>1768</v>
      </c>
      <c r="J216" s="77">
        <v>62.3</v>
      </c>
      <c r="K216" s="77">
        <v>88.9</v>
      </c>
      <c r="L216" s="77">
        <v>20.399999999999999</v>
      </c>
      <c r="M216" s="77">
        <v>9.6</v>
      </c>
      <c r="N216" s="77">
        <v>1770.6</v>
      </c>
      <c r="O216" s="77">
        <v>81.8</v>
      </c>
      <c r="P216" s="77">
        <v>7.8</v>
      </c>
      <c r="Q216" s="77">
        <v>52</v>
      </c>
      <c r="R216" s="77">
        <v>8.6999999999999993</v>
      </c>
      <c r="S216" s="78">
        <v>1.3689</v>
      </c>
      <c r="T216" s="79">
        <v>5</v>
      </c>
      <c r="U216" s="77">
        <v>0.63109999999999999</v>
      </c>
    </row>
    <row r="217" spans="1:21" x14ac:dyDescent="0.2">
      <c r="A217" s="77">
        <v>214</v>
      </c>
      <c r="B217" s="77">
        <v>97</v>
      </c>
      <c r="D217" s="77">
        <v>37.722222222222221</v>
      </c>
      <c r="E217" s="78">
        <v>219.5</v>
      </c>
      <c r="F217" s="77">
        <v>4820.2</v>
      </c>
      <c r="G217" s="77">
        <v>47.5</v>
      </c>
      <c r="H217" s="77">
        <v>53.4</v>
      </c>
      <c r="I217" s="77">
        <v>2197.6</v>
      </c>
      <c r="J217" s="77">
        <v>64.3</v>
      </c>
      <c r="K217" s="77">
        <v>86.4</v>
      </c>
      <c r="L217" s="77">
        <v>18.100000000000001</v>
      </c>
      <c r="M217" s="77">
        <v>13.2</v>
      </c>
      <c r="N217" s="77">
        <v>2198.1999999999998</v>
      </c>
      <c r="O217" s="77">
        <v>81.5</v>
      </c>
      <c r="P217" s="77">
        <v>8.3000000000000007</v>
      </c>
      <c r="Q217" s="77">
        <v>28.8</v>
      </c>
      <c r="R217" s="77">
        <v>8.1</v>
      </c>
      <c r="S217" s="78">
        <v>1.3755999999999999</v>
      </c>
      <c r="T217" s="79">
        <v>5</v>
      </c>
      <c r="U217" s="77">
        <v>0.62439999999999996</v>
      </c>
    </row>
    <row r="218" spans="1:21" x14ac:dyDescent="0.2">
      <c r="A218" s="77">
        <v>215</v>
      </c>
      <c r="B218" s="77">
        <v>98</v>
      </c>
      <c r="D218" s="77">
        <v>38</v>
      </c>
      <c r="E218" s="78">
        <v>258.3</v>
      </c>
      <c r="F218" s="77">
        <v>5865</v>
      </c>
      <c r="G218" s="77">
        <v>28.3</v>
      </c>
      <c r="H218" s="77">
        <v>62.8</v>
      </c>
      <c r="I218" s="77">
        <v>1763</v>
      </c>
      <c r="J218" s="77">
        <v>58.1</v>
      </c>
      <c r="K218" s="77">
        <v>90.2</v>
      </c>
      <c r="L218" s="77">
        <v>16.399999999999999</v>
      </c>
      <c r="M218" s="77">
        <v>7.7</v>
      </c>
      <c r="N218" s="77">
        <v>1772.7</v>
      </c>
      <c r="O218" s="77">
        <v>79.099999999999994</v>
      </c>
      <c r="P218" s="77">
        <v>0</v>
      </c>
      <c r="Q218" s="77">
        <v>40.6</v>
      </c>
      <c r="R218" s="77">
        <v>3.8</v>
      </c>
      <c r="S218" s="78">
        <v>1.379</v>
      </c>
      <c r="T218" s="79">
        <v>6</v>
      </c>
      <c r="U218" s="77">
        <v>0.621</v>
      </c>
    </row>
    <row r="219" spans="1:21" x14ac:dyDescent="0.2">
      <c r="A219" s="77">
        <v>216</v>
      </c>
      <c r="B219" s="77">
        <v>99</v>
      </c>
      <c r="D219" s="77">
        <v>38.277777777777779</v>
      </c>
      <c r="E219" s="78">
        <v>247.8</v>
      </c>
      <c r="F219" s="77">
        <v>5532</v>
      </c>
      <c r="G219" s="77">
        <v>33.700000000000003</v>
      </c>
      <c r="H219" s="77">
        <v>31.8</v>
      </c>
      <c r="I219" s="77">
        <v>1548.5</v>
      </c>
      <c r="J219" s="77">
        <v>55.3</v>
      </c>
      <c r="K219" s="77">
        <v>107.4</v>
      </c>
      <c r="L219" s="77">
        <v>19.8</v>
      </c>
      <c r="M219" s="77">
        <v>0</v>
      </c>
      <c r="N219" s="77">
        <v>1548.9</v>
      </c>
      <c r="O219" s="77">
        <v>31</v>
      </c>
      <c r="P219" s="77">
        <v>0</v>
      </c>
      <c r="Q219" s="77">
        <v>56.7</v>
      </c>
      <c r="R219" s="77">
        <v>13.4</v>
      </c>
      <c r="S219" s="78">
        <v>1.3644000000000001</v>
      </c>
      <c r="T219" s="79">
        <v>5</v>
      </c>
      <c r="U219" s="77">
        <v>0.63560000000000005</v>
      </c>
    </row>
    <row r="220" spans="1:21" x14ac:dyDescent="0.2">
      <c r="A220" s="77">
        <v>217</v>
      </c>
      <c r="B220" s="77">
        <v>100</v>
      </c>
      <c r="D220" s="77">
        <v>38.555555555555557</v>
      </c>
      <c r="E220" s="78">
        <v>252.4</v>
      </c>
      <c r="F220" s="77">
        <v>5315.6</v>
      </c>
      <c r="G220" s="77">
        <v>66.5</v>
      </c>
      <c r="H220" s="77">
        <v>29.1</v>
      </c>
      <c r="I220" s="77">
        <v>1532</v>
      </c>
      <c r="J220" s="77">
        <v>62.3</v>
      </c>
      <c r="K220" s="77">
        <v>102.2</v>
      </c>
      <c r="L220" s="77">
        <v>27.6</v>
      </c>
      <c r="M220" s="77">
        <v>3.2</v>
      </c>
      <c r="N220" s="77">
        <v>1560</v>
      </c>
      <c r="O220" s="77">
        <v>41.7</v>
      </c>
      <c r="P220" s="77">
        <v>4.9000000000000004</v>
      </c>
      <c r="Q220" s="77">
        <v>40.5</v>
      </c>
      <c r="R220" s="77">
        <v>6.8</v>
      </c>
      <c r="S220" s="78">
        <v>1.3803000000000001</v>
      </c>
      <c r="T220" s="79">
        <v>6</v>
      </c>
      <c r="U220" s="77">
        <v>0.61970000000000003</v>
      </c>
    </row>
    <row r="221" spans="1:21" x14ac:dyDescent="0.2">
      <c r="A221" s="77">
        <v>218</v>
      </c>
      <c r="B221" s="77">
        <v>101</v>
      </c>
      <c r="D221" s="77">
        <v>38.833333333333336</v>
      </c>
      <c r="E221" s="78">
        <v>239.3</v>
      </c>
      <c r="F221" s="77">
        <v>5397.8</v>
      </c>
      <c r="G221" s="77">
        <v>34.9</v>
      </c>
      <c r="H221" s="77">
        <v>40.299999999999997</v>
      </c>
      <c r="I221" s="77">
        <v>1454.1</v>
      </c>
      <c r="J221" s="77">
        <v>52.3</v>
      </c>
      <c r="K221" s="77">
        <v>90.2</v>
      </c>
      <c r="L221" s="77">
        <v>27</v>
      </c>
      <c r="M221" s="77">
        <v>7.9</v>
      </c>
      <c r="N221" s="77">
        <v>1464.1</v>
      </c>
      <c r="O221" s="77">
        <v>27.3</v>
      </c>
      <c r="P221" s="77">
        <v>0</v>
      </c>
      <c r="Q221" s="77">
        <v>35.299999999999997</v>
      </c>
      <c r="R221" s="77">
        <v>7</v>
      </c>
      <c r="S221" s="78">
        <v>1.4029</v>
      </c>
      <c r="T221" s="79">
        <v>7</v>
      </c>
      <c r="U221" s="77">
        <v>0.59709999999999996</v>
      </c>
    </row>
    <row r="222" spans="1:21" x14ac:dyDescent="0.2">
      <c r="A222" s="77">
        <v>219</v>
      </c>
      <c r="D222" s="77">
        <v>39.111111111111114</v>
      </c>
      <c r="S222" s="78">
        <v>1.4046000000000001</v>
      </c>
      <c r="T222" s="79">
        <v>9</v>
      </c>
      <c r="U222" s="77">
        <v>0.59540000000000004</v>
      </c>
    </row>
    <row r="223" spans="1:21" x14ac:dyDescent="0.2">
      <c r="A223" s="77">
        <v>220</v>
      </c>
      <c r="B223" s="77">
        <v>1</v>
      </c>
      <c r="C223" s="80" t="s">
        <v>539</v>
      </c>
      <c r="D223" s="77">
        <v>39.388888888888886</v>
      </c>
      <c r="E223" s="78">
        <v>240.2</v>
      </c>
      <c r="F223" s="77">
        <v>5106.3</v>
      </c>
      <c r="G223" s="77">
        <v>67.2</v>
      </c>
      <c r="H223" s="77">
        <v>35.1</v>
      </c>
      <c r="I223" s="77">
        <v>1528.2</v>
      </c>
      <c r="J223" s="77">
        <v>50.4</v>
      </c>
      <c r="K223" s="77">
        <v>72.400000000000006</v>
      </c>
      <c r="L223" s="77">
        <v>33.5</v>
      </c>
      <c r="M223" s="77">
        <v>5</v>
      </c>
      <c r="N223" s="77">
        <v>1533.4</v>
      </c>
      <c r="O223" s="77">
        <v>28.4</v>
      </c>
      <c r="P223" s="77">
        <v>0</v>
      </c>
      <c r="Q223" s="77">
        <v>46.4</v>
      </c>
      <c r="R223" s="77">
        <v>4.4000000000000004</v>
      </c>
      <c r="S223" s="78">
        <v>1.3188</v>
      </c>
      <c r="T223" s="79">
        <v>6</v>
      </c>
      <c r="U223" s="77">
        <v>0.68120000000000003</v>
      </c>
    </row>
    <row r="224" spans="1:21" x14ac:dyDescent="0.2">
      <c r="A224" s="77">
        <v>221</v>
      </c>
      <c r="B224" s="77">
        <v>2</v>
      </c>
      <c r="D224" s="77">
        <v>39.666666666666664</v>
      </c>
      <c r="E224" s="78">
        <v>332</v>
      </c>
      <c r="F224" s="77">
        <v>7509.9</v>
      </c>
      <c r="G224" s="77">
        <v>32.6</v>
      </c>
      <c r="H224" s="77">
        <v>72.3</v>
      </c>
      <c r="I224" s="77">
        <v>2307.1</v>
      </c>
      <c r="J224" s="77">
        <v>43.4</v>
      </c>
      <c r="K224" s="77">
        <v>111</v>
      </c>
      <c r="L224" s="77">
        <v>9.6999999999999993</v>
      </c>
      <c r="M224" s="77">
        <v>16.7</v>
      </c>
      <c r="N224" s="77">
        <v>2309.9</v>
      </c>
      <c r="O224" s="77">
        <v>89.4</v>
      </c>
      <c r="P224" s="77">
        <v>0</v>
      </c>
      <c r="Q224" s="77">
        <v>40.799999999999997</v>
      </c>
      <c r="R224" s="77">
        <v>13.9</v>
      </c>
      <c r="S224" s="78">
        <v>1.3126</v>
      </c>
      <c r="T224" s="79">
        <v>6</v>
      </c>
      <c r="U224" s="77">
        <v>0.68740000000000001</v>
      </c>
    </row>
    <row r="225" spans="1:21" x14ac:dyDescent="0.2">
      <c r="A225" s="77">
        <v>222</v>
      </c>
      <c r="B225" s="77">
        <v>3</v>
      </c>
      <c r="D225" s="77">
        <v>39.944444444444443</v>
      </c>
      <c r="E225" s="78">
        <v>281.89999999999998</v>
      </c>
      <c r="F225" s="77">
        <v>7027.9</v>
      </c>
      <c r="G225" s="77">
        <v>51.9</v>
      </c>
      <c r="H225" s="77">
        <v>36.299999999999997</v>
      </c>
      <c r="I225" s="77">
        <v>1666</v>
      </c>
      <c r="J225" s="77">
        <v>16</v>
      </c>
      <c r="K225" s="77">
        <v>114.7</v>
      </c>
      <c r="L225" s="77">
        <v>10.6</v>
      </c>
      <c r="M225" s="77">
        <v>9.9</v>
      </c>
      <c r="N225" s="77">
        <v>1667</v>
      </c>
      <c r="O225" s="77">
        <v>21.4</v>
      </c>
      <c r="P225" s="77">
        <v>0</v>
      </c>
      <c r="Q225" s="77">
        <v>22.4</v>
      </c>
      <c r="R225" s="77">
        <v>7.6</v>
      </c>
      <c r="S225" s="78">
        <v>1.3090999999999999</v>
      </c>
      <c r="T225" s="79">
        <v>6</v>
      </c>
      <c r="U225" s="77">
        <v>0.69089999999999996</v>
      </c>
    </row>
    <row r="226" spans="1:21" x14ac:dyDescent="0.2">
      <c r="A226" s="77">
        <v>223</v>
      </c>
      <c r="B226" s="77">
        <v>4</v>
      </c>
      <c r="D226" s="77">
        <v>40.222222222222221</v>
      </c>
      <c r="E226" s="78">
        <v>285.8</v>
      </c>
      <c r="F226" s="77">
        <v>6274.1</v>
      </c>
      <c r="G226" s="77">
        <v>29.4</v>
      </c>
      <c r="H226" s="77">
        <v>29.5</v>
      </c>
      <c r="I226" s="77">
        <v>1676.1</v>
      </c>
      <c r="J226" s="77">
        <v>68.5</v>
      </c>
      <c r="K226" s="77">
        <v>93.3</v>
      </c>
      <c r="L226" s="77">
        <v>15.6</v>
      </c>
      <c r="M226" s="77">
        <v>0</v>
      </c>
      <c r="N226" s="77">
        <v>1678.2</v>
      </c>
      <c r="O226" s="77">
        <v>23.7</v>
      </c>
      <c r="P226" s="77">
        <v>0</v>
      </c>
      <c r="Q226" s="77">
        <v>38.6</v>
      </c>
      <c r="R226" s="77">
        <v>5.5</v>
      </c>
      <c r="S226" s="78">
        <v>1.3678999999999999</v>
      </c>
      <c r="T226" s="79">
        <v>7</v>
      </c>
      <c r="U226" s="77">
        <v>0.6321</v>
      </c>
    </row>
    <row r="227" spans="1:21" x14ac:dyDescent="0.2">
      <c r="A227" s="77">
        <v>224</v>
      </c>
      <c r="B227" s="77">
        <v>5</v>
      </c>
      <c r="D227" s="77">
        <v>40.5</v>
      </c>
      <c r="E227" s="78">
        <v>292.8</v>
      </c>
      <c r="F227" s="77">
        <v>5931.3</v>
      </c>
      <c r="G227" s="77">
        <v>48.7</v>
      </c>
      <c r="H227" s="77">
        <v>31.9</v>
      </c>
      <c r="I227" s="77">
        <v>1826.2</v>
      </c>
      <c r="J227" s="77">
        <v>58.1</v>
      </c>
      <c r="K227" s="77">
        <v>98</v>
      </c>
      <c r="L227" s="77">
        <v>27.5</v>
      </c>
      <c r="M227" s="77">
        <v>3.7</v>
      </c>
      <c r="N227" s="77">
        <v>1826</v>
      </c>
      <c r="O227" s="77">
        <v>25.5</v>
      </c>
      <c r="P227" s="77">
        <v>0</v>
      </c>
      <c r="Q227" s="77">
        <v>29.9</v>
      </c>
      <c r="R227" s="77">
        <v>5.3</v>
      </c>
      <c r="S227" s="78">
        <v>1.3584000000000001</v>
      </c>
      <c r="T227" s="79">
        <v>7</v>
      </c>
      <c r="U227" s="77">
        <v>0.64159999999999995</v>
      </c>
    </row>
    <row r="228" spans="1:21" x14ac:dyDescent="0.2">
      <c r="A228" s="77">
        <v>225</v>
      </c>
      <c r="B228" s="77">
        <v>6</v>
      </c>
      <c r="D228" s="77">
        <v>40.777777777777779</v>
      </c>
      <c r="E228" s="78">
        <v>278.7</v>
      </c>
      <c r="F228" s="77">
        <v>5728.9</v>
      </c>
      <c r="G228" s="77">
        <v>38</v>
      </c>
      <c r="H228" s="77">
        <v>33.799999999999997</v>
      </c>
      <c r="I228" s="77">
        <v>1661.8</v>
      </c>
      <c r="J228" s="77">
        <v>52.1</v>
      </c>
      <c r="K228" s="77">
        <v>86.5</v>
      </c>
      <c r="L228" s="77">
        <v>26.4</v>
      </c>
      <c r="M228" s="77">
        <v>4.0999999999999996</v>
      </c>
      <c r="N228" s="77">
        <v>1660.1</v>
      </c>
      <c r="O228" s="77">
        <v>21.4</v>
      </c>
      <c r="P228" s="77">
        <v>0</v>
      </c>
      <c r="Q228" s="77">
        <v>22.9</v>
      </c>
      <c r="R228" s="77">
        <v>1.9</v>
      </c>
      <c r="S228" s="78">
        <v>1.3429</v>
      </c>
      <c r="T228" s="79">
        <v>7</v>
      </c>
      <c r="U228" s="77">
        <v>0.65710000000000002</v>
      </c>
    </row>
    <row r="229" spans="1:21" x14ac:dyDescent="0.2">
      <c r="A229" s="77">
        <v>226</v>
      </c>
      <c r="B229" s="77">
        <v>7</v>
      </c>
      <c r="D229" s="77">
        <v>41.055555555555557</v>
      </c>
      <c r="E229" s="78">
        <v>241.1</v>
      </c>
      <c r="F229" s="77">
        <v>5896.8</v>
      </c>
      <c r="G229" s="77">
        <v>35</v>
      </c>
      <c r="H229" s="77">
        <v>56.3</v>
      </c>
      <c r="I229" s="77">
        <v>1747.8</v>
      </c>
      <c r="J229" s="77">
        <v>55.6</v>
      </c>
      <c r="K229" s="77">
        <v>95.9</v>
      </c>
      <c r="L229" s="77">
        <v>22.8</v>
      </c>
      <c r="M229" s="77">
        <v>4.7</v>
      </c>
      <c r="N229" s="77">
        <v>1752.3</v>
      </c>
      <c r="O229" s="77">
        <v>81.400000000000006</v>
      </c>
      <c r="P229" s="77">
        <v>0</v>
      </c>
      <c r="Q229" s="77">
        <v>35.6</v>
      </c>
      <c r="R229" s="77">
        <v>2.4</v>
      </c>
      <c r="S229" s="78">
        <v>1.3535999999999999</v>
      </c>
      <c r="T229" s="79">
        <v>7</v>
      </c>
      <c r="U229" s="77">
        <v>0.64639999999999997</v>
      </c>
    </row>
    <row r="230" spans="1:21" x14ac:dyDescent="0.2">
      <c r="A230" s="77">
        <v>227</v>
      </c>
      <c r="B230" s="77">
        <v>8</v>
      </c>
      <c r="D230" s="77">
        <v>41.333333333333336</v>
      </c>
      <c r="E230" s="78">
        <v>279.39999999999998</v>
      </c>
      <c r="F230" s="77">
        <v>6054.8</v>
      </c>
      <c r="G230" s="77">
        <v>42.2</v>
      </c>
      <c r="H230" s="77">
        <v>32.700000000000003</v>
      </c>
      <c r="I230" s="77">
        <v>1602.6</v>
      </c>
      <c r="J230" s="77">
        <v>69.5</v>
      </c>
      <c r="K230" s="77">
        <v>89.7</v>
      </c>
      <c r="L230" s="77">
        <v>21.8</v>
      </c>
      <c r="M230" s="77">
        <v>9.3000000000000007</v>
      </c>
      <c r="N230" s="77">
        <v>1602.9</v>
      </c>
      <c r="O230" s="77">
        <v>28.8</v>
      </c>
      <c r="P230" s="77">
        <v>0</v>
      </c>
      <c r="Q230" s="77">
        <v>39.1</v>
      </c>
      <c r="R230" s="77">
        <v>2.9</v>
      </c>
      <c r="S230" s="78">
        <v>1.3503000000000001</v>
      </c>
      <c r="T230" s="79">
        <v>6</v>
      </c>
      <c r="U230" s="77">
        <v>0.64970000000000006</v>
      </c>
    </row>
    <row r="231" spans="1:21" x14ac:dyDescent="0.2">
      <c r="A231" s="77">
        <v>228</v>
      </c>
      <c r="B231" s="77">
        <v>9</v>
      </c>
      <c r="D231" s="77">
        <v>41.611111111111114</v>
      </c>
      <c r="E231" s="78">
        <v>305.8</v>
      </c>
      <c r="F231" s="77">
        <v>6290.5</v>
      </c>
      <c r="G231" s="77">
        <v>39.6</v>
      </c>
      <c r="H231" s="77">
        <v>59.7</v>
      </c>
      <c r="I231" s="77">
        <v>1884.6</v>
      </c>
      <c r="J231" s="77">
        <v>62.4</v>
      </c>
      <c r="K231" s="77">
        <v>92</v>
      </c>
      <c r="L231" s="77">
        <v>19.899999999999999</v>
      </c>
      <c r="M231" s="77">
        <v>15.2</v>
      </c>
      <c r="N231" s="77">
        <v>1883.3</v>
      </c>
      <c r="O231" s="77">
        <v>76.2</v>
      </c>
      <c r="P231" s="77">
        <v>3.6</v>
      </c>
      <c r="Q231" s="77">
        <v>30.1</v>
      </c>
      <c r="R231" s="77">
        <v>7.9</v>
      </c>
      <c r="S231" s="78">
        <v>1.3333999999999999</v>
      </c>
      <c r="T231" s="79">
        <v>9</v>
      </c>
      <c r="U231" s="77">
        <v>0.66659999999999997</v>
      </c>
    </row>
    <row r="232" spans="1:21" x14ac:dyDescent="0.2">
      <c r="A232" s="77">
        <v>229</v>
      </c>
      <c r="B232" s="77">
        <v>10</v>
      </c>
      <c r="D232" s="77">
        <v>41.888888888888886</v>
      </c>
      <c r="E232" s="78">
        <v>311.7</v>
      </c>
      <c r="F232" s="77">
        <v>6323.7</v>
      </c>
      <c r="G232" s="77">
        <v>43.4</v>
      </c>
      <c r="H232" s="77">
        <v>36.700000000000003</v>
      </c>
      <c r="I232" s="77">
        <v>1802.9</v>
      </c>
      <c r="J232" s="77">
        <v>68.599999999999994</v>
      </c>
      <c r="K232" s="77">
        <v>98.4</v>
      </c>
      <c r="L232" s="77">
        <v>20.3</v>
      </c>
      <c r="M232" s="77">
        <v>3.1</v>
      </c>
      <c r="N232" s="77">
        <v>1798.1</v>
      </c>
      <c r="O232" s="77">
        <v>42.6</v>
      </c>
      <c r="P232" s="77">
        <v>0</v>
      </c>
      <c r="Q232" s="77">
        <v>46.1</v>
      </c>
      <c r="R232" s="77">
        <v>2.8</v>
      </c>
      <c r="S232" s="78">
        <v>1.3653999999999999</v>
      </c>
      <c r="T232" s="79">
        <v>7</v>
      </c>
      <c r="U232" s="77">
        <v>0.63460000000000005</v>
      </c>
    </row>
    <row r="233" spans="1:21" x14ac:dyDescent="0.2">
      <c r="A233" s="77">
        <v>230</v>
      </c>
      <c r="B233" s="77">
        <v>11</v>
      </c>
      <c r="D233" s="77">
        <v>42.166666666666664</v>
      </c>
      <c r="E233" s="78">
        <v>320.5</v>
      </c>
      <c r="F233" s="77">
        <v>6823.5</v>
      </c>
      <c r="G233" s="77">
        <v>36.299999999999997</v>
      </c>
      <c r="H233" s="77">
        <v>24.2</v>
      </c>
      <c r="I233" s="77">
        <v>1571.1</v>
      </c>
      <c r="J233" s="77">
        <v>50.7</v>
      </c>
      <c r="K233" s="77">
        <v>98.2</v>
      </c>
      <c r="L233" s="77">
        <v>13.4</v>
      </c>
      <c r="M233" s="77">
        <v>0</v>
      </c>
      <c r="N233" s="77">
        <v>1580.8</v>
      </c>
      <c r="O233" s="77">
        <v>27.2</v>
      </c>
      <c r="P233" s="77">
        <v>0</v>
      </c>
      <c r="Q233" s="77">
        <v>37.5</v>
      </c>
      <c r="R233" s="77">
        <v>0</v>
      </c>
      <c r="S233" s="78">
        <v>1.3566</v>
      </c>
      <c r="T233" s="79">
        <v>8</v>
      </c>
      <c r="U233" s="77">
        <v>0.64339999999999997</v>
      </c>
    </row>
    <row r="234" spans="1:21" x14ac:dyDescent="0.2">
      <c r="A234" s="77">
        <v>231</v>
      </c>
      <c r="B234" s="77">
        <v>12</v>
      </c>
      <c r="D234" s="77">
        <v>42.444444444444443</v>
      </c>
      <c r="E234" s="78">
        <v>310.10000000000002</v>
      </c>
      <c r="F234" s="77">
        <v>6440.3</v>
      </c>
      <c r="G234" s="77">
        <v>30.4</v>
      </c>
      <c r="H234" s="77">
        <v>36.799999999999997</v>
      </c>
      <c r="I234" s="77">
        <v>1756.6</v>
      </c>
      <c r="J234" s="77">
        <v>43.7</v>
      </c>
      <c r="K234" s="77">
        <v>95.1</v>
      </c>
      <c r="L234" s="77">
        <v>11</v>
      </c>
      <c r="M234" s="77">
        <v>3.4</v>
      </c>
      <c r="N234" s="77">
        <v>1766.9</v>
      </c>
      <c r="O234" s="77">
        <v>43.8</v>
      </c>
      <c r="P234" s="77">
        <v>0</v>
      </c>
      <c r="Q234" s="77">
        <v>46.9</v>
      </c>
      <c r="R234" s="77">
        <v>9.9</v>
      </c>
      <c r="S234" s="78">
        <v>1.3662000000000001</v>
      </c>
      <c r="T234" s="79">
        <v>8</v>
      </c>
      <c r="U234" s="77">
        <v>0.63380000000000003</v>
      </c>
    </row>
    <row r="235" spans="1:21" x14ac:dyDescent="0.2">
      <c r="A235" s="77">
        <v>232</v>
      </c>
      <c r="B235" s="77">
        <v>13</v>
      </c>
      <c r="D235" s="77">
        <v>42.722222222222221</v>
      </c>
      <c r="E235" s="78">
        <v>278</v>
      </c>
      <c r="F235" s="77">
        <v>5540.4</v>
      </c>
      <c r="G235" s="77">
        <v>47.6</v>
      </c>
      <c r="H235" s="77">
        <v>68</v>
      </c>
      <c r="I235" s="77">
        <v>2237.6</v>
      </c>
      <c r="J235" s="77">
        <v>39.200000000000003</v>
      </c>
      <c r="K235" s="77">
        <v>94.5</v>
      </c>
      <c r="L235" s="77">
        <v>13.6</v>
      </c>
      <c r="M235" s="77">
        <v>22.7</v>
      </c>
      <c r="N235" s="77">
        <v>2240.8000000000002</v>
      </c>
      <c r="O235" s="77">
        <v>84.7</v>
      </c>
      <c r="P235" s="77">
        <v>0</v>
      </c>
      <c r="Q235" s="77">
        <v>36.1</v>
      </c>
      <c r="R235" s="77">
        <v>16.8</v>
      </c>
      <c r="S235" s="78">
        <v>1.3548</v>
      </c>
      <c r="T235" s="79">
        <v>8</v>
      </c>
      <c r="U235" s="77">
        <v>0.6452</v>
      </c>
    </row>
    <row r="236" spans="1:21" x14ac:dyDescent="0.2">
      <c r="A236" s="77">
        <v>233</v>
      </c>
      <c r="B236" s="77">
        <v>14</v>
      </c>
      <c r="D236" s="77">
        <v>43</v>
      </c>
      <c r="E236" s="78">
        <v>255.9</v>
      </c>
      <c r="F236" s="77">
        <v>5688.3</v>
      </c>
      <c r="G236" s="77">
        <v>38.299999999999997</v>
      </c>
      <c r="H236" s="77">
        <v>33.4</v>
      </c>
      <c r="I236" s="77">
        <v>1759.9</v>
      </c>
      <c r="J236" s="77">
        <v>46.6</v>
      </c>
      <c r="K236" s="77">
        <v>84.6</v>
      </c>
      <c r="L236" s="77">
        <v>12.2</v>
      </c>
      <c r="M236" s="77">
        <v>10.1</v>
      </c>
      <c r="N236" s="77">
        <v>1758.1</v>
      </c>
      <c r="O236" s="77">
        <v>19.600000000000001</v>
      </c>
      <c r="P236" s="77">
        <v>0</v>
      </c>
      <c r="Q236" s="77">
        <v>49</v>
      </c>
      <c r="R236" s="77">
        <v>6.5</v>
      </c>
      <c r="S236" s="78">
        <v>1.3408</v>
      </c>
      <c r="T236" s="79">
        <v>8</v>
      </c>
      <c r="U236" s="77">
        <v>0.65920000000000001</v>
      </c>
    </row>
    <row r="237" spans="1:21" x14ac:dyDescent="0.2">
      <c r="A237" s="77">
        <v>234</v>
      </c>
      <c r="B237" s="77">
        <v>15</v>
      </c>
      <c r="D237" s="77">
        <v>43.277777777777779</v>
      </c>
      <c r="E237" s="78">
        <v>285.3</v>
      </c>
      <c r="F237" s="77">
        <v>5156.3</v>
      </c>
      <c r="G237" s="77">
        <v>49.3</v>
      </c>
      <c r="H237" s="77">
        <v>62.2</v>
      </c>
      <c r="I237" s="77">
        <v>2525.3000000000002</v>
      </c>
      <c r="J237" s="77">
        <v>50.5</v>
      </c>
      <c r="K237" s="77">
        <v>74.599999999999994</v>
      </c>
      <c r="L237" s="77">
        <v>16.2</v>
      </c>
      <c r="M237" s="77">
        <v>18.3</v>
      </c>
      <c r="N237" s="77">
        <v>2517.9</v>
      </c>
      <c r="O237" s="77">
        <v>67.599999999999994</v>
      </c>
      <c r="P237" s="77">
        <v>3.9</v>
      </c>
      <c r="Q237" s="77">
        <v>45.2</v>
      </c>
      <c r="R237" s="77">
        <v>5.6</v>
      </c>
      <c r="S237" s="78">
        <v>1.3519000000000001</v>
      </c>
      <c r="T237" s="79">
        <v>9</v>
      </c>
      <c r="U237" s="77">
        <v>0.64810000000000001</v>
      </c>
    </row>
    <row r="238" spans="1:21" x14ac:dyDescent="0.2">
      <c r="A238" s="77">
        <v>235</v>
      </c>
      <c r="B238" s="77">
        <v>16</v>
      </c>
      <c r="D238" s="77">
        <v>43.555555555555557</v>
      </c>
      <c r="E238" s="78">
        <v>325.2</v>
      </c>
      <c r="F238" s="77">
        <v>4968.3999999999996</v>
      </c>
      <c r="G238" s="77">
        <v>100.8</v>
      </c>
      <c r="H238" s="77">
        <v>58.5</v>
      </c>
      <c r="I238" s="77">
        <v>2691</v>
      </c>
      <c r="J238" s="77">
        <v>48.9</v>
      </c>
      <c r="K238" s="77">
        <v>73.3</v>
      </c>
      <c r="L238" s="77">
        <v>26.8</v>
      </c>
      <c r="M238" s="77">
        <v>6.7</v>
      </c>
      <c r="N238" s="77">
        <v>2716.7</v>
      </c>
      <c r="O238" s="77">
        <v>106.8</v>
      </c>
      <c r="P238" s="77">
        <v>2.6</v>
      </c>
      <c r="Q238" s="77">
        <v>42</v>
      </c>
      <c r="R238" s="77">
        <v>7.6</v>
      </c>
      <c r="S238" s="78">
        <v>1.3525</v>
      </c>
      <c r="T238" s="79">
        <v>10</v>
      </c>
      <c r="U238" s="77">
        <v>0.64749999999999996</v>
      </c>
    </row>
    <row r="239" spans="1:21" x14ac:dyDescent="0.2">
      <c r="A239" s="77">
        <v>236</v>
      </c>
      <c r="B239" s="77">
        <v>17</v>
      </c>
      <c r="D239" s="77">
        <v>43.833333333333336</v>
      </c>
      <c r="E239" s="78">
        <v>306.89999999999998</v>
      </c>
      <c r="F239" s="77">
        <v>5052</v>
      </c>
      <c r="G239" s="77">
        <v>63</v>
      </c>
      <c r="H239" s="77">
        <v>60.3</v>
      </c>
      <c r="I239" s="77">
        <v>2291.1999999999998</v>
      </c>
      <c r="J239" s="77">
        <v>50.3</v>
      </c>
      <c r="K239" s="77">
        <v>81.900000000000006</v>
      </c>
      <c r="L239" s="77">
        <v>16.7</v>
      </c>
      <c r="M239" s="77">
        <v>17</v>
      </c>
      <c r="N239" s="77">
        <v>2296.1</v>
      </c>
      <c r="O239" s="77">
        <v>77.599999999999994</v>
      </c>
      <c r="P239" s="77">
        <v>4.5</v>
      </c>
      <c r="Q239" s="77">
        <v>37.6</v>
      </c>
      <c r="R239" s="77">
        <v>6.9</v>
      </c>
      <c r="S239" s="78">
        <v>1.3381000000000001</v>
      </c>
      <c r="T239" s="79">
        <v>10</v>
      </c>
      <c r="U239" s="77">
        <v>0.66190000000000004</v>
      </c>
    </row>
    <row r="240" spans="1:21" x14ac:dyDescent="0.2">
      <c r="A240" s="77">
        <v>237</v>
      </c>
      <c r="B240" s="77">
        <v>18</v>
      </c>
      <c r="D240" s="77">
        <v>44.111111111111114</v>
      </c>
      <c r="E240" s="78">
        <v>347.1</v>
      </c>
      <c r="F240" s="77">
        <v>4182.6000000000004</v>
      </c>
      <c r="G240" s="77">
        <v>125.8</v>
      </c>
      <c r="H240" s="77">
        <v>60.2</v>
      </c>
      <c r="I240" s="77">
        <v>2802.3</v>
      </c>
      <c r="J240" s="77">
        <v>51.1</v>
      </c>
      <c r="K240" s="77">
        <v>64.3</v>
      </c>
      <c r="L240" s="77">
        <v>28.9</v>
      </c>
      <c r="M240" s="77">
        <v>18.5</v>
      </c>
      <c r="N240" s="77">
        <v>2797</v>
      </c>
      <c r="O240" s="77">
        <v>92.4</v>
      </c>
      <c r="P240" s="77">
        <v>6.4</v>
      </c>
      <c r="Q240" s="77">
        <v>38.200000000000003</v>
      </c>
      <c r="R240" s="77">
        <v>9.1999999999999993</v>
      </c>
      <c r="S240" s="78">
        <v>1.3361000000000001</v>
      </c>
      <c r="T240" s="79">
        <v>12</v>
      </c>
      <c r="U240" s="77">
        <v>0.66390000000000005</v>
      </c>
    </row>
    <row r="241" spans="1:21" x14ac:dyDescent="0.2">
      <c r="A241" s="77">
        <v>238</v>
      </c>
      <c r="B241" s="77">
        <v>19</v>
      </c>
      <c r="D241" s="77">
        <v>44.388888888888886</v>
      </c>
      <c r="E241" s="78">
        <v>313.2</v>
      </c>
      <c r="F241" s="77">
        <v>4397</v>
      </c>
      <c r="G241" s="77">
        <v>77.400000000000006</v>
      </c>
      <c r="H241" s="77">
        <v>63.9</v>
      </c>
      <c r="I241" s="77">
        <v>2582.1</v>
      </c>
      <c r="J241" s="77">
        <v>44.1</v>
      </c>
      <c r="K241" s="77">
        <v>76.5</v>
      </c>
      <c r="L241" s="77">
        <v>21.6</v>
      </c>
      <c r="M241" s="77">
        <v>20.3</v>
      </c>
      <c r="N241" s="77">
        <v>2586.6999999999998</v>
      </c>
      <c r="O241" s="77">
        <v>83.9</v>
      </c>
      <c r="P241" s="77">
        <v>4.9000000000000004</v>
      </c>
      <c r="Q241" s="77">
        <v>31.5</v>
      </c>
      <c r="R241" s="77">
        <v>5</v>
      </c>
      <c r="S241" s="78">
        <v>1.3288</v>
      </c>
      <c r="T241" s="79">
        <v>12</v>
      </c>
      <c r="U241" s="77">
        <v>0.67120000000000002</v>
      </c>
    </row>
    <row r="242" spans="1:21" x14ac:dyDescent="0.2">
      <c r="A242" s="77">
        <v>239</v>
      </c>
      <c r="B242" s="77">
        <v>20</v>
      </c>
      <c r="D242" s="77">
        <v>44.666666666666671</v>
      </c>
      <c r="E242" s="78">
        <v>321.39999999999998</v>
      </c>
      <c r="F242" s="77">
        <v>4773.8999999999996</v>
      </c>
      <c r="G242" s="77">
        <v>111.9</v>
      </c>
      <c r="H242" s="77">
        <v>56.7</v>
      </c>
      <c r="I242" s="77">
        <v>2410.1999999999998</v>
      </c>
      <c r="J242" s="77">
        <v>54.1</v>
      </c>
      <c r="K242" s="77">
        <v>80.2</v>
      </c>
      <c r="L242" s="77">
        <v>30.5</v>
      </c>
      <c r="M242" s="77">
        <v>9.1</v>
      </c>
      <c r="N242" s="77">
        <v>2431.6</v>
      </c>
      <c r="O242" s="77">
        <v>96.8</v>
      </c>
      <c r="P242" s="77">
        <v>5.8</v>
      </c>
      <c r="Q242" s="77">
        <v>46.9</v>
      </c>
      <c r="R242" s="77">
        <v>5.2</v>
      </c>
      <c r="S242" s="78">
        <v>1.3267</v>
      </c>
      <c r="T242" s="79">
        <v>11</v>
      </c>
      <c r="U242" s="77">
        <v>0.67330000000000001</v>
      </c>
    </row>
    <row r="243" spans="1:21" x14ac:dyDescent="0.2">
      <c r="A243" s="77">
        <v>240</v>
      </c>
      <c r="B243" s="77">
        <v>21</v>
      </c>
      <c r="D243" s="77">
        <v>44.944444444444443</v>
      </c>
      <c r="E243" s="78">
        <v>321.7</v>
      </c>
      <c r="F243" s="77">
        <v>4699.8</v>
      </c>
      <c r="G243" s="77">
        <v>64.400000000000006</v>
      </c>
      <c r="H243" s="77">
        <v>62.8</v>
      </c>
      <c r="I243" s="77">
        <v>2641.5</v>
      </c>
      <c r="J243" s="77">
        <v>47.9</v>
      </c>
      <c r="K243" s="77">
        <v>69.7</v>
      </c>
      <c r="L243" s="77">
        <v>15.3</v>
      </c>
      <c r="M243" s="77">
        <v>12.9</v>
      </c>
      <c r="N243" s="77">
        <v>2666.5</v>
      </c>
      <c r="O243" s="77">
        <v>101.8</v>
      </c>
      <c r="P243" s="77">
        <v>4.9000000000000004</v>
      </c>
      <c r="Q243" s="77">
        <v>42.4</v>
      </c>
      <c r="R243" s="77">
        <v>7.1</v>
      </c>
      <c r="S243" s="78">
        <v>1.337</v>
      </c>
      <c r="T243" s="79">
        <v>11</v>
      </c>
      <c r="U243" s="77">
        <v>0.66300000000000003</v>
      </c>
    </row>
    <row r="244" spans="1:21" x14ac:dyDescent="0.2">
      <c r="A244" s="77">
        <v>241</v>
      </c>
      <c r="B244" s="77">
        <v>22</v>
      </c>
      <c r="D244" s="77">
        <v>45.222222222222221</v>
      </c>
      <c r="E244" s="78">
        <v>311.2</v>
      </c>
      <c r="F244" s="77">
        <v>4874.3999999999996</v>
      </c>
      <c r="G244" s="77">
        <v>69.3</v>
      </c>
      <c r="H244" s="77">
        <v>59.1</v>
      </c>
      <c r="I244" s="77">
        <v>2661.9</v>
      </c>
      <c r="J244" s="77">
        <v>45.6</v>
      </c>
      <c r="K244" s="77">
        <v>84.1</v>
      </c>
      <c r="L244" s="77">
        <v>17</v>
      </c>
      <c r="M244" s="77">
        <v>7.2</v>
      </c>
      <c r="N244" s="77">
        <v>2677.1</v>
      </c>
      <c r="O244" s="77">
        <v>103.2</v>
      </c>
      <c r="P244" s="77">
        <v>2.4</v>
      </c>
      <c r="Q244" s="77">
        <v>37.1</v>
      </c>
      <c r="R244" s="77">
        <v>10.6</v>
      </c>
      <c r="S244" s="78">
        <v>1.3532</v>
      </c>
      <c r="T244" s="79">
        <v>11</v>
      </c>
      <c r="U244" s="77">
        <v>0.64680000000000004</v>
      </c>
    </row>
    <row r="245" spans="1:21" x14ac:dyDescent="0.2">
      <c r="A245" s="77">
        <v>242</v>
      </c>
      <c r="B245" s="77">
        <v>23</v>
      </c>
      <c r="D245" s="77">
        <v>45.5</v>
      </c>
      <c r="E245" s="78">
        <v>283.8</v>
      </c>
      <c r="F245" s="77">
        <v>5347</v>
      </c>
      <c r="G245" s="77">
        <v>52.6</v>
      </c>
      <c r="H245" s="77">
        <v>66.900000000000006</v>
      </c>
      <c r="I245" s="77">
        <v>2599</v>
      </c>
      <c r="J245" s="77">
        <v>49.8</v>
      </c>
      <c r="K245" s="77">
        <v>86.5</v>
      </c>
      <c r="L245" s="77">
        <v>18.8</v>
      </c>
      <c r="M245" s="77">
        <v>14.7</v>
      </c>
      <c r="N245" s="77">
        <v>2591.1999999999998</v>
      </c>
      <c r="O245" s="77">
        <v>95.4</v>
      </c>
      <c r="P245" s="77">
        <v>0</v>
      </c>
      <c r="Q245" s="77">
        <v>39.299999999999997</v>
      </c>
      <c r="R245" s="77">
        <v>8.3000000000000007</v>
      </c>
      <c r="S245" s="78">
        <v>1.3591</v>
      </c>
      <c r="T245" s="79">
        <v>9</v>
      </c>
      <c r="U245" s="77">
        <v>0.64090000000000003</v>
      </c>
    </row>
    <row r="246" spans="1:21" x14ac:dyDescent="0.2">
      <c r="A246" s="77">
        <v>243</v>
      </c>
      <c r="B246" s="77">
        <v>24</v>
      </c>
      <c r="D246" s="77">
        <v>45.777777777777779</v>
      </c>
      <c r="E246" s="78">
        <v>281.39999999999998</v>
      </c>
      <c r="F246" s="77">
        <v>5530.3</v>
      </c>
      <c r="G246" s="77">
        <v>48.5</v>
      </c>
      <c r="H246" s="77">
        <v>63.2</v>
      </c>
      <c r="I246" s="77">
        <v>2650.7</v>
      </c>
      <c r="J246" s="77">
        <v>49.8</v>
      </c>
      <c r="K246" s="77">
        <v>83.2</v>
      </c>
      <c r="L246" s="77">
        <v>19.5</v>
      </c>
      <c r="M246" s="77">
        <v>17.600000000000001</v>
      </c>
      <c r="N246" s="77">
        <v>2656.3</v>
      </c>
      <c r="O246" s="77">
        <v>93.1</v>
      </c>
      <c r="P246" s="77">
        <v>5.4</v>
      </c>
      <c r="Q246" s="77">
        <v>42.8</v>
      </c>
      <c r="R246" s="77">
        <v>5</v>
      </c>
      <c r="S246" s="78">
        <v>1.3531</v>
      </c>
      <c r="T246" s="79">
        <v>8</v>
      </c>
      <c r="U246" s="77">
        <v>0.64690000000000003</v>
      </c>
    </row>
    <row r="247" spans="1:21" x14ac:dyDescent="0.2">
      <c r="A247" s="77">
        <v>244</v>
      </c>
      <c r="B247" s="77">
        <v>25</v>
      </c>
      <c r="D247" s="77">
        <v>46.055555555555557</v>
      </c>
      <c r="E247" s="78">
        <v>296.2</v>
      </c>
      <c r="F247" s="77">
        <v>5593.7</v>
      </c>
      <c r="G247" s="77">
        <v>78.8</v>
      </c>
      <c r="H247" s="77">
        <v>55.1</v>
      </c>
      <c r="I247" s="77">
        <v>2288.6999999999998</v>
      </c>
      <c r="J247" s="77">
        <v>47.2</v>
      </c>
      <c r="K247" s="77">
        <v>82.7</v>
      </c>
      <c r="L247" s="77">
        <v>33</v>
      </c>
      <c r="M247" s="77">
        <v>10.8</v>
      </c>
      <c r="N247" s="77">
        <v>2306.6999999999998</v>
      </c>
      <c r="O247" s="77">
        <v>113.7</v>
      </c>
      <c r="P247" s="77">
        <v>0</v>
      </c>
      <c r="Q247" s="77">
        <v>48.1</v>
      </c>
      <c r="R247" s="77">
        <v>4.5</v>
      </c>
      <c r="S247" s="78">
        <v>1.3536999999999999</v>
      </c>
      <c r="T247" s="79">
        <v>8</v>
      </c>
      <c r="U247" s="77">
        <v>0.64629999999999999</v>
      </c>
    </row>
    <row r="248" spans="1:21" x14ac:dyDescent="0.2">
      <c r="A248" s="77">
        <v>245</v>
      </c>
      <c r="B248" s="77">
        <v>26</v>
      </c>
      <c r="D248" s="77">
        <v>46.333333333333329</v>
      </c>
      <c r="E248" s="78">
        <v>302.7</v>
      </c>
      <c r="F248" s="77">
        <v>5737.3</v>
      </c>
      <c r="G248" s="77">
        <v>47.7</v>
      </c>
      <c r="H248" s="77">
        <v>32.5</v>
      </c>
      <c r="I248" s="77">
        <v>2078.8000000000002</v>
      </c>
      <c r="J248" s="77">
        <v>52.6</v>
      </c>
      <c r="K248" s="77">
        <v>82.9</v>
      </c>
      <c r="L248" s="77">
        <v>20.100000000000001</v>
      </c>
      <c r="M248" s="77">
        <v>0</v>
      </c>
      <c r="N248" s="77">
        <v>2079.1999999999998</v>
      </c>
      <c r="O248" s="77">
        <v>31.9</v>
      </c>
      <c r="P248" s="77">
        <v>0</v>
      </c>
      <c r="Q248" s="77">
        <v>33.9</v>
      </c>
      <c r="R248" s="77">
        <v>6.5</v>
      </c>
      <c r="S248" s="78">
        <v>1.3594999999999999</v>
      </c>
      <c r="T248" s="79">
        <v>8</v>
      </c>
      <c r="U248" s="77">
        <v>0.64049999999999996</v>
      </c>
    </row>
    <row r="249" spans="1:21" x14ac:dyDescent="0.2">
      <c r="A249" s="77">
        <v>246</v>
      </c>
      <c r="B249" s="77">
        <v>27</v>
      </c>
      <c r="D249" s="77">
        <v>46.611111111111114</v>
      </c>
      <c r="E249" s="78">
        <v>316.10000000000002</v>
      </c>
      <c r="F249" s="77">
        <v>6439</v>
      </c>
      <c r="G249" s="77">
        <v>33.9</v>
      </c>
      <c r="H249" s="77">
        <v>28.3</v>
      </c>
      <c r="I249" s="77">
        <v>1700.8</v>
      </c>
      <c r="J249" s="77">
        <v>50.7</v>
      </c>
      <c r="K249" s="77">
        <v>102</v>
      </c>
      <c r="L249" s="77">
        <v>19.3</v>
      </c>
      <c r="M249" s="77">
        <v>0</v>
      </c>
      <c r="N249" s="77">
        <v>1704.5</v>
      </c>
      <c r="O249" s="77">
        <v>16.7</v>
      </c>
      <c r="P249" s="77">
        <v>0</v>
      </c>
      <c r="Q249" s="77">
        <v>22.6</v>
      </c>
      <c r="R249" s="77">
        <v>3</v>
      </c>
      <c r="S249" s="78">
        <v>1.3626</v>
      </c>
      <c r="T249" s="79">
        <v>7</v>
      </c>
      <c r="U249" s="77">
        <v>0.63739999999999997</v>
      </c>
    </row>
    <row r="250" spans="1:21" x14ac:dyDescent="0.2">
      <c r="A250" s="77">
        <v>247</v>
      </c>
      <c r="B250" s="77">
        <v>28</v>
      </c>
      <c r="D250" s="77">
        <v>46.888888888888886</v>
      </c>
      <c r="E250" s="78">
        <v>310.89999999999998</v>
      </c>
      <c r="F250" s="77">
        <v>6411.6</v>
      </c>
      <c r="G250" s="77">
        <v>32.1</v>
      </c>
      <c r="H250" s="77">
        <v>33.4</v>
      </c>
      <c r="I250" s="77">
        <v>1702.7</v>
      </c>
      <c r="J250" s="77">
        <v>65.599999999999994</v>
      </c>
      <c r="K250" s="77">
        <v>87</v>
      </c>
      <c r="L250" s="77">
        <v>16.3</v>
      </c>
      <c r="M250" s="77">
        <v>3.8</v>
      </c>
      <c r="N250" s="77">
        <v>1724.3</v>
      </c>
      <c r="O250" s="77">
        <v>41.8</v>
      </c>
      <c r="P250" s="77">
        <v>4.9000000000000004</v>
      </c>
      <c r="Q250" s="77">
        <v>32.6</v>
      </c>
      <c r="R250" s="77">
        <v>7.6</v>
      </c>
      <c r="S250" s="78">
        <v>1.3880999999999999</v>
      </c>
      <c r="T250" s="79">
        <v>7</v>
      </c>
      <c r="U250" s="77">
        <v>0.6119</v>
      </c>
    </row>
    <row r="251" spans="1:21" x14ac:dyDescent="0.2">
      <c r="A251" s="77">
        <v>248</v>
      </c>
      <c r="B251" s="77">
        <v>29</v>
      </c>
      <c r="D251" s="77">
        <v>47.166666666666671</v>
      </c>
      <c r="E251" s="78">
        <v>318.7</v>
      </c>
      <c r="F251" s="77">
        <v>6695.8</v>
      </c>
      <c r="G251" s="77">
        <v>32.1</v>
      </c>
      <c r="H251" s="77">
        <v>33.799999999999997</v>
      </c>
      <c r="I251" s="77">
        <v>1690.5</v>
      </c>
      <c r="J251" s="77">
        <v>54</v>
      </c>
      <c r="K251" s="77">
        <v>92.2</v>
      </c>
      <c r="L251" s="77">
        <v>27.6</v>
      </c>
      <c r="M251" s="77">
        <v>2</v>
      </c>
      <c r="N251" s="77">
        <v>1698.3</v>
      </c>
      <c r="O251" s="77">
        <v>32.299999999999997</v>
      </c>
      <c r="P251" s="77">
        <v>0</v>
      </c>
      <c r="Q251" s="77">
        <v>31.2</v>
      </c>
      <c r="R251" s="77">
        <v>3.7</v>
      </c>
      <c r="S251" s="78">
        <v>1.4017999999999999</v>
      </c>
      <c r="T251" s="79">
        <v>7</v>
      </c>
      <c r="U251" s="77">
        <v>0.59819999999999995</v>
      </c>
    </row>
    <row r="252" spans="1:21" x14ac:dyDescent="0.2">
      <c r="A252" s="77">
        <v>249</v>
      </c>
      <c r="B252" s="77">
        <v>30</v>
      </c>
      <c r="D252" s="77">
        <v>47.444444444444443</v>
      </c>
      <c r="E252" s="78">
        <v>323.39999999999998</v>
      </c>
      <c r="F252" s="77">
        <v>6681.5</v>
      </c>
      <c r="G252" s="77">
        <v>31.1</v>
      </c>
      <c r="H252" s="77">
        <v>35.6</v>
      </c>
      <c r="I252" s="77">
        <v>1689.4</v>
      </c>
      <c r="J252" s="77">
        <v>62.9</v>
      </c>
      <c r="K252" s="77">
        <v>92.7</v>
      </c>
      <c r="L252" s="77">
        <v>17.8</v>
      </c>
      <c r="M252" s="77">
        <v>3.5</v>
      </c>
      <c r="N252" s="77">
        <v>1691.8</v>
      </c>
      <c r="O252" s="77">
        <v>4</v>
      </c>
      <c r="P252" s="77">
        <v>0</v>
      </c>
      <c r="Q252" s="77">
        <v>26</v>
      </c>
      <c r="R252" s="77">
        <v>4.9000000000000004</v>
      </c>
      <c r="S252" s="78">
        <v>1.3811</v>
      </c>
      <c r="T252" s="79">
        <v>8</v>
      </c>
      <c r="U252" s="77">
        <v>0.61890000000000001</v>
      </c>
    </row>
    <row r="253" spans="1:21" x14ac:dyDescent="0.2">
      <c r="A253" s="77">
        <v>250</v>
      </c>
      <c r="B253" s="77">
        <v>31</v>
      </c>
      <c r="D253" s="77">
        <v>47.722222222222221</v>
      </c>
      <c r="E253" s="78">
        <v>305.2</v>
      </c>
      <c r="F253" s="77">
        <v>6292.6</v>
      </c>
      <c r="G253" s="77">
        <v>42.3</v>
      </c>
      <c r="H253" s="77">
        <v>30.5</v>
      </c>
      <c r="I253" s="77">
        <v>1618.4</v>
      </c>
      <c r="J253" s="77">
        <v>57.5</v>
      </c>
      <c r="K253" s="77">
        <v>91.5</v>
      </c>
      <c r="L253" s="77">
        <v>24.1</v>
      </c>
      <c r="M253" s="77">
        <v>0</v>
      </c>
      <c r="N253" s="77">
        <v>1623.5</v>
      </c>
      <c r="O253" s="77">
        <v>48.2</v>
      </c>
      <c r="P253" s="77">
        <v>0</v>
      </c>
      <c r="Q253" s="77">
        <v>42.4</v>
      </c>
      <c r="R253" s="77">
        <v>4.8</v>
      </c>
      <c r="S253" s="78">
        <v>1.3640000000000001</v>
      </c>
      <c r="T253" s="79">
        <v>6</v>
      </c>
      <c r="U253" s="77">
        <v>0.63600000000000001</v>
      </c>
    </row>
    <row r="254" spans="1:21" x14ac:dyDescent="0.2">
      <c r="A254" s="77">
        <v>251</v>
      </c>
      <c r="B254" s="77">
        <v>32</v>
      </c>
      <c r="D254" s="77">
        <v>48</v>
      </c>
      <c r="E254" s="78">
        <v>292.60000000000002</v>
      </c>
      <c r="F254" s="77">
        <v>6342.6</v>
      </c>
      <c r="G254" s="77">
        <v>35.299999999999997</v>
      </c>
      <c r="H254" s="77">
        <v>39.700000000000003</v>
      </c>
      <c r="I254" s="77">
        <v>1650</v>
      </c>
      <c r="J254" s="77">
        <v>57.4</v>
      </c>
      <c r="K254" s="77">
        <v>91</v>
      </c>
      <c r="L254" s="77">
        <v>16.399999999999999</v>
      </c>
      <c r="M254" s="77">
        <v>4.2</v>
      </c>
      <c r="N254" s="77">
        <v>1649.2</v>
      </c>
      <c r="O254" s="77">
        <v>15.7</v>
      </c>
      <c r="P254" s="77">
        <v>0</v>
      </c>
      <c r="Q254" s="77">
        <v>30.1</v>
      </c>
      <c r="R254" s="77">
        <v>7.1</v>
      </c>
      <c r="S254" s="78">
        <v>1.3806</v>
      </c>
      <c r="T254" s="79">
        <v>8</v>
      </c>
      <c r="U254" s="77">
        <v>0.61939999999999995</v>
      </c>
    </row>
    <row r="255" spans="1:21" x14ac:dyDescent="0.2">
      <c r="A255" s="77">
        <v>252</v>
      </c>
      <c r="B255" s="77">
        <v>33</v>
      </c>
      <c r="D255" s="77">
        <v>48.277777777777779</v>
      </c>
      <c r="E255" s="78">
        <v>281</v>
      </c>
      <c r="F255" s="77">
        <v>6111.2</v>
      </c>
      <c r="G255" s="77">
        <v>25.3</v>
      </c>
      <c r="H255" s="77">
        <v>34.200000000000003</v>
      </c>
      <c r="I255" s="77">
        <v>1559.4</v>
      </c>
      <c r="J255" s="77">
        <v>60.8</v>
      </c>
      <c r="K255" s="77">
        <v>96.9</v>
      </c>
      <c r="L255" s="77">
        <v>20.399999999999999</v>
      </c>
      <c r="M255" s="77">
        <v>0</v>
      </c>
      <c r="N255" s="77">
        <v>1564.8</v>
      </c>
      <c r="O255" s="77">
        <v>20</v>
      </c>
      <c r="P255" s="77">
        <v>0</v>
      </c>
      <c r="Q255" s="77">
        <v>38.6</v>
      </c>
      <c r="R255" s="77">
        <v>12.1</v>
      </c>
      <c r="S255" s="78">
        <v>1.4046000000000001</v>
      </c>
      <c r="T255" s="79">
        <v>7</v>
      </c>
      <c r="U255" s="77">
        <v>0.59540000000000004</v>
      </c>
    </row>
    <row r="256" spans="1:21" x14ac:dyDescent="0.2">
      <c r="A256" s="77">
        <v>253</v>
      </c>
      <c r="B256" s="77">
        <v>34</v>
      </c>
      <c r="D256" s="77">
        <v>48.555555555555557</v>
      </c>
      <c r="E256" s="78">
        <v>282.39999999999998</v>
      </c>
      <c r="F256" s="77">
        <v>6231.4</v>
      </c>
      <c r="G256" s="77">
        <v>31.4</v>
      </c>
      <c r="H256" s="77">
        <v>65.400000000000006</v>
      </c>
      <c r="I256" s="77">
        <v>1695</v>
      </c>
      <c r="J256" s="77">
        <v>52</v>
      </c>
      <c r="K256" s="77">
        <v>87.5</v>
      </c>
      <c r="L256" s="77">
        <v>24.2</v>
      </c>
      <c r="M256" s="77">
        <v>6.7</v>
      </c>
      <c r="N256" s="77">
        <v>1692.3</v>
      </c>
      <c r="O256" s="77">
        <v>73.599999999999994</v>
      </c>
      <c r="P256" s="77">
        <v>0</v>
      </c>
      <c r="Q256" s="77">
        <v>43.7</v>
      </c>
      <c r="R256" s="77">
        <v>7.1</v>
      </c>
      <c r="S256" s="78">
        <v>1.4031</v>
      </c>
      <c r="T256" s="79">
        <v>7</v>
      </c>
      <c r="U256" s="77">
        <v>0.59689999999999999</v>
      </c>
    </row>
    <row r="257" spans="1:21" x14ac:dyDescent="0.2">
      <c r="A257" s="77">
        <v>254</v>
      </c>
      <c r="B257" s="77">
        <v>35</v>
      </c>
      <c r="D257" s="77">
        <v>48.833333333333329</v>
      </c>
      <c r="E257" s="78">
        <v>287.39999999999998</v>
      </c>
      <c r="F257" s="77">
        <v>6042.7</v>
      </c>
      <c r="G257" s="77">
        <v>33.4</v>
      </c>
      <c r="H257" s="77">
        <v>60</v>
      </c>
      <c r="I257" s="77">
        <v>1800.3</v>
      </c>
      <c r="J257" s="77">
        <v>52.5</v>
      </c>
      <c r="K257" s="77">
        <v>81.400000000000006</v>
      </c>
      <c r="L257" s="77">
        <v>11.8</v>
      </c>
      <c r="M257" s="77">
        <v>14.5</v>
      </c>
      <c r="N257" s="77">
        <v>1806</v>
      </c>
      <c r="O257" s="77">
        <v>69.7</v>
      </c>
      <c r="P257" s="77">
        <v>3.3</v>
      </c>
      <c r="Q257" s="77">
        <v>42.4</v>
      </c>
      <c r="R257" s="77">
        <v>4.7</v>
      </c>
      <c r="S257" s="78">
        <v>1.4077</v>
      </c>
      <c r="T257" s="79">
        <v>7</v>
      </c>
      <c r="U257" s="77">
        <v>0.59230000000000005</v>
      </c>
    </row>
    <row r="258" spans="1:21" x14ac:dyDescent="0.2">
      <c r="A258" s="77">
        <v>255</v>
      </c>
      <c r="B258" s="77">
        <v>36</v>
      </c>
      <c r="D258" s="77">
        <v>49.111111111111114</v>
      </c>
      <c r="E258" s="78">
        <v>322.2</v>
      </c>
      <c r="F258" s="77">
        <v>6661.8</v>
      </c>
      <c r="G258" s="77">
        <v>36.1</v>
      </c>
      <c r="H258" s="77">
        <v>64.7</v>
      </c>
      <c r="I258" s="77">
        <v>1861.1</v>
      </c>
      <c r="J258" s="77">
        <v>54.8</v>
      </c>
      <c r="K258" s="77">
        <v>106.7</v>
      </c>
      <c r="L258" s="77">
        <v>28.5</v>
      </c>
      <c r="M258" s="77">
        <v>10.9</v>
      </c>
      <c r="N258" s="77">
        <v>1858.7</v>
      </c>
      <c r="O258" s="77">
        <v>87.3</v>
      </c>
      <c r="P258" s="77">
        <v>0</v>
      </c>
      <c r="Q258" s="77">
        <v>40.299999999999997</v>
      </c>
      <c r="R258" s="77">
        <v>7.1</v>
      </c>
      <c r="S258" s="78">
        <v>1.3998999999999999</v>
      </c>
      <c r="T258" s="79">
        <v>8</v>
      </c>
      <c r="U258" s="77">
        <v>0.60009999999999997</v>
      </c>
    </row>
    <row r="259" spans="1:21" x14ac:dyDescent="0.2">
      <c r="A259" s="77">
        <v>256</v>
      </c>
      <c r="B259" s="77">
        <v>37</v>
      </c>
      <c r="D259" s="77">
        <v>49.388888888888886</v>
      </c>
      <c r="E259" s="78">
        <v>248.7</v>
      </c>
      <c r="F259" s="77">
        <v>5667.6</v>
      </c>
      <c r="G259" s="77">
        <v>36.6</v>
      </c>
      <c r="H259" s="77">
        <v>29.5</v>
      </c>
      <c r="I259" s="77">
        <v>1680.9</v>
      </c>
      <c r="J259" s="77">
        <v>48.8</v>
      </c>
      <c r="K259" s="77">
        <v>84.9</v>
      </c>
      <c r="L259" s="77">
        <v>23</v>
      </c>
      <c r="M259" s="77">
        <v>0</v>
      </c>
      <c r="N259" s="77">
        <v>1684.9</v>
      </c>
      <c r="O259" s="77">
        <v>16.2</v>
      </c>
      <c r="P259" s="77">
        <v>0</v>
      </c>
      <c r="Q259" s="77">
        <v>31</v>
      </c>
      <c r="R259" s="77">
        <v>0</v>
      </c>
      <c r="S259" s="78">
        <v>1.3940999999999999</v>
      </c>
      <c r="T259" s="79">
        <v>8</v>
      </c>
      <c r="U259" s="77">
        <v>0.60589999999999999</v>
      </c>
    </row>
    <row r="260" spans="1:21" x14ac:dyDescent="0.2">
      <c r="A260" s="77">
        <v>257</v>
      </c>
      <c r="B260" s="77">
        <v>38</v>
      </c>
      <c r="D260" s="77">
        <v>49.666666666666671</v>
      </c>
      <c r="E260" s="78">
        <v>263.89999999999998</v>
      </c>
      <c r="F260" s="77">
        <v>5426.8</v>
      </c>
      <c r="G260" s="77">
        <v>38.299999999999997</v>
      </c>
      <c r="H260" s="77">
        <v>31.9</v>
      </c>
      <c r="I260" s="77">
        <v>1579.6</v>
      </c>
      <c r="J260" s="77">
        <v>47.5</v>
      </c>
      <c r="K260" s="77">
        <v>93.6</v>
      </c>
      <c r="L260" s="77">
        <v>16.899999999999999</v>
      </c>
      <c r="M260" s="77">
        <v>0</v>
      </c>
      <c r="N260" s="77">
        <v>1582</v>
      </c>
      <c r="O260" s="77">
        <v>17.100000000000001</v>
      </c>
      <c r="P260" s="77">
        <v>0</v>
      </c>
      <c r="Q260" s="77">
        <v>24.8</v>
      </c>
      <c r="R260" s="77">
        <v>8.1</v>
      </c>
      <c r="S260" s="78">
        <v>1.4067000000000001</v>
      </c>
      <c r="T260" s="79">
        <v>8</v>
      </c>
      <c r="U260" s="77">
        <v>0.59330000000000005</v>
      </c>
    </row>
    <row r="261" spans="1:21" x14ac:dyDescent="0.2">
      <c r="A261" s="77">
        <v>258</v>
      </c>
      <c r="B261" s="77">
        <v>39</v>
      </c>
      <c r="D261" s="77">
        <v>49.944444444444443</v>
      </c>
      <c r="E261" s="78">
        <v>259.39999999999998</v>
      </c>
      <c r="F261" s="77">
        <v>5976.6</v>
      </c>
      <c r="G261" s="77">
        <v>38</v>
      </c>
      <c r="H261" s="77">
        <v>36.299999999999997</v>
      </c>
      <c r="I261" s="77">
        <v>1729</v>
      </c>
      <c r="J261" s="77">
        <v>51.9</v>
      </c>
      <c r="K261" s="77">
        <v>97.6</v>
      </c>
      <c r="L261" s="77">
        <v>22.6</v>
      </c>
      <c r="M261" s="77">
        <v>2.4</v>
      </c>
      <c r="N261" s="77">
        <v>1736.9</v>
      </c>
      <c r="O261" s="77">
        <v>40.9</v>
      </c>
      <c r="P261" s="77">
        <v>0</v>
      </c>
      <c r="Q261" s="77">
        <v>41.3</v>
      </c>
      <c r="R261" s="77">
        <v>3.4</v>
      </c>
      <c r="S261" s="78">
        <v>1.4031</v>
      </c>
      <c r="T261" s="79">
        <v>8</v>
      </c>
      <c r="U261" s="77">
        <v>0.59689999999999999</v>
      </c>
    </row>
    <row r="262" spans="1:21" x14ac:dyDescent="0.2">
      <c r="A262" s="77">
        <v>259</v>
      </c>
      <c r="B262" s="77">
        <v>40</v>
      </c>
      <c r="D262" s="77">
        <v>50.222222222222221</v>
      </c>
      <c r="E262" s="78">
        <v>250.6</v>
      </c>
      <c r="F262" s="77">
        <v>5146.1000000000004</v>
      </c>
      <c r="G262" s="77">
        <v>44.2</v>
      </c>
      <c r="H262" s="77">
        <v>26.1</v>
      </c>
      <c r="I262" s="77">
        <v>1917.8</v>
      </c>
      <c r="J262" s="77">
        <v>53.5</v>
      </c>
      <c r="K262" s="77">
        <v>90.7</v>
      </c>
      <c r="L262" s="77">
        <v>20.2</v>
      </c>
      <c r="M262" s="77">
        <v>0</v>
      </c>
      <c r="N262" s="77">
        <v>1933</v>
      </c>
      <c r="O262" s="77">
        <v>53.4</v>
      </c>
      <c r="P262" s="77">
        <v>0</v>
      </c>
      <c r="Q262" s="77">
        <v>50.3</v>
      </c>
      <c r="R262" s="77">
        <v>7.6</v>
      </c>
      <c r="S262" s="78">
        <v>1.3948</v>
      </c>
      <c r="T262" s="79">
        <v>9</v>
      </c>
      <c r="U262" s="77">
        <v>0.60519999999999996</v>
      </c>
    </row>
    <row r="263" spans="1:21" x14ac:dyDescent="0.2">
      <c r="A263" s="77">
        <v>260</v>
      </c>
      <c r="B263" s="77">
        <v>41</v>
      </c>
      <c r="D263" s="77">
        <v>50.5</v>
      </c>
      <c r="E263" s="78">
        <v>260.7</v>
      </c>
      <c r="F263" s="77">
        <v>5112.2</v>
      </c>
      <c r="G263" s="77">
        <v>47.7</v>
      </c>
      <c r="H263" s="77">
        <v>52.1</v>
      </c>
      <c r="I263" s="77">
        <v>2290.5</v>
      </c>
      <c r="J263" s="77">
        <v>53.5</v>
      </c>
      <c r="K263" s="77">
        <v>81.599999999999994</v>
      </c>
      <c r="L263" s="77">
        <v>15</v>
      </c>
      <c r="M263" s="77">
        <v>14.2</v>
      </c>
      <c r="N263" s="77">
        <v>2286.5</v>
      </c>
      <c r="O263" s="77">
        <v>84</v>
      </c>
      <c r="P263" s="77">
        <v>6</v>
      </c>
      <c r="Q263" s="77">
        <v>37.700000000000003</v>
      </c>
      <c r="R263" s="77">
        <v>5</v>
      </c>
      <c r="S263" s="78">
        <v>1.3864000000000001</v>
      </c>
      <c r="T263" s="79">
        <v>8</v>
      </c>
      <c r="U263" s="77">
        <v>0.61360000000000003</v>
      </c>
    </row>
    <row r="264" spans="1:21" x14ac:dyDescent="0.2">
      <c r="A264" s="77">
        <v>261</v>
      </c>
      <c r="B264" s="77">
        <v>42</v>
      </c>
      <c r="D264" s="77">
        <v>50.777777777777779</v>
      </c>
      <c r="E264" s="78">
        <v>261.89999999999998</v>
      </c>
      <c r="F264" s="77">
        <v>4793.1000000000004</v>
      </c>
      <c r="G264" s="77">
        <v>53.6</v>
      </c>
      <c r="H264" s="77">
        <v>65.8</v>
      </c>
      <c r="I264" s="77">
        <v>1951.2</v>
      </c>
      <c r="J264" s="77">
        <v>54.4</v>
      </c>
      <c r="K264" s="77">
        <v>83.2</v>
      </c>
      <c r="L264" s="77">
        <v>14.7</v>
      </c>
      <c r="M264" s="77">
        <v>14.7</v>
      </c>
      <c r="N264" s="77">
        <v>1977.2</v>
      </c>
      <c r="O264" s="77">
        <v>85.3</v>
      </c>
      <c r="P264" s="77">
        <v>5.4</v>
      </c>
      <c r="Q264" s="77">
        <v>38.1</v>
      </c>
      <c r="R264" s="77">
        <v>4.7</v>
      </c>
      <c r="S264" s="78">
        <v>1.3822000000000001</v>
      </c>
      <c r="T264" s="79">
        <v>8</v>
      </c>
      <c r="U264" s="77">
        <v>0.61780000000000002</v>
      </c>
    </row>
    <row r="265" spans="1:21" x14ac:dyDescent="0.2">
      <c r="A265" s="77">
        <v>262</v>
      </c>
      <c r="B265" s="77">
        <v>43</v>
      </c>
      <c r="D265" s="77">
        <v>51.055555555555557</v>
      </c>
      <c r="E265" s="78">
        <v>249.5</v>
      </c>
      <c r="F265" s="77">
        <v>5719.7</v>
      </c>
      <c r="G265" s="77">
        <v>35.700000000000003</v>
      </c>
      <c r="H265" s="77">
        <v>33</v>
      </c>
      <c r="I265" s="77">
        <v>1621.9</v>
      </c>
      <c r="J265" s="77">
        <v>57.8</v>
      </c>
      <c r="K265" s="77">
        <v>97.1</v>
      </c>
      <c r="L265" s="77">
        <v>20.9</v>
      </c>
      <c r="M265" s="77">
        <v>5.3</v>
      </c>
      <c r="N265" s="77">
        <v>1614.2</v>
      </c>
      <c r="O265" s="77">
        <v>38.200000000000003</v>
      </c>
      <c r="P265" s="77">
        <v>0</v>
      </c>
      <c r="Q265" s="77">
        <v>32.799999999999997</v>
      </c>
      <c r="R265" s="77">
        <v>3.4</v>
      </c>
      <c r="S265" s="78">
        <v>1.3844000000000001</v>
      </c>
      <c r="T265" s="79">
        <v>7</v>
      </c>
      <c r="U265" s="77">
        <v>0.61560000000000004</v>
      </c>
    </row>
    <row r="266" spans="1:21" x14ac:dyDescent="0.2">
      <c r="A266" s="77">
        <v>263</v>
      </c>
      <c r="B266" s="77">
        <v>44</v>
      </c>
      <c r="D266" s="77">
        <v>51.333333333333329</v>
      </c>
      <c r="E266" s="78">
        <v>268.8</v>
      </c>
      <c r="F266" s="77">
        <v>6114.5</v>
      </c>
      <c r="G266" s="77">
        <v>26.8</v>
      </c>
      <c r="H266" s="77">
        <v>31</v>
      </c>
      <c r="I266" s="77">
        <v>1508.8</v>
      </c>
      <c r="J266" s="77">
        <v>64.3</v>
      </c>
      <c r="K266" s="77">
        <v>90.6</v>
      </c>
      <c r="L266" s="77">
        <v>18.600000000000001</v>
      </c>
      <c r="M266" s="77">
        <v>6.8</v>
      </c>
      <c r="N266" s="77">
        <v>1512.4</v>
      </c>
      <c r="O266" s="77">
        <v>32</v>
      </c>
      <c r="P266" s="77">
        <v>7.6</v>
      </c>
      <c r="Q266" s="77">
        <v>48.9</v>
      </c>
      <c r="R266" s="77">
        <v>4.5999999999999996</v>
      </c>
      <c r="S266" s="78">
        <v>1.3953</v>
      </c>
      <c r="T266" s="79">
        <v>6</v>
      </c>
      <c r="U266" s="77">
        <v>0.60470000000000002</v>
      </c>
    </row>
    <row r="267" spans="1:21" x14ac:dyDescent="0.2">
      <c r="A267" s="77">
        <v>264</v>
      </c>
      <c r="B267" s="77">
        <v>45</v>
      </c>
      <c r="D267" s="77">
        <v>51.611111111111114</v>
      </c>
      <c r="E267" s="78">
        <v>308.7</v>
      </c>
      <c r="F267" s="77">
        <v>6324.1</v>
      </c>
      <c r="G267" s="77">
        <v>30.1</v>
      </c>
      <c r="H267" s="77">
        <v>32.6</v>
      </c>
      <c r="I267" s="77">
        <v>1493.9</v>
      </c>
      <c r="J267" s="77">
        <v>59.1</v>
      </c>
      <c r="K267" s="77">
        <v>96</v>
      </c>
      <c r="L267" s="77">
        <v>15.8</v>
      </c>
      <c r="M267" s="77">
        <v>7</v>
      </c>
      <c r="N267" s="77">
        <v>1500.1</v>
      </c>
      <c r="O267" s="77">
        <v>47.7</v>
      </c>
      <c r="P267" s="77">
        <v>0</v>
      </c>
      <c r="Q267" s="77">
        <v>59.1</v>
      </c>
      <c r="R267" s="77">
        <v>4.5999999999999996</v>
      </c>
      <c r="S267" s="78">
        <v>1.3832</v>
      </c>
      <c r="T267" s="79">
        <v>6</v>
      </c>
      <c r="U267" s="77">
        <v>0.61680000000000001</v>
      </c>
    </row>
    <row r="268" spans="1:21" x14ac:dyDescent="0.2">
      <c r="A268" s="77">
        <v>265</v>
      </c>
      <c r="B268" s="77">
        <v>46</v>
      </c>
      <c r="D268" s="77">
        <v>51.888888888888886</v>
      </c>
      <c r="E268" s="78">
        <v>244</v>
      </c>
      <c r="F268" s="77">
        <v>5968.4</v>
      </c>
      <c r="G268" s="77">
        <v>33.700000000000003</v>
      </c>
      <c r="H268" s="77">
        <v>30.5</v>
      </c>
      <c r="I268" s="77">
        <v>1523.3</v>
      </c>
      <c r="J268" s="77">
        <v>58.8</v>
      </c>
      <c r="K268" s="77">
        <v>102</v>
      </c>
      <c r="L268" s="77">
        <v>22.1</v>
      </c>
      <c r="M268" s="77">
        <v>3.6</v>
      </c>
      <c r="N268" s="77">
        <v>1531.6</v>
      </c>
      <c r="O268" s="77">
        <v>43.3</v>
      </c>
      <c r="P268" s="77">
        <v>7.7</v>
      </c>
      <c r="Q268" s="77">
        <v>45.9</v>
      </c>
      <c r="R268" s="77">
        <v>4.4000000000000004</v>
      </c>
      <c r="S268" s="78">
        <v>1.3826000000000001</v>
      </c>
      <c r="T268" s="79">
        <v>6</v>
      </c>
      <c r="U268" s="77">
        <v>0.61739999999999995</v>
      </c>
    </row>
    <row r="269" spans="1:21" x14ac:dyDescent="0.2">
      <c r="A269" s="77">
        <v>266</v>
      </c>
      <c r="B269" s="77">
        <v>47</v>
      </c>
      <c r="D269" s="77">
        <v>52.166666666666671</v>
      </c>
      <c r="E269" s="78">
        <v>251.7</v>
      </c>
      <c r="F269" s="77">
        <v>4143.6000000000004</v>
      </c>
      <c r="G269" s="77">
        <v>57.9</v>
      </c>
      <c r="H269" s="77">
        <v>37.200000000000003</v>
      </c>
      <c r="I269" s="77">
        <v>2147.9</v>
      </c>
      <c r="J269" s="77">
        <v>39</v>
      </c>
      <c r="K269" s="77">
        <v>77.7</v>
      </c>
      <c r="L269" s="77">
        <v>17.3</v>
      </c>
      <c r="M269" s="77">
        <v>5.4</v>
      </c>
      <c r="N269" s="77">
        <v>2149</v>
      </c>
      <c r="O269" s="77">
        <v>25.6</v>
      </c>
      <c r="P269" s="77">
        <v>0</v>
      </c>
      <c r="Q269" s="77">
        <v>23.8</v>
      </c>
      <c r="R269" s="77">
        <v>3.6</v>
      </c>
      <c r="S269" s="78">
        <v>1.3806</v>
      </c>
      <c r="T269" s="79">
        <v>10</v>
      </c>
      <c r="U269" s="77">
        <v>0.61939999999999995</v>
      </c>
    </row>
    <row r="270" spans="1:21" x14ac:dyDescent="0.2">
      <c r="A270" s="77">
        <v>267</v>
      </c>
      <c r="B270" s="77">
        <v>48</v>
      </c>
      <c r="D270" s="77">
        <v>52.444444444444443</v>
      </c>
      <c r="E270" s="78">
        <v>282.8</v>
      </c>
      <c r="F270" s="77">
        <v>3551.3</v>
      </c>
      <c r="G270" s="77">
        <v>119.8</v>
      </c>
      <c r="H270" s="77">
        <v>52</v>
      </c>
      <c r="I270" s="77">
        <v>2630.2</v>
      </c>
      <c r="J270" s="77">
        <v>39.9</v>
      </c>
      <c r="K270" s="77">
        <v>69.599999999999994</v>
      </c>
      <c r="L270" s="77">
        <v>32.9</v>
      </c>
      <c r="M270" s="77">
        <v>14.3</v>
      </c>
      <c r="N270" s="77">
        <v>2574</v>
      </c>
      <c r="O270" s="77">
        <v>89.2</v>
      </c>
      <c r="P270" s="77">
        <v>7.4</v>
      </c>
      <c r="Q270" s="77">
        <v>42.1</v>
      </c>
      <c r="R270" s="77">
        <v>7.6</v>
      </c>
      <c r="S270" s="78">
        <v>1.3713</v>
      </c>
      <c r="T270" s="79">
        <v>12</v>
      </c>
      <c r="U270" s="77">
        <v>0.62870000000000004</v>
      </c>
    </row>
    <row r="271" spans="1:21" x14ac:dyDescent="0.2">
      <c r="A271" s="77">
        <v>268</v>
      </c>
      <c r="B271" s="77">
        <v>49</v>
      </c>
      <c r="D271" s="77">
        <v>52.722222222222221</v>
      </c>
      <c r="E271" s="78">
        <v>237.3</v>
      </c>
      <c r="F271" s="77">
        <v>4150.1000000000004</v>
      </c>
      <c r="G271" s="77">
        <v>48.9</v>
      </c>
      <c r="H271" s="77">
        <v>52.9</v>
      </c>
      <c r="I271" s="77">
        <v>2106.9</v>
      </c>
      <c r="J271" s="77">
        <v>50.2</v>
      </c>
      <c r="K271" s="77">
        <v>85.7</v>
      </c>
      <c r="L271" s="77">
        <v>14</v>
      </c>
      <c r="M271" s="77">
        <v>12.5</v>
      </c>
      <c r="N271" s="77">
        <v>2106.4</v>
      </c>
      <c r="O271" s="77">
        <v>71.5</v>
      </c>
      <c r="P271" s="77">
        <v>10.7</v>
      </c>
      <c r="Q271" s="77">
        <v>37.700000000000003</v>
      </c>
      <c r="R271" s="77">
        <v>4.3</v>
      </c>
      <c r="S271" s="78">
        <v>1.3808</v>
      </c>
      <c r="T271" s="79">
        <v>10</v>
      </c>
      <c r="U271" s="77">
        <v>0.61919999999999997</v>
      </c>
    </row>
    <row r="272" spans="1:21" x14ac:dyDescent="0.2">
      <c r="A272" s="77">
        <v>269</v>
      </c>
      <c r="B272" s="77">
        <v>50</v>
      </c>
      <c r="D272" s="77">
        <v>53</v>
      </c>
      <c r="E272" s="78">
        <v>261.10000000000002</v>
      </c>
      <c r="F272" s="77">
        <v>4287.6000000000004</v>
      </c>
      <c r="G272" s="77">
        <v>61.2</v>
      </c>
      <c r="H272" s="77">
        <v>58.1</v>
      </c>
      <c r="I272" s="77">
        <v>2212</v>
      </c>
      <c r="J272" s="77">
        <v>57.9</v>
      </c>
      <c r="K272" s="77">
        <v>79.8</v>
      </c>
      <c r="L272" s="77">
        <v>20.3</v>
      </c>
      <c r="M272" s="77">
        <v>9.3000000000000007</v>
      </c>
      <c r="N272" s="77">
        <v>2243.9</v>
      </c>
      <c r="O272" s="77">
        <v>94.9</v>
      </c>
      <c r="P272" s="77">
        <v>8.5</v>
      </c>
      <c r="Q272" s="77">
        <v>29.8</v>
      </c>
      <c r="R272" s="77">
        <v>4.5</v>
      </c>
      <c r="S272" s="78">
        <v>1.3993</v>
      </c>
      <c r="T272" s="79">
        <v>11</v>
      </c>
      <c r="U272" s="77">
        <v>0.60070000000000001</v>
      </c>
    </row>
    <row r="273" spans="1:21" x14ac:dyDescent="0.2">
      <c r="A273" s="77">
        <v>270</v>
      </c>
      <c r="B273" s="77">
        <v>51</v>
      </c>
      <c r="D273" s="77">
        <v>53.3</v>
      </c>
      <c r="E273" s="78">
        <v>282.7</v>
      </c>
      <c r="F273" s="77">
        <v>4692.1000000000004</v>
      </c>
      <c r="G273" s="77">
        <v>69.7</v>
      </c>
      <c r="H273" s="77">
        <v>66.400000000000006</v>
      </c>
      <c r="I273" s="77">
        <v>2285.8000000000002</v>
      </c>
      <c r="J273" s="77">
        <v>47.3</v>
      </c>
      <c r="K273" s="77">
        <v>88</v>
      </c>
      <c r="L273" s="77">
        <v>22.3</v>
      </c>
      <c r="M273" s="77">
        <v>9.6</v>
      </c>
      <c r="N273" s="77">
        <v>2278.3000000000002</v>
      </c>
      <c r="O273" s="77">
        <v>101.5</v>
      </c>
      <c r="P273" s="77">
        <v>0</v>
      </c>
      <c r="Q273" s="77">
        <v>31.2</v>
      </c>
      <c r="R273" s="77">
        <v>3.6</v>
      </c>
      <c r="S273" s="78">
        <v>1.3867</v>
      </c>
      <c r="T273" s="79">
        <v>11</v>
      </c>
      <c r="U273" s="77">
        <v>0.61329999999999996</v>
      </c>
    </row>
    <row r="274" spans="1:21" x14ac:dyDescent="0.2">
      <c r="A274" s="77">
        <v>271</v>
      </c>
      <c r="B274" s="77">
        <v>52</v>
      </c>
      <c r="D274" s="77">
        <v>53.6</v>
      </c>
      <c r="E274" s="78">
        <v>310.60000000000002</v>
      </c>
      <c r="F274" s="77">
        <v>5408.4</v>
      </c>
      <c r="G274" s="77">
        <v>57.4</v>
      </c>
      <c r="H274" s="77">
        <v>67.8</v>
      </c>
      <c r="I274" s="77">
        <v>2292.8000000000002</v>
      </c>
      <c r="J274" s="77">
        <v>47.4</v>
      </c>
      <c r="K274" s="77">
        <v>84.2</v>
      </c>
      <c r="L274" s="77">
        <v>19.3</v>
      </c>
      <c r="M274" s="77">
        <v>5.0999999999999996</v>
      </c>
      <c r="N274" s="77">
        <v>2290.1999999999998</v>
      </c>
      <c r="O274" s="77">
        <v>93.6</v>
      </c>
      <c r="P274" s="77">
        <v>0</v>
      </c>
      <c r="Q274" s="77">
        <v>29.2</v>
      </c>
      <c r="R274" s="77">
        <v>6.4</v>
      </c>
      <c r="S274" s="78">
        <v>1.4025000000000001</v>
      </c>
      <c r="T274" s="79">
        <v>10</v>
      </c>
      <c r="U274" s="77">
        <v>0.59750000000000003</v>
      </c>
    </row>
    <row r="275" spans="1:21" x14ac:dyDescent="0.2">
      <c r="A275" s="77">
        <v>272</v>
      </c>
      <c r="B275" s="77">
        <v>53</v>
      </c>
      <c r="D275" s="77">
        <v>53.9</v>
      </c>
      <c r="E275" s="78">
        <v>247.4</v>
      </c>
      <c r="F275" s="77">
        <v>4711.8999999999996</v>
      </c>
      <c r="G275" s="77">
        <v>52</v>
      </c>
      <c r="H275" s="77">
        <v>58.4</v>
      </c>
      <c r="I275" s="77">
        <v>2146.3000000000002</v>
      </c>
      <c r="J275" s="77">
        <v>40.700000000000003</v>
      </c>
      <c r="K275" s="77">
        <v>82.6</v>
      </c>
      <c r="L275" s="77">
        <v>11.2</v>
      </c>
      <c r="M275" s="77">
        <v>16.2</v>
      </c>
      <c r="N275" s="77">
        <v>2149.1</v>
      </c>
      <c r="O275" s="77">
        <v>68.2</v>
      </c>
      <c r="P275" s="77">
        <v>8.9</v>
      </c>
      <c r="Q275" s="77">
        <v>43.2</v>
      </c>
      <c r="R275" s="77">
        <v>7.8</v>
      </c>
      <c r="S275" s="78">
        <v>1.3935</v>
      </c>
      <c r="T275" s="79">
        <v>7</v>
      </c>
      <c r="U275" s="77">
        <v>0.60650000000000004</v>
      </c>
    </row>
    <row r="276" spans="1:21" x14ac:dyDescent="0.2">
      <c r="A276" s="77">
        <v>273</v>
      </c>
      <c r="B276" s="77">
        <v>54</v>
      </c>
      <c r="D276" s="77">
        <v>54.2</v>
      </c>
      <c r="E276" s="78">
        <v>295.2</v>
      </c>
      <c r="F276" s="77">
        <v>4693.3999999999996</v>
      </c>
      <c r="G276" s="77">
        <v>58.5</v>
      </c>
      <c r="H276" s="77">
        <v>61.6</v>
      </c>
      <c r="I276" s="77">
        <v>2622.4</v>
      </c>
      <c r="J276" s="77">
        <v>44.2</v>
      </c>
      <c r="K276" s="77">
        <v>80.8</v>
      </c>
      <c r="L276" s="77">
        <v>20.8</v>
      </c>
      <c r="M276" s="77">
        <v>3.9</v>
      </c>
      <c r="N276" s="77">
        <v>2626.7</v>
      </c>
      <c r="O276" s="77">
        <v>95.6</v>
      </c>
      <c r="P276" s="77">
        <v>0</v>
      </c>
      <c r="Q276" s="77">
        <v>36</v>
      </c>
      <c r="R276" s="77">
        <v>4</v>
      </c>
      <c r="S276" s="78">
        <v>1.3817999999999999</v>
      </c>
      <c r="T276" s="79">
        <v>10</v>
      </c>
      <c r="U276" s="77">
        <v>0.61819999999999997</v>
      </c>
    </row>
    <row r="277" spans="1:21" x14ac:dyDescent="0.2">
      <c r="A277" s="77">
        <v>274</v>
      </c>
      <c r="B277" s="77">
        <v>55</v>
      </c>
      <c r="D277" s="77">
        <v>54.5</v>
      </c>
      <c r="E277" s="78">
        <v>296.8</v>
      </c>
      <c r="F277" s="77">
        <v>4844.8</v>
      </c>
      <c r="G277" s="77">
        <v>57.2</v>
      </c>
      <c r="H277" s="77">
        <v>72.400000000000006</v>
      </c>
      <c r="I277" s="77">
        <v>2443.6</v>
      </c>
      <c r="J277" s="77">
        <v>54.1</v>
      </c>
      <c r="K277" s="77">
        <v>87.6</v>
      </c>
      <c r="L277" s="77">
        <v>20.399999999999999</v>
      </c>
      <c r="M277" s="77">
        <v>18.399999999999999</v>
      </c>
      <c r="N277" s="77">
        <v>2461.6</v>
      </c>
      <c r="O277" s="77">
        <v>107.3</v>
      </c>
      <c r="P277" s="77">
        <v>5.0999999999999996</v>
      </c>
      <c r="Q277" s="77">
        <v>38.200000000000003</v>
      </c>
      <c r="R277" s="77">
        <v>4.5</v>
      </c>
      <c r="S277" s="78">
        <v>1.3784000000000001</v>
      </c>
      <c r="T277" s="79">
        <v>10</v>
      </c>
      <c r="U277" s="77">
        <v>0.62160000000000004</v>
      </c>
    </row>
    <row r="278" spans="1:21" x14ac:dyDescent="0.2">
      <c r="A278" s="77">
        <v>275</v>
      </c>
      <c r="B278" s="77">
        <v>56</v>
      </c>
      <c r="D278" s="77">
        <v>54.8</v>
      </c>
      <c r="E278" s="78">
        <v>278</v>
      </c>
      <c r="F278" s="77">
        <v>4802.1000000000004</v>
      </c>
      <c r="G278" s="77">
        <v>49.9</v>
      </c>
      <c r="H278" s="77">
        <v>62.4</v>
      </c>
      <c r="I278" s="77">
        <v>2514.8000000000002</v>
      </c>
      <c r="J278" s="77">
        <v>47.8</v>
      </c>
      <c r="K278" s="77">
        <v>76.2</v>
      </c>
      <c r="L278" s="77">
        <v>15.9</v>
      </c>
      <c r="M278" s="77">
        <v>15.3</v>
      </c>
      <c r="N278" s="77">
        <v>2522.5</v>
      </c>
      <c r="O278" s="77">
        <v>74.900000000000006</v>
      </c>
      <c r="P278" s="77">
        <v>4.2</v>
      </c>
      <c r="Q278" s="77">
        <v>41.2</v>
      </c>
      <c r="R278" s="77">
        <v>5</v>
      </c>
      <c r="S278" s="78">
        <v>1.3925000000000001</v>
      </c>
      <c r="T278" s="79">
        <v>10</v>
      </c>
      <c r="U278" s="77">
        <v>0.60750000000000004</v>
      </c>
    </row>
    <row r="279" spans="1:21" x14ac:dyDescent="0.2">
      <c r="A279" s="77">
        <v>276</v>
      </c>
      <c r="B279" s="77">
        <v>57</v>
      </c>
      <c r="D279" s="77">
        <v>55.1</v>
      </c>
      <c r="E279" s="78">
        <v>270.10000000000002</v>
      </c>
      <c r="F279" s="77">
        <v>5196.8</v>
      </c>
      <c r="G279" s="77">
        <v>45.2</v>
      </c>
      <c r="H279" s="77">
        <v>62.8</v>
      </c>
      <c r="I279" s="77">
        <v>2135</v>
      </c>
      <c r="J279" s="77">
        <v>59.9</v>
      </c>
      <c r="K279" s="77">
        <v>77.400000000000006</v>
      </c>
      <c r="L279" s="77">
        <v>16.8</v>
      </c>
      <c r="M279" s="77">
        <v>14.1</v>
      </c>
      <c r="N279" s="77">
        <v>2154</v>
      </c>
      <c r="O279" s="77">
        <v>94.3</v>
      </c>
      <c r="P279" s="77">
        <v>4</v>
      </c>
      <c r="Q279" s="77">
        <v>46.1</v>
      </c>
      <c r="R279" s="77">
        <v>4.2</v>
      </c>
      <c r="S279" s="78">
        <v>1.3843000000000001</v>
      </c>
      <c r="T279" s="79">
        <v>9</v>
      </c>
      <c r="U279" s="77">
        <v>0.61570000000000003</v>
      </c>
    </row>
    <row r="280" spans="1:21" x14ac:dyDescent="0.2">
      <c r="A280" s="77">
        <v>277</v>
      </c>
      <c r="B280" s="77">
        <v>58</v>
      </c>
      <c r="D280" s="77">
        <v>55.4</v>
      </c>
      <c r="E280" s="78">
        <v>253.8</v>
      </c>
      <c r="F280" s="77">
        <v>5132</v>
      </c>
      <c r="G280" s="77">
        <v>74</v>
      </c>
      <c r="H280" s="77">
        <v>61.2</v>
      </c>
      <c r="I280" s="77">
        <v>1968.6</v>
      </c>
      <c r="J280" s="77">
        <v>54.1</v>
      </c>
      <c r="K280" s="77">
        <v>79.7</v>
      </c>
      <c r="L280" s="77">
        <v>31.8</v>
      </c>
      <c r="M280" s="77">
        <v>10.6</v>
      </c>
      <c r="N280" s="77">
        <v>1978.3</v>
      </c>
      <c r="O280" s="77">
        <v>92.7</v>
      </c>
      <c r="P280" s="77">
        <v>4.7</v>
      </c>
      <c r="Q280" s="77">
        <v>49.3</v>
      </c>
      <c r="R280" s="77">
        <v>6</v>
      </c>
      <c r="S280" s="78">
        <v>1.3935999999999999</v>
      </c>
      <c r="T280" s="79">
        <v>8</v>
      </c>
      <c r="U280" s="77">
        <v>0.60640000000000005</v>
      </c>
    </row>
    <row r="281" spans="1:21" x14ac:dyDescent="0.2">
      <c r="A281" s="77">
        <v>278</v>
      </c>
      <c r="B281" s="77">
        <v>59</v>
      </c>
      <c r="D281" s="77">
        <v>55.7</v>
      </c>
      <c r="E281" s="78">
        <v>275.8</v>
      </c>
      <c r="F281" s="77">
        <v>5491.9</v>
      </c>
      <c r="G281" s="77">
        <v>43.3</v>
      </c>
      <c r="H281" s="77">
        <v>65.5</v>
      </c>
      <c r="I281" s="77">
        <v>2233.6999999999998</v>
      </c>
      <c r="J281" s="77">
        <v>50.5</v>
      </c>
      <c r="K281" s="77">
        <v>93.1</v>
      </c>
      <c r="L281" s="77">
        <v>14.7</v>
      </c>
      <c r="M281" s="77">
        <v>6.6</v>
      </c>
      <c r="N281" s="77">
        <v>2239.1</v>
      </c>
      <c r="O281" s="77">
        <v>94.4</v>
      </c>
      <c r="P281" s="77">
        <v>0</v>
      </c>
      <c r="Q281" s="77">
        <v>34.700000000000003</v>
      </c>
      <c r="R281" s="77">
        <v>0</v>
      </c>
      <c r="S281" s="78">
        <v>1.3942000000000001</v>
      </c>
      <c r="T281" s="79">
        <v>8</v>
      </c>
      <c r="U281" s="77">
        <v>0.60580000000000001</v>
      </c>
    </row>
    <row r="282" spans="1:21" x14ac:dyDescent="0.2">
      <c r="A282" s="77">
        <v>279</v>
      </c>
      <c r="B282" s="77">
        <v>60</v>
      </c>
      <c r="D282" s="77">
        <v>56</v>
      </c>
      <c r="E282" s="78">
        <v>300.7</v>
      </c>
      <c r="F282" s="77">
        <v>5468.4</v>
      </c>
      <c r="G282" s="77">
        <v>52.6</v>
      </c>
      <c r="H282" s="77">
        <v>30.5</v>
      </c>
      <c r="I282" s="77">
        <v>2201.1999999999998</v>
      </c>
      <c r="J282" s="77">
        <v>56.4</v>
      </c>
      <c r="K282" s="77">
        <v>79.3</v>
      </c>
      <c r="L282" s="77">
        <v>20.399999999999999</v>
      </c>
      <c r="M282" s="77">
        <v>7.5</v>
      </c>
      <c r="N282" s="77">
        <v>2203.1999999999998</v>
      </c>
      <c r="O282" s="77">
        <v>33.5</v>
      </c>
      <c r="P282" s="77">
        <v>3</v>
      </c>
      <c r="Q282" s="77">
        <v>46.9</v>
      </c>
      <c r="R282" s="77">
        <v>9.6</v>
      </c>
      <c r="S282" s="78">
        <v>1.3736999999999999</v>
      </c>
      <c r="T282" s="79">
        <v>8</v>
      </c>
      <c r="U282" s="77">
        <v>0.62629999999999997</v>
      </c>
    </row>
    <row r="283" spans="1:21" x14ac:dyDescent="0.2">
      <c r="A283" s="77">
        <v>280</v>
      </c>
      <c r="B283" s="77">
        <v>61</v>
      </c>
      <c r="D283" s="77">
        <v>56.3</v>
      </c>
      <c r="E283" s="78">
        <v>288.8</v>
      </c>
      <c r="F283" s="77">
        <v>5524.8</v>
      </c>
      <c r="G283" s="77">
        <v>43.2</v>
      </c>
      <c r="H283" s="77">
        <v>58.1</v>
      </c>
      <c r="I283" s="77">
        <v>2303.1</v>
      </c>
      <c r="J283" s="77">
        <v>59.3</v>
      </c>
      <c r="K283" s="77">
        <v>78.900000000000006</v>
      </c>
      <c r="L283" s="77">
        <v>24.6</v>
      </c>
      <c r="M283" s="77">
        <v>4.9000000000000004</v>
      </c>
      <c r="N283" s="77">
        <v>2297.1999999999998</v>
      </c>
      <c r="O283" s="77">
        <v>105.3</v>
      </c>
      <c r="P283" s="77">
        <v>0</v>
      </c>
      <c r="Q283" s="77">
        <v>40.9</v>
      </c>
      <c r="R283" s="77">
        <v>5.5</v>
      </c>
      <c r="S283" s="78">
        <v>1.3726</v>
      </c>
      <c r="T283" s="79">
        <v>8</v>
      </c>
      <c r="U283" s="77">
        <v>0.62739999999999996</v>
      </c>
    </row>
    <row r="284" spans="1:21" x14ac:dyDescent="0.2">
      <c r="A284" s="77">
        <v>281</v>
      </c>
      <c r="B284" s="77">
        <v>62</v>
      </c>
      <c r="D284" s="77">
        <v>56.6</v>
      </c>
      <c r="E284" s="78">
        <v>292.7</v>
      </c>
      <c r="F284" s="77">
        <v>5397.7</v>
      </c>
      <c r="G284" s="77">
        <v>53.5</v>
      </c>
      <c r="H284" s="77">
        <v>59.1</v>
      </c>
      <c r="I284" s="77">
        <v>2487.9</v>
      </c>
      <c r="J284" s="77">
        <v>54.4</v>
      </c>
      <c r="K284" s="77">
        <v>92.7</v>
      </c>
      <c r="L284" s="77">
        <v>22</v>
      </c>
      <c r="M284" s="77">
        <v>18.8</v>
      </c>
      <c r="N284" s="77">
        <v>2489.1999999999998</v>
      </c>
      <c r="O284" s="77">
        <v>111.5</v>
      </c>
      <c r="P284" s="77">
        <v>5.4</v>
      </c>
      <c r="Q284" s="77">
        <v>48.9</v>
      </c>
      <c r="R284" s="77">
        <v>10.9</v>
      </c>
      <c r="S284" s="78">
        <v>1.3754999999999999</v>
      </c>
      <c r="T284" s="79">
        <v>9</v>
      </c>
      <c r="U284" s="77">
        <v>0.62450000000000006</v>
      </c>
    </row>
    <row r="285" spans="1:21" x14ac:dyDescent="0.2">
      <c r="A285" s="77">
        <v>282</v>
      </c>
      <c r="B285" s="77">
        <v>63</v>
      </c>
      <c r="D285" s="77">
        <v>56.9</v>
      </c>
      <c r="E285" s="78">
        <v>322</v>
      </c>
      <c r="F285" s="77">
        <v>4728.8999999999996</v>
      </c>
      <c r="G285" s="77">
        <v>72.400000000000006</v>
      </c>
      <c r="H285" s="77">
        <v>60.5</v>
      </c>
      <c r="I285" s="77">
        <v>2580.3000000000002</v>
      </c>
      <c r="J285" s="77">
        <v>45.4</v>
      </c>
      <c r="K285" s="77">
        <v>79.3</v>
      </c>
      <c r="L285" s="77">
        <v>13.7</v>
      </c>
      <c r="M285" s="77">
        <v>15.7</v>
      </c>
      <c r="N285" s="77">
        <v>2577</v>
      </c>
      <c r="O285" s="77">
        <v>101.4</v>
      </c>
      <c r="P285" s="77">
        <v>5.5</v>
      </c>
      <c r="Q285" s="77">
        <v>34</v>
      </c>
      <c r="R285" s="77">
        <v>5.6</v>
      </c>
      <c r="S285" s="78">
        <v>1.3626</v>
      </c>
      <c r="T285" s="79">
        <v>9</v>
      </c>
      <c r="U285" s="77">
        <v>0.63739999999999997</v>
      </c>
    </row>
    <row r="286" spans="1:21" x14ac:dyDescent="0.2">
      <c r="A286" s="77">
        <v>283</v>
      </c>
      <c r="B286" s="77">
        <v>64</v>
      </c>
      <c r="D286" s="77">
        <v>57.2</v>
      </c>
      <c r="E286" s="78">
        <v>288.3</v>
      </c>
      <c r="F286" s="77">
        <v>4877.2</v>
      </c>
      <c r="G286" s="77">
        <v>55.7</v>
      </c>
      <c r="H286" s="77">
        <v>27.3</v>
      </c>
      <c r="I286" s="77">
        <v>2136.1999999999998</v>
      </c>
      <c r="J286" s="77">
        <v>57.4</v>
      </c>
      <c r="K286" s="77">
        <v>79.400000000000006</v>
      </c>
      <c r="L286" s="77">
        <v>17.7</v>
      </c>
      <c r="M286" s="77">
        <v>0</v>
      </c>
      <c r="N286" s="77">
        <v>2138.6999999999998</v>
      </c>
      <c r="O286" s="77">
        <v>19</v>
      </c>
      <c r="P286" s="77">
        <v>0</v>
      </c>
      <c r="Q286" s="77">
        <v>29.8</v>
      </c>
      <c r="R286" s="77">
        <v>3.6</v>
      </c>
      <c r="S286" s="78">
        <v>1.3452</v>
      </c>
      <c r="T286" s="79">
        <v>10</v>
      </c>
      <c r="U286" s="77">
        <v>0.65480000000000005</v>
      </c>
    </row>
    <row r="287" spans="1:21" x14ac:dyDescent="0.2">
      <c r="A287" s="77">
        <v>284</v>
      </c>
      <c r="B287" s="77">
        <v>65</v>
      </c>
      <c r="D287" s="77">
        <v>57.5</v>
      </c>
      <c r="E287" s="78">
        <v>299.10000000000002</v>
      </c>
      <c r="F287" s="77">
        <v>4380.1000000000004</v>
      </c>
      <c r="G287" s="77">
        <v>74.2</v>
      </c>
      <c r="H287" s="77">
        <v>67.8</v>
      </c>
      <c r="I287" s="77">
        <v>2564.8000000000002</v>
      </c>
      <c r="J287" s="77">
        <v>55.4</v>
      </c>
      <c r="K287" s="77">
        <v>81.2</v>
      </c>
      <c r="L287" s="77">
        <v>23.2</v>
      </c>
      <c r="M287" s="77">
        <v>29.3</v>
      </c>
      <c r="N287" s="77">
        <v>2570.6999999999998</v>
      </c>
      <c r="O287" s="77">
        <v>89.4</v>
      </c>
      <c r="P287" s="77">
        <v>8</v>
      </c>
      <c r="Q287" s="77">
        <v>35.4</v>
      </c>
      <c r="R287" s="77">
        <v>5.6</v>
      </c>
      <c r="S287" s="78">
        <v>1.3581000000000001</v>
      </c>
      <c r="T287" s="79">
        <v>10</v>
      </c>
      <c r="U287" s="77">
        <v>0.64190000000000003</v>
      </c>
    </row>
    <row r="288" spans="1:21" x14ac:dyDescent="0.2">
      <c r="A288" s="77">
        <v>285</v>
      </c>
      <c r="B288" s="77">
        <v>66</v>
      </c>
      <c r="D288" s="77">
        <v>57.8</v>
      </c>
      <c r="E288" s="78">
        <v>327.39999999999998</v>
      </c>
      <c r="F288" s="77">
        <v>5010.3</v>
      </c>
      <c r="G288" s="77">
        <v>63.7</v>
      </c>
      <c r="H288" s="77">
        <v>61.8</v>
      </c>
      <c r="I288" s="77">
        <v>2401</v>
      </c>
      <c r="J288" s="77">
        <v>57.5</v>
      </c>
      <c r="K288" s="77">
        <v>83.2</v>
      </c>
      <c r="L288" s="77">
        <v>20.2</v>
      </c>
      <c r="M288" s="77">
        <v>15.3</v>
      </c>
      <c r="N288" s="77">
        <v>2401.4</v>
      </c>
      <c r="O288" s="77">
        <v>78.599999999999994</v>
      </c>
      <c r="P288" s="77">
        <v>6.5</v>
      </c>
      <c r="Q288" s="77">
        <v>49.4</v>
      </c>
      <c r="R288" s="77">
        <v>4.4000000000000004</v>
      </c>
      <c r="S288" s="78">
        <v>1.3277000000000001</v>
      </c>
      <c r="T288" s="79">
        <v>9</v>
      </c>
      <c r="U288" s="77">
        <v>0.67230000000000001</v>
      </c>
    </row>
    <row r="289" spans="1:21" x14ac:dyDescent="0.2">
      <c r="A289" s="77">
        <v>286</v>
      </c>
      <c r="B289" s="77">
        <v>67</v>
      </c>
      <c r="D289" s="77">
        <v>58.1</v>
      </c>
      <c r="E289" s="78">
        <v>323.3</v>
      </c>
      <c r="F289" s="77">
        <v>4761.3</v>
      </c>
      <c r="G289" s="77">
        <v>63.1</v>
      </c>
      <c r="H289" s="77">
        <v>63.8</v>
      </c>
      <c r="I289" s="77">
        <v>2515.6</v>
      </c>
      <c r="J289" s="77">
        <v>47.1</v>
      </c>
      <c r="K289" s="77">
        <v>79.599999999999994</v>
      </c>
      <c r="L289" s="77">
        <v>18.600000000000001</v>
      </c>
      <c r="M289" s="77">
        <v>16.5</v>
      </c>
      <c r="N289" s="77">
        <v>2544.6</v>
      </c>
      <c r="O289" s="77">
        <v>107.2</v>
      </c>
      <c r="P289" s="77">
        <v>3.8</v>
      </c>
      <c r="Q289" s="77">
        <v>41.4</v>
      </c>
      <c r="R289" s="77">
        <v>4.5999999999999996</v>
      </c>
      <c r="S289" s="78">
        <v>1.3209</v>
      </c>
      <c r="T289" s="79">
        <v>11</v>
      </c>
      <c r="U289" s="77">
        <v>0.67910000000000004</v>
      </c>
    </row>
    <row r="290" spans="1:21" x14ac:dyDescent="0.2">
      <c r="A290" s="77">
        <v>287</v>
      </c>
      <c r="B290" s="77">
        <v>68</v>
      </c>
      <c r="D290" s="77">
        <v>58.4</v>
      </c>
      <c r="E290" s="78">
        <v>334.3</v>
      </c>
      <c r="F290" s="77">
        <v>4752.6000000000004</v>
      </c>
      <c r="G290" s="77">
        <v>79.8</v>
      </c>
      <c r="H290" s="77">
        <v>56.9</v>
      </c>
      <c r="I290" s="77">
        <v>2630.1</v>
      </c>
      <c r="J290" s="77">
        <v>43.9</v>
      </c>
      <c r="K290" s="77">
        <v>73</v>
      </c>
      <c r="L290" s="77">
        <v>19.2</v>
      </c>
      <c r="M290" s="77">
        <v>10.7</v>
      </c>
      <c r="N290" s="77">
        <v>2659.3</v>
      </c>
      <c r="O290" s="77">
        <v>109.8</v>
      </c>
      <c r="P290" s="77">
        <v>5</v>
      </c>
      <c r="Q290" s="77">
        <v>46.5</v>
      </c>
      <c r="R290" s="77">
        <v>7.9</v>
      </c>
      <c r="S290" s="78">
        <v>1.3388</v>
      </c>
      <c r="T290" s="79">
        <v>12</v>
      </c>
      <c r="U290" s="77">
        <v>0.66120000000000001</v>
      </c>
    </row>
    <row r="291" spans="1:21" x14ac:dyDescent="0.2">
      <c r="A291" s="77">
        <v>288</v>
      </c>
      <c r="B291" s="77">
        <v>69</v>
      </c>
      <c r="D291" s="77">
        <v>58.7</v>
      </c>
      <c r="E291" s="78">
        <v>301</v>
      </c>
      <c r="F291" s="77">
        <v>3063.7</v>
      </c>
      <c r="G291" s="77">
        <v>144.69999999999999</v>
      </c>
      <c r="H291" s="77">
        <v>65.599999999999994</v>
      </c>
      <c r="I291" s="77">
        <v>3697</v>
      </c>
      <c r="J291" s="77">
        <v>41.4</v>
      </c>
      <c r="K291" s="77">
        <v>47.8</v>
      </c>
      <c r="L291" s="77">
        <v>31.5</v>
      </c>
      <c r="M291" s="77">
        <v>10.5</v>
      </c>
      <c r="N291" s="77">
        <v>3695</v>
      </c>
      <c r="O291" s="77">
        <v>128.6</v>
      </c>
      <c r="P291" s="77">
        <v>9.9</v>
      </c>
      <c r="Q291" s="77">
        <v>29.7</v>
      </c>
      <c r="R291" s="77">
        <v>7.4</v>
      </c>
      <c r="S291" s="78">
        <v>1.3208</v>
      </c>
      <c r="T291" s="79">
        <v>14</v>
      </c>
      <c r="U291" s="77">
        <v>0.67920000000000003</v>
      </c>
    </row>
    <row r="292" spans="1:21" x14ac:dyDescent="0.2">
      <c r="A292" s="77">
        <v>289</v>
      </c>
      <c r="B292" s="77">
        <v>70</v>
      </c>
      <c r="D292" s="77">
        <v>59</v>
      </c>
      <c r="E292" s="78">
        <v>290.3</v>
      </c>
      <c r="F292" s="77">
        <v>3038.2</v>
      </c>
      <c r="G292" s="77">
        <v>108.2</v>
      </c>
      <c r="H292" s="77">
        <v>61.2</v>
      </c>
      <c r="I292" s="77">
        <v>3642.4</v>
      </c>
      <c r="J292" s="77">
        <v>40.1</v>
      </c>
      <c r="K292" s="77">
        <v>58.6</v>
      </c>
      <c r="L292" s="77">
        <v>23.1</v>
      </c>
      <c r="M292" s="77">
        <v>13.8</v>
      </c>
      <c r="N292" s="77">
        <v>3679</v>
      </c>
      <c r="O292" s="77">
        <v>144.69999999999999</v>
      </c>
      <c r="P292" s="77">
        <v>9.6999999999999993</v>
      </c>
      <c r="Q292" s="77">
        <v>27.4</v>
      </c>
      <c r="R292" s="77">
        <v>7.9</v>
      </c>
      <c r="S292" s="78">
        <v>1.3223</v>
      </c>
      <c r="T292" s="79">
        <v>14</v>
      </c>
      <c r="U292" s="77">
        <v>0.67769999999999997</v>
      </c>
    </row>
    <row r="293" spans="1:21" x14ac:dyDescent="0.2">
      <c r="A293" s="77">
        <v>290</v>
      </c>
      <c r="B293" s="77">
        <v>71</v>
      </c>
      <c r="D293" s="77">
        <v>59.171428571428571</v>
      </c>
      <c r="E293" s="78">
        <v>292.60000000000002</v>
      </c>
      <c r="F293" s="77">
        <v>2875.9</v>
      </c>
      <c r="G293" s="77">
        <v>139.19999999999999</v>
      </c>
      <c r="H293" s="77">
        <v>68.7</v>
      </c>
      <c r="I293" s="77">
        <v>4054.7</v>
      </c>
      <c r="J293" s="77">
        <v>41.5</v>
      </c>
      <c r="K293" s="77">
        <v>55.9</v>
      </c>
      <c r="L293" s="77">
        <v>34.6</v>
      </c>
      <c r="M293" s="77">
        <v>22.7</v>
      </c>
      <c r="N293" s="77">
        <v>4058.1</v>
      </c>
      <c r="O293" s="77">
        <v>143.9</v>
      </c>
      <c r="P293" s="77">
        <v>11.8</v>
      </c>
      <c r="Q293" s="77">
        <v>26.8</v>
      </c>
      <c r="R293" s="77">
        <v>4.5999999999999996</v>
      </c>
      <c r="S293" s="78">
        <v>1.3021</v>
      </c>
      <c r="T293" s="79">
        <v>13</v>
      </c>
      <c r="U293" s="77">
        <v>0.69789999999999996</v>
      </c>
    </row>
    <row r="294" spans="1:21" x14ac:dyDescent="0.2">
      <c r="A294" s="77">
        <v>291</v>
      </c>
      <c r="B294" s="77">
        <v>72</v>
      </c>
      <c r="D294" s="77">
        <v>59.342857142857142</v>
      </c>
      <c r="E294" s="78">
        <v>304.89999999999998</v>
      </c>
      <c r="F294" s="77">
        <v>2826.1</v>
      </c>
      <c r="G294" s="77">
        <v>125.5</v>
      </c>
      <c r="H294" s="77">
        <v>66.400000000000006</v>
      </c>
      <c r="I294" s="77">
        <v>4640.2</v>
      </c>
      <c r="J294" s="77">
        <v>42.1</v>
      </c>
      <c r="K294" s="77">
        <v>55</v>
      </c>
      <c r="L294" s="77">
        <v>28.6</v>
      </c>
      <c r="M294" s="77">
        <v>16.100000000000001</v>
      </c>
      <c r="N294" s="77">
        <v>4633.8999999999996</v>
      </c>
      <c r="O294" s="77">
        <v>141.80000000000001</v>
      </c>
      <c r="P294" s="77">
        <v>9.4</v>
      </c>
      <c r="Q294" s="77">
        <v>35.5</v>
      </c>
      <c r="R294" s="77">
        <v>7.8</v>
      </c>
      <c r="S294" s="78">
        <v>1.2829999999999999</v>
      </c>
      <c r="T294" s="79">
        <v>14</v>
      </c>
      <c r="U294" s="77">
        <v>0.71699999999999997</v>
      </c>
    </row>
    <row r="295" spans="1:21" x14ac:dyDescent="0.2">
      <c r="A295" s="77">
        <v>292</v>
      </c>
      <c r="B295" s="77">
        <v>73</v>
      </c>
      <c r="D295" s="77">
        <v>59.514285714285712</v>
      </c>
      <c r="E295" s="78">
        <v>265.2</v>
      </c>
      <c r="F295" s="77">
        <v>2381.6999999999998</v>
      </c>
      <c r="G295" s="77">
        <v>128.5</v>
      </c>
      <c r="H295" s="77">
        <v>67</v>
      </c>
      <c r="I295" s="77">
        <v>4290.2</v>
      </c>
      <c r="J295" s="77">
        <v>33.299999999999997</v>
      </c>
      <c r="K295" s="77">
        <v>44</v>
      </c>
      <c r="L295" s="77">
        <v>21.8</v>
      </c>
      <c r="M295" s="77">
        <v>15.4</v>
      </c>
      <c r="N295" s="77">
        <v>4290.3999999999996</v>
      </c>
      <c r="O295" s="77">
        <v>157.69999999999999</v>
      </c>
      <c r="P295" s="77">
        <v>8.5</v>
      </c>
      <c r="Q295" s="77">
        <v>22.9</v>
      </c>
      <c r="R295" s="77">
        <v>9.6999999999999993</v>
      </c>
      <c r="S295" s="78">
        <v>1.2759</v>
      </c>
      <c r="T295" s="79">
        <v>13</v>
      </c>
      <c r="U295" s="77">
        <v>0.72409999999999997</v>
      </c>
    </row>
    <row r="296" spans="1:21" x14ac:dyDescent="0.2">
      <c r="A296" s="77">
        <v>293</v>
      </c>
      <c r="B296" s="77">
        <v>74</v>
      </c>
      <c r="D296" s="77">
        <v>59.685714285714283</v>
      </c>
      <c r="E296" s="78">
        <v>277.39999999999998</v>
      </c>
      <c r="F296" s="77">
        <v>2348.6999999999998</v>
      </c>
      <c r="G296" s="77">
        <v>138.6</v>
      </c>
      <c r="H296" s="77">
        <v>70.400000000000006</v>
      </c>
      <c r="I296" s="77">
        <v>4460.5</v>
      </c>
      <c r="J296" s="77">
        <v>39.1</v>
      </c>
      <c r="K296" s="77">
        <v>51.2</v>
      </c>
      <c r="L296" s="77">
        <v>25.2</v>
      </c>
      <c r="M296" s="77">
        <v>13.8</v>
      </c>
      <c r="N296" s="77">
        <v>4512.5</v>
      </c>
      <c r="O296" s="77">
        <v>179.7</v>
      </c>
      <c r="P296" s="77">
        <v>4.5</v>
      </c>
      <c r="Q296" s="77">
        <v>30.9</v>
      </c>
      <c r="R296" s="77">
        <v>9.1</v>
      </c>
      <c r="S296" s="78">
        <v>1.2262999999999999</v>
      </c>
      <c r="T296" s="79">
        <v>12</v>
      </c>
      <c r="U296" s="77">
        <v>0.77370000000000005</v>
      </c>
    </row>
    <row r="297" spans="1:21" x14ac:dyDescent="0.2">
      <c r="A297" s="77">
        <v>294</v>
      </c>
      <c r="B297" s="77">
        <v>75</v>
      </c>
      <c r="D297" s="77">
        <v>59.857142857142854</v>
      </c>
      <c r="E297" s="78">
        <v>277.7</v>
      </c>
      <c r="F297" s="77">
        <v>2542</v>
      </c>
      <c r="G297" s="77">
        <v>143.6</v>
      </c>
      <c r="H297" s="77">
        <v>58.1</v>
      </c>
      <c r="I297" s="77">
        <v>3772</v>
      </c>
      <c r="J297" s="77">
        <v>40</v>
      </c>
      <c r="K297" s="77">
        <v>51.4</v>
      </c>
      <c r="L297" s="77">
        <v>31.1</v>
      </c>
      <c r="M297" s="77">
        <v>17.8</v>
      </c>
      <c r="N297" s="77">
        <v>3773.6</v>
      </c>
      <c r="O297" s="77">
        <v>121.2</v>
      </c>
      <c r="P297" s="77">
        <v>5</v>
      </c>
      <c r="Q297" s="77">
        <v>29.4</v>
      </c>
      <c r="R297" s="77">
        <v>3.5</v>
      </c>
      <c r="S297" s="78">
        <v>1.2465999999999999</v>
      </c>
      <c r="T297" s="79">
        <v>13</v>
      </c>
      <c r="U297" s="77">
        <v>0.75339999999999996</v>
      </c>
    </row>
    <row r="298" spans="1:21" x14ac:dyDescent="0.2">
      <c r="A298" s="77">
        <v>295</v>
      </c>
      <c r="B298" s="77">
        <v>76</v>
      </c>
      <c r="D298" s="77">
        <v>60.028571428571425</v>
      </c>
      <c r="E298" s="78">
        <v>306.60000000000002</v>
      </c>
      <c r="F298" s="77">
        <v>2783.7</v>
      </c>
      <c r="G298" s="77">
        <v>155.80000000000001</v>
      </c>
      <c r="H298" s="77">
        <v>64.8</v>
      </c>
      <c r="I298" s="77">
        <v>3434.1</v>
      </c>
      <c r="J298" s="77">
        <v>39.700000000000003</v>
      </c>
      <c r="K298" s="77">
        <v>62</v>
      </c>
      <c r="L298" s="77">
        <v>35.200000000000003</v>
      </c>
      <c r="M298" s="77">
        <v>11.1</v>
      </c>
      <c r="N298" s="77">
        <v>3464.4</v>
      </c>
      <c r="O298" s="77">
        <v>137</v>
      </c>
      <c r="P298" s="77">
        <v>5.9</v>
      </c>
      <c r="Q298" s="77">
        <v>25.2</v>
      </c>
      <c r="R298" s="77">
        <v>7.4</v>
      </c>
      <c r="S298" s="78">
        <v>1.2639</v>
      </c>
      <c r="T298" s="79">
        <v>13</v>
      </c>
      <c r="U298" s="77">
        <v>0.73609999999999998</v>
      </c>
    </row>
    <row r="299" spans="1:21" x14ac:dyDescent="0.2">
      <c r="A299" s="77">
        <v>296</v>
      </c>
      <c r="B299" s="77">
        <v>77</v>
      </c>
      <c r="D299" s="77">
        <v>60.2</v>
      </c>
      <c r="E299" s="78">
        <v>306.89999999999998</v>
      </c>
      <c r="F299" s="77">
        <v>2747.8</v>
      </c>
      <c r="G299" s="77">
        <v>148.5</v>
      </c>
      <c r="H299" s="77">
        <v>67.8</v>
      </c>
      <c r="I299" s="77">
        <v>3456.3</v>
      </c>
      <c r="J299" s="77">
        <v>39</v>
      </c>
      <c r="K299" s="77">
        <v>52.8</v>
      </c>
      <c r="L299" s="77">
        <v>31.6</v>
      </c>
      <c r="M299" s="77">
        <v>12.2</v>
      </c>
      <c r="N299" s="77">
        <v>3504.1</v>
      </c>
      <c r="O299" s="77">
        <v>137.6</v>
      </c>
      <c r="P299" s="77">
        <v>10.1</v>
      </c>
      <c r="Q299" s="77">
        <v>31.5</v>
      </c>
      <c r="R299" s="77">
        <v>6.5</v>
      </c>
      <c r="S299" s="78">
        <v>1.2831999999999999</v>
      </c>
      <c r="T299" s="79">
        <v>12</v>
      </c>
      <c r="U299" s="77">
        <v>0.71679999999999999</v>
      </c>
    </row>
    <row r="300" spans="1:21" x14ac:dyDescent="0.2">
      <c r="A300" s="77">
        <v>297</v>
      </c>
      <c r="B300" s="77">
        <v>78</v>
      </c>
      <c r="D300" s="77">
        <v>60.371428571428574</v>
      </c>
      <c r="E300" s="78">
        <v>289.60000000000002</v>
      </c>
      <c r="F300" s="77">
        <v>2582.9</v>
      </c>
      <c r="G300" s="77">
        <v>139</v>
      </c>
      <c r="H300" s="77">
        <v>62.4</v>
      </c>
      <c r="I300" s="77">
        <v>3830.7</v>
      </c>
      <c r="J300" s="77">
        <v>41.1</v>
      </c>
      <c r="K300" s="77">
        <v>60.1</v>
      </c>
      <c r="L300" s="77">
        <v>29.1</v>
      </c>
      <c r="M300" s="77">
        <v>9.6</v>
      </c>
      <c r="N300" s="77">
        <v>3867.6</v>
      </c>
      <c r="O300" s="77">
        <v>150</v>
      </c>
      <c r="P300" s="77">
        <v>6.4</v>
      </c>
      <c r="Q300" s="77">
        <v>34.1</v>
      </c>
      <c r="R300" s="77">
        <v>5.7</v>
      </c>
      <c r="S300" s="78">
        <v>1.264</v>
      </c>
      <c r="T300" s="79">
        <v>12</v>
      </c>
      <c r="U300" s="77">
        <v>0.73599999999999999</v>
      </c>
    </row>
    <row r="301" spans="1:21" x14ac:dyDescent="0.2">
      <c r="A301" s="77">
        <v>298</v>
      </c>
      <c r="B301" s="77">
        <v>79</v>
      </c>
      <c r="D301" s="77">
        <v>60.542857142857144</v>
      </c>
      <c r="E301" s="78">
        <v>305.5</v>
      </c>
      <c r="F301" s="77">
        <v>2738.1</v>
      </c>
      <c r="G301" s="77">
        <v>147</v>
      </c>
      <c r="H301" s="77">
        <v>61.4</v>
      </c>
      <c r="I301" s="77">
        <v>3524.7</v>
      </c>
      <c r="J301" s="77">
        <v>45.2</v>
      </c>
      <c r="K301" s="77">
        <v>63.3</v>
      </c>
      <c r="L301" s="77">
        <v>29.1</v>
      </c>
      <c r="M301" s="77">
        <v>8.1999999999999993</v>
      </c>
      <c r="N301" s="77">
        <v>3566.3</v>
      </c>
      <c r="O301" s="77">
        <v>145.80000000000001</v>
      </c>
      <c r="P301" s="77">
        <v>4.3</v>
      </c>
      <c r="Q301" s="77">
        <v>34.6</v>
      </c>
      <c r="R301" s="77">
        <v>5.6</v>
      </c>
      <c r="S301" s="78">
        <v>1.2642</v>
      </c>
      <c r="T301" s="79">
        <v>13</v>
      </c>
      <c r="U301" s="77">
        <v>0.73580000000000001</v>
      </c>
    </row>
    <row r="302" spans="1:21" x14ac:dyDescent="0.2">
      <c r="A302" s="77">
        <v>299</v>
      </c>
      <c r="B302" s="77">
        <v>80</v>
      </c>
      <c r="D302" s="77">
        <v>60.714285714285715</v>
      </c>
      <c r="E302" s="78">
        <v>296.5</v>
      </c>
      <c r="F302" s="77">
        <v>2605</v>
      </c>
      <c r="G302" s="77">
        <v>148.1</v>
      </c>
      <c r="H302" s="77">
        <v>57.3</v>
      </c>
      <c r="I302" s="77">
        <v>3633.4</v>
      </c>
      <c r="J302" s="77">
        <v>41.5</v>
      </c>
      <c r="K302" s="77">
        <v>55.7</v>
      </c>
      <c r="L302" s="77">
        <v>30.5</v>
      </c>
      <c r="M302" s="77">
        <v>10.7</v>
      </c>
      <c r="N302" s="77">
        <v>3659.3</v>
      </c>
      <c r="O302" s="77">
        <v>147.6</v>
      </c>
      <c r="P302" s="77">
        <v>6.4</v>
      </c>
      <c r="Q302" s="77">
        <v>33.4</v>
      </c>
      <c r="R302" s="77">
        <v>4.5999999999999996</v>
      </c>
      <c r="S302" s="78">
        <v>1.2775000000000001</v>
      </c>
      <c r="T302" s="79">
        <v>13</v>
      </c>
      <c r="U302" s="77">
        <v>0.72250000000000003</v>
      </c>
    </row>
    <row r="303" spans="1:21" x14ac:dyDescent="0.2">
      <c r="A303" s="77">
        <v>300</v>
      </c>
      <c r="B303" s="77">
        <v>81</v>
      </c>
      <c r="D303" s="77">
        <v>60.885714285714286</v>
      </c>
      <c r="E303" s="78">
        <v>272.89999999999998</v>
      </c>
      <c r="F303" s="77">
        <v>2502.5</v>
      </c>
      <c r="G303" s="77">
        <v>145.19999999999999</v>
      </c>
      <c r="H303" s="77">
        <v>66.5</v>
      </c>
      <c r="I303" s="77">
        <v>3463</v>
      </c>
      <c r="J303" s="77">
        <v>45.5</v>
      </c>
      <c r="K303" s="77">
        <v>50.2</v>
      </c>
      <c r="L303" s="77">
        <v>37</v>
      </c>
      <c r="M303" s="77">
        <v>10.3</v>
      </c>
      <c r="N303" s="77">
        <v>3507.7</v>
      </c>
      <c r="O303" s="77">
        <v>136.1</v>
      </c>
      <c r="P303" s="77">
        <v>7.9</v>
      </c>
      <c r="Q303" s="77">
        <v>36.1</v>
      </c>
      <c r="R303" s="77">
        <v>5.3</v>
      </c>
      <c r="S303" s="78">
        <v>1.2793000000000001</v>
      </c>
      <c r="T303" s="79">
        <v>13</v>
      </c>
      <c r="U303" s="77">
        <v>0.72070000000000001</v>
      </c>
    </row>
    <row r="304" spans="1:21" x14ac:dyDescent="0.2">
      <c r="A304" s="77">
        <v>301</v>
      </c>
      <c r="B304" s="77">
        <v>82</v>
      </c>
      <c r="D304" s="77">
        <v>61.057142857142857</v>
      </c>
      <c r="E304" s="78">
        <v>310.10000000000002</v>
      </c>
      <c r="F304" s="77">
        <v>2731.9</v>
      </c>
      <c r="G304" s="77">
        <v>157.80000000000001</v>
      </c>
      <c r="H304" s="77">
        <v>64.099999999999994</v>
      </c>
      <c r="I304" s="77">
        <v>3606.7</v>
      </c>
      <c r="J304" s="77">
        <v>47.3</v>
      </c>
      <c r="K304" s="77">
        <v>64.7</v>
      </c>
      <c r="L304" s="77">
        <v>35.799999999999997</v>
      </c>
      <c r="M304" s="77">
        <v>12.2</v>
      </c>
      <c r="N304" s="77">
        <v>3657.3</v>
      </c>
      <c r="O304" s="77">
        <v>156.4</v>
      </c>
      <c r="P304" s="77">
        <v>12.5</v>
      </c>
      <c r="Q304" s="77">
        <v>32.4</v>
      </c>
      <c r="R304" s="77">
        <v>11.1</v>
      </c>
      <c r="S304" s="78">
        <v>1.2775000000000001</v>
      </c>
      <c r="T304" s="79">
        <v>14</v>
      </c>
      <c r="U304" s="77">
        <v>0.72250000000000003</v>
      </c>
    </row>
    <row r="305" spans="1:21" x14ac:dyDescent="0.2">
      <c r="A305" s="77">
        <v>302</v>
      </c>
      <c r="B305" s="77">
        <v>83</v>
      </c>
      <c r="D305" s="77">
        <v>61.228571428571428</v>
      </c>
      <c r="E305" s="78">
        <v>310.5</v>
      </c>
      <c r="F305" s="77">
        <v>2694.7</v>
      </c>
      <c r="G305" s="77">
        <v>155.6</v>
      </c>
      <c r="H305" s="77">
        <v>65.8</v>
      </c>
      <c r="I305" s="77">
        <v>3752.1</v>
      </c>
      <c r="J305" s="77">
        <v>45.9</v>
      </c>
      <c r="K305" s="77">
        <v>48.9</v>
      </c>
      <c r="L305" s="77">
        <v>33.1</v>
      </c>
      <c r="M305" s="77">
        <v>8.6</v>
      </c>
      <c r="N305" s="77">
        <v>3796.5</v>
      </c>
      <c r="O305" s="77">
        <v>156.9</v>
      </c>
      <c r="P305" s="77">
        <v>5.6</v>
      </c>
      <c r="Q305" s="77">
        <v>29.6</v>
      </c>
      <c r="R305" s="77">
        <v>6.4</v>
      </c>
      <c r="S305" s="78">
        <v>1.2847999999999999</v>
      </c>
      <c r="T305" s="79">
        <v>15</v>
      </c>
      <c r="U305" s="77">
        <v>0.71519999999999995</v>
      </c>
    </row>
    <row r="306" spans="1:21" x14ac:dyDescent="0.2">
      <c r="A306" s="77">
        <v>303</v>
      </c>
      <c r="B306" s="77">
        <v>84</v>
      </c>
      <c r="D306" s="77">
        <v>61.4</v>
      </c>
      <c r="E306" s="78">
        <v>284.2</v>
      </c>
      <c r="F306" s="77">
        <v>2468</v>
      </c>
      <c r="G306" s="77">
        <v>142.9</v>
      </c>
      <c r="H306" s="77">
        <v>66.7</v>
      </c>
      <c r="I306" s="77">
        <v>3855.8</v>
      </c>
      <c r="J306" s="77">
        <v>35.4</v>
      </c>
      <c r="K306" s="77">
        <v>41.1</v>
      </c>
      <c r="L306" s="77">
        <v>30.4</v>
      </c>
      <c r="M306" s="77">
        <v>7.7</v>
      </c>
      <c r="N306" s="77">
        <v>3901.5</v>
      </c>
      <c r="O306" s="77">
        <v>154.80000000000001</v>
      </c>
      <c r="P306" s="77">
        <v>7.3</v>
      </c>
      <c r="Q306" s="77">
        <v>29.6</v>
      </c>
      <c r="R306" s="77">
        <v>5.0999999999999996</v>
      </c>
      <c r="S306" s="78">
        <v>1.2856000000000001</v>
      </c>
      <c r="T306" s="79">
        <v>14</v>
      </c>
      <c r="U306" s="77">
        <v>0.71440000000000003</v>
      </c>
    </row>
    <row r="307" spans="1:21" x14ac:dyDescent="0.2">
      <c r="A307" s="77">
        <v>304</v>
      </c>
      <c r="B307" s="77">
        <v>85</v>
      </c>
      <c r="D307" s="77">
        <v>61.571428571428569</v>
      </c>
      <c r="E307" s="78">
        <v>284.3</v>
      </c>
      <c r="F307" s="77">
        <v>2461.1999999999998</v>
      </c>
      <c r="G307" s="77">
        <v>144.1</v>
      </c>
      <c r="H307" s="77">
        <v>69.099999999999994</v>
      </c>
      <c r="I307" s="77">
        <v>4429.3999999999996</v>
      </c>
      <c r="J307" s="77">
        <v>39</v>
      </c>
      <c r="K307" s="77">
        <v>45.2</v>
      </c>
      <c r="L307" s="77">
        <v>33.9</v>
      </c>
      <c r="M307" s="77">
        <v>18.7</v>
      </c>
      <c r="N307" s="77">
        <v>4422</v>
      </c>
      <c r="O307" s="77">
        <v>152</v>
      </c>
      <c r="P307" s="77">
        <v>14.1</v>
      </c>
      <c r="Q307" s="77">
        <v>29.1</v>
      </c>
      <c r="R307" s="77">
        <v>3.2</v>
      </c>
      <c r="S307" s="78">
        <v>1.2806</v>
      </c>
      <c r="T307" s="79">
        <v>15</v>
      </c>
      <c r="U307" s="77">
        <v>0.71940000000000004</v>
      </c>
    </row>
    <row r="308" spans="1:21" x14ac:dyDescent="0.2">
      <c r="A308" s="77">
        <v>305</v>
      </c>
      <c r="B308" s="77">
        <v>86</v>
      </c>
      <c r="D308" s="77">
        <v>61.74285714285714</v>
      </c>
      <c r="E308" s="78">
        <v>269</v>
      </c>
      <c r="F308" s="77">
        <v>2293.8000000000002</v>
      </c>
      <c r="G308" s="77">
        <v>128</v>
      </c>
      <c r="H308" s="77">
        <v>72.400000000000006</v>
      </c>
      <c r="I308" s="77">
        <v>4765.2</v>
      </c>
      <c r="J308" s="77">
        <v>35.4</v>
      </c>
      <c r="K308" s="77">
        <v>46.7</v>
      </c>
      <c r="L308" s="77">
        <v>26.1</v>
      </c>
      <c r="M308" s="77">
        <v>19.899999999999999</v>
      </c>
      <c r="N308" s="77">
        <v>4771.6000000000004</v>
      </c>
      <c r="O308" s="77">
        <v>155.19999999999999</v>
      </c>
      <c r="P308" s="77">
        <v>11.8</v>
      </c>
      <c r="Q308" s="77">
        <v>32.1</v>
      </c>
      <c r="R308" s="77">
        <v>4.5999999999999996</v>
      </c>
      <c r="S308" s="78">
        <v>1.2928999999999999</v>
      </c>
      <c r="T308" s="79">
        <v>15</v>
      </c>
      <c r="U308" s="77">
        <v>0.70709999999999995</v>
      </c>
    </row>
    <row r="309" spans="1:21" x14ac:dyDescent="0.2">
      <c r="A309" s="77">
        <v>306</v>
      </c>
      <c r="B309" s="77">
        <v>87</v>
      </c>
      <c r="D309" s="77">
        <v>61.914285714285711</v>
      </c>
      <c r="E309" s="78">
        <v>255.2</v>
      </c>
      <c r="F309" s="77">
        <v>3042.6</v>
      </c>
      <c r="G309" s="77">
        <v>128.80000000000001</v>
      </c>
      <c r="H309" s="77">
        <v>60.5</v>
      </c>
      <c r="I309" s="77">
        <v>3124.9</v>
      </c>
      <c r="J309" s="77">
        <v>49.5</v>
      </c>
      <c r="K309" s="77">
        <v>52.9</v>
      </c>
      <c r="L309" s="77">
        <v>37.200000000000003</v>
      </c>
      <c r="M309" s="77">
        <v>6.3</v>
      </c>
      <c r="N309" s="77">
        <v>3119.8</v>
      </c>
      <c r="O309" s="77">
        <v>105.7</v>
      </c>
      <c r="P309" s="77">
        <v>10.4</v>
      </c>
      <c r="Q309" s="77">
        <v>27.2</v>
      </c>
      <c r="R309" s="77">
        <v>8.6999999999999993</v>
      </c>
      <c r="S309" s="78">
        <v>1.2850999999999999</v>
      </c>
      <c r="T309" s="79">
        <v>15</v>
      </c>
      <c r="U309" s="77">
        <v>0.71489999999999998</v>
      </c>
    </row>
    <row r="310" spans="1:21" x14ac:dyDescent="0.2">
      <c r="A310" s="77">
        <v>307</v>
      </c>
      <c r="B310" s="77">
        <v>88</v>
      </c>
      <c r="D310" s="77">
        <v>62.085714285714289</v>
      </c>
      <c r="E310" s="78">
        <v>241.1</v>
      </c>
      <c r="F310" s="77">
        <v>2242.1999999999998</v>
      </c>
      <c r="G310" s="77">
        <v>137.1</v>
      </c>
      <c r="H310" s="77">
        <v>59.1</v>
      </c>
      <c r="I310" s="77">
        <v>3175.4</v>
      </c>
      <c r="J310" s="77">
        <v>38.5</v>
      </c>
      <c r="K310" s="77">
        <v>57.9</v>
      </c>
      <c r="L310" s="77">
        <v>37.4</v>
      </c>
      <c r="M310" s="77">
        <v>5.6</v>
      </c>
      <c r="N310" s="77">
        <v>3162.4</v>
      </c>
      <c r="O310" s="77">
        <v>104.3</v>
      </c>
      <c r="P310" s="77">
        <v>9.8000000000000007</v>
      </c>
      <c r="Q310" s="77">
        <v>24.1</v>
      </c>
      <c r="R310" s="77">
        <v>4</v>
      </c>
      <c r="S310" s="78">
        <v>1.2879</v>
      </c>
      <c r="T310" s="79">
        <v>13</v>
      </c>
      <c r="U310" s="77">
        <v>0.71209999999999996</v>
      </c>
    </row>
    <row r="311" spans="1:21" x14ac:dyDescent="0.2">
      <c r="A311" s="77">
        <v>308</v>
      </c>
      <c r="B311" s="77">
        <v>89</v>
      </c>
      <c r="D311" s="77">
        <v>62.25714285714286</v>
      </c>
      <c r="E311" s="78">
        <v>244.3</v>
      </c>
      <c r="F311" s="77">
        <v>2309.3000000000002</v>
      </c>
      <c r="G311" s="77">
        <v>130.19999999999999</v>
      </c>
      <c r="H311" s="77">
        <v>53.3</v>
      </c>
      <c r="I311" s="77">
        <v>3307.1</v>
      </c>
      <c r="J311" s="77">
        <v>34.9</v>
      </c>
      <c r="K311" s="77">
        <v>52.5</v>
      </c>
      <c r="L311" s="77">
        <v>27.8</v>
      </c>
      <c r="M311" s="77">
        <v>8.4</v>
      </c>
      <c r="N311" s="77">
        <v>3301.7</v>
      </c>
      <c r="O311" s="77">
        <v>99.1</v>
      </c>
      <c r="P311" s="77">
        <v>5.6</v>
      </c>
      <c r="Q311" s="77">
        <v>32.299999999999997</v>
      </c>
      <c r="R311" s="77">
        <v>9</v>
      </c>
      <c r="S311" s="78">
        <v>1.2942</v>
      </c>
      <c r="T311" s="79">
        <v>15</v>
      </c>
      <c r="U311" s="77">
        <v>0.70579999999999998</v>
      </c>
    </row>
    <row r="312" spans="1:21" x14ac:dyDescent="0.2">
      <c r="A312" s="77">
        <v>309</v>
      </c>
      <c r="B312" s="77">
        <v>90</v>
      </c>
      <c r="D312" s="77">
        <v>62.428571428571431</v>
      </c>
      <c r="E312" s="78">
        <v>254.2</v>
      </c>
      <c r="F312" s="77">
        <v>2312.1</v>
      </c>
      <c r="G312" s="77">
        <v>95.1</v>
      </c>
      <c r="H312" s="77">
        <v>66</v>
      </c>
      <c r="I312" s="77">
        <v>3347.1</v>
      </c>
      <c r="J312" s="77">
        <v>48.9</v>
      </c>
      <c r="K312" s="77">
        <v>44.5</v>
      </c>
      <c r="L312" s="77">
        <v>24</v>
      </c>
      <c r="M312" s="77">
        <v>14</v>
      </c>
      <c r="N312" s="77">
        <v>3391.5</v>
      </c>
      <c r="O312" s="77">
        <v>142.1</v>
      </c>
      <c r="P312" s="77">
        <v>8.8000000000000007</v>
      </c>
      <c r="Q312" s="77">
        <v>35.9</v>
      </c>
      <c r="R312" s="77">
        <v>9.6999999999999993</v>
      </c>
      <c r="S312" s="78">
        <v>1.3098000000000001</v>
      </c>
      <c r="T312" s="79">
        <v>14</v>
      </c>
      <c r="U312" s="77">
        <v>0.69020000000000004</v>
      </c>
    </row>
    <row r="313" spans="1:21" x14ac:dyDescent="0.2">
      <c r="A313" s="77">
        <v>310</v>
      </c>
      <c r="B313" s="77">
        <v>91</v>
      </c>
      <c r="D313" s="77">
        <v>62.6</v>
      </c>
      <c r="E313" s="78">
        <v>247.4</v>
      </c>
      <c r="F313" s="77">
        <v>2231.6999999999998</v>
      </c>
      <c r="G313" s="77">
        <v>135.19999999999999</v>
      </c>
      <c r="H313" s="77">
        <v>63.8</v>
      </c>
      <c r="I313" s="77">
        <v>3231.1</v>
      </c>
      <c r="J313" s="77">
        <v>45.2</v>
      </c>
      <c r="K313" s="77">
        <v>46.2</v>
      </c>
      <c r="L313" s="77">
        <v>37.200000000000003</v>
      </c>
      <c r="M313" s="77">
        <v>16.2</v>
      </c>
      <c r="N313" s="77">
        <v>3272.4</v>
      </c>
      <c r="O313" s="77">
        <v>134.4</v>
      </c>
      <c r="P313" s="77">
        <v>9.3000000000000007</v>
      </c>
      <c r="Q313" s="77">
        <v>28.3</v>
      </c>
      <c r="R313" s="77">
        <v>9.6</v>
      </c>
      <c r="S313" s="78">
        <v>1.2976000000000001</v>
      </c>
      <c r="T313" s="79">
        <v>14</v>
      </c>
      <c r="U313" s="77">
        <v>0.70240000000000002</v>
      </c>
    </row>
    <row r="314" spans="1:21" x14ac:dyDescent="0.2">
      <c r="A314" s="77">
        <v>311</v>
      </c>
      <c r="B314" s="77">
        <v>92</v>
      </c>
      <c r="D314" s="77">
        <v>62.771428571428572</v>
      </c>
      <c r="E314" s="78">
        <v>249.3</v>
      </c>
      <c r="F314" s="77">
        <v>2265.9</v>
      </c>
      <c r="G314" s="77">
        <v>102.2</v>
      </c>
      <c r="H314" s="77">
        <v>58.4</v>
      </c>
      <c r="I314" s="77">
        <v>3383.4</v>
      </c>
      <c r="J314" s="77">
        <v>34.9</v>
      </c>
      <c r="K314" s="77">
        <v>48.4</v>
      </c>
      <c r="L314" s="77">
        <v>19</v>
      </c>
      <c r="M314" s="77">
        <v>15.4</v>
      </c>
      <c r="N314" s="77">
        <v>3416.7</v>
      </c>
      <c r="O314" s="77">
        <v>139.5</v>
      </c>
      <c r="P314" s="77">
        <v>13.3</v>
      </c>
      <c r="Q314" s="77">
        <v>29.7</v>
      </c>
      <c r="R314" s="77">
        <v>10.1</v>
      </c>
      <c r="S314" s="78">
        <v>1.2908999999999999</v>
      </c>
      <c r="T314" s="79">
        <v>15</v>
      </c>
      <c r="U314" s="77">
        <v>0.70909999999999995</v>
      </c>
    </row>
    <row r="315" spans="1:21" x14ac:dyDescent="0.2">
      <c r="A315" s="77">
        <v>312</v>
      </c>
      <c r="B315" s="77">
        <v>93</v>
      </c>
      <c r="D315" s="77">
        <v>62.942857142857143</v>
      </c>
      <c r="E315" s="78">
        <v>282.60000000000002</v>
      </c>
      <c r="F315" s="77">
        <v>2604.9</v>
      </c>
      <c r="G315" s="77">
        <v>106.5</v>
      </c>
      <c r="H315" s="77">
        <v>64.7</v>
      </c>
      <c r="I315" s="77">
        <v>3657.2</v>
      </c>
      <c r="J315" s="77">
        <v>38.9</v>
      </c>
      <c r="K315" s="77">
        <v>48.9</v>
      </c>
      <c r="L315" s="77">
        <v>14.3</v>
      </c>
      <c r="M315" s="77">
        <v>17.2</v>
      </c>
      <c r="N315" s="77">
        <v>3650.7</v>
      </c>
      <c r="O315" s="77">
        <v>130.5</v>
      </c>
      <c r="P315" s="77">
        <v>11.9</v>
      </c>
      <c r="Q315" s="77">
        <v>27.8</v>
      </c>
      <c r="R315" s="77">
        <v>7.1</v>
      </c>
      <c r="S315" s="78">
        <v>1.2921</v>
      </c>
      <c r="T315" s="79">
        <v>15</v>
      </c>
      <c r="U315" s="77">
        <v>0.70789999999999997</v>
      </c>
    </row>
    <row r="316" spans="1:21" x14ac:dyDescent="0.2">
      <c r="A316" s="77">
        <v>313</v>
      </c>
      <c r="B316" s="77">
        <v>94</v>
      </c>
      <c r="D316" s="77">
        <v>63.114285714285714</v>
      </c>
      <c r="E316" s="78">
        <v>277.2</v>
      </c>
      <c r="F316" s="77">
        <v>2709.3</v>
      </c>
      <c r="G316" s="77">
        <v>109.7</v>
      </c>
      <c r="H316" s="77">
        <v>68.5</v>
      </c>
      <c r="I316" s="77">
        <v>3492.1</v>
      </c>
      <c r="J316" s="77">
        <v>31.7</v>
      </c>
      <c r="K316" s="77">
        <v>59.8</v>
      </c>
      <c r="L316" s="77">
        <v>16.600000000000001</v>
      </c>
      <c r="M316" s="77">
        <v>18</v>
      </c>
      <c r="N316" s="77">
        <v>3527.1</v>
      </c>
      <c r="O316" s="77">
        <v>137.5</v>
      </c>
      <c r="P316" s="77">
        <v>5.5</v>
      </c>
      <c r="Q316" s="77">
        <v>31.1</v>
      </c>
      <c r="R316" s="77">
        <v>6.9</v>
      </c>
      <c r="S316" s="78">
        <v>1.3083</v>
      </c>
      <c r="T316" s="79">
        <v>15</v>
      </c>
      <c r="U316" s="77">
        <v>0.69169999999999998</v>
      </c>
    </row>
    <row r="317" spans="1:21" x14ac:dyDescent="0.2">
      <c r="A317" s="77">
        <v>314</v>
      </c>
      <c r="B317" s="77">
        <v>95</v>
      </c>
      <c r="D317" s="77">
        <v>63.285714285714285</v>
      </c>
      <c r="E317" s="78">
        <v>291.2</v>
      </c>
      <c r="F317" s="77">
        <v>2807.5</v>
      </c>
      <c r="G317" s="77">
        <v>138</v>
      </c>
      <c r="H317" s="77">
        <v>69</v>
      </c>
      <c r="I317" s="77">
        <v>3631.5</v>
      </c>
      <c r="J317" s="77">
        <v>24.6</v>
      </c>
      <c r="K317" s="77">
        <v>47.9</v>
      </c>
      <c r="L317" s="77">
        <v>22.5</v>
      </c>
      <c r="M317" s="77">
        <v>13</v>
      </c>
      <c r="N317" s="77">
        <v>3669.4</v>
      </c>
      <c r="O317" s="77">
        <v>145.30000000000001</v>
      </c>
      <c r="P317" s="77">
        <v>4.3</v>
      </c>
      <c r="Q317" s="77">
        <v>27.8</v>
      </c>
      <c r="R317" s="77">
        <v>9.8000000000000007</v>
      </c>
      <c r="S317" s="78">
        <v>1.3117000000000001</v>
      </c>
      <c r="T317" s="79">
        <v>16</v>
      </c>
      <c r="U317" s="77">
        <v>0.68830000000000002</v>
      </c>
    </row>
    <row r="318" spans="1:21" x14ac:dyDescent="0.2">
      <c r="A318" s="77">
        <v>315</v>
      </c>
      <c r="B318" s="77">
        <v>96</v>
      </c>
      <c r="D318" s="77">
        <v>63.457142857142856</v>
      </c>
      <c r="E318" s="78">
        <v>238.5</v>
      </c>
      <c r="F318" s="77">
        <v>2488.8000000000002</v>
      </c>
      <c r="G318" s="77">
        <v>117.5</v>
      </c>
      <c r="H318" s="77">
        <v>67.8</v>
      </c>
      <c r="I318" s="77">
        <v>3361.9</v>
      </c>
      <c r="J318" s="77">
        <v>13.6</v>
      </c>
      <c r="K318" s="77">
        <v>46.4</v>
      </c>
      <c r="L318" s="77">
        <v>18.899999999999999</v>
      </c>
      <c r="M318" s="77">
        <v>27.6</v>
      </c>
      <c r="N318" s="77">
        <v>3369.2</v>
      </c>
      <c r="O318" s="77">
        <v>100.3</v>
      </c>
      <c r="P318" s="77">
        <v>14.4</v>
      </c>
      <c r="Q318" s="77">
        <v>32.200000000000003</v>
      </c>
      <c r="R318" s="77">
        <v>7.6</v>
      </c>
      <c r="S318" s="78">
        <v>1.3109</v>
      </c>
      <c r="T318" s="79">
        <v>16</v>
      </c>
      <c r="U318" s="77">
        <v>0.68910000000000005</v>
      </c>
    </row>
    <row r="319" spans="1:21" x14ac:dyDescent="0.2">
      <c r="A319" s="77">
        <v>316</v>
      </c>
      <c r="B319" s="77">
        <v>97</v>
      </c>
      <c r="D319" s="77">
        <v>63.628571428571426</v>
      </c>
      <c r="E319" s="78">
        <v>199.1</v>
      </c>
      <c r="F319" s="77">
        <v>2353.4</v>
      </c>
      <c r="G319" s="77">
        <v>97.8</v>
      </c>
      <c r="H319" s="77">
        <v>54.2</v>
      </c>
      <c r="I319" s="77">
        <v>3089.4</v>
      </c>
      <c r="J319" s="77">
        <v>23.2</v>
      </c>
      <c r="K319" s="77">
        <v>55.3</v>
      </c>
      <c r="L319" s="77">
        <v>10.6</v>
      </c>
      <c r="M319" s="77">
        <v>21.9</v>
      </c>
      <c r="N319" s="77">
        <v>3083.4</v>
      </c>
      <c r="O319" s="77">
        <v>99.1</v>
      </c>
      <c r="P319" s="77">
        <v>19.100000000000001</v>
      </c>
      <c r="Q319" s="77">
        <v>18.399999999999999</v>
      </c>
      <c r="R319" s="77">
        <v>4</v>
      </c>
      <c r="S319" s="78">
        <v>1.3212999999999999</v>
      </c>
      <c r="T319" s="79">
        <v>14</v>
      </c>
      <c r="U319" s="77">
        <v>0.67869999999999997</v>
      </c>
    </row>
    <row r="320" spans="1:21" x14ac:dyDescent="0.2">
      <c r="A320" s="77">
        <v>317</v>
      </c>
      <c r="B320" s="77">
        <v>98</v>
      </c>
      <c r="D320" s="77">
        <v>63.8</v>
      </c>
      <c r="E320" s="78">
        <v>218.1</v>
      </c>
      <c r="F320" s="77">
        <v>2581.3000000000002</v>
      </c>
      <c r="G320" s="77">
        <v>92.6</v>
      </c>
      <c r="H320" s="77">
        <v>53.3</v>
      </c>
      <c r="I320" s="77">
        <v>3060.2</v>
      </c>
      <c r="J320" s="77">
        <v>10.4</v>
      </c>
      <c r="K320" s="77">
        <v>56.6</v>
      </c>
      <c r="L320" s="77">
        <v>8.6999999999999993</v>
      </c>
      <c r="M320" s="77">
        <v>27</v>
      </c>
      <c r="N320" s="77">
        <v>3064.5</v>
      </c>
      <c r="O320" s="77">
        <v>106.1</v>
      </c>
      <c r="P320" s="77">
        <v>12.6</v>
      </c>
      <c r="Q320" s="77">
        <v>16.7</v>
      </c>
      <c r="R320" s="77">
        <v>4.5</v>
      </c>
      <c r="S320" s="78">
        <v>1.3227</v>
      </c>
      <c r="T320" s="79">
        <v>15</v>
      </c>
      <c r="U320" s="77">
        <v>0.67730000000000001</v>
      </c>
    </row>
    <row r="321" spans="1:21" x14ac:dyDescent="0.2">
      <c r="A321" s="77">
        <v>318</v>
      </c>
      <c r="B321" s="77">
        <v>99</v>
      </c>
      <c r="D321" s="77">
        <v>63.971428571428575</v>
      </c>
      <c r="E321" s="78">
        <v>198.8</v>
      </c>
      <c r="F321" s="77">
        <v>2124.6999999999998</v>
      </c>
      <c r="G321" s="77">
        <v>78</v>
      </c>
      <c r="H321" s="77">
        <v>52.6</v>
      </c>
      <c r="I321" s="77">
        <v>2620.1</v>
      </c>
      <c r="J321" s="77">
        <v>9.9</v>
      </c>
      <c r="K321" s="77">
        <v>50.7</v>
      </c>
      <c r="L321" s="77">
        <v>9.6</v>
      </c>
      <c r="M321" s="77">
        <v>26.5</v>
      </c>
      <c r="N321" s="77">
        <v>2621</v>
      </c>
      <c r="O321" s="77">
        <v>88.8</v>
      </c>
      <c r="P321" s="77">
        <v>14.9</v>
      </c>
      <c r="Q321" s="77">
        <v>9</v>
      </c>
      <c r="R321" s="77">
        <v>6.6</v>
      </c>
      <c r="S321" s="78">
        <v>1.323</v>
      </c>
      <c r="T321" s="79">
        <v>16</v>
      </c>
      <c r="U321" s="77">
        <v>0.67700000000000005</v>
      </c>
    </row>
    <row r="322" spans="1:21" x14ac:dyDescent="0.2">
      <c r="A322" s="77">
        <v>319</v>
      </c>
      <c r="D322" s="77">
        <v>64.142857142857139</v>
      </c>
      <c r="S322" s="78">
        <v>1.3267</v>
      </c>
      <c r="T322" s="79">
        <v>17</v>
      </c>
      <c r="U322" s="77">
        <v>0.67330000000000001</v>
      </c>
    </row>
    <row r="323" spans="1:21" x14ac:dyDescent="0.2">
      <c r="A323" s="77">
        <v>320</v>
      </c>
      <c r="B323" s="77">
        <v>1</v>
      </c>
      <c r="C323" s="80" t="s">
        <v>540</v>
      </c>
      <c r="D323" s="77">
        <v>64.314285714285717</v>
      </c>
      <c r="E323" s="78">
        <v>204.9</v>
      </c>
      <c r="F323" s="77">
        <v>2192.5</v>
      </c>
      <c r="G323" s="77">
        <v>79.7</v>
      </c>
      <c r="H323" s="77">
        <v>51.9</v>
      </c>
      <c r="I323" s="77">
        <v>2435.6999999999998</v>
      </c>
      <c r="J323" s="77">
        <v>32</v>
      </c>
      <c r="K323" s="77">
        <v>43.5</v>
      </c>
      <c r="L323" s="77">
        <v>15.7</v>
      </c>
      <c r="M323" s="77">
        <v>12</v>
      </c>
      <c r="N323" s="77">
        <v>2435.6</v>
      </c>
      <c r="O323" s="77">
        <v>62</v>
      </c>
      <c r="P323" s="77">
        <v>6.9</v>
      </c>
      <c r="Q323" s="77">
        <v>23.3</v>
      </c>
      <c r="R323" s="77">
        <v>5.8</v>
      </c>
      <c r="S323" s="78">
        <v>1.2936000000000001</v>
      </c>
      <c r="T323" s="79">
        <v>16</v>
      </c>
      <c r="U323" s="77">
        <v>0.70640000000000003</v>
      </c>
    </row>
    <row r="324" spans="1:21" x14ac:dyDescent="0.2">
      <c r="A324" s="77">
        <v>321</v>
      </c>
      <c r="B324" s="77">
        <v>2</v>
      </c>
      <c r="D324" s="77">
        <v>64.48571428571428</v>
      </c>
      <c r="E324" s="78">
        <v>280.7</v>
      </c>
      <c r="F324" s="77">
        <v>3091.1</v>
      </c>
      <c r="G324" s="77">
        <v>96.3</v>
      </c>
      <c r="H324" s="77">
        <v>62.1</v>
      </c>
      <c r="I324" s="77">
        <v>3397</v>
      </c>
      <c r="J324" s="77">
        <v>42.2</v>
      </c>
      <c r="K324" s="77">
        <v>62.2</v>
      </c>
      <c r="L324" s="77">
        <v>24.7</v>
      </c>
      <c r="M324" s="77">
        <v>13.5</v>
      </c>
      <c r="N324" s="77">
        <v>3424.7</v>
      </c>
      <c r="O324" s="77">
        <v>130.4</v>
      </c>
      <c r="P324" s="77">
        <v>0</v>
      </c>
      <c r="Q324" s="77">
        <v>32.299999999999997</v>
      </c>
      <c r="R324" s="77">
        <v>9.8000000000000007</v>
      </c>
      <c r="S324" s="78">
        <v>1.2757000000000001</v>
      </c>
      <c r="T324" s="79">
        <v>15</v>
      </c>
      <c r="U324" s="77">
        <v>0.72430000000000005</v>
      </c>
    </row>
    <row r="325" spans="1:21" x14ac:dyDescent="0.2">
      <c r="A325" s="77">
        <v>322</v>
      </c>
      <c r="B325" s="77">
        <v>3</v>
      </c>
      <c r="D325" s="77">
        <v>64.657142857142858</v>
      </c>
      <c r="E325" s="78">
        <v>288.2</v>
      </c>
      <c r="F325" s="77">
        <v>3459.9</v>
      </c>
      <c r="G325" s="77">
        <v>93.8</v>
      </c>
      <c r="H325" s="77">
        <v>63.7</v>
      </c>
      <c r="I325" s="77">
        <v>3072.9</v>
      </c>
      <c r="J325" s="77">
        <v>43.3</v>
      </c>
      <c r="K325" s="77">
        <v>66.900000000000006</v>
      </c>
      <c r="L325" s="77">
        <v>17.7</v>
      </c>
      <c r="M325" s="77">
        <v>11.7</v>
      </c>
      <c r="N325" s="77">
        <v>3119.9</v>
      </c>
      <c r="O325" s="77">
        <v>113.1</v>
      </c>
      <c r="P325" s="77">
        <v>3.5</v>
      </c>
      <c r="Q325" s="77">
        <v>38.299999999999997</v>
      </c>
      <c r="R325" s="77">
        <v>8.6</v>
      </c>
      <c r="S325" s="78">
        <v>1.2784</v>
      </c>
      <c r="T325" s="79">
        <v>16</v>
      </c>
      <c r="U325" s="77">
        <v>0.72160000000000002</v>
      </c>
    </row>
    <row r="326" spans="1:21" x14ac:dyDescent="0.2">
      <c r="A326" s="77">
        <v>323</v>
      </c>
      <c r="B326" s="77">
        <v>4</v>
      </c>
      <c r="D326" s="77">
        <v>64.828571428571422</v>
      </c>
      <c r="E326" s="78">
        <v>282.8</v>
      </c>
      <c r="F326" s="77">
        <v>3667.7</v>
      </c>
      <c r="G326" s="77">
        <v>89.8</v>
      </c>
      <c r="H326" s="77">
        <v>53.8</v>
      </c>
      <c r="I326" s="77">
        <v>2835.9</v>
      </c>
      <c r="J326" s="77">
        <v>40</v>
      </c>
      <c r="K326" s="77">
        <v>66.900000000000006</v>
      </c>
      <c r="L326" s="77">
        <v>23.8</v>
      </c>
      <c r="M326" s="77">
        <v>8.6999999999999993</v>
      </c>
      <c r="N326" s="77">
        <v>2756.8</v>
      </c>
      <c r="O326" s="77">
        <v>74.400000000000006</v>
      </c>
      <c r="P326" s="77">
        <v>0</v>
      </c>
      <c r="Q326" s="77">
        <v>29.9</v>
      </c>
      <c r="R326" s="77">
        <v>9.8000000000000007</v>
      </c>
      <c r="S326" s="78">
        <v>1.3328</v>
      </c>
      <c r="T326" s="79">
        <v>16</v>
      </c>
      <c r="U326" s="77">
        <v>0.66720000000000002</v>
      </c>
    </row>
    <row r="327" spans="1:21" x14ac:dyDescent="0.2">
      <c r="A327" s="77">
        <v>324</v>
      </c>
      <c r="B327" s="77">
        <v>5</v>
      </c>
      <c r="D327" s="77">
        <v>65</v>
      </c>
      <c r="E327" s="78">
        <v>302.39999999999998</v>
      </c>
      <c r="F327" s="77">
        <v>3551.2</v>
      </c>
      <c r="G327" s="77">
        <v>135.1</v>
      </c>
      <c r="H327" s="77">
        <v>63.9</v>
      </c>
      <c r="I327" s="77">
        <v>3234.2</v>
      </c>
      <c r="J327" s="77">
        <v>38.6</v>
      </c>
      <c r="K327" s="77">
        <v>54.7</v>
      </c>
      <c r="L327" s="77">
        <v>29.9</v>
      </c>
      <c r="M327" s="77">
        <v>11.4</v>
      </c>
      <c r="N327" s="77">
        <v>3235.3</v>
      </c>
      <c r="O327" s="77">
        <v>113.4</v>
      </c>
      <c r="P327" s="77">
        <v>7.4</v>
      </c>
      <c r="Q327" s="77">
        <v>35.799999999999997</v>
      </c>
      <c r="R327" s="77">
        <v>4.9000000000000004</v>
      </c>
      <c r="S327" s="78">
        <v>1.3369</v>
      </c>
      <c r="T327" s="79">
        <v>14</v>
      </c>
      <c r="U327" s="77">
        <v>0.66310000000000002</v>
      </c>
    </row>
    <row r="328" spans="1:21" x14ac:dyDescent="0.2">
      <c r="A328" s="77">
        <v>325</v>
      </c>
      <c r="B328" s="77">
        <v>6</v>
      </c>
      <c r="D328" s="77">
        <v>65.171428571428578</v>
      </c>
      <c r="E328" s="78">
        <v>305.2</v>
      </c>
      <c r="F328" s="77">
        <v>4030.2</v>
      </c>
      <c r="G328" s="77">
        <v>124</v>
      </c>
      <c r="H328" s="77">
        <v>63.7</v>
      </c>
      <c r="I328" s="77">
        <v>2865</v>
      </c>
      <c r="J328" s="77">
        <v>42.7</v>
      </c>
      <c r="K328" s="77">
        <v>71.400000000000006</v>
      </c>
      <c r="L328" s="77">
        <v>36.5</v>
      </c>
      <c r="M328" s="77">
        <v>9.1</v>
      </c>
      <c r="N328" s="77">
        <v>2860</v>
      </c>
      <c r="O328" s="77">
        <v>100</v>
      </c>
      <c r="P328" s="77">
        <v>0</v>
      </c>
      <c r="Q328" s="77">
        <v>21.6</v>
      </c>
      <c r="R328" s="77">
        <v>5</v>
      </c>
      <c r="S328" s="78">
        <v>1.3455999999999999</v>
      </c>
      <c r="T328" s="79">
        <v>15</v>
      </c>
      <c r="U328" s="77">
        <v>0.65439999999999998</v>
      </c>
    </row>
    <row r="329" spans="1:21" x14ac:dyDescent="0.2">
      <c r="A329" s="77">
        <v>326</v>
      </c>
      <c r="B329" s="77">
        <v>7</v>
      </c>
      <c r="D329" s="77">
        <v>65.342857142857142</v>
      </c>
      <c r="E329" s="78">
        <v>352.1</v>
      </c>
      <c r="F329" s="77">
        <v>4167.3999999999996</v>
      </c>
      <c r="G329" s="77">
        <v>98.3</v>
      </c>
      <c r="H329" s="77">
        <v>59.4</v>
      </c>
      <c r="I329" s="77">
        <v>3079.1</v>
      </c>
      <c r="J329" s="77">
        <v>41</v>
      </c>
      <c r="K329" s="77">
        <v>66.7</v>
      </c>
      <c r="L329" s="77">
        <v>20</v>
      </c>
      <c r="M329" s="77">
        <v>13.4</v>
      </c>
      <c r="N329" s="77">
        <v>3038.6</v>
      </c>
      <c r="O329" s="77">
        <v>119.1</v>
      </c>
      <c r="P329" s="77">
        <v>3</v>
      </c>
      <c r="Q329" s="77">
        <v>39.700000000000003</v>
      </c>
      <c r="R329" s="77">
        <v>4.7</v>
      </c>
      <c r="S329" s="78">
        <v>1.343</v>
      </c>
      <c r="T329" s="79">
        <v>14</v>
      </c>
      <c r="U329" s="77">
        <v>0.65700000000000003</v>
      </c>
    </row>
    <row r="330" spans="1:21" x14ac:dyDescent="0.2">
      <c r="A330" s="77">
        <v>327</v>
      </c>
      <c r="B330" s="77">
        <v>8</v>
      </c>
      <c r="D330" s="77">
        <v>65.51428571428572</v>
      </c>
      <c r="E330" s="78">
        <v>359.4</v>
      </c>
      <c r="F330" s="77">
        <v>4287.8</v>
      </c>
      <c r="G330" s="77">
        <v>99.7</v>
      </c>
      <c r="H330" s="77">
        <v>84.5</v>
      </c>
      <c r="I330" s="77">
        <v>3159.6</v>
      </c>
      <c r="J330" s="77">
        <v>47.9</v>
      </c>
      <c r="K330" s="77">
        <v>74</v>
      </c>
      <c r="L330" s="77">
        <v>18.399999999999999</v>
      </c>
      <c r="M330" s="77">
        <v>28</v>
      </c>
      <c r="N330" s="77">
        <v>3091</v>
      </c>
      <c r="O330" s="77">
        <v>101.5</v>
      </c>
      <c r="P330" s="77">
        <v>4.9000000000000004</v>
      </c>
      <c r="Q330" s="77">
        <v>36.700000000000003</v>
      </c>
      <c r="R330" s="77">
        <v>8</v>
      </c>
      <c r="S330" s="78">
        <v>1.3601000000000001</v>
      </c>
      <c r="T330" s="79">
        <v>14</v>
      </c>
      <c r="U330" s="77">
        <v>0.63990000000000002</v>
      </c>
    </row>
    <row r="331" spans="1:21" x14ac:dyDescent="0.2">
      <c r="A331" s="77">
        <v>328</v>
      </c>
      <c r="B331" s="77">
        <v>9</v>
      </c>
      <c r="D331" s="77">
        <v>65.685714285714283</v>
      </c>
      <c r="E331" s="78">
        <v>320</v>
      </c>
      <c r="F331" s="77">
        <v>4215.3</v>
      </c>
      <c r="G331" s="77">
        <v>139.6</v>
      </c>
      <c r="H331" s="77">
        <v>74.8</v>
      </c>
      <c r="I331" s="77">
        <v>2908.9</v>
      </c>
      <c r="J331" s="77">
        <v>46.6</v>
      </c>
      <c r="K331" s="77">
        <v>80.5</v>
      </c>
      <c r="L331" s="77">
        <v>35.299999999999997</v>
      </c>
      <c r="M331" s="77">
        <v>4.3</v>
      </c>
      <c r="N331" s="77">
        <v>2906.9</v>
      </c>
      <c r="O331" s="77">
        <v>82.1</v>
      </c>
      <c r="P331" s="77">
        <v>0</v>
      </c>
      <c r="Q331" s="77">
        <v>28.2</v>
      </c>
      <c r="R331" s="77">
        <v>9.6999999999999993</v>
      </c>
      <c r="S331" s="78">
        <v>1.357</v>
      </c>
      <c r="T331" s="79">
        <v>14</v>
      </c>
      <c r="U331" s="77">
        <v>0.64300000000000002</v>
      </c>
    </row>
    <row r="332" spans="1:21" x14ac:dyDescent="0.2">
      <c r="A332" s="77">
        <v>329</v>
      </c>
      <c r="B332" s="77">
        <v>10</v>
      </c>
      <c r="D332" s="77">
        <v>65.857142857142861</v>
      </c>
      <c r="E332" s="78">
        <v>314.7</v>
      </c>
      <c r="F332" s="77">
        <v>4477.6000000000004</v>
      </c>
      <c r="G332" s="77">
        <v>125.4</v>
      </c>
      <c r="H332" s="77">
        <v>68.2</v>
      </c>
      <c r="I332" s="77">
        <v>2762.7</v>
      </c>
      <c r="J332" s="77">
        <v>39.4</v>
      </c>
      <c r="K332" s="77">
        <v>70.2</v>
      </c>
      <c r="L332" s="77">
        <v>37.200000000000003</v>
      </c>
      <c r="M332" s="77">
        <v>13.7</v>
      </c>
      <c r="N332" s="77">
        <v>2758.9</v>
      </c>
      <c r="O332" s="77">
        <v>76.5</v>
      </c>
      <c r="P332" s="77">
        <v>0</v>
      </c>
      <c r="Q332" s="77">
        <v>23.7</v>
      </c>
      <c r="R332" s="77">
        <v>9.4</v>
      </c>
      <c r="S332" s="78">
        <v>1.3507</v>
      </c>
      <c r="T332" s="79">
        <v>13</v>
      </c>
      <c r="U332" s="77">
        <v>0.64929999999999999</v>
      </c>
    </row>
    <row r="333" spans="1:21" x14ac:dyDescent="0.2">
      <c r="A333" s="77">
        <v>330</v>
      </c>
      <c r="B333" s="77">
        <v>11</v>
      </c>
      <c r="D333" s="77">
        <v>66.028571428571425</v>
      </c>
      <c r="E333" s="78">
        <v>357.9</v>
      </c>
      <c r="F333" s="77">
        <v>4717.3</v>
      </c>
      <c r="G333" s="77">
        <v>83</v>
      </c>
      <c r="H333" s="77">
        <v>78.2</v>
      </c>
      <c r="I333" s="77">
        <v>2829.7</v>
      </c>
      <c r="J333" s="77">
        <v>44.1</v>
      </c>
      <c r="K333" s="77">
        <v>74.8</v>
      </c>
      <c r="L333" s="77">
        <v>20.8</v>
      </c>
      <c r="M333" s="77">
        <v>15.8</v>
      </c>
      <c r="N333" s="77">
        <v>2829</v>
      </c>
      <c r="O333" s="77">
        <v>71</v>
      </c>
      <c r="P333" s="77">
        <v>0</v>
      </c>
      <c r="Q333" s="77">
        <v>26.4</v>
      </c>
      <c r="R333" s="77">
        <v>5.8</v>
      </c>
      <c r="S333" s="78">
        <v>1.3597999999999999</v>
      </c>
      <c r="T333" s="79">
        <v>14</v>
      </c>
      <c r="U333" s="77">
        <v>0.64019999999999999</v>
      </c>
    </row>
    <row r="334" spans="1:21" x14ac:dyDescent="0.2">
      <c r="A334" s="77">
        <v>331</v>
      </c>
      <c r="B334" s="77">
        <v>12</v>
      </c>
      <c r="D334" s="77">
        <v>66.2</v>
      </c>
      <c r="E334" s="78">
        <v>357.5</v>
      </c>
      <c r="F334" s="77">
        <v>4871.3</v>
      </c>
      <c r="G334" s="77">
        <v>80.400000000000006</v>
      </c>
      <c r="H334" s="77">
        <v>74.099999999999994</v>
      </c>
      <c r="I334" s="77">
        <v>2919.5</v>
      </c>
      <c r="J334" s="77">
        <v>43.1</v>
      </c>
      <c r="K334" s="77">
        <v>69.400000000000006</v>
      </c>
      <c r="L334" s="77">
        <v>19.600000000000001</v>
      </c>
      <c r="M334" s="77">
        <v>11.4</v>
      </c>
      <c r="N334" s="77">
        <v>2911.8</v>
      </c>
      <c r="O334" s="77">
        <v>95.7</v>
      </c>
      <c r="P334" s="77">
        <v>0</v>
      </c>
      <c r="Q334" s="77">
        <v>35.200000000000003</v>
      </c>
      <c r="R334" s="77">
        <v>7.6</v>
      </c>
      <c r="S334" s="78">
        <v>1.3549</v>
      </c>
      <c r="T334" s="79">
        <v>13</v>
      </c>
      <c r="U334" s="77">
        <v>0.64510000000000001</v>
      </c>
    </row>
    <row r="335" spans="1:21" x14ac:dyDescent="0.2">
      <c r="A335" s="77">
        <v>332</v>
      </c>
      <c r="B335" s="77">
        <v>13</v>
      </c>
      <c r="D335" s="77">
        <v>66.371428571428567</v>
      </c>
      <c r="E335" s="78">
        <v>353.6</v>
      </c>
      <c r="F335" s="77">
        <v>4663.6000000000004</v>
      </c>
      <c r="G335" s="77">
        <v>89.8</v>
      </c>
      <c r="H335" s="77">
        <v>72.2</v>
      </c>
      <c r="I335" s="77">
        <v>2868.4</v>
      </c>
      <c r="J335" s="77">
        <v>45.1</v>
      </c>
      <c r="K335" s="77">
        <v>73.7</v>
      </c>
      <c r="L335" s="77">
        <v>20.2</v>
      </c>
      <c r="M335" s="77">
        <v>13.2</v>
      </c>
      <c r="N335" s="77">
        <v>2872.2</v>
      </c>
      <c r="O335" s="77">
        <v>82.6</v>
      </c>
      <c r="P335" s="77">
        <v>0</v>
      </c>
      <c r="Q335" s="77">
        <v>27.7</v>
      </c>
      <c r="R335" s="77">
        <v>7.2</v>
      </c>
      <c r="S335" s="78">
        <v>1.355</v>
      </c>
      <c r="T335" s="79">
        <v>13</v>
      </c>
      <c r="U335" s="77">
        <v>0.64500000000000002</v>
      </c>
    </row>
    <row r="336" spans="1:21" x14ac:dyDescent="0.2">
      <c r="A336" s="77">
        <v>333</v>
      </c>
      <c r="B336" s="77">
        <v>14</v>
      </c>
      <c r="D336" s="77">
        <v>66.542857142857144</v>
      </c>
      <c r="E336" s="78">
        <v>350.4</v>
      </c>
      <c r="F336" s="77">
        <v>4660.8999999999996</v>
      </c>
      <c r="G336" s="77">
        <v>86.7</v>
      </c>
      <c r="H336" s="77">
        <v>79.599999999999994</v>
      </c>
      <c r="I336" s="77">
        <v>2949.7</v>
      </c>
      <c r="J336" s="77">
        <v>40.700000000000003</v>
      </c>
      <c r="K336" s="77">
        <v>75.2</v>
      </c>
      <c r="L336" s="77">
        <v>21.2</v>
      </c>
      <c r="M336" s="77">
        <v>11.9</v>
      </c>
      <c r="N336" s="77">
        <v>2948.9</v>
      </c>
      <c r="O336" s="77">
        <v>88.4</v>
      </c>
      <c r="P336" s="77">
        <v>0</v>
      </c>
      <c r="Q336" s="77">
        <v>28.7</v>
      </c>
      <c r="R336" s="77">
        <v>6</v>
      </c>
      <c r="S336" s="78">
        <v>1.3564000000000001</v>
      </c>
      <c r="T336" s="79">
        <v>14</v>
      </c>
      <c r="U336" s="77">
        <v>0.64359999999999995</v>
      </c>
    </row>
    <row r="337" spans="1:21" x14ac:dyDescent="0.2">
      <c r="A337" s="77">
        <v>334</v>
      </c>
      <c r="B337" s="77">
        <v>15</v>
      </c>
      <c r="D337" s="77">
        <v>66.714285714285708</v>
      </c>
      <c r="E337" s="78">
        <v>361.6</v>
      </c>
      <c r="F337" s="77">
        <v>4754.2</v>
      </c>
      <c r="G337" s="77">
        <v>90.5</v>
      </c>
      <c r="H337" s="77">
        <v>61.9</v>
      </c>
      <c r="I337" s="77">
        <v>2910.7</v>
      </c>
      <c r="J337" s="77">
        <v>46.2</v>
      </c>
      <c r="K337" s="77">
        <v>76.400000000000006</v>
      </c>
      <c r="L337" s="77">
        <v>20.2</v>
      </c>
      <c r="M337" s="77">
        <v>9.5</v>
      </c>
      <c r="N337" s="77">
        <v>2908.1</v>
      </c>
      <c r="O337" s="77">
        <v>96.8</v>
      </c>
      <c r="P337" s="77">
        <v>0</v>
      </c>
      <c r="Q337" s="77">
        <v>32.700000000000003</v>
      </c>
      <c r="R337" s="77">
        <v>5.3</v>
      </c>
      <c r="S337" s="78">
        <v>1.3484</v>
      </c>
      <c r="T337" s="79">
        <v>14</v>
      </c>
      <c r="U337" s="77">
        <v>0.65159999999999996</v>
      </c>
    </row>
    <row r="338" spans="1:21" x14ac:dyDescent="0.2">
      <c r="A338" s="77">
        <v>335</v>
      </c>
      <c r="B338" s="77">
        <v>16</v>
      </c>
      <c r="D338" s="77">
        <v>66.885714285714286</v>
      </c>
      <c r="E338" s="78">
        <v>364.5</v>
      </c>
      <c r="F338" s="77">
        <v>4911.5</v>
      </c>
      <c r="G338" s="77">
        <v>121.4</v>
      </c>
      <c r="H338" s="77">
        <v>68.5</v>
      </c>
      <c r="I338" s="77">
        <v>2740</v>
      </c>
      <c r="J338" s="77">
        <v>39.700000000000003</v>
      </c>
      <c r="K338" s="77">
        <v>90.1</v>
      </c>
      <c r="L338" s="77">
        <v>39.9</v>
      </c>
      <c r="M338" s="77">
        <v>12.5</v>
      </c>
      <c r="N338" s="77">
        <v>2765.4</v>
      </c>
      <c r="O338" s="77">
        <v>109.1</v>
      </c>
      <c r="P338" s="77">
        <v>0</v>
      </c>
      <c r="Q338" s="77">
        <v>38.9</v>
      </c>
      <c r="R338" s="77">
        <v>5.6</v>
      </c>
      <c r="S338" s="78">
        <v>1.3677999999999999</v>
      </c>
      <c r="T338" s="79">
        <v>14</v>
      </c>
      <c r="U338" s="77">
        <v>0.63219999999999998</v>
      </c>
    </row>
    <row r="339" spans="1:21" x14ac:dyDescent="0.2">
      <c r="A339" s="77">
        <v>336</v>
      </c>
      <c r="B339" s="77">
        <v>17</v>
      </c>
      <c r="D339" s="77">
        <v>67.05714285714285</v>
      </c>
      <c r="E339" s="78">
        <v>362.2</v>
      </c>
      <c r="F339" s="77">
        <v>4874</v>
      </c>
      <c r="G339" s="77">
        <v>118</v>
      </c>
      <c r="H339" s="77">
        <v>69.2</v>
      </c>
      <c r="I339" s="77">
        <v>2731.4</v>
      </c>
      <c r="J339" s="77">
        <v>40.1</v>
      </c>
      <c r="K339" s="77">
        <v>72.599999999999994</v>
      </c>
      <c r="L339" s="77">
        <v>37.1</v>
      </c>
      <c r="M339" s="77">
        <v>9.3000000000000007</v>
      </c>
      <c r="N339" s="77">
        <v>2731.4</v>
      </c>
      <c r="O339" s="77">
        <v>76.599999999999994</v>
      </c>
      <c r="P339" s="77">
        <v>0</v>
      </c>
      <c r="Q339" s="77">
        <v>29</v>
      </c>
      <c r="R339" s="77">
        <v>0</v>
      </c>
      <c r="S339" s="78">
        <v>1.3575999999999999</v>
      </c>
      <c r="T339" s="79">
        <v>14</v>
      </c>
      <c r="U339" s="77">
        <v>0.64239999999999997</v>
      </c>
    </row>
    <row r="340" spans="1:21" x14ac:dyDescent="0.2">
      <c r="A340" s="77">
        <v>337</v>
      </c>
      <c r="B340" s="77">
        <v>18</v>
      </c>
      <c r="D340" s="77">
        <v>67.228571428571428</v>
      </c>
      <c r="E340" s="78">
        <v>347.1</v>
      </c>
      <c r="F340" s="77">
        <v>4911.6000000000004</v>
      </c>
      <c r="G340" s="77">
        <v>82.1</v>
      </c>
      <c r="H340" s="77">
        <v>89.7</v>
      </c>
      <c r="I340" s="77">
        <v>2760.9</v>
      </c>
      <c r="J340" s="77">
        <v>50.4</v>
      </c>
      <c r="K340" s="77">
        <v>89.8</v>
      </c>
      <c r="L340" s="77">
        <v>22.6</v>
      </c>
      <c r="M340" s="77">
        <v>12.9</v>
      </c>
      <c r="N340" s="77">
        <v>2787.7</v>
      </c>
      <c r="O340" s="77">
        <v>96</v>
      </c>
      <c r="P340" s="77">
        <v>0</v>
      </c>
      <c r="Q340" s="77">
        <v>42.8</v>
      </c>
      <c r="R340" s="77">
        <v>8.8000000000000007</v>
      </c>
      <c r="S340" s="78">
        <v>1.3732</v>
      </c>
      <c r="T340" s="79">
        <v>14</v>
      </c>
      <c r="U340" s="77">
        <v>0.62680000000000002</v>
      </c>
    </row>
    <row r="341" spans="1:21" x14ac:dyDescent="0.2">
      <c r="A341" s="77">
        <v>338</v>
      </c>
      <c r="B341" s="77">
        <v>19</v>
      </c>
      <c r="D341" s="77">
        <v>67.400000000000006</v>
      </c>
      <c r="E341" s="78">
        <v>339.9</v>
      </c>
      <c r="F341" s="77">
        <v>5637.2</v>
      </c>
      <c r="G341" s="77">
        <v>110.9</v>
      </c>
      <c r="H341" s="77">
        <v>78</v>
      </c>
      <c r="I341" s="77">
        <v>2498.8000000000002</v>
      </c>
      <c r="J341" s="77">
        <v>58.9</v>
      </c>
      <c r="K341" s="77">
        <v>87</v>
      </c>
      <c r="L341" s="77">
        <v>42.7</v>
      </c>
      <c r="M341" s="77">
        <v>9</v>
      </c>
      <c r="N341" s="77">
        <v>2518.5</v>
      </c>
      <c r="O341" s="77">
        <v>98.5</v>
      </c>
      <c r="P341" s="77">
        <v>4.7</v>
      </c>
      <c r="Q341" s="77">
        <v>35</v>
      </c>
      <c r="R341" s="77">
        <v>6.8</v>
      </c>
      <c r="S341" s="78">
        <v>1.3794999999999999</v>
      </c>
      <c r="T341" s="79">
        <v>13</v>
      </c>
      <c r="U341" s="77">
        <v>0.62050000000000005</v>
      </c>
    </row>
    <row r="342" spans="1:21" x14ac:dyDescent="0.2">
      <c r="A342" s="77">
        <v>339</v>
      </c>
      <c r="B342" s="77">
        <v>20</v>
      </c>
      <c r="D342" s="77">
        <v>67.571428571428569</v>
      </c>
      <c r="E342" s="78">
        <v>357.3</v>
      </c>
      <c r="F342" s="77">
        <v>5520.7</v>
      </c>
      <c r="G342" s="77">
        <v>113.1</v>
      </c>
      <c r="H342" s="77">
        <v>65.400000000000006</v>
      </c>
      <c r="I342" s="77">
        <v>2594.6</v>
      </c>
      <c r="J342" s="77">
        <v>76.599999999999994</v>
      </c>
      <c r="K342" s="77">
        <v>71.7</v>
      </c>
      <c r="L342" s="77">
        <v>39.5</v>
      </c>
      <c r="M342" s="77">
        <v>16.7</v>
      </c>
      <c r="N342" s="77">
        <v>2620.4</v>
      </c>
      <c r="O342" s="77">
        <v>107.3</v>
      </c>
      <c r="P342" s="77">
        <v>4</v>
      </c>
      <c r="Q342" s="77">
        <v>46.8</v>
      </c>
      <c r="R342" s="77">
        <v>6.9</v>
      </c>
      <c r="S342" s="78">
        <v>1.3875</v>
      </c>
      <c r="T342" s="79">
        <v>14</v>
      </c>
      <c r="U342" s="77">
        <v>0.61250000000000004</v>
      </c>
    </row>
    <row r="343" spans="1:21" x14ac:dyDescent="0.2">
      <c r="A343" s="77">
        <v>340</v>
      </c>
      <c r="B343" s="77">
        <v>21</v>
      </c>
      <c r="D343" s="77">
        <v>67.742857142857147</v>
      </c>
      <c r="E343" s="78">
        <v>353.1</v>
      </c>
      <c r="F343" s="77">
        <v>5958.8</v>
      </c>
      <c r="G343" s="77">
        <v>82.1</v>
      </c>
      <c r="H343" s="77">
        <v>69.7</v>
      </c>
      <c r="I343" s="77">
        <v>2446.6999999999998</v>
      </c>
      <c r="J343" s="77">
        <v>61.1</v>
      </c>
      <c r="K343" s="77">
        <v>89</v>
      </c>
      <c r="L343" s="77">
        <v>31.6</v>
      </c>
      <c r="M343" s="77">
        <v>8</v>
      </c>
      <c r="N343" s="77">
        <v>2442.3000000000002</v>
      </c>
      <c r="O343" s="77">
        <v>71.599999999999994</v>
      </c>
      <c r="P343" s="77">
        <v>0</v>
      </c>
      <c r="Q343" s="77">
        <v>28.9</v>
      </c>
      <c r="R343" s="77">
        <v>5</v>
      </c>
      <c r="S343" s="78">
        <v>1.3893</v>
      </c>
      <c r="T343" s="79">
        <v>13</v>
      </c>
      <c r="U343" s="77">
        <v>0.61070000000000002</v>
      </c>
    </row>
    <row r="344" spans="1:21" x14ac:dyDescent="0.2">
      <c r="A344" s="77">
        <v>341</v>
      </c>
      <c r="B344" s="77">
        <v>22</v>
      </c>
      <c r="D344" s="77">
        <v>67.914285714285711</v>
      </c>
      <c r="E344" s="78">
        <v>328.6</v>
      </c>
      <c r="F344" s="77">
        <v>5751.2</v>
      </c>
      <c r="G344" s="77">
        <v>57.5</v>
      </c>
      <c r="H344" s="77">
        <v>69.8</v>
      </c>
      <c r="I344" s="77">
        <v>2379.6999999999998</v>
      </c>
      <c r="J344" s="77">
        <v>57.3</v>
      </c>
      <c r="K344" s="77">
        <v>86.9</v>
      </c>
      <c r="L344" s="77">
        <v>17.399999999999999</v>
      </c>
      <c r="M344" s="77">
        <v>7.5</v>
      </c>
      <c r="N344" s="77">
        <v>2382.9</v>
      </c>
      <c r="O344" s="77">
        <v>102.5</v>
      </c>
      <c r="P344" s="77">
        <v>0</v>
      </c>
      <c r="Q344" s="77">
        <v>40.700000000000003</v>
      </c>
      <c r="R344" s="77">
        <v>5.5</v>
      </c>
      <c r="S344" s="78">
        <v>1.3740000000000001</v>
      </c>
      <c r="T344" s="79">
        <v>13</v>
      </c>
      <c r="U344" s="77">
        <v>0.626</v>
      </c>
    </row>
    <row r="345" spans="1:21" x14ac:dyDescent="0.2">
      <c r="A345" s="77">
        <v>342</v>
      </c>
      <c r="B345" s="77">
        <v>23</v>
      </c>
      <c r="D345" s="77">
        <v>68.085714285714289</v>
      </c>
      <c r="E345" s="78">
        <v>334.8</v>
      </c>
      <c r="F345" s="77">
        <v>5729.3</v>
      </c>
      <c r="G345" s="77">
        <v>69.7</v>
      </c>
      <c r="H345" s="77">
        <v>71.400000000000006</v>
      </c>
      <c r="I345" s="77">
        <v>2457.6999999999998</v>
      </c>
      <c r="J345" s="77">
        <v>54.1</v>
      </c>
      <c r="K345" s="77">
        <v>84.4</v>
      </c>
      <c r="L345" s="77">
        <v>26.1</v>
      </c>
      <c r="M345" s="77">
        <v>8</v>
      </c>
      <c r="N345" s="77">
        <v>2482.6999999999998</v>
      </c>
      <c r="O345" s="77">
        <v>117.2</v>
      </c>
      <c r="P345" s="77">
        <v>0</v>
      </c>
      <c r="Q345" s="77">
        <v>57.4</v>
      </c>
      <c r="R345" s="77">
        <v>10.4</v>
      </c>
      <c r="S345" s="78">
        <v>1.3673999999999999</v>
      </c>
      <c r="T345" s="79">
        <v>13</v>
      </c>
      <c r="U345" s="77">
        <v>0.63260000000000005</v>
      </c>
    </row>
    <row r="346" spans="1:21" x14ac:dyDescent="0.2">
      <c r="A346" s="77">
        <v>343</v>
      </c>
      <c r="B346" s="77">
        <v>24</v>
      </c>
      <c r="D346" s="77">
        <v>68.257142857142853</v>
      </c>
      <c r="E346" s="78">
        <v>317.89999999999998</v>
      </c>
      <c r="F346" s="77">
        <v>5793.3</v>
      </c>
      <c r="G346" s="77">
        <v>59.3</v>
      </c>
      <c r="H346" s="77">
        <v>67.5</v>
      </c>
      <c r="I346" s="77">
        <v>2317.1999999999998</v>
      </c>
      <c r="J346" s="77">
        <v>58.1</v>
      </c>
      <c r="K346" s="77">
        <v>87.1</v>
      </c>
      <c r="L346" s="77">
        <v>18.399999999999999</v>
      </c>
      <c r="M346" s="77">
        <v>9.1</v>
      </c>
      <c r="N346" s="77">
        <v>2319.1999999999998</v>
      </c>
      <c r="O346" s="77">
        <v>85</v>
      </c>
      <c r="P346" s="77">
        <v>0</v>
      </c>
      <c r="Q346" s="77">
        <v>27.6</v>
      </c>
      <c r="R346" s="77">
        <v>5.9</v>
      </c>
      <c r="S346" s="78">
        <v>1.369</v>
      </c>
      <c r="T346" s="79">
        <v>13</v>
      </c>
      <c r="U346" s="77">
        <v>0.63100000000000001</v>
      </c>
    </row>
    <row r="347" spans="1:21" x14ac:dyDescent="0.2">
      <c r="A347" s="77">
        <v>344</v>
      </c>
      <c r="B347" s="77">
        <v>25</v>
      </c>
      <c r="D347" s="77">
        <v>68.428571428571431</v>
      </c>
      <c r="E347" s="78">
        <v>323.8</v>
      </c>
      <c r="F347" s="77">
        <v>5902.8</v>
      </c>
      <c r="G347" s="77">
        <v>91.6</v>
      </c>
      <c r="H347" s="77">
        <v>72.7</v>
      </c>
      <c r="I347" s="77">
        <v>2330.1</v>
      </c>
      <c r="J347" s="77">
        <v>61.8</v>
      </c>
      <c r="K347" s="77">
        <v>91.4</v>
      </c>
      <c r="L347" s="77">
        <v>40.5</v>
      </c>
      <c r="M347" s="77">
        <v>6.7</v>
      </c>
      <c r="N347" s="77">
        <v>2319.4</v>
      </c>
      <c r="O347" s="77">
        <v>104</v>
      </c>
      <c r="P347" s="77">
        <v>0</v>
      </c>
      <c r="Q347" s="77">
        <v>37.1</v>
      </c>
      <c r="R347" s="77">
        <v>4.5</v>
      </c>
      <c r="S347" s="78">
        <v>1.3680000000000001</v>
      </c>
      <c r="T347" s="79">
        <v>14</v>
      </c>
      <c r="U347" s="77">
        <v>0.63200000000000001</v>
      </c>
    </row>
    <row r="348" spans="1:21" x14ac:dyDescent="0.2">
      <c r="A348" s="77">
        <v>345</v>
      </c>
      <c r="B348" s="77">
        <v>26</v>
      </c>
      <c r="D348" s="77">
        <v>68.599999999999994</v>
      </c>
      <c r="E348" s="78">
        <v>336.1</v>
      </c>
      <c r="F348" s="77">
        <v>5791.7</v>
      </c>
      <c r="G348" s="77">
        <v>66.7</v>
      </c>
      <c r="H348" s="77">
        <v>97.3</v>
      </c>
      <c r="I348" s="77">
        <v>2405.9</v>
      </c>
      <c r="J348" s="77">
        <v>57</v>
      </c>
      <c r="K348" s="77">
        <v>94.1</v>
      </c>
      <c r="L348" s="77">
        <v>26.7</v>
      </c>
      <c r="M348" s="77">
        <v>16</v>
      </c>
      <c r="N348" s="77">
        <v>2423.4</v>
      </c>
      <c r="O348" s="77">
        <v>102.6</v>
      </c>
      <c r="P348" s="77">
        <v>0</v>
      </c>
      <c r="Q348" s="77">
        <v>40.799999999999997</v>
      </c>
      <c r="R348" s="77">
        <v>7.8</v>
      </c>
      <c r="S348" s="78">
        <v>1.3682000000000001</v>
      </c>
      <c r="T348" s="79">
        <v>12</v>
      </c>
      <c r="U348" s="77">
        <v>0.63180000000000003</v>
      </c>
    </row>
    <row r="349" spans="1:21" x14ac:dyDescent="0.2">
      <c r="A349" s="77">
        <v>346</v>
      </c>
      <c r="B349" s="77">
        <v>27</v>
      </c>
      <c r="D349" s="77">
        <v>68.771428571428572</v>
      </c>
      <c r="E349" s="78">
        <v>310.60000000000002</v>
      </c>
      <c r="F349" s="77">
        <v>5955.3</v>
      </c>
      <c r="G349" s="77">
        <v>58.2</v>
      </c>
      <c r="H349" s="77">
        <v>83</v>
      </c>
      <c r="I349" s="77">
        <v>2250.1999999999998</v>
      </c>
      <c r="J349" s="77">
        <v>52.8</v>
      </c>
      <c r="K349" s="77">
        <v>92.7</v>
      </c>
      <c r="L349" s="77">
        <v>23.9</v>
      </c>
      <c r="M349" s="77">
        <v>8.5</v>
      </c>
      <c r="N349" s="77">
        <v>2272.3000000000002</v>
      </c>
      <c r="O349" s="77">
        <v>122</v>
      </c>
      <c r="P349" s="77">
        <v>0</v>
      </c>
      <c r="Q349" s="77">
        <v>49.7</v>
      </c>
      <c r="R349" s="77">
        <v>6.9</v>
      </c>
      <c r="S349" s="78">
        <v>1.3664000000000001</v>
      </c>
      <c r="T349" s="79">
        <v>13</v>
      </c>
      <c r="U349" s="77">
        <v>0.63360000000000005</v>
      </c>
    </row>
    <row r="350" spans="1:21" x14ac:dyDescent="0.2">
      <c r="A350" s="77">
        <v>347</v>
      </c>
      <c r="B350" s="77">
        <v>28</v>
      </c>
      <c r="D350" s="77">
        <v>68.94285714285715</v>
      </c>
      <c r="E350" s="78">
        <v>300.89999999999998</v>
      </c>
      <c r="F350" s="77">
        <v>5991.1</v>
      </c>
      <c r="G350" s="77">
        <v>52</v>
      </c>
      <c r="H350" s="77">
        <v>83.5</v>
      </c>
      <c r="I350" s="77">
        <v>2417.1</v>
      </c>
      <c r="J350" s="77">
        <v>54.6</v>
      </c>
      <c r="K350" s="77">
        <v>92.9</v>
      </c>
      <c r="L350" s="77">
        <v>18.5</v>
      </c>
      <c r="M350" s="77">
        <v>11.7</v>
      </c>
      <c r="N350" s="77">
        <v>2414.4</v>
      </c>
      <c r="O350" s="77">
        <v>71.5</v>
      </c>
      <c r="P350" s="77">
        <v>0</v>
      </c>
      <c r="Q350" s="77">
        <v>28.6</v>
      </c>
      <c r="R350" s="77">
        <v>2.9</v>
      </c>
      <c r="S350" s="78">
        <v>1.3709</v>
      </c>
      <c r="T350" s="79">
        <v>13</v>
      </c>
      <c r="U350" s="77">
        <v>0.62909999999999999</v>
      </c>
    </row>
    <row r="351" spans="1:21" x14ac:dyDescent="0.2">
      <c r="A351" s="77">
        <v>348</v>
      </c>
      <c r="B351" s="77">
        <v>29</v>
      </c>
      <c r="D351" s="77">
        <v>69.114285714285714</v>
      </c>
      <c r="E351" s="78">
        <v>289.89999999999998</v>
      </c>
      <c r="F351" s="77">
        <v>5963.6</v>
      </c>
      <c r="G351" s="77">
        <v>52.5</v>
      </c>
      <c r="H351" s="77">
        <v>72</v>
      </c>
      <c r="I351" s="77">
        <v>2391.3000000000002</v>
      </c>
      <c r="J351" s="77">
        <v>60.4</v>
      </c>
      <c r="K351" s="77">
        <v>84.4</v>
      </c>
      <c r="L351" s="77">
        <v>10.4</v>
      </c>
      <c r="M351" s="77">
        <v>9.1</v>
      </c>
      <c r="N351" s="77">
        <v>2385.1999999999998</v>
      </c>
      <c r="O351" s="77">
        <v>65.3</v>
      </c>
      <c r="P351" s="77">
        <v>0</v>
      </c>
      <c r="Q351" s="77">
        <v>26.8</v>
      </c>
      <c r="R351" s="77">
        <v>3.5</v>
      </c>
      <c r="S351" s="78">
        <v>1.3732</v>
      </c>
      <c r="T351" s="79">
        <v>14</v>
      </c>
      <c r="U351" s="77">
        <v>0.62680000000000002</v>
      </c>
    </row>
    <row r="352" spans="1:21" x14ac:dyDescent="0.2">
      <c r="A352" s="77">
        <v>349</v>
      </c>
      <c r="B352" s="77">
        <v>30</v>
      </c>
      <c r="D352" s="77">
        <v>69.285714285714292</v>
      </c>
      <c r="E352" s="78">
        <v>276.3</v>
      </c>
      <c r="F352" s="77">
        <v>5762.7</v>
      </c>
      <c r="G352" s="77">
        <v>58.7</v>
      </c>
      <c r="H352" s="77">
        <v>73.5</v>
      </c>
      <c r="I352" s="77">
        <v>2101.1999999999998</v>
      </c>
      <c r="J352" s="77">
        <v>55</v>
      </c>
      <c r="K352" s="77">
        <v>93.2</v>
      </c>
      <c r="L352" s="77">
        <v>21.7</v>
      </c>
      <c r="M352" s="77">
        <v>19.399999999999999</v>
      </c>
      <c r="N352" s="77">
        <v>2102.9</v>
      </c>
      <c r="O352" s="77">
        <v>67.599999999999994</v>
      </c>
      <c r="P352" s="77">
        <v>6.7</v>
      </c>
      <c r="Q352" s="77">
        <v>38.200000000000003</v>
      </c>
      <c r="R352" s="77">
        <v>5.6</v>
      </c>
      <c r="S352" s="78">
        <v>1.3635999999999999</v>
      </c>
      <c r="T352" s="79">
        <v>14</v>
      </c>
      <c r="U352" s="77">
        <v>0.63639999999999997</v>
      </c>
    </row>
    <row r="353" spans="1:21" x14ac:dyDescent="0.2">
      <c r="A353" s="77">
        <v>350</v>
      </c>
      <c r="B353" s="77">
        <v>31</v>
      </c>
      <c r="D353" s="77">
        <v>69.457142857142856</v>
      </c>
      <c r="E353" s="78">
        <v>316.2</v>
      </c>
      <c r="F353" s="77">
        <v>5986.1</v>
      </c>
      <c r="G353" s="77">
        <v>71.7</v>
      </c>
      <c r="H353" s="77">
        <v>39.6</v>
      </c>
      <c r="I353" s="77">
        <v>2293.6</v>
      </c>
      <c r="J353" s="77">
        <v>55.3</v>
      </c>
      <c r="K353" s="77">
        <v>99.8</v>
      </c>
      <c r="L353" s="77">
        <v>25.8</v>
      </c>
      <c r="M353" s="77">
        <v>5</v>
      </c>
      <c r="N353" s="77">
        <v>2294.6</v>
      </c>
      <c r="O353" s="77">
        <v>38.9</v>
      </c>
      <c r="P353" s="77">
        <v>0</v>
      </c>
      <c r="Q353" s="77">
        <v>30.5</v>
      </c>
      <c r="R353" s="77">
        <v>7.8</v>
      </c>
      <c r="S353" s="78">
        <v>1.3912</v>
      </c>
      <c r="T353" s="79">
        <v>14</v>
      </c>
      <c r="U353" s="77">
        <v>0.60880000000000001</v>
      </c>
    </row>
    <row r="354" spans="1:21" x14ac:dyDescent="0.2">
      <c r="A354" s="77">
        <v>351</v>
      </c>
      <c r="B354" s="77">
        <v>32</v>
      </c>
      <c r="D354" s="77">
        <v>69.628571428571433</v>
      </c>
      <c r="E354" s="78">
        <v>318.60000000000002</v>
      </c>
      <c r="F354" s="77">
        <v>5965.6</v>
      </c>
      <c r="G354" s="77">
        <v>95</v>
      </c>
      <c r="H354" s="77">
        <v>72.8</v>
      </c>
      <c r="I354" s="77">
        <v>2313.5</v>
      </c>
      <c r="J354" s="77">
        <v>40.799999999999997</v>
      </c>
      <c r="K354" s="77">
        <v>101.1</v>
      </c>
      <c r="L354" s="77">
        <v>37.1</v>
      </c>
      <c r="M354" s="77">
        <v>3.9</v>
      </c>
      <c r="N354" s="77">
        <v>2308.8000000000002</v>
      </c>
      <c r="O354" s="77">
        <v>91.4</v>
      </c>
      <c r="P354" s="77">
        <v>0</v>
      </c>
      <c r="Q354" s="77">
        <v>37.9</v>
      </c>
      <c r="R354" s="77">
        <v>8.1999999999999993</v>
      </c>
      <c r="S354" s="78">
        <v>1.3716999999999999</v>
      </c>
      <c r="T354" s="79">
        <v>14</v>
      </c>
      <c r="U354" s="77">
        <v>0.62829999999999997</v>
      </c>
    </row>
    <row r="355" spans="1:21" x14ac:dyDescent="0.2">
      <c r="A355" s="77">
        <v>352</v>
      </c>
      <c r="B355" s="77">
        <v>33</v>
      </c>
      <c r="D355" s="77">
        <v>69.8</v>
      </c>
      <c r="E355" s="78">
        <v>286.39999999999998</v>
      </c>
      <c r="F355" s="77">
        <v>5629.8</v>
      </c>
      <c r="G355" s="77">
        <v>55.7</v>
      </c>
      <c r="H355" s="77">
        <v>73.8</v>
      </c>
      <c r="I355" s="77">
        <v>2404.6</v>
      </c>
      <c r="J355" s="77">
        <v>57.8</v>
      </c>
      <c r="K355" s="77">
        <v>89.3</v>
      </c>
      <c r="L355" s="77">
        <v>19.100000000000001</v>
      </c>
      <c r="M355" s="77">
        <v>11.6</v>
      </c>
      <c r="N355" s="77">
        <v>2413.5</v>
      </c>
      <c r="O355" s="77">
        <v>95.6</v>
      </c>
      <c r="P355" s="77">
        <v>0</v>
      </c>
      <c r="Q355" s="77">
        <v>47.1</v>
      </c>
      <c r="R355" s="77">
        <v>7.2</v>
      </c>
      <c r="S355" s="78">
        <v>1.3642000000000001</v>
      </c>
      <c r="T355" s="79">
        <v>14</v>
      </c>
      <c r="U355" s="77">
        <v>0.63580000000000003</v>
      </c>
    </row>
    <row r="356" spans="1:21" x14ac:dyDescent="0.2">
      <c r="A356" s="77">
        <v>353</v>
      </c>
      <c r="B356" s="77">
        <v>34</v>
      </c>
      <c r="D356" s="77">
        <v>69.971428571428575</v>
      </c>
      <c r="E356" s="78">
        <v>296.5</v>
      </c>
      <c r="F356" s="77">
        <v>5866.2</v>
      </c>
      <c r="G356" s="77">
        <v>51.7</v>
      </c>
      <c r="H356" s="77">
        <v>66</v>
      </c>
      <c r="I356" s="77">
        <v>2285.6999999999998</v>
      </c>
      <c r="J356" s="77">
        <v>47.7</v>
      </c>
      <c r="K356" s="77">
        <v>90.1</v>
      </c>
      <c r="L356" s="77">
        <v>16.7</v>
      </c>
      <c r="M356" s="77">
        <v>11.1</v>
      </c>
      <c r="N356" s="77">
        <v>2289.4</v>
      </c>
      <c r="O356" s="77">
        <v>94</v>
      </c>
      <c r="P356" s="77">
        <v>0</v>
      </c>
      <c r="Q356" s="77">
        <v>42.1</v>
      </c>
      <c r="R356" s="77">
        <v>3.9</v>
      </c>
      <c r="S356" s="78">
        <v>1.3782000000000001</v>
      </c>
      <c r="T356" s="79">
        <v>13</v>
      </c>
      <c r="U356" s="77">
        <v>0.62180000000000002</v>
      </c>
    </row>
    <row r="357" spans="1:21" x14ac:dyDescent="0.2">
      <c r="A357" s="77">
        <v>354</v>
      </c>
      <c r="B357" s="77">
        <v>35</v>
      </c>
      <c r="D357" s="77">
        <v>70.142857142857139</v>
      </c>
      <c r="E357" s="78">
        <v>279.7</v>
      </c>
      <c r="F357" s="77">
        <v>5280</v>
      </c>
      <c r="G357" s="77">
        <v>59.2</v>
      </c>
      <c r="H357" s="77">
        <v>60.9</v>
      </c>
      <c r="I357" s="77">
        <v>2048.1999999999998</v>
      </c>
      <c r="J357" s="77">
        <v>56.4</v>
      </c>
      <c r="K357" s="77">
        <v>79.7</v>
      </c>
      <c r="L357" s="77">
        <v>15.4</v>
      </c>
      <c r="M357" s="77">
        <v>14.9</v>
      </c>
      <c r="N357" s="77">
        <v>2051.9</v>
      </c>
      <c r="O357" s="77">
        <v>66.599999999999994</v>
      </c>
      <c r="P357" s="77">
        <v>5.3</v>
      </c>
      <c r="Q357" s="77">
        <v>47.8</v>
      </c>
      <c r="R357" s="77">
        <v>9.3000000000000007</v>
      </c>
      <c r="S357" s="78">
        <v>1.3814</v>
      </c>
      <c r="T357" s="79">
        <v>13</v>
      </c>
      <c r="U357" s="77">
        <v>0.61860000000000004</v>
      </c>
    </row>
    <row r="358" spans="1:21" x14ac:dyDescent="0.2">
      <c r="A358" s="77">
        <v>355</v>
      </c>
      <c r="B358" s="77">
        <v>36</v>
      </c>
      <c r="D358" s="77">
        <v>70.314285714285717</v>
      </c>
      <c r="E358" s="78">
        <v>298.39999999999998</v>
      </c>
      <c r="F358" s="77">
        <v>4728.5</v>
      </c>
      <c r="G358" s="77">
        <v>71.900000000000006</v>
      </c>
      <c r="H358" s="77">
        <v>57.2</v>
      </c>
      <c r="I358" s="77">
        <v>2413.6999999999998</v>
      </c>
      <c r="J358" s="77">
        <v>52.8</v>
      </c>
      <c r="K358" s="77">
        <v>81.3</v>
      </c>
      <c r="L358" s="77">
        <v>21</v>
      </c>
      <c r="M358" s="77">
        <v>8.1999999999999993</v>
      </c>
      <c r="N358" s="77">
        <v>2429.4</v>
      </c>
      <c r="O358" s="77">
        <v>117.2</v>
      </c>
      <c r="P358" s="77">
        <v>0</v>
      </c>
      <c r="Q358" s="77">
        <v>39.6</v>
      </c>
      <c r="R358" s="77">
        <v>9</v>
      </c>
      <c r="S358" s="78">
        <v>1.3863000000000001</v>
      </c>
      <c r="T358" s="79">
        <v>16</v>
      </c>
      <c r="U358" s="77">
        <v>0.61370000000000002</v>
      </c>
    </row>
    <row r="359" spans="1:21" x14ac:dyDescent="0.2">
      <c r="A359" s="77">
        <v>356</v>
      </c>
      <c r="B359" s="77">
        <v>37</v>
      </c>
      <c r="D359" s="77">
        <v>70.48571428571428</v>
      </c>
      <c r="E359" s="78">
        <v>320</v>
      </c>
      <c r="F359" s="77">
        <v>4708.5</v>
      </c>
      <c r="G359" s="77">
        <v>83.1</v>
      </c>
      <c r="H359" s="77">
        <v>54.1</v>
      </c>
      <c r="I359" s="77">
        <v>2585.4</v>
      </c>
      <c r="J359" s="77">
        <v>43.7</v>
      </c>
      <c r="K359" s="77">
        <v>81.2</v>
      </c>
      <c r="L359" s="77">
        <v>21.2</v>
      </c>
      <c r="M359" s="77">
        <v>16.399999999999999</v>
      </c>
      <c r="N359" s="77">
        <v>2592.6</v>
      </c>
      <c r="O359" s="77">
        <v>103.8</v>
      </c>
      <c r="P359" s="77">
        <v>6.5</v>
      </c>
      <c r="Q359" s="77">
        <v>51.6</v>
      </c>
      <c r="R359" s="77">
        <v>7.4</v>
      </c>
      <c r="S359" s="78">
        <v>1.3865000000000001</v>
      </c>
      <c r="T359" s="79">
        <v>18</v>
      </c>
      <c r="U359" s="77">
        <v>0.61350000000000005</v>
      </c>
    </row>
    <row r="360" spans="1:21" x14ac:dyDescent="0.2">
      <c r="A360" s="77">
        <v>357</v>
      </c>
      <c r="B360" s="77">
        <v>38</v>
      </c>
      <c r="D360" s="77">
        <v>70.657142857142858</v>
      </c>
      <c r="E360" s="78">
        <v>324.5</v>
      </c>
      <c r="F360" s="77">
        <v>4583.3</v>
      </c>
      <c r="G360" s="77">
        <v>126.2</v>
      </c>
      <c r="H360" s="77">
        <v>66.900000000000006</v>
      </c>
      <c r="I360" s="77">
        <v>2825.9</v>
      </c>
      <c r="J360" s="77">
        <v>46.8</v>
      </c>
      <c r="K360" s="77">
        <v>89.9</v>
      </c>
      <c r="L360" s="77">
        <v>43.7</v>
      </c>
      <c r="M360" s="77">
        <v>4.8</v>
      </c>
      <c r="N360" s="77">
        <v>2819</v>
      </c>
      <c r="O360" s="77">
        <v>108.2</v>
      </c>
      <c r="P360" s="77">
        <v>5.3</v>
      </c>
      <c r="Q360" s="77">
        <v>25.4</v>
      </c>
      <c r="R360" s="77">
        <v>4.5999999999999996</v>
      </c>
      <c r="S360" s="78">
        <v>1.3774999999999999</v>
      </c>
      <c r="T360" s="79">
        <v>18</v>
      </c>
      <c r="U360" s="77">
        <v>0.62250000000000005</v>
      </c>
    </row>
    <row r="361" spans="1:21" x14ac:dyDescent="0.2">
      <c r="A361" s="77">
        <v>358</v>
      </c>
      <c r="B361" s="77">
        <v>39</v>
      </c>
      <c r="D361" s="77">
        <v>70.828571428571422</v>
      </c>
      <c r="E361" s="78">
        <v>277.2</v>
      </c>
      <c r="F361" s="77">
        <v>4106.6000000000004</v>
      </c>
      <c r="G361" s="77">
        <v>91.8</v>
      </c>
      <c r="H361" s="77">
        <v>119</v>
      </c>
      <c r="I361" s="77">
        <v>2912.3</v>
      </c>
      <c r="J361" s="77">
        <v>40.200000000000003</v>
      </c>
      <c r="K361" s="77">
        <v>84.3</v>
      </c>
      <c r="L361" s="77">
        <v>16.2</v>
      </c>
      <c r="M361" s="77">
        <v>22.5</v>
      </c>
      <c r="N361" s="77">
        <v>2920.5</v>
      </c>
      <c r="O361" s="77">
        <v>85.3</v>
      </c>
      <c r="P361" s="77">
        <v>4.8</v>
      </c>
      <c r="Q361" s="77">
        <v>44.1</v>
      </c>
      <c r="R361" s="77">
        <v>5.8</v>
      </c>
      <c r="S361" s="78">
        <v>1.3496999999999999</v>
      </c>
      <c r="T361" s="79">
        <v>18</v>
      </c>
      <c r="U361" s="77">
        <v>0.65029999999999999</v>
      </c>
    </row>
    <row r="362" spans="1:21" x14ac:dyDescent="0.2">
      <c r="A362" s="77">
        <v>359</v>
      </c>
      <c r="B362" s="77">
        <v>40</v>
      </c>
      <c r="D362" s="77">
        <v>71</v>
      </c>
      <c r="E362" s="78">
        <v>295.5</v>
      </c>
      <c r="F362" s="77">
        <v>3837.7</v>
      </c>
      <c r="G362" s="77">
        <v>99.5</v>
      </c>
      <c r="H362" s="77">
        <v>79.2</v>
      </c>
      <c r="I362" s="77">
        <v>2936.2</v>
      </c>
      <c r="J362" s="77">
        <v>44.7</v>
      </c>
      <c r="K362" s="77">
        <v>65</v>
      </c>
      <c r="L362" s="77">
        <v>18.899999999999999</v>
      </c>
      <c r="M362" s="77">
        <v>9.9</v>
      </c>
      <c r="N362" s="77">
        <v>2937.4</v>
      </c>
      <c r="O362" s="77">
        <v>92.3</v>
      </c>
      <c r="P362" s="77">
        <v>9.4</v>
      </c>
      <c r="Q362" s="77">
        <v>39.9</v>
      </c>
      <c r="R362" s="77">
        <v>3.4</v>
      </c>
      <c r="S362" s="78">
        <v>1.3494999999999999</v>
      </c>
      <c r="T362" s="79">
        <v>21</v>
      </c>
      <c r="U362" s="77">
        <v>0.65049999999999997</v>
      </c>
    </row>
    <row r="363" spans="1:21" x14ac:dyDescent="0.2">
      <c r="A363" s="77">
        <v>360</v>
      </c>
      <c r="B363" s="77">
        <v>41</v>
      </c>
      <c r="D363" s="77">
        <v>71.224999999999994</v>
      </c>
      <c r="E363" s="78">
        <v>278.5</v>
      </c>
      <c r="F363" s="77">
        <v>3796.1</v>
      </c>
      <c r="G363" s="77">
        <v>133.6</v>
      </c>
      <c r="H363" s="77">
        <v>77.7</v>
      </c>
      <c r="I363" s="77">
        <v>3134.5</v>
      </c>
      <c r="J363" s="77">
        <v>36.4</v>
      </c>
      <c r="K363" s="77">
        <v>75.3</v>
      </c>
      <c r="L363" s="77">
        <v>38.4</v>
      </c>
      <c r="M363" s="77">
        <v>16.7</v>
      </c>
      <c r="N363" s="77">
        <v>3054.8</v>
      </c>
      <c r="O363" s="77">
        <v>83.7</v>
      </c>
      <c r="P363" s="77">
        <v>0</v>
      </c>
      <c r="Q363" s="77">
        <v>30.3</v>
      </c>
      <c r="R363" s="77">
        <v>6.4</v>
      </c>
      <c r="S363" s="78">
        <v>1.3516999999999999</v>
      </c>
      <c r="T363" s="79">
        <v>20</v>
      </c>
      <c r="U363" s="77">
        <v>0.64829999999999999</v>
      </c>
    </row>
    <row r="364" spans="1:21" x14ac:dyDescent="0.2">
      <c r="A364" s="77">
        <v>361</v>
      </c>
      <c r="B364" s="77">
        <v>42</v>
      </c>
      <c r="D364" s="77">
        <v>71.45</v>
      </c>
      <c r="E364" s="78">
        <v>264.2</v>
      </c>
      <c r="F364" s="77">
        <v>3711.8</v>
      </c>
      <c r="G364" s="77">
        <v>94.6</v>
      </c>
      <c r="H364" s="77">
        <v>71.5</v>
      </c>
      <c r="I364" s="77">
        <v>3159.2</v>
      </c>
      <c r="J364" s="77">
        <v>39.5</v>
      </c>
      <c r="K364" s="77">
        <v>62</v>
      </c>
      <c r="L364" s="77">
        <v>16.899999999999999</v>
      </c>
      <c r="M364" s="77">
        <v>13.5</v>
      </c>
      <c r="N364" s="77">
        <v>3162.4</v>
      </c>
      <c r="O364" s="77">
        <v>101.9</v>
      </c>
      <c r="P364" s="77">
        <v>0</v>
      </c>
      <c r="Q364" s="77">
        <v>46.3</v>
      </c>
      <c r="R364" s="77">
        <v>7.9</v>
      </c>
      <c r="S364" s="78">
        <v>1.3484</v>
      </c>
      <c r="T364" s="79">
        <v>20</v>
      </c>
      <c r="U364" s="77">
        <v>0.65159999999999996</v>
      </c>
    </row>
    <row r="365" spans="1:21" x14ac:dyDescent="0.2">
      <c r="A365" s="77">
        <v>362</v>
      </c>
      <c r="B365" s="77">
        <v>43</v>
      </c>
      <c r="D365" s="77">
        <v>71.674999999999997</v>
      </c>
      <c r="E365" s="78">
        <v>324.89999999999998</v>
      </c>
      <c r="F365" s="77">
        <v>4365.1000000000004</v>
      </c>
      <c r="G365" s="77">
        <v>123.6</v>
      </c>
      <c r="H365" s="77">
        <v>68.8</v>
      </c>
      <c r="I365" s="77">
        <v>2844.8</v>
      </c>
      <c r="J365" s="77">
        <v>43.6</v>
      </c>
      <c r="K365" s="77">
        <v>84.6</v>
      </c>
      <c r="L365" s="77">
        <v>33.700000000000003</v>
      </c>
      <c r="M365" s="77">
        <v>10.1</v>
      </c>
      <c r="N365" s="77">
        <v>2865.2</v>
      </c>
      <c r="O365" s="77">
        <v>115.6</v>
      </c>
      <c r="P365" s="77">
        <v>0</v>
      </c>
      <c r="Q365" s="77">
        <v>39.5</v>
      </c>
      <c r="R365" s="77">
        <v>11</v>
      </c>
      <c r="S365" s="78">
        <v>1.3416999999999999</v>
      </c>
      <c r="T365" s="79">
        <v>18</v>
      </c>
      <c r="U365" s="77">
        <v>0.6583</v>
      </c>
    </row>
    <row r="366" spans="1:21" x14ac:dyDescent="0.2">
      <c r="A366" s="77">
        <v>363</v>
      </c>
      <c r="B366" s="77">
        <v>44</v>
      </c>
      <c r="D366" s="77">
        <v>71.900000000000006</v>
      </c>
      <c r="E366" s="78">
        <v>287.5</v>
      </c>
      <c r="F366" s="77">
        <v>4220</v>
      </c>
      <c r="G366" s="77">
        <v>67.5</v>
      </c>
      <c r="H366" s="77">
        <v>70.400000000000006</v>
      </c>
      <c r="I366" s="77">
        <v>3094.3</v>
      </c>
      <c r="J366" s="77">
        <v>50.5</v>
      </c>
      <c r="K366" s="77">
        <v>77.599999999999994</v>
      </c>
      <c r="L366" s="77">
        <v>18.600000000000001</v>
      </c>
      <c r="M366" s="77">
        <v>15.3</v>
      </c>
      <c r="N366" s="77">
        <v>3041.4</v>
      </c>
      <c r="O366" s="77">
        <v>124.4</v>
      </c>
      <c r="P366" s="77">
        <v>0</v>
      </c>
      <c r="Q366" s="77">
        <v>41.1</v>
      </c>
      <c r="R366" s="77">
        <v>4.9000000000000004</v>
      </c>
      <c r="S366" s="78">
        <v>1.3493999999999999</v>
      </c>
      <c r="T366" s="79">
        <v>18</v>
      </c>
      <c r="U366" s="77">
        <v>0.65059999999999996</v>
      </c>
    </row>
    <row r="367" spans="1:21" x14ac:dyDescent="0.2">
      <c r="A367" s="77">
        <v>364</v>
      </c>
      <c r="B367" s="77">
        <v>45</v>
      </c>
      <c r="D367" s="77">
        <v>72.125</v>
      </c>
      <c r="E367" s="78">
        <v>261.8</v>
      </c>
      <c r="F367" s="77">
        <v>3980.9</v>
      </c>
      <c r="G367" s="77">
        <v>63.7</v>
      </c>
      <c r="H367" s="77">
        <v>84.3</v>
      </c>
      <c r="I367" s="77">
        <v>3225.7</v>
      </c>
      <c r="J367" s="77">
        <v>43.5</v>
      </c>
      <c r="K367" s="77">
        <v>82.9</v>
      </c>
      <c r="L367" s="77">
        <v>12.3</v>
      </c>
      <c r="M367" s="77">
        <v>13.9</v>
      </c>
      <c r="N367" s="77">
        <v>3264.6</v>
      </c>
      <c r="O367" s="77">
        <v>126.3</v>
      </c>
      <c r="P367" s="77">
        <v>6.4</v>
      </c>
      <c r="Q367" s="77">
        <v>34.200000000000003</v>
      </c>
      <c r="R367" s="77">
        <v>5.2</v>
      </c>
      <c r="S367" s="78">
        <v>1.3713</v>
      </c>
      <c r="T367" s="79">
        <v>17</v>
      </c>
      <c r="U367" s="77">
        <v>0.62870000000000004</v>
      </c>
    </row>
    <row r="368" spans="1:21" x14ac:dyDescent="0.2">
      <c r="A368" s="77">
        <v>365</v>
      </c>
      <c r="B368" s="77">
        <v>46</v>
      </c>
      <c r="D368" s="77">
        <v>72.349999999999994</v>
      </c>
      <c r="E368" s="78">
        <v>271.39999999999998</v>
      </c>
      <c r="F368" s="77">
        <v>4194.1000000000004</v>
      </c>
      <c r="G368" s="77">
        <v>62.2</v>
      </c>
      <c r="H368" s="77">
        <v>75.400000000000006</v>
      </c>
      <c r="I368" s="77">
        <v>3362</v>
      </c>
      <c r="J368" s="77">
        <v>36.1</v>
      </c>
      <c r="K368" s="77">
        <v>83.7</v>
      </c>
      <c r="L368" s="77">
        <v>14.7</v>
      </c>
      <c r="M368" s="77">
        <v>26.3</v>
      </c>
      <c r="N368" s="77">
        <v>3359.1</v>
      </c>
      <c r="O368" s="77">
        <v>109.3</v>
      </c>
      <c r="P368" s="77">
        <v>6.8</v>
      </c>
      <c r="Q368" s="77">
        <v>36.9</v>
      </c>
      <c r="R368" s="77">
        <v>7.4</v>
      </c>
      <c r="S368" s="78">
        <v>1.3768</v>
      </c>
      <c r="T368" s="79">
        <v>17</v>
      </c>
      <c r="U368" s="77">
        <v>0.62319999999999998</v>
      </c>
    </row>
    <row r="369" spans="1:21" x14ac:dyDescent="0.2">
      <c r="A369" s="77">
        <v>366</v>
      </c>
      <c r="B369" s="77">
        <v>47</v>
      </c>
      <c r="D369" s="77">
        <v>72.575000000000003</v>
      </c>
      <c r="E369" s="78">
        <v>272</v>
      </c>
      <c r="F369" s="77">
        <v>4687</v>
      </c>
      <c r="G369" s="77">
        <v>95.4</v>
      </c>
      <c r="H369" s="77">
        <v>77.3</v>
      </c>
      <c r="I369" s="77">
        <v>2747.5</v>
      </c>
      <c r="J369" s="77">
        <v>54.6</v>
      </c>
      <c r="K369" s="77">
        <v>80.2</v>
      </c>
      <c r="L369" s="77">
        <v>38.700000000000003</v>
      </c>
      <c r="M369" s="77">
        <v>7.1</v>
      </c>
      <c r="N369" s="77">
        <v>2744</v>
      </c>
      <c r="O369" s="77">
        <v>99</v>
      </c>
      <c r="P369" s="77">
        <v>5</v>
      </c>
      <c r="Q369" s="77">
        <v>37.6</v>
      </c>
      <c r="R369" s="77">
        <v>4.2</v>
      </c>
      <c r="S369" s="78">
        <v>1.3927</v>
      </c>
      <c r="T369" s="79">
        <v>14</v>
      </c>
      <c r="U369" s="77">
        <v>0.60729999999999995</v>
      </c>
    </row>
    <row r="370" spans="1:21" x14ac:dyDescent="0.2">
      <c r="A370" s="77">
        <v>367</v>
      </c>
      <c r="B370" s="77">
        <v>48</v>
      </c>
      <c r="D370" s="77">
        <v>72.8</v>
      </c>
      <c r="E370" s="78">
        <v>267.39999999999998</v>
      </c>
      <c r="F370" s="77">
        <v>5400.3</v>
      </c>
      <c r="G370" s="77">
        <v>47.3</v>
      </c>
      <c r="H370" s="77">
        <v>71.8</v>
      </c>
      <c r="I370" s="77">
        <v>2205.3000000000002</v>
      </c>
      <c r="J370" s="77">
        <v>64.7</v>
      </c>
      <c r="K370" s="77">
        <v>81.5</v>
      </c>
      <c r="L370" s="77">
        <v>24.7</v>
      </c>
      <c r="M370" s="77">
        <v>13.4</v>
      </c>
      <c r="N370" s="77">
        <v>2203.6999999999998</v>
      </c>
      <c r="O370" s="77">
        <v>95.5</v>
      </c>
      <c r="P370" s="77">
        <v>0</v>
      </c>
      <c r="Q370" s="77">
        <v>26.4</v>
      </c>
      <c r="R370" s="77">
        <v>7.5</v>
      </c>
      <c r="S370" s="78">
        <v>1.4131</v>
      </c>
      <c r="T370" s="79">
        <v>12</v>
      </c>
      <c r="U370" s="77">
        <v>0.58689999999999998</v>
      </c>
    </row>
    <row r="371" spans="1:21" x14ac:dyDescent="0.2">
      <c r="A371" s="77">
        <v>368</v>
      </c>
      <c r="B371" s="77">
        <v>49</v>
      </c>
      <c r="D371" s="77">
        <v>73.025000000000006</v>
      </c>
      <c r="E371" s="78">
        <v>282.8</v>
      </c>
      <c r="F371" s="77">
        <v>5740.4</v>
      </c>
      <c r="G371" s="77">
        <v>50</v>
      </c>
      <c r="H371" s="77">
        <v>78.099999999999994</v>
      </c>
      <c r="I371" s="77">
        <v>2185.4</v>
      </c>
      <c r="J371" s="77">
        <v>61.9</v>
      </c>
      <c r="K371" s="77">
        <v>89.8</v>
      </c>
      <c r="L371" s="77">
        <v>17.100000000000001</v>
      </c>
      <c r="M371" s="77">
        <v>17.7</v>
      </c>
      <c r="N371" s="77">
        <v>2189.1999999999998</v>
      </c>
      <c r="O371" s="77">
        <v>92.9</v>
      </c>
      <c r="P371" s="77">
        <v>8.4</v>
      </c>
      <c r="Q371" s="77">
        <v>40.9</v>
      </c>
      <c r="R371" s="77">
        <v>8.6</v>
      </c>
      <c r="S371" s="78">
        <v>1.4289000000000001</v>
      </c>
      <c r="T371" s="79">
        <v>10</v>
      </c>
      <c r="U371" s="77">
        <v>0.57110000000000005</v>
      </c>
    </row>
    <row r="372" spans="1:21" x14ac:dyDescent="0.2">
      <c r="A372" s="77">
        <v>369</v>
      </c>
      <c r="B372" s="77">
        <v>50</v>
      </c>
      <c r="D372" s="77">
        <v>73.25</v>
      </c>
      <c r="E372" s="78">
        <v>263.89999999999998</v>
      </c>
      <c r="F372" s="77">
        <v>5379.1</v>
      </c>
      <c r="G372" s="77">
        <v>46.2</v>
      </c>
      <c r="H372" s="77">
        <v>45.9</v>
      </c>
      <c r="I372" s="77">
        <v>1970.9</v>
      </c>
      <c r="J372" s="77">
        <v>54.4</v>
      </c>
      <c r="K372" s="77">
        <v>91.4</v>
      </c>
      <c r="L372" s="77">
        <v>26.5</v>
      </c>
      <c r="M372" s="77">
        <v>2.7</v>
      </c>
      <c r="N372" s="77">
        <v>1977.9</v>
      </c>
      <c r="O372" s="77">
        <v>45.4</v>
      </c>
      <c r="P372" s="77">
        <v>0</v>
      </c>
      <c r="Q372" s="77">
        <v>41.3</v>
      </c>
      <c r="R372" s="77">
        <v>5.0999999999999996</v>
      </c>
      <c r="S372" s="78">
        <v>1.4345000000000001</v>
      </c>
      <c r="T372" s="79">
        <v>10</v>
      </c>
      <c r="U372" s="77">
        <v>0.5655</v>
      </c>
    </row>
    <row r="373" spans="1:21" x14ac:dyDescent="0.2">
      <c r="A373" s="77">
        <v>370</v>
      </c>
      <c r="B373" s="77">
        <v>51</v>
      </c>
      <c r="D373" s="77">
        <v>73.474999999999994</v>
      </c>
      <c r="E373" s="78">
        <v>276.10000000000002</v>
      </c>
      <c r="F373" s="77">
        <v>5015.8</v>
      </c>
      <c r="G373" s="77">
        <v>60.5</v>
      </c>
      <c r="H373" s="77">
        <v>89.8</v>
      </c>
      <c r="I373" s="77">
        <v>2159</v>
      </c>
      <c r="J373" s="77">
        <v>55.1</v>
      </c>
      <c r="K373" s="77">
        <v>81.3</v>
      </c>
      <c r="L373" s="77">
        <v>16.8</v>
      </c>
      <c r="M373" s="77">
        <v>20</v>
      </c>
      <c r="N373" s="77">
        <v>2165.4</v>
      </c>
      <c r="O373" s="77">
        <v>71.7</v>
      </c>
      <c r="P373" s="77">
        <v>7.1</v>
      </c>
      <c r="Q373" s="77">
        <v>40.5</v>
      </c>
      <c r="R373" s="77">
        <v>4.2</v>
      </c>
      <c r="S373" s="78">
        <v>1.4274</v>
      </c>
      <c r="T373" s="79">
        <v>11</v>
      </c>
      <c r="U373" s="77">
        <v>0.5726</v>
      </c>
    </row>
    <row r="374" spans="1:21" x14ac:dyDescent="0.2">
      <c r="A374" s="77">
        <v>371</v>
      </c>
      <c r="B374" s="77">
        <v>52</v>
      </c>
      <c r="D374" s="77">
        <v>73.7</v>
      </c>
      <c r="E374" s="78">
        <v>260.89999999999998</v>
      </c>
      <c r="F374" s="77">
        <v>4753</v>
      </c>
      <c r="G374" s="77">
        <v>56.4</v>
      </c>
      <c r="H374" s="77">
        <v>77.400000000000006</v>
      </c>
      <c r="I374" s="77">
        <v>2200.5</v>
      </c>
      <c r="J374" s="77">
        <v>57.3</v>
      </c>
      <c r="K374" s="77">
        <v>92</v>
      </c>
      <c r="L374" s="77">
        <v>21</v>
      </c>
      <c r="M374" s="77">
        <v>16.8</v>
      </c>
      <c r="N374" s="77">
        <v>2225.8000000000002</v>
      </c>
      <c r="O374" s="77">
        <v>94.4</v>
      </c>
      <c r="P374" s="77">
        <v>8.6999999999999993</v>
      </c>
      <c r="Q374" s="77">
        <v>29.5</v>
      </c>
      <c r="R374" s="77">
        <v>7.9</v>
      </c>
      <c r="S374" s="78">
        <v>1.4372</v>
      </c>
      <c r="T374" s="79">
        <v>12</v>
      </c>
      <c r="U374" s="77">
        <v>0.56279999999999997</v>
      </c>
    </row>
    <row r="375" spans="1:21" x14ac:dyDescent="0.2">
      <c r="A375" s="77">
        <v>372</v>
      </c>
      <c r="B375" s="77">
        <v>53</v>
      </c>
      <c r="D375" s="77">
        <v>73.924999999999997</v>
      </c>
      <c r="E375" s="78">
        <v>308.39999999999998</v>
      </c>
      <c r="F375" s="77">
        <v>5111.6000000000004</v>
      </c>
      <c r="G375" s="77">
        <v>61.9</v>
      </c>
      <c r="H375" s="77">
        <v>72.5</v>
      </c>
      <c r="I375" s="77">
        <v>2409</v>
      </c>
      <c r="J375" s="77">
        <v>61.6</v>
      </c>
      <c r="K375" s="77">
        <v>84.4</v>
      </c>
      <c r="L375" s="77">
        <v>20.6</v>
      </c>
      <c r="M375" s="77">
        <v>13.4</v>
      </c>
      <c r="N375" s="77">
        <v>2434.5</v>
      </c>
      <c r="O375" s="77">
        <v>97.7</v>
      </c>
      <c r="P375" s="77">
        <v>3.1</v>
      </c>
      <c r="Q375" s="77">
        <v>42.6</v>
      </c>
      <c r="R375" s="77">
        <v>6.2</v>
      </c>
      <c r="S375" s="78">
        <v>1.4359</v>
      </c>
      <c r="T375" s="79">
        <v>13</v>
      </c>
      <c r="U375" s="77">
        <v>0.56410000000000005</v>
      </c>
    </row>
    <row r="376" spans="1:21" x14ac:dyDescent="0.2">
      <c r="A376" s="77">
        <v>373</v>
      </c>
      <c r="B376" s="77">
        <v>54</v>
      </c>
      <c r="D376" s="77">
        <v>74.150000000000006</v>
      </c>
      <c r="E376" s="78">
        <v>319.89999999999998</v>
      </c>
      <c r="F376" s="77">
        <v>4995</v>
      </c>
      <c r="G376" s="77">
        <v>71.400000000000006</v>
      </c>
      <c r="H376" s="77">
        <v>81.7</v>
      </c>
      <c r="I376" s="77">
        <v>2456.4</v>
      </c>
      <c r="J376" s="77">
        <v>53</v>
      </c>
      <c r="K376" s="77">
        <v>92.9</v>
      </c>
      <c r="L376" s="77">
        <v>23.5</v>
      </c>
      <c r="M376" s="77">
        <v>22.4</v>
      </c>
      <c r="N376" s="77">
        <v>2467.8000000000002</v>
      </c>
      <c r="O376" s="77">
        <v>87.1</v>
      </c>
      <c r="P376" s="77">
        <v>5.2</v>
      </c>
      <c r="Q376" s="77">
        <v>54.6</v>
      </c>
      <c r="R376" s="77">
        <v>4.3</v>
      </c>
      <c r="S376" s="78">
        <v>1.4187000000000001</v>
      </c>
      <c r="T376" s="79">
        <v>13</v>
      </c>
      <c r="U376" s="77">
        <v>0.58130000000000004</v>
      </c>
    </row>
    <row r="377" spans="1:21" x14ac:dyDescent="0.2">
      <c r="A377" s="77">
        <v>374</v>
      </c>
      <c r="B377" s="77">
        <v>55</v>
      </c>
      <c r="D377" s="77">
        <v>74.375</v>
      </c>
      <c r="E377" s="78">
        <v>320.39999999999998</v>
      </c>
      <c r="F377" s="77">
        <v>4819.8999999999996</v>
      </c>
      <c r="G377" s="77">
        <v>110.2</v>
      </c>
      <c r="H377" s="77">
        <v>82.7</v>
      </c>
      <c r="I377" s="77">
        <v>2642.9</v>
      </c>
      <c r="J377" s="77">
        <v>50.7</v>
      </c>
      <c r="K377" s="77">
        <v>91.1</v>
      </c>
      <c r="L377" s="77">
        <v>34.5</v>
      </c>
      <c r="M377" s="77">
        <v>18.5</v>
      </c>
      <c r="N377" s="77">
        <v>2647.5</v>
      </c>
      <c r="O377" s="77">
        <v>95</v>
      </c>
      <c r="P377" s="77">
        <v>5.0999999999999996</v>
      </c>
      <c r="Q377" s="77">
        <v>37.4</v>
      </c>
      <c r="R377" s="77">
        <v>5.5</v>
      </c>
      <c r="S377" s="78">
        <v>1.4169</v>
      </c>
      <c r="T377" s="79">
        <v>16</v>
      </c>
      <c r="U377" s="77">
        <v>0.58309999999999995</v>
      </c>
    </row>
    <row r="378" spans="1:21" x14ac:dyDescent="0.2">
      <c r="A378" s="77">
        <v>375</v>
      </c>
      <c r="B378" s="77">
        <v>56</v>
      </c>
      <c r="D378" s="77">
        <v>74.599999999999994</v>
      </c>
      <c r="E378" s="78">
        <v>274.60000000000002</v>
      </c>
      <c r="F378" s="77">
        <v>4403.8</v>
      </c>
      <c r="G378" s="77">
        <v>67.7</v>
      </c>
      <c r="H378" s="77">
        <v>76.8</v>
      </c>
      <c r="I378" s="77">
        <v>2676.9</v>
      </c>
      <c r="J378" s="77">
        <v>59.9</v>
      </c>
      <c r="K378" s="77">
        <v>76.3</v>
      </c>
      <c r="L378" s="77">
        <v>25.1</v>
      </c>
      <c r="M378" s="77">
        <v>25.5</v>
      </c>
      <c r="N378" s="77">
        <v>2714.5</v>
      </c>
      <c r="O378" s="77">
        <v>117</v>
      </c>
      <c r="P378" s="77">
        <v>2.4</v>
      </c>
      <c r="Q378" s="77">
        <v>46.7</v>
      </c>
      <c r="R378" s="77">
        <v>7.7</v>
      </c>
      <c r="S378" s="78">
        <v>1.4097</v>
      </c>
      <c r="T378" s="79">
        <v>15</v>
      </c>
      <c r="U378" s="77">
        <v>0.59030000000000005</v>
      </c>
    </row>
    <row r="379" spans="1:21" x14ac:dyDescent="0.2">
      <c r="A379" s="77">
        <v>376</v>
      </c>
      <c r="B379" s="77">
        <v>57</v>
      </c>
      <c r="D379" s="77">
        <v>74.825000000000003</v>
      </c>
      <c r="E379" s="78">
        <v>313</v>
      </c>
      <c r="F379" s="77">
        <v>4589.2</v>
      </c>
      <c r="G379" s="77">
        <v>100.4</v>
      </c>
      <c r="H379" s="77">
        <v>62.3</v>
      </c>
      <c r="I379" s="77">
        <v>2613.6999999999998</v>
      </c>
      <c r="J379" s="77">
        <v>42.6</v>
      </c>
      <c r="K379" s="77">
        <v>85.8</v>
      </c>
      <c r="L379" s="77">
        <v>34.799999999999997</v>
      </c>
      <c r="M379" s="77">
        <v>10.5</v>
      </c>
      <c r="N379" s="77">
        <v>2638</v>
      </c>
      <c r="O379" s="77">
        <v>122.2</v>
      </c>
      <c r="P379" s="77">
        <v>0</v>
      </c>
      <c r="Q379" s="77">
        <v>48.6</v>
      </c>
      <c r="R379" s="77">
        <v>8.1</v>
      </c>
      <c r="S379" s="78">
        <v>1.4055</v>
      </c>
      <c r="T379" s="79">
        <v>15</v>
      </c>
      <c r="U379" s="77">
        <v>0.59450000000000003</v>
      </c>
    </row>
    <row r="380" spans="1:21" x14ac:dyDescent="0.2">
      <c r="A380" s="77">
        <v>377</v>
      </c>
      <c r="B380" s="77">
        <v>58</v>
      </c>
      <c r="D380" s="77">
        <v>75.05</v>
      </c>
      <c r="E380" s="78">
        <v>305.7</v>
      </c>
      <c r="F380" s="77">
        <v>4651.3999999999996</v>
      </c>
      <c r="G380" s="77">
        <v>106.8</v>
      </c>
      <c r="H380" s="77">
        <v>76.099999999999994</v>
      </c>
      <c r="I380" s="77">
        <v>2639.1</v>
      </c>
      <c r="J380" s="77">
        <v>44.9</v>
      </c>
      <c r="K380" s="77">
        <v>88.1</v>
      </c>
      <c r="L380" s="77">
        <v>29.1</v>
      </c>
      <c r="M380" s="77">
        <v>15.7</v>
      </c>
      <c r="N380" s="77">
        <v>2671.6</v>
      </c>
      <c r="O380" s="77">
        <v>109.5</v>
      </c>
      <c r="P380" s="77">
        <v>4.7</v>
      </c>
      <c r="Q380" s="77">
        <v>45.7</v>
      </c>
      <c r="R380" s="77">
        <v>4.3</v>
      </c>
      <c r="S380" s="78">
        <v>1.401</v>
      </c>
      <c r="T380" s="79">
        <v>17</v>
      </c>
      <c r="U380" s="77">
        <v>0.59899999999999998</v>
      </c>
    </row>
    <row r="381" spans="1:21" x14ac:dyDescent="0.2">
      <c r="A381" s="77">
        <v>378</v>
      </c>
      <c r="B381" s="77">
        <v>59</v>
      </c>
      <c r="D381" s="77">
        <v>75.275000000000006</v>
      </c>
      <c r="E381" s="78">
        <v>279.10000000000002</v>
      </c>
      <c r="F381" s="77">
        <v>5275.1</v>
      </c>
      <c r="G381" s="77">
        <v>54.7</v>
      </c>
      <c r="H381" s="77">
        <v>82.5</v>
      </c>
      <c r="I381" s="77">
        <v>2232.6</v>
      </c>
      <c r="J381" s="77">
        <v>47.2</v>
      </c>
      <c r="K381" s="77">
        <v>84</v>
      </c>
      <c r="L381" s="77">
        <v>19.5</v>
      </c>
      <c r="M381" s="77">
        <v>18.3</v>
      </c>
      <c r="N381" s="77">
        <v>2234</v>
      </c>
      <c r="O381" s="77">
        <v>72.900000000000006</v>
      </c>
      <c r="P381" s="77">
        <v>0</v>
      </c>
      <c r="Q381" s="77">
        <v>32.1</v>
      </c>
      <c r="R381" s="77">
        <v>8.9</v>
      </c>
      <c r="S381" s="78">
        <v>1.4067000000000001</v>
      </c>
      <c r="T381" s="79">
        <v>16</v>
      </c>
      <c r="U381" s="77">
        <v>0.59330000000000005</v>
      </c>
    </row>
    <row r="382" spans="1:21" x14ac:dyDescent="0.2">
      <c r="A382" s="77">
        <v>379</v>
      </c>
      <c r="B382" s="77">
        <v>60</v>
      </c>
      <c r="D382" s="77">
        <v>75.5</v>
      </c>
      <c r="E382" s="78">
        <v>309.5</v>
      </c>
      <c r="F382" s="77">
        <v>5347.6</v>
      </c>
      <c r="G382" s="77">
        <v>57.3</v>
      </c>
      <c r="H382" s="77">
        <v>80.5</v>
      </c>
      <c r="I382" s="77">
        <v>2350.1999999999998</v>
      </c>
      <c r="J382" s="77">
        <v>57.6</v>
      </c>
      <c r="K382" s="77">
        <v>91.4</v>
      </c>
      <c r="L382" s="77">
        <v>18.7</v>
      </c>
      <c r="M382" s="77">
        <v>20.8</v>
      </c>
      <c r="N382" s="77">
        <v>2371.1</v>
      </c>
      <c r="O382" s="77">
        <v>105.1</v>
      </c>
      <c r="P382" s="77">
        <v>6.2</v>
      </c>
      <c r="Q382" s="77">
        <v>41.9</v>
      </c>
      <c r="R382" s="77">
        <v>7</v>
      </c>
      <c r="S382" s="78">
        <v>1.4312</v>
      </c>
      <c r="T382" s="79">
        <v>15</v>
      </c>
      <c r="U382" s="77">
        <v>0.56879999999999997</v>
      </c>
    </row>
    <row r="383" spans="1:21" x14ac:dyDescent="0.2">
      <c r="A383" s="77">
        <v>380</v>
      </c>
      <c r="B383" s="77">
        <v>61</v>
      </c>
      <c r="D383" s="77">
        <v>75.724999999999994</v>
      </c>
      <c r="E383" s="78">
        <v>263.5</v>
      </c>
      <c r="F383" s="77">
        <v>5614</v>
      </c>
      <c r="G383" s="77">
        <v>47.8</v>
      </c>
      <c r="H383" s="77">
        <v>71.900000000000006</v>
      </c>
      <c r="I383" s="77">
        <v>1994.3</v>
      </c>
      <c r="J383" s="77">
        <v>62.4</v>
      </c>
      <c r="K383" s="77">
        <v>74.7</v>
      </c>
      <c r="L383" s="77">
        <v>18.2</v>
      </c>
      <c r="M383" s="77">
        <v>6.7</v>
      </c>
      <c r="N383" s="77">
        <v>1998.1</v>
      </c>
      <c r="O383" s="77">
        <v>89.8</v>
      </c>
      <c r="P383" s="77">
        <v>0</v>
      </c>
      <c r="Q383" s="77">
        <v>50.9</v>
      </c>
      <c r="R383" s="77">
        <v>2.8</v>
      </c>
      <c r="S383" s="78">
        <v>1.4353</v>
      </c>
      <c r="T383" s="79">
        <v>14</v>
      </c>
      <c r="U383" s="77">
        <v>0.56469999999999998</v>
      </c>
    </row>
    <row r="384" spans="1:21" x14ac:dyDescent="0.2">
      <c r="A384" s="77">
        <v>381</v>
      </c>
      <c r="B384" s="77">
        <v>62</v>
      </c>
      <c r="D384" s="77">
        <v>75.95</v>
      </c>
      <c r="E384" s="78">
        <v>279.5</v>
      </c>
      <c r="F384" s="77">
        <v>5916.9</v>
      </c>
      <c r="G384" s="77">
        <v>37.200000000000003</v>
      </c>
      <c r="H384" s="77">
        <v>64.2</v>
      </c>
      <c r="I384" s="77">
        <v>1756.7</v>
      </c>
      <c r="J384" s="77">
        <v>62.8</v>
      </c>
      <c r="K384" s="77">
        <v>94</v>
      </c>
      <c r="L384" s="77">
        <v>18</v>
      </c>
      <c r="M384" s="77">
        <v>5.9</v>
      </c>
      <c r="N384" s="77">
        <v>1754.8</v>
      </c>
      <c r="O384" s="77">
        <v>79.5</v>
      </c>
      <c r="P384" s="77">
        <v>0</v>
      </c>
      <c r="Q384" s="77">
        <v>50.7</v>
      </c>
      <c r="R384" s="77">
        <v>4.8</v>
      </c>
      <c r="S384" s="78">
        <v>1.4402999999999999</v>
      </c>
      <c r="T384" s="79">
        <v>12</v>
      </c>
      <c r="U384" s="77">
        <v>0.55969999999999998</v>
      </c>
    </row>
    <row r="385" spans="1:21" x14ac:dyDescent="0.2">
      <c r="A385" s="77">
        <v>382</v>
      </c>
      <c r="B385" s="77">
        <v>63</v>
      </c>
      <c r="D385" s="77">
        <v>76.174999999999997</v>
      </c>
      <c r="E385" s="78">
        <v>297.2</v>
      </c>
      <c r="F385" s="77">
        <v>6966.9</v>
      </c>
      <c r="G385" s="77">
        <v>22.3</v>
      </c>
      <c r="H385" s="77">
        <v>48.5</v>
      </c>
      <c r="I385" s="77">
        <v>1562.9</v>
      </c>
      <c r="J385" s="77">
        <v>52.5</v>
      </c>
      <c r="K385" s="77">
        <v>108.4</v>
      </c>
      <c r="L385" s="77">
        <v>20.7</v>
      </c>
      <c r="M385" s="77">
        <v>3.9</v>
      </c>
      <c r="N385" s="77">
        <v>1563.5</v>
      </c>
      <c r="O385" s="77">
        <v>16.399999999999999</v>
      </c>
      <c r="P385" s="77">
        <v>0</v>
      </c>
      <c r="Q385" s="77">
        <v>39.700000000000003</v>
      </c>
      <c r="R385" s="77">
        <v>2.2000000000000002</v>
      </c>
      <c r="S385" s="78">
        <v>1.4589000000000001</v>
      </c>
      <c r="T385" s="79">
        <v>11</v>
      </c>
      <c r="U385" s="77">
        <v>0.54110000000000003</v>
      </c>
    </row>
    <row r="386" spans="1:21" x14ac:dyDescent="0.2">
      <c r="A386" s="77">
        <v>383</v>
      </c>
      <c r="B386" s="77">
        <v>64</v>
      </c>
      <c r="D386" s="77">
        <v>76.400000000000006</v>
      </c>
      <c r="E386" s="78">
        <v>287.7</v>
      </c>
      <c r="F386" s="77">
        <v>6729.8</v>
      </c>
      <c r="G386" s="77">
        <v>30.8</v>
      </c>
      <c r="H386" s="77">
        <v>39.1</v>
      </c>
      <c r="I386" s="77">
        <v>1466.8</v>
      </c>
      <c r="J386" s="77">
        <v>75.900000000000006</v>
      </c>
      <c r="K386" s="77">
        <v>99.5</v>
      </c>
      <c r="L386" s="77">
        <v>23.2</v>
      </c>
      <c r="M386" s="77">
        <v>0</v>
      </c>
      <c r="N386" s="77">
        <v>1474.2</v>
      </c>
      <c r="O386" s="77">
        <v>23.3</v>
      </c>
      <c r="P386" s="77">
        <v>5.2</v>
      </c>
      <c r="Q386" s="77">
        <v>33.700000000000003</v>
      </c>
      <c r="R386" s="77">
        <v>3.7</v>
      </c>
      <c r="S386" s="78">
        <v>1.4419</v>
      </c>
      <c r="T386" s="79">
        <v>11</v>
      </c>
      <c r="U386" s="77">
        <v>0.55810000000000004</v>
      </c>
    </row>
    <row r="387" spans="1:21" x14ac:dyDescent="0.2">
      <c r="A387" s="77">
        <v>384</v>
      </c>
      <c r="B387" s="77">
        <v>65</v>
      </c>
      <c r="D387" s="77">
        <v>76.625</v>
      </c>
      <c r="E387" s="78">
        <v>301.5</v>
      </c>
      <c r="F387" s="77">
        <v>6909.3</v>
      </c>
      <c r="G387" s="77">
        <v>33.5</v>
      </c>
      <c r="H387" s="77">
        <v>45.4</v>
      </c>
      <c r="I387" s="77">
        <v>1477.1</v>
      </c>
      <c r="J387" s="77">
        <v>68.3</v>
      </c>
      <c r="K387" s="77">
        <v>108.3</v>
      </c>
      <c r="L387" s="77">
        <v>27.2</v>
      </c>
      <c r="M387" s="77">
        <v>0</v>
      </c>
      <c r="N387" s="77">
        <v>1471.5</v>
      </c>
      <c r="O387" s="77">
        <v>34.200000000000003</v>
      </c>
      <c r="P387" s="77">
        <v>0</v>
      </c>
      <c r="Q387" s="77">
        <v>30.4</v>
      </c>
      <c r="R387" s="77">
        <v>2</v>
      </c>
      <c r="S387" s="78">
        <v>1.4375</v>
      </c>
      <c r="T387" s="79">
        <v>10</v>
      </c>
      <c r="U387" s="77">
        <v>0.5625</v>
      </c>
    </row>
    <row r="388" spans="1:21" x14ac:dyDescent="0.2">
      <c r="A388" s="77">
        <v>385</v>
      </c>
      <c r="B388" s="77">
        <v>66</v>
      </c>
      <c r="D388" s="77">
        <v>76.849999999999994</v>
      </c>
      <c r="E388" s="78">
        <v>290.2</v>
      </c>
      <c r="F388" s="77">
        <v>6925.2</v>
      </c>
      <c r="G388" s="77">
        <v>28.5</v>
      </c>
      <c r="H388" s="77">
        <v>60.8</v>
      </c>
      <c r="I388" s="77">
        <v>1509.7</v>
      </c>
      <c r="J388" s="77">
        <v>66.099999999999994</v>
      </c>
      <c r="K388" s="77">
        <v>101.2</v>
      </c>
      <c r="L388" s="77">
        <v>25.8</v>
      </c>
      <c r="M388" s="77">
        <v>5.8</v>
      </c>
      <c r="N388" s="77">
        <v>1499.5</v>
      </c>
      <c r="O388" s="77">
        <v>63.7</v>
      </c>
      <c r="P388" s="77">
        <v>0</v>
      </c>
      <c r="Q388" s="77">
        <v>38.1</v>
      </c>
      <c r="R388" s="77">
        <v>3.4</v>
      </c>
      <c r="S388" s="78">
        <v>1.4408000000000001</v>
      </c>
      <c r="T388" s="79">
        <v>10</v>
      </c>
      <c r="U388" s="77">
        <v>0.55920000000000003</v>
      </c>
    </row>
    <row r="389" spans="1:21" x14ac:dyDescent="0.2">
      <c r="A389" s="77">
        <v>386</v>
      </c>
      <c r="B389" s="77">
        <v>67</v>
      </c>
      <c r="D389" s="77">
        <v>77.075000000000003</v>
      </c>
      <c r="E389" s="78">
        <v>327.7</v>
      </c>
      <c r="F389" s="77">
        <v>7529.2</v>
      </c>
      <c r="G389" s="77">
        <v>26.3</v>
      </c>
      <c r="H389" s="77">
        <v>45.7</v>
      </c>
      <c r="I389" s="77">
        <v>1554.8</v>
      </c>
      <c r="J389" s="77">
        <v>60.5</v>
      </c>
      <c r="K389" s="77">
        <v>104.6</v>
      </c>
      <c r="L389" s="77">
        <v>28.8</v>
      </c>
      <c r="M389" s="77">
        <v>0</v>
      </c>
      <c r="N389" s="77">
        <v>1558.6</v>
      </c>
      <c r="O389" s="77">
        <v>31.2</v>
      </c>
      <c r="P389" s="77">
        <v>0</v>
      </c>
      <c r="Q389" s="77">
        <v>43.2</v>
      </c>
      <c r="R389" s="77">
        <v>6.9</v>
      </c>
      <c r="S389" s="78">
        <v>1.4519</v>
      </c>
      <c r="T389" s="79">
        <v>10</v>
      </c>
      <c r="U389" s="77">
        <v>0.54810000000000003</v>
      </c>
    </row>
    <row r="390" spans="1:21" x14ac:dyDescent="0.2">
      <c r="A390" s="77">
        <v>387</v>
      </c>
      <c r="B390" s="77">
        <v>68</v>
      </c>
      <c r="D390" s="77">
        <v>77.3</v>
      </c>
      <c r="E390" s="78">
        <v>365.4</v>
      </c>
      <c r="F390" s="77">
        <v>7373.6</v>
      </c>
      <c r="G390" s="77">
        <v>67</v>
      </c>
      <c r="H390" s="77">
        <v>39.4</v>
      </c>
      <c r="I390" s="77">
        <v>1729.6</v>
      </c>
      <c r="J390" s="77">
        <v>64.099999999999994</v>
      </c>
      <c r="K390" s="77">
        <v>86.7</v>
      </c>
      <c r="L390" s="77">
        <v>39.299999999999997</v>
      </c>
      <c r="M390" s="77">
        <v>0</v>
      </c>
      <c r="N390" s="77">
        <v>1725.3</v>
      </c>
      <c r="O390" s="77">
        <v>47</v>
      </c>
      <c r="P390" s="77">
        <v>0</v>
      </c>
      <c r="Q390" s="77">
        <v>44</v>
      </c>
      <c r="R390" s="77">
        <v>8</v>
      </c>
      <c r="S390" s="78">
        <v>1.4539</v>
      </c>
      <c r="T390" s="79">
        <v>11</v>
      </c>
      <c r="U390" s="77">
        <v>0.54610000000000003</v>
      </c>
    </row>
    <row r="391" spans="1:21" x14ac:dyDescent="0.2">
      <c r="A391" s="77">
        <v>388</v>
      </c>
      <c r="B391" s="77">
        <v>69</v>
      </c>
      <c r="D391" s="77">
        <v>77.525000000000006</v>
      </c>
      <c r="E391" s="78">
        <v>304.60000000000002</v>
      </c>
      <c r="F391" s="77">
        <v>6958.6</v>
      </c>
      <c r="G391" s="77">
        <v>31.4</v>
      </c>
      <c r="H391" s="77">
        <v>70.2</v>
      </c>
      <c r="I391" s="77">
        <v>1691.1</v>
      </c>
      <c r="J391" s="77">
        <v>54.5</v>
      </c>
      <c r="K391" s="77">
        <v>112.3</v>
      </c>
      <c r="L391" s="77">
        <v>19.600000000000001</v>
      </c>
      <c r="M391" s="77">
        <v>4</v>
      </c>
      <c r="N391" s="77">
        <v>1694.9</v>
      </c>
      <c r="O391" s="77">
        <v>80.7</v>
      </c>
      <c r="P391" s="77">
        <v>0</v>
      </c>
      <c r="Q391" s="77">
        <v>38.6</v>
      </c>
      <c r="R391" s="77">
        <v>0</v>
      </c>
      <c r="S391" s="78">
        <v>1.4486000000000001</v>
      </c>
      <c r="T391" s="79">
        <v>11</v>
      </c>
      <c r="U391" s="77">
        <v>0.5514</v>
      </c>
    </row>
    <row r="392" spans="1:21" x14ac:dyDescent="0.2">
      <c r="A392" s="77">
        <v>389</v>
      </c>
      <c r="B392" s="77">
        <v>70</v>
      </c>
      <c r="D392" s="77">
        <v>77.75</v>
      </c>
      <c r="E392" s="78">
        <v>296.60000000000002</v>
      </c>
      <c r="F392" s="77">
        <v>6371.1</v>
      </c>
      <c r="G392" s="77">
        <v>60.3</v>
      </c>
      <c r="H392" s="77">
        <v>42.5</v>
      </c>
      <c r="I392" s="77">
        <v>1536.5</v>
      </c>
      <c r="J392" s="77">
        <v>67.099999999999994</v>
      </c>
      <c r="K392" s="77">
        <v>90</v>
      </c>
      <c r="L392" s="77">
        <v>31.1</v>
      </c>
      <c r="M392" s="77">
        <v>0</v>
      </c>
      <c r="N392" s="77">
        <v>1548.2</v>
      </c>
      <c r="O392" s="77">
        <v>37.1</v>
      </c>
      <c r="P392" s="77">
        <v>0</v>
      </c>
      <c r="Q392" s="77">
        <v>36.4</v>
      </c>
      <c r="R392" s="77">
        <v>2.4</v>
      </c>
      <c r="S392" s="78">
        <v>1.4539</v>
      </c>
      <c r="T392" s="79">
        <v>11</v>
      </c>
      <c r="U392" s="77">
        <v>0.54610000000000003</v>
      </c>
    </row>
    <row r="393" spans="1:21" x14ac:dyDescent="0.2">
      <c r="A393" s="77">
        <v>390</v>
      </c>
      <c r="B393" s="77">
        <v>71</v>
      </c>
      <c r="D393" s="77">
        <v>77.974999999999994</v>
      </c>
      <c r="E393" s="78">
        <v>311.8</v>
      </c>
      <c r="F393" s="77">
        <v>6864</v>
      </c>
      <c r="G393" s="77">
        <v>25.9</v>
      </c>
      <c r="H393" s="77">
        <v>93.4</v>
      </c>
      <c r="I393" s="77">
        <v>1675.5</v>
      </c>
      <c r="J393" s="77">
        <v>64.400000000000006</v>
      </c>
      <c r="K393" s="77">
        <v>117.6</v>
      </c>
      <c r="L393" s="77">
        <v>20.2</v>
      </c>
      <c r="M393" s="77">
        <v>2.4</v>
      </c>
      <c r="N393" s="77">
        <v>1671.4</v>
      </c>
      <c r="O393" s="77">
        <v>92.8</v>
      </c>
      <c r="P393" s="77">
        <v>0</v>
      </c>
      <c r="Q393" s="77">
        <v>50.1</v>
      </c>
      <c r="R393" s="77">
        <v>3.8</v>
      </c>
      <c r="S393" s="78">
        <v>1.45</v>
      </c>
      <c r="T393" s="79">
        <v>11</v>
      </c>
      <c r="U393" s="77">
        <v>0.55000000000000004</v>
      </c>
    </row>
    <row r="394" spans="1:21" x14ac:dyDescent="0.2">
      <c r="A394" s="77">
        <v>391</v>
      </c>
      <c r="B394" s="77">
        <v>72</v>
      </c>
      <c r="D394" s="77">
        <v>78.2</v>
      </c>
      <c r="E394" s="78">
        <v>318.60000000000002</v>
      </c>
      <c r="F394" s="77">
        <v>6613.8</v>
      </c>
      <c r="G394" s="77">
        <v>36.200000000000003</v>
      </c>
      <c r="H394" s="77">
        <v>36.700000000000003</v>
      </c>
      <c r="I394" s="77">
        <v>1721.6</v>
      </c>
      <c r="J394" s="77">
        <v>63.9</v>
      </c>
      <c r="K394" s="77">
        <v>101.5</v>
      </c>
      <c r="L394" s="77">
        <v>21.6</v>
      </c>
      <c r="M394" s="77">
        <v>0</v>
      </c>
      <c r="N394" s="77">
        <v>1715.2</v>
      </c>
      <c r="O394" s="77">
        <v>38.5</v>
      </c>
      <c r="P394" s="77">
        <v>0</v>
      </c>
      <c r="Q394" s="77">
        <v>38.700000000000003</v>
      </c>
      <c r="R394" s="77">
        <v>12.5</v>
      </c>
      <c r="S394" s="78">
        <v>1.4590000000000001</v>
      </c>
      <c r="T394" s="79">
        <v>11</v>
      </c>
      <c r="U394" s="77">
        <v>0.54100000000000004</v>
      </c>
    </row>
    <row r="395" spans="1:21" x14ac:dyDescent="0.2">
      <c r="A395" s="77">
        <v>392</v>
      </c>
      <c r="B395" s="77">
        <v>73</v>
      </c>
      <c r="D395" s="77">
        <v>78.424999999999997</v>
      </c>
      <c r="E395" s="78">
        <v>334.5</v>
      </c>
      <c r="F395" s="77">
        <v>6918.3</v>
      </c>
      <c r="G395" s="77">
        <v>31</v>
      </c>
      <c r="H395" s="77">
        <v>45.2</v>
      </c>
      <c r="I395" s="77">
        <v>1615.9</v>
      </c>
      <c r="J395" s="77">
        <v>61.5</v>
      </c>
      <c r="K395" s="77">
        <v>97.4</v>
      </c>
      <c r="L395" s="77">
        <v>19.100000000000001</v>
      </c>
      <c r="M395" s="77">
        <v>8.6999999999999993</v>
      </c>
      <c r="N395" s="77">
        <v>1627.1</v>
      </c>
      <c r="O395" s="77">
        <v>29.3</v>
      </c>
      <c r="P395" s="77">
        <v>0</v>
      </c>
      <c r="Q395" s="77">
        <v>41.3</v>
      </c>
      <c r="R395" s="77">
        <v>4.9000000000000004</v>
      </c>
      <c r="S395" s="78">
        <v>1.4556</v>
      </c>
      <c r="T395" s="79">
        <v>11</v>
      </c>
      <c r="U395" s="77">
        <v>0.5444</v>
      </c>
    </row>
    <row r="396" spans="1:21" x14ac:dyDescent="0.2">
      <c r="A396" s="77">
        <v>393</v>
      </c>
      <c r="B396" s="77">
        <v>74</v>
      </c>
      <c r="D396" s="77">
        <v>78.650000000000006</v>
      </c>
      <c r="E396" s="78">
        <v>306.7</v>
      </c>
      <c r="F396" s="77">
        <v>6598.4</v>
      </c>
      <c r="G396" s="77">
        <v>30.6</v>
      </c>
      <c r="H396" s="77">
        <v>38.6</v>
      </c>
      <c r="I396" s="77">
        <v>1636.4</v>
      </c>
      <c r="J396" s="77">
        <v>68.3</v>
      </c>
      <c r="K396" s="77">
        <v>101</v>
      </c>
      <c r="L396" s="77">
        <v>19</v>
      </c>
      <c r="M396" s="77">
        <v>0</v>
      </c>
      <c r="N396" s="77">
        <v>1648.1</v>
      </c>
      <c r="O396" s="77">
        <v>26.3</v>
      </c>
      <c r="P396" s="77">
        <v>0</v>
      </c>
      <c r="Q396" s="77">
        <v>45.1</v>
      </c>
      <c r="R396" s="77">
        <v>7.4</v>
      </c>
      <c r="S396" s="78">
        <v>1.4469000000000001</v>
      </c>
      <c r="T396" s="79">
        <v>11</v>
      </c>
      <c r="U396" s="77">
        <v>0.55310000000000004</v>
      </c>
    </row>
    <row r="397" spans="1:21" x14ac:dyDescent="0.2">
      <c r="A397" s="77">
        <v>394</v>
      </c>
      <c r="B397" s="77">
        <v>75</v>
      </c>
      <c r="D397" s="77">
        <v>78.875</v>
      </c>
      <c r="E397" s="78">
        <v>308.60000000000002</v>
      </c>
      <c r="F397" s="77">
        <v>6349.3</v>
      </c>
      <c r="G397" s="77">
        <v>56.1</v>
      </c>
      <c r="H397" s="77">
        <v>69.099999999999994</v>
      </c>
      <c r="I397" s="77">
        <v>1642.7</v>
      </c>
      <c r="J397" s="77">
        <v>63</v>
      </c>
      <c r="K397" s="77">
        <v>105.1</v>
      </c>
      <c r="L397" s="77">
        <v>32.799999999999997</v>
      </c>
      <c r="M397" s="77">
        <v>0</v>
      </c>
      <c r="N397" s="77">
        <v>1649.8</v>
      </c>
      <c r="O397" s="77">
        <v>80.900000000000006</v>
      </c>
      <c r="P397" s="77">
        <v>0</v>
      </c>
      <c r="Q397" s="77">
        <v>51.5</v>
      </c>
      <c r="R397" s="77">
        <v>5</v>
      </c>
      <c r="S397" s="78">
        <v>1.4516</v>
      </c>
      <c r="T397" s="79">
        <v>10</v>
      </c>
      <c r="U397" s="77">
        <v>0.5484</v>
      </c>
    </row>
    <row r="398" spans="1:21" x14ac:dyDescent="0.2">
      <c r="A398" s="77">
        <v>395</v>
      </c>
      <c r="B398" s="77">
        <v>76</v>
      </c>
      <c r="D398" s="77">
        <v>79.099999999999994</v>
      </c>
      <c r="E398" s="78">
        <v>322</v>
      </c>
      <c r="F398" s="77">
        <v>6785.5</v>
      </c>
      <c r="G398" s="77">
        <v>34.799999999999997</v>
      </c>
      <c r="H398" s="77">
        <v>34.700000000000003</v>
      </c>
      <c r="I398" s="77">
        <v>1679.4</v>
      </c>
      <c r="J398" s="77">
        <v>62.7</v>
      </c>
      <c r="K398" s="77">
        <v>110.3</v>
      </c>
      <c r="L398" s="77">
        <v>24.5</v>
      </c>
      <c r="M398" s="77">
        <v>0</v>
      </c>
      <c r="N398" s="77">
        <v>1678.1</v>
      </c>
      <c r="O398" s="77">
        <v>60.6</v>
      </c>
      <c r="P398" s="77">
        <v>2.7</v>
      </c>
      <c r="Q398" s="77">
        <v>45.1</v>
      </c>
      <c r="R398" s="77">
        <v>6.7</v>
      </c>
      <c r="S398" s="78">
        <v>1.4520999999999999</v>
      </c>
      <c r="T398" s="79">
        <v>13</v>
      </c>
      <c r="U398" s="77">
        <v>0.54790000000000005</v>
      </c>
    </row>
    <row r="399" spans="1:21" x14ac:dyDescent="0.2">
      <c r="A399" s="77">
        <v>396</v>
      </c>
      <c r="B399" s="77">
        <v>77</v>
      </c>
      <c r="D399" s="77">
        <v>79.325000000000003</v>
      </c>
      <c r="E399" s="78">
        <v>303.3</v>
      </c>
      <c r="F399" s="77">
        <v>6325</v>
      </c>
      <c r="G399" s="77">
        <v>37.700000000000003</v>
      </c>
      <c r="H399" s="77">
        <v>37.299999999999997</v>
      </c>
      <c r="I399" s="77">
        <v>1661.7</v>
      </c>
      <c r="J399" s="77">
        <v>62.4</v>
      </c>
      <c r="K399" s="77">
        <v>104.6</v>
      </c>
      <c r="L399" s="77">
        <v>25.3</v>
      </c>
      <c r="M399" s="77">
        <v>0</v>
      </c>
      <c r="N399" s="77">
        <v>1666.2</v>
      </c>
      <c r="O399" s="77">
        <v>37.1</v>
      </c>
      <c r="P399" s="77">
        <v>0</v>
      </c>
      <c r="Q399" s="77">
        <v>39.700000000000003</v>
      </c>
      <c r="R399" s="77">
        <v>4.9000000000000004</v>
      </c>
      <c r="S399" s="78">
        <v>1.4492</v>
      </c>
      <c r="T399" s="79">
        <v>12</v>
      </c>
      <c r="U399" s="77">
        <v>0.55079999999999996</v>
      </c>
    </row>
    <row r="400" spans="1:21" x14ac:dyDescent="0.2">
      <c r="A400" s="77">
        <v>397</v>
      </c>
      <c r="B400" s="77">
        <v>78</v>
      </c>
      <c r="D400" s="77">
        <v>79.55</v>
      </c>
      <c r="E400" s="78">
        <v>315.60000000000002</v>
      </c>
      <c r="F400" s="77">
        <v>6025.4</v>
      </c>
      <c r="G400" s="77">
        <v>42</v>
      </c>
      <c r="H400" s="77">
        <v>36.1</v>
      </c>
      <c r="I400" s="77">
        <v>1802.8</v>
      </c>
      <c r="J400" s="77">
        <v>66.599999999999994</v>
      </c>
      <c r="K400" s="77">
        <v>100.2</v>
      </c>
      <c r="L400" s="77">
        <v>27.8</v>
      </c>
      <c r="M400" s="77">
        <v>0</v>
      </c>
      <c r="N400" s="77">
        <v>1808.6</v>
      </c>
      <c r="O400" s="77">
        <v>23.9</v>
      </c>
      <c r="P400" s="77">
        <v>0</v>
      </c>
      <c r="Q400" s="77">
        <v>30.2</v>
      </c>
      <c r="R400" s="77">
        <v>4.5999999999999996</v>
      </c>
      <c r="S400" s="78">
        <v>1.4471000000000001</v>
      </c>
      <c r="T400" s="79">
        <v>14</v>
      </c>
      <c r="U400" s="77">
        <v>0.55289999999999995</v>
      </c>
    </row>
    <row r="401" spans="1:21" x14ac:dyDescent="0.2">
      <c r="A401" s="77">
        <v>398</v>
      </c>
      <c r="B401" s="77">
        <v>79</v>
      </c>
      <c r="D401" s="77">
        <v>79.775000000000006</v>
      </c>
      <c r="E401" s="78">
        <v>319.2</v>
      </c>
      <c r="F401" s="77">
        <v>5955.5</v>
      </c>
      <c r="G401" s="77">
        <v>49.2</v>
      </c>
      <c r="H401" s="77">
        <v>35.9</v>
      </c>
      <c r="I401" s="77">
        <v>2151.6999999999998</v>
      </c>
      <c r="J401" s="77">
        <v>65.900000000000006</v>
      </c>
      <c r="K401" s="77">
        <v>98.4</v>
      </c>
      <c r="L401" s="77">
        <v>19.600000000000001</v>
      </c>
      <c r="M401" s="77">
        <v>1.9</v>
      </c>
      <c r="N401" s="77">
        <v>2149.9</v>
      </c>
      <c r="O401" s="77">
        <v>44.7</v>
      </c>
      <c r="P401" s="77">
        <v>0</v>
      </c>
      <c r="Q401" s="77">
        <v>24.6</v>
      </c>
      <c r="R401" s="77">
        <v>3</v>
      </c>
      <c r="S401" s="78">
        <v>1.4577</v>
      </c>
      <c r="T401" s="79">
        <v>14</v>
      </c>
      <c r="U401" s="77">
        <v>0.5423</v>
      </c>
    </row>
    <row r="402" spans="1:21" x14ac:dyDescent="0.2">
      <c r="A402" s="77">
        <v>399</v>
      </c>
      <c r="B402" s="77">
        <v>80</v>
      </c>
      <c r="D402" s="77">
        <v>80</v>
      </c>
      <c r="E402" s="78">
        <v>315.3</v>
      </c>
      <c r="F402" s="77">
        <v>5531.4</v>
      </c>
      <c r="G402" s="77">
        <v>58.2</v>
      </c>
      <c r="H402" s="77">
        <v>62.8</v>
      </c>
      <c r="I402" s="77">
        <v>2268.1</v>
      </c>
      <c r="J402" s="77">
        <v>65.3</v>
      </c>
      <c r="K402" s="77">
        <v>93</v>
      </c>
      <c r="L402" s="77">
        <v>21.7</v>
      </c>
      <c r="M402" s="77">
        <v>15.1</v>
      </c>
      <c r="N402" s="77">
        <v>2270.3000000000002</v>
      </c>
      <c r="O402" s="77">
        <v>76.400000000000006</v>
      </c>
      <c r="P402" s="77">
        <v>9.6999999999999993</v>
      </c>
      <c r="Q402" s="77">
        <v>37.700000000000003</v>
      </c>
      <c r="R402" s="77">
        <v>7.9</v>
      </c>
      <c r="S402" s="78">
        <v>1.4578</v>
      </c>
      <c r="T402" s="79">
        <v>16</v>
      </c>
      <c r="U402" s="77">
        <v>0.54220000000000002</v>
      </c>
    </row>
    <row r="403" spans="1:21" x14ac:dyDescent="0.2">
      <c r="A403" s="77">
        <v>400</v>
      </c>
      <c r="B403" s="77">
        <v>81</v>
      </c>
      <c r="D403" s="77">
        <v>80.316666666666663</v>
      </c>
      <c r="E403" s="78">
        <v>332.6</v>
      </c>
      <c r="F403" s="77">
        <v>5847.7</v>
      </c>
      <c r="G403" s="77">
        <v>61.5</v>
      </c>
      <c r="H403" s="77">
        <v>77.2</v>
      </c>
      <c r="I403" s="77">
        <v>2310.6999999999998</v>
      </c>
      <c r="J403" s="77">
        <v>55.1</v>
      </c>
      <c r="K403" s="77">
        <v>98.9</v>
      </c>
      <c r="L403" s="77">
        <v>29</v>
      </c>
      <c r="M403" s="77">
        <v>19.7</v>
      </c>
      <c r="N403" s="77">
        <v>2337.8000000000002</v>
      </c>
      <c r="O403" s="77">
        <v>108.2</v>
      </c>
      <c r="P403" s="77">
        <v>11.7</v>
      </c>
      <c r="Q403" s="77">
        <v>29.8</v>
      </c>
      <c r="R403" s="77">
        <v>9.6999999999999993</v>
      </c>
      <c r="S403" s="78">
        <v>1.4543999999999999</v>
      </c>
      <c r="T403" s="79">
        <v>16</v>
      </c>
      <c r="U403" s="77">
        <v>0.54559999999999997</v>
      </c>
    </row>
    <row r="404" spans="1:21" x14ac:dyDescent="0.2">
      <c r="A404" s="77">
        <v>401</v>
      </c>
      <c r="B404" s="77">
        <v>82</v>
      </c>
      <c r="D404" s="77">
        <v>80.63333333333334</v>
      </c>
      <c r="E404" s="78">
        <v>311</v>
      </c>
      <c r="F404" s="77">
        <v>5002.8999999999996</v>
      </c>
      <c r="G404" s="77">
        <v>60.7</v>
      </c>
      <c r="H404" s="77">
        <v>29.8</v>
      </c>
      <c r="I404" s="77">
        <v>2277.1999999999998</v>
      </c>
      <c r="J404" s="77">
        <v>58</v>
      </c>
      <c r="K404" s="77">
        <v>90.5</v>
      </c>
      <c r="L404" s="77">
        <v>22.6</v>
      </c>
      <c r="M404" s="77">
        <v>0</v>
      </c>
      <c r="N404" s="77">
        <v>2279.9</v>
      </c>
      <c r="O404" s="77">
        <v>10.9</v>
      </c>
      <c r="P404" s="77">
        <v>0</v>
      </c>
      <c r="Q404" s="77">
        <v>14.2</v>
      </c>
      <c r="R404" s="77">
        <v>7.6</v>
      </c>
      <c r="S404" s="78">
        <v>1.4534</v>
      </c>
      <c r="T404" s="79">
        <v>18</v>
      </c>
      <c r="U404" s="77">
        <v>0.54659999999999997</v>
      </c>
    </row>
    <row r="405" spans="1:21" x14ac:dyDescent="0.2">
      <c r="A405" s="77">
        <v>402</v>
      </c>
      <c r="B405" s="77">
        <v>83</v>
      </c>
      <c r="D405" s="77">
        <v>80.95</v>
      </c>
      <c r="E405" s="78">
        <v>345.3</v>
      </c>
      <c r="F405" s="77">
        <v>5320</v>
      </c>
      <c r="G405" s="77">
        <v>63.8</v>
      </c>
      <c r="H405" s="77">
        <v>65.5</v>
      </c>
      <c r="I405" s="77">
        <v>2531.1999999999998</v>
      </c>
      <c r="J405" s="77">
        <v>56.1</v>
      </c>
      <c r="K405" s="77">
        <v>95.6</v>
      </c>
      <c r="L405" s="77">
        <v>18.8</v>
      </c>
      <c r="M405" s="77">
        <v>14.9</v>
      </c>
      <c r="N405" s="77">
        <v>2530.6</v>
      </c>
      <c r="O405" s="77">
        <v>88.1</v>
      </c>
      <c r="P405" s="77">
        <v>8.1999999999999993</v>
      </c>
      <c r="Q405" s="77">
        <v>33.5</v>
      </c>
      <c r="R405" s="77">
        <v>5.8</v>
      </c>
      <c r="S405" s="78">
        <v>1.4540999999999999</v>
      </c>
      <c r="T405" s="79">
        <v>18</v>
      </c>
      <c r="U405" s="77">
        <v>0.54590000000000005</v>
      </c>
    </row>
    <row r="406" spans="1:21" x14ac:dyDescent="0.2">
      <c r="A406" s="77">
        <v>403</v>
      </c>
      <c r="B406" s="77">
        <v>84</v>
      </c>
      <c r="D406" s="77">
        <v>81.266666666666666</v>
      </c>
      <c r="E406" s="78">
        <v>358.5</v>
      </c>
      <c r="F406" s="77">
        <v>4943</v>
      </c>
      <c r="G406" s="77">
        <v>78.8</v>
      </c>
      <c r="H406" s="77">
        <v>74.8</v>
      </c>
      <c r="I406" s="77">
        <v>2697.5</v>
      </c>
      <c r="J406" s="77">
        <v>55</v>
      </c>
      <c r="K406" s="77">
        <v>86.3</v>
      </c>
      <c r="L406" s="77">
        <v>31.5</v>
      </c>
      <c r="M406" s="77">
        <v>16.8</v>
      </c>
      <c r="N406" s="77">
        <v>2720.2</v>
      </c>
      <c r="O406" s="77">
        <v>109.5</v>
      </c>
      <c r="P406" s="77">
        <v>6</v>
      </c>
      <c r="Q406" s="77">
        <v>36.200000000000003</v>
      </c>
      <c r="R406" s="77">
        <v>8.4</v>
      </c>
      <c r="S406" s="78">
        <v>1.4663999999999999</v>
      </c>
      <c r="T406" s="79">
        <v>21</v>
      </c>
      <c r="U406" s="77">
        <v>0.53359999999999996</v>
      </c>
    </row>
    <row r="407" spans="1:21" x14ac:dyDescent="0.2">
      <c r="A407" s="77">
        <v>404</v>
      </c>
      <c r="B407" s="77">
        <v>85</v>
      </c>
      <c r="D407" s="77">
        <v>81.583333333333329</v>
      </c>
      <c r="E407" s="78">
        <v>361.5</v>
      </c>
      <c r="F407" s="77">
        <v>4102.1000000000004</v>
      </c>
      <c r="G407" s="77">
        <v>92.1</v>
      </c>
      <c r="H407" s="77">
        <v>69.7</v>
      </c>
      <c r="I407" s="77">
        <v>3154.5</v>
      </c>
      <c r="J407" s="77">
        <v>50.1</v>
      </c>
      <c r="K407" s="77">
        <v>76.099999999999994</v>
      </c>
      <c r="L407" s="77">
        <v>20.100000000000001</v>
      </c>
      <c r="M407" s="77">
        <v>11.9</v>
      </c>
      <c r="N407" s="77">
        <v>3151.9</v>
      </c>
      <c r="O407" s="77">
        <v>98.7</v>
      </c>
      <c r="P407" s="77">
        <v>9.4</v>
      </c>
      <c r="Q407" s="77">
        <v>32.799999999999997</v>
      </c>
      <c r="R407" s="77">
        <v>3.1</v>
      </c>
      <c r="S407" s="78">
        <v>1.4634</v>
      </c>
      <c r="T407" s="79">
        <v>24</v>
      </c>
      <c r="U407" s="77">
        <v>0.53659999999999997</v>
      </c>
    </row>
    <row r="408" spans="1:21" x14ac:dyDescent="0.2">
      <c r="A408" s="77">
        <v>405</v>
      </c>
      <c r="B408" s="77">
        <v>86</v>
      </c>
      <c r="D408" s="77">
        <v>81.900000000000006</v>
      </c>
      <c r="E408" s="78">
        <v>390.2</v>
      </c>
      <c r="F408" s="77">
        <v>3681.6</v>
      </c>
      <c r="G408" s="77">
        <v>163.4</v>
      </c>
      <c r="H408" s="77">
        <v>73.599999999999994</v>
      </c>
      <c r="I408" s="77">
        <v>3895.1</v>
      </c>
      <c r="J408" s="77">
        <v>37.6</v>
      </c>
      <c r="K408" s="77">
        <v>73.900000000000006</v>
      </c>
      <c r="L408" s="77">
        <v>41.9</v>
      </c>
      <c r="M408" s="77">
        <v>9.1</v>
      </c>
      <c r="N408" s="77">
        <v>3889.4</v>
      </c>
      <c r="O408" s="77">
        <v>124.9</v>
      </c>
      <c r="P408" s="77">
        <v>8.3000000000000007</v>
      </c>
      <c r="Q408" s="77">
        <v>18.7</v>
      </c>
      <c r="R408" s="77">
        <v>4</v>
      </c>
      <c r="S408" s="78">
        <v>1.4706999999999999</v>
      </c>
      <c r="T408" s="79">
        <v>26</v>
      </c>
      <c r="U408" s="77">
        <v>0.52929999999999999</v>
      </c>
    </row>
    <row r="409" spans="1:21" x14ac:dyDescent="0.2">
      <c r="A409" s="77">
        <v>406</v>
      </c>
      <c r="B409" s="77">
        <v>87</v>
      </c>
      <c r="D409" s="77">
        <v>82.216666666666669</v>
      </c>
      <c r="E409" s="78">
        <v>374.2</v>
      </c>
      <c r="F409" s="77">
        <v>3553.7</v>
      </c>
      <c r="G409" s="77">
        <v>158.69999999999999</v>
      </c>
      <c r="H409" s="77">
        <v>73.8</v>
      </c>
      <c r="I409" s="77">
        <v>3786.3</v>
      </c>
      <c r="J409" s="77">
        <v>35.700000000000003</v>
      </c>
      <c r="K409" s="77">
        <v>88.5</v>
      </c>
      <c r="L409" s="77">
        <v>32</v>
      </c>
      <c r="M409" s="77">
        <v>13.3</v>
      </c>
      <c r="N409" s="77">
        <v>3777.3</v>
      </c>
      <c r="O409" s="77">
        <v>121.7</v>
      </c>
      <c r="P409" s="77">
        <v>5.6</v>
      </c>
      <c r="Q409" s="77">
        <v>30.1</v>
      </c>
      <c r="R409" s="77">
        <v>7.1</v>
      </c>
      <c r="S409" s="78">
        <v>1.4553</v>
      </c>
      <c r="T409" s="79">
        <v>27</v>
      </c>
      <c r="U409" s="77">
        <v>0.54469999999999996</v>
      </c>
    </row>
    <row r="410" spans="1:21" x14ac:dyDescent="0.2">
      <c r="A410" s="77">
        <v>407</v>
      </c>
      <c r="B410" s="77">
        <v>88</v>
      </c>
      <c r="D410" s="77">
        <v>82.533333333333331</v>
      </c>
      <c r="E410" s="78">
        <v>386.5</v>
      </c>
      <c r="F410" s="77">
        <v>3430.6</v>
      </c>
      <c r="G410" s="77">
        <v>168.2</v>
      </c>
      <c r="H410" s="77">
        <v>77.3</v>
      </c>
      <c r="I410" s="77">
        <v>4058.7</v>
      </c>
      <c r="J410" s="77">
        <v>41.3</v>
      </c>
      <c r="K410" s="77">
        <v>71.099999999999994</v>
      </c>
      <c r="L410" s="77">
        <v>37.5</v>
      </c>
      <c r="M410" s="77">
        <v>22.8</v>
      </c>
      <c r="N410" s="77">
        <v>4052.3</v>
      </c>
      <c r="O410" s="77">
        <v>138.69999999999999</v>
      </c>
      <c r="P410" s="77">
        <v>8.6999999999999993</v>
      </c>
      <c r="Q410" s="77">
        <v>34.9</v>
      </c>
      <c r="R410" s="77">
        <v>5.4</v>
      </c>
      <c r="S410" s="78">
        <v>1.4534</v>
      </c>
      <c r="T410" s="79">
        <v>27</v>
      </c>
      <c r="U410" s="77">
        <v>0.54659999999999997</v>
      </c>
    </row>
    <row r="411" spans="1:21" x14ac:dyDescent="0.2">
      <c r="A411" s="77">
        <v>408</v>
      </c>
      <c r="B411" s="77">
        <v>89</v>
      </c>
      <c r="D411" s="77">
        <v>82.85</v>
      </c>
      <c r="E411" s="78">
        <v>354.4</v>
      </c>
      <c r="F411" s="77">
        <v>3083.2</v>
      </c>
      <c r="G411" s="77">
        <v>166.8</v>
      </c>
      <c r="H411" s="77">
        <v>73</v>
      </c>
      <c r="I411" s="77">
        <v>3804.6</v>
      </c>
      <c r="J411" s="77">
        <v>36.700000000000003</v>
      </c>
      <c r="K411" s="77">
        <v>80.400000000000006</v>
      </c>
      <c r="L411" s="77">
        <v>34.6</v>
      </c>
      <c r="M411" s="77">
        <v>23</v>
      </c>
      <c r="N411" s="77">
        <v>3795.1</v>
      </c>
      <c r="O411" s="77">
        <v>131.9</v>
      </c>
      <c r="P411" s="77">
        <v>10.1</v>
      </c>
      <c r="Q411" s="77">
        <v>29.1</v>
      </c>
      <c r="R411" s="77">
        <v>4.7</v>
      </c>
      <c r="S411" s="78">
        <v>1.4428000000000001</v>
      </c>
      <c r="T411" s="79">
        <v>27</v>
      </c>
      <c r="U411" s="77">
        <v>0.55720000000000003</v>
      </c>
    </row>
    <row r="412" spans="1:21" x14ac:dyDescent="0.2">
      <c r="A412" s="77">
        <v>409</v>
      </c>
      <c r="B412" s="77">
        <v>90</v>
      </c>
      <c r="D412" s="77">
        <v>83.166666666666671</v>
      </c>
      <c r="E412" s="78">
        <v>326.60000000000002</v>
      </c>
      <c r="F412" s="77">
        <v>2955.1</v>
      </c>
      <c r="G412" s="77">
        <v>153.69999999999999</v>
      </c>
      <c r="H412" s="77">
        <v>67</v>
      </c>
      <c r="I412" s="77">
        <v>3740.2</v>
      </c>
      <c r="J412" s="77">
        <v>45.9</v>
      </c>
      <c r="K412" s="77">
        <v>79.099999999999994</v>
      </c>
      <c r="L412" s="77">
        <v>39.799999999999997</v>
      </c>
      <c r="M412" s="77">
        <v>8</v>
      </c>
      <c r="N412" s="77">
        <v>3723.8</v>
      </c>
      <c r="O412" s="77">
        <v>113.6</v>
      </c>
      <c r="P412" s="77">
        <v>10.9</v>
      </c>
      <c r="Q412" s="77">
        <v>28.1</v>
      </c>
      <c r="R412" s="77">
        <v>7.7</v>
      </c>
      <c r="S412" s="78">
        <v>1.4379</v>
      </c>
      <c r="T412" s="79">
        <v>27</v>
      </c>
      <c r="U412" s="77">
        <v>0.56210000000000004</v>
      </c>
    </row>
    <row r="413" spans="1:21" x14ac:dyDescent="0.2">
      <c r="A413" s="77">
        <v>410</v>
      </c>
      <c r="B413" s="77">
        <v>91</v>
      </c>
      <c r="D413" s="77">
        <v>83.483333333333334</v>
      </c>
      <c r="E413" s="78">
        <v>353.5</v>
      </c>
      <c r="F413" s="77">
        <v>3268</v>
      </c>
      <c r="G413" s="77">
        <v>159.30000000000001</v>
      </c>
      <c r="H413" s="77">
        <v>73.400000000000006</v>
      </c>
      <c r="I413" s="77">
        <v>3823.7</v>
      </c>
      <c r="J413" s="77">
        <v>40.1</v>
      </c>
      <c r="K413" s="77">
        <v>66.099999999999994</v>
      </c>
      <c r="L413" s="77">
        <v>35.799999999999997</v>
      </c>
      <c r="M413" s="77">
        <v>18.399999999999999</v>
      </c>
      <c r="N413" s="77">
        <v>3825.7</v>
      </c>
      <c r="O413" s="77">
        <v>123.9</v>
      </c>
      <c r="P413" s="77">
        <v>5.8</v>
      </c>
      <c r="Q413" s="77">
        <v>30.2</v>
      </c>
      <c r="R413" s="77">
        <v>7.2</v>
      </c>
      <c r="S413" s="78">
        <v>1.4278999999999999</v>
      </c>
      <c r="T413" s="79">
        <v>27</v>
      </c>
      <c r="U413" s="77">
        <v>0.57210000000000005</v>
      </c>
    </row>
    <row r="414" spans="1:21" x14ac:dyDescent="0.2">
      <c r="A414" s="77">
        <v>411</v>
      </c>
      <c r="B414" s="77">
        <v>92</v>
      </c>
      <c r="D414" s="77">
        <v>83.8</v>
      </c>
      <c r="E414" s="78">
        <v>320.60000000000002</v>
      </c>
      <c r="F414" s="77">
        <v>3045.8</v>
      </c>
      <c r="G414" s="77">
        <v>144.19999999999999</v>
      </c>
      <c r="H414" s="77">
        <v>71.2</v>
      </c>
      <c r="I414" s="77">
        <v>3567</v>
      </c>
      <c r="J414" s="77">
        <v>43.2</v>
      </c>
      <c r="K414" s="77">
        <v>66.3</v>
      </c>
      <c r="L414" s="77">
        <v>29.7</v>
      </c>
      <c r="M414" s="77">
        <v>17.7</v>
      </c>
      <c r="N414" s="77">
        <v>3558</v>
      </c>
      <c r="O414" s="77">
        <v>110.1</v>
      </c>
      <c r="P414" s="77">
        <v>8.9</v>
      </c>
      <c r="Q414" s="77">
        <v>38.4</v>
      </c>
      <c r="R414" s="77">
        <v>6.6</v>
      </c>
      <c r="S414" s="78">
        <v>1.4294</v>
      </c>
      <c r="T414" s="79">
        <v>26</v>
      </c>
      <c r="U414" s="77">
        <v>0.5706</v>
      </c>
    </row>
    <row r="415" spans="1:21" x14ac:dyDescent="0.2">
      <c r="A415" s="77">
        <v>412</v>
      </c>
      <c r="B415" s="77">
        <v>93</v>
      </c>
      <c r="D415" s="77">
        <v>84.11666666666666</v>
      </c>
      <c r="E415" s="78">
        <v>323.10000000000002</v>
      </c>
      <c r="F415" s="77">
        <v>3232.7</v>
      </c>
      <c r="G415" s="77">
        <v>109.8</v>
      </c>
      <c r="H415" s="77">
        <v>70.900000000000006</v>
      </c>
      <c r="I415" s="77">
        <v>3653.3</v>
      </c>
      <c r="J415" s="77">
        <v>42.1</v>
      </c>
      <c r="K415" s="77">
        <v>70</v>
      </c>
      <c r="L415" s="77">
        <v>22.4</v>
      </c>
      <c r="M415" s="77">
        <v>14.1</v>
      </c>
      <c r="N415" s="77">
        <v>3705.5</v>
      </c>
      <c r="O415" s="77">
        <v>144.4</v>
      </c>
      <c r="P415" s="77">
        <v>5.0999999999999996</v>
      </c>
      <c r="Q415" s="77">
        <v>38.4</v>
      </c>
      <c r="R415" s="77">
        <v>11.2</v>
      </c>
      <c r="S415" s="78">
        <v>1.4265000000000001</v>
      </c>
      <c r="T415" s="79">
        <v>25</v>
      </c>
      <c r="U415" s="77">
        <v>0.57350000000000001</v>
      </c>
    </row>
    <row r="416" spans="1:21" x14ac:dyDescent="0.2">
      <c r="A416" s="77">
        <v>413</v>
      </c>
      <c r="B416" s="77">
        <v>94</v>
      </c>
      <c r="D416" s="77">
        <v>84.433333333333337</v>
      </c>
      <c r="E416" s="78">
        <v>326</v>
      </c>
      <c r="F416" s="77">
        <v>4134.5</v>
      </c>
      <c r="G416" s="77">
        <v>129.1</v>
      </c>
      <c r="H416" s="77">
        <v>76.099999999999994</v>
      </c>
      <c r="I416" s="77">
        <v>3148.5</v>
      </c>
      <c r="J416" s="77">
        <v>39.299999999999997</v>
      </c>
      <c r="K416" s="77">
        <v>83</v>
      </c>
      <c r="L416" s="77">
        <v>37.6</v>
      </c>
      <c r="M416" s="77">
        <v>13.1</v>
      </c>
      <c r="N416" s="77">
        <v>3179.9</v>
      </c>
      <c r="O416" s="77">
        <v>114</v>
      </c>
      <c r="P416" s="77">
        <v>0</v>
      </c>
      <c r="Q416" s="77">
        <v>43.5</v>
      </c>
      <c r="R416" s="77">
        <v>8.6999999999999993</v>
      </c>
      <c r="S416" s="78">
        <v>1.4298999999999999</v>
      </c>
      <c r="T416" s="79">
        <v>24</v>
      </c>
      <c r="U416" s="77">
        <v>0.57010000000000005</v>
      </c>
    </row>
    <row r="417" spans="1:21" x14ac:dyDescent="0.2">
      <c r="A417" s="77">
        <v>414</v>
      </c>
      <c r="B417" s="77">
        <v>95</v>
      </c>
      <c r="D417" s="77">
        <v>84.75</v>
      </c>
      <c r="E417" s="78">
        <v>340.1</v>
      </c>
      <c r="F417" s="77">
        <v>3395.5</v>
      </c>
      <c r="G417" s="77">
        <v>151.69999999999999</v>
      </c>
      <c r="H417" s="77">
        <v>98.2</v>
      </c>
      <c r="I417" s="77">
        <v>3500.9</v>
      </c>
      <c r="J417" s="77">
        <v>30.2</v>
      </c>
      <c r="K417" s="77">
        <v>76.900000000000006</v>
      </c>
      <c r="L417" s="77">
        <v>32.4</v>
      </c>
      <c r="M417" s="77">
        <v>11.1</v>
      </c>
      <c r="N417" s="77">
        <v>3502.4</v>
      </c>
      <c r="O417" s="77">
        <v>103.6</v>
      </c>
      <c r="P417" s="77">
        <v>0</v>
      </c>
      <c r="Q417" s="77">
        <v>28.1</v>
      </c>
      <c r="R417" s="77">
        <v>3.9</v>
      </c>
      <c r="S417" s="78">
        <v>1.4212</v>
      </c>
      <c r="T417" s="79">
        <v>24</v>
      </c>
      <c r="U417" s="77">
        <v>0.57879999999999998</v>
      </c>
    </row>
    <row r="418" spans="1:21" x14ac:dyDescent="0.2">
      <c r="A418" s="77">
        <v>415</v>
      </c>
      <c r="B418" s="77">
        <v>96</v>
      </c>
      <c r="D418" s="77">
        <v>85.066666666666663</v>
      </c>
      <c r="E418" s="78">
        <v>318.5</v>
      </c>
      <c r="F418" s="77">
        <v>3808.5</v>
      </c>
      <c r="G418" s="77">
        <v>142.69999999999999</v>
      </c>
      <c r="H418" s="77">
        <v>77.900000000000006</v>
      </c>
      <c r="I418" s="77">
        <v>3353</v>
      </c>
      <c r="J418" s="77">
        <v>26.2</v>
      </c>
      <c r="K418" s="77">
        <v>88.8</v>
      </c>
      <c r="L418" s="77">
        <v>31.3</v>
      </c>
      <c r="M418" s="77">
        <v>26.5</v>
      </c>
      <c r="N418" s="77">
        <v>3352.5</v>
      </c>
      <c r="O418" s="77">
        <v>103.1</v>
      </c>
      <c r="P418" s="77">
        <v>6.6</v>
      </c>
      <c r="Q418" s="77">
        <v>43.6</v>
      </c>
      <c r="R418" s="77">
        <v>3.3</v>
      </c>
      <c r="S418" s="78">
        <v>1.4151</v>
      </c>
      <c r="T418" s="79">
        <v>24</v>
      </c>
      <c r="U418" s="77">
        <v>0.58489999999999998</v>
      </c>
    </row>
    <row r="419" spans="1:21" x14ac:dyDescent="0.2">
      <c r="A419" s="77">
        <v>416</v>
      </c>
      <c r="B419" s="77">
        <v>97</v>
      </c>
      <c r="D419" s="77">
        <v>85.38333333333334</v>
      </c>
      <c r="E419" s="78">
        <v>308</v>
      </c>
      <c r="F419" s="77">
        <v>3288.4</v>
      </c>
      <c r="G419" s="77">
        <v>133.9</v>
      </c>
      <c r="H419" s="77">
        <v>70.400000000000006</v>
      </c>
      <c r="I419" s="77">
        <v>3323.4</v>
      </c>
      <c r="J419" s="77">
        <v>35.1</v>
      </c>
      <c r="K419" s="77">
        <v>64</v>
      </c>
      <c r="L419" s="77">
        <v>25.5</v>
      </c>
      <c r="M419" s="77">
        <v>17.399999999999999</v>
      </c>
      <c r="N419" s="77">
        <v>3330.8</v>
      </c>
      <c r="O419" s="77">
        <v>109.1</v>
      </c>
      <c r="P419" s="77">
        <v>6.9</v>
      </c>
      <c r="Q419" s="77">
        <v>39.4</v>
      </c>
      <c r="R419" s="77">
        <v>5.5</v>
      </c>
      <c r="S419" s="78">
        <v>1.4336</v>
      </c>
      <c r="T419" s="79">
        <v>24</v>
      </c>
      <c r="U419" s="77">
        <v>0.56640000000000001</v>
      </c>
    </row>
    <row r="420" spans="1:21" x14ac:dyDescent="0.2">
      <c r="A420" s="77">
        <v>417</v>
      </c>
      <c r="B420" s="77">
        <v>98</v>
      </c>
      <c r="D420" s="77">
        <v>85.7</v>
      </c>
      <c r="E420" s="78">
        <v>337.5</v>
      </c>
      <c r="F420" s="77">
        <v>3988.5</v>
      </c>
      <c r="G420" s="77">
        <v>144.19999999999999</v>
      </c>
      <c r="H420" s="77">
        <v>62.5</v>
      </c>
      <c r="I420" s="77">
        <v>3274.1</v>
      </c>
      <c r="J420" s="77">
        <v>47.3</v>
      </c>
      <c r="K420" s="77">
        <v>77.900000000000006</v>
      </c>
      <c r="L420" s="77">
        <v>39.9</v>
      </c>
      <c r="M420" s="77">
        <v>17.3</v>
      </c>
      <c r="N420" s="77">
        <v>3176.8</v>
      </c>
      <c r="O420" s="77">
        <v>93.9</v>
      </c>
      <c r="P420" s="77">
        <v>8.3000000000000007</v>
      </c>
      <c r="Q420" s="77">
        <v>34.799999999999997</v>
      </c>
      <c r="R420" s="77">
        <v>5.3</v>
      </c>
      <c r="S420" s="78">
        <v>1.4328000000000001</v>
      </c>
      <c r="T420" s="79">
        <v>25</v>
      </c>
      <c r="U420" s="77">
        <v>0.56720000000000004</v>
      </c>
    </row>
    <row r="421" spans="1:21" x14ac:dyDescent="0.2">
      <c r="A421" s="77">
        <v>418</v>
      </c>
      <c r="B421" s="77">
        <v>99</v>
      </c>
      <c r="D421" s="77">
        <v>86.016666666666666</v>
      </c>
      <c r="E421" s="78">
        <v>288.5</v>
      </c>
      <c r="F421" s="77">
        <v>3834</v>
      </c>
      <c r="G421" s="77">
        <v>114.5</v>
      </c>
      <c r="H421" s="77">
        <v>56.5</v>
      </c>
      <c r="I421" s="77">
        <v>2719.7</v>
      </c>
      <c r="J421" s="77">
        <v>53.3</v>
      </c>
      <c r="K421" s="77">
        <v>80.599999999999994</v>
      </c>
      <c r="L421" s="77">
        <v>29.3</v>
      </c>
      <c r="M421" s="77">
        <v>10.6</v>
      </c>
      <c r="N421" s="77">
        <v>2719</v>
      </c>
      <c r="O421" s="77">
        <v>87.9</v>
      </c>
      <c r="P421" s="77">
        <v>10.9</v>
      </c>
      <c r="Q421" s="77">
        <v>22</v>
      </c>
      <c r="R421" s="77">
        <v>4.0999999999999996</v>
      </c>
      <c r="S421" s="78">
        <v>1.4398</v>
      </c>
      <c r="T421" s="79">
        <v>24</v>
      </c>
      <c r="U421" s="77">
        <v>0.56020000000000003</v>
      </c>
    </row>
    <row r="422" spans="1:21" x14ac:dyDescent="0.2">
      <c r="A422" s="77">
        <v>419</v>
      </c>
      <c r="D422" s="77">
        <v>86.333333333333329</v>
      </c>
      <c r="S422" s="78">
        <v>1.4206000000000001</v>
      </c>
      <c r="T422" s="79">
        <v>21</v>
      </c>
      <c r="U422" s="77">
        <v>0.57940000000000003</v>
      </c>
    </row>
    <row r="423" spans="1:21" x14ac:dyDescent="0.2">
      <c r="A423" s="77">
        <v>420</v>
      </c>
      <c r="B423" s="77">
        <v>1</v>
      </c>
      <c r="C423" s="80" t="s">
        <v>541</v>
      </c>
      <c r="D423" s="77">
        <v>86.65</v>
      </c>
      <c r="E423" s="78">
        <v>349.3</v>
      </c>
      <c r="F423" s="77">
        <v>4723.2</v>
      </c>
      <c r="G423" s="77">
        <v>110.2</v>
      </c>
      <c r="H423" s="77">
        <v>67.2</v>
      </c>
      <c r="I423" s="77">
        <v>2731.9</v>
      </c>
      <c r="J423" s="77">
        <v>32.700000000000003</v>
      </c>
      <c r="K423" s="77">
        <v>87.3</v>
      </c>
      <c r="L423" s="77">
        <v>24.1</v>
      </c>
      <c r="M423" s="77">
        <v>12.3</v>
      </c>
      <c r="N423" s="77">
        <v>2756.8</v>
      </c>
      <c r="O423" s="77">
        <v>114.1</v>
      </c>
      <c r="P423" s="77">
        <v>10.9</v>
      </c>
      <c r="Q423" s="77">
        <v>31.4</v>
      </c>
      <c r="R423" s="77">
        <v>12</v>
      </c>
      <c r="S423" s="78">
        <v>1.4091</v>
      </c>
      <c r="T423" s="79">
        <v>22</v>
      </c>
      <c r="U423" s="77">
        <v>0.59089999999999998</v>
      </c>
    </row>
    <row r="424" spans="1:21" x14ac:dyDescent="0.2">
      <c r="A424" s="77">
        <v>421</v>
      </c>
      <c r="B424" s="77">
        <v>2</v>
      </c>
      <c r="D424" s="77">
        <v>86.966666666666669</v>
      </c>
      <c r="E424" s="78">
        <v>406.7</v>
      </c>
      <c r="F424" s="77">
        <v>5123.3</v>
      </c>
      <c r="G424" s="77">
        <v>151.30000000000001</v>
      </c>
      <c r="H424" s="77">
        <v>87.8</v>
      </c>
      <c r="I424" s="77">
        <v>3818</v>
      </c>
      <c r="J424" s="77">
        <v>22.2</v>
      </c>
      <c r="K424" s="77">
        <v>91.2</v>
      </c>
      <c r="L424" s="77">
        <v>31.9</v>
      </c>
      <c r="M424" s="77">
        <v>19.399999999999999</v>
      </c>
      <c r="N424" s="77">
        <v>3813.6</v>
      </c>
      <c r="O424" s="77">
        <v>104.2</v>
      </c>
      <c r="P424" s="77">
        <v>0</v>
      </c>
      <c r="Q424" s="77">
        <v>32.799999999999997</v>
      </c>
      <c r="R424" s="77">
        <v>10.7</v>
      </c>
      <c r="S424" s="78">
        <v>1.425</v>
      </c>
      <c r="T424" s="79">
        <v>21</v>
      </c>
      <c r="U424" s="77">
        <v>0.57499999999999996</v>
      </c>
    </row>
    <row r="425" spans="1:21" x14ac:dyDescent="0.2">
      <c r="A425" s="77">
        <v>422</v>
      </c>
      <c r="B425" s="77">
        <v>3</v>
      </c>
      <c r="D425" s="77">
        <v>87.283333333333331</v>
      </c>
      <c r="E425" s="78">
        <v>326.2</v>
      </c>
      <c r="F425" s="77">
        <v>6622.5</v>
      </c>
      <c r="G425" s="77">
        <v>86.3</v>
      </c>
      <c r="H425" s="77">
        <v>87.7</v>
      </c>
      <c r="I425" s="77">
        <v>2300.9</v>
      </c>
      <c r="J425" s="77">
        <v>26.1</v>
      </c>
      <c r="K425" s="77">
        <v>104.5</v>
      </c>
      <c r="L425" s="77">
        <v>21.8</v>
      </c>
      <c r="M425" s="77">
        <v>19.7</v>
      </c>
      <c r="N425" s="77">
        <v>2315</v>
      </c>
      <c r="O425" s="77">
        <v>82</v>
      </c>
      <c r="P425" s="77">
        <v>0</v>
      </c>
      <c r="Q425" s="77">
        <v>37.6</v>
      </c>
      <c r="R425" s="77">
        <v>6.1</v>
      </c>
      <c r="S425" s="78">
        <v>1.4077</v>
      </c>
      <c r="T425" s="79">
        <v>13</v>
      </c>
      <c r="U425" s="77">
        <v>0.59230000000000005</v>
      </c>
    </row>
    <row r="426" spans="1:21" x14ac:dyDescent="0.2">
      <c r="A426" s="77">
        <v>423</v>
      </c>
      <c r="B426" s="77">
        <v>4</v>
      </c>
      <c r="D426" s="77">
        <v>87.6</v>
      </c>
      <c r="E426" s="78">
        <v>343</v>
      </c>
      <c r="F426" s="77">
        <v>7526.9</v>
      </c>
      <c r="G426" s="77">
        <v>35.9</v>
      </c>
      <c r="H426" s="77">
        <v>46.6</v>
      </c>
      <c r="I426" s="77">
        <v>1703.3</v>
      </c>
      <c r="J426" s="77">
        <v>64.5</v>
      </c>
      <c r="K426" s="77">
        <v>106.2</v>
      </c>
      <c r="L426" s="77">
        <v>22.2</v>
      </c>
      <c r="M426" s="77">
        <v>10</v>
      </c>
      <c r="N426" s="77">
        <v>1706.6</v>
      </c>
      <c r="O426" s="77">
        <v>7.5</v>
      </c>
      <c r="P426" s="77">
        <v>0</v>
      </c>
      <c r="Q426" s="77">
        <v>22.4</v>
      </c>
      <c r="R426" s="77">
        <v>2.6</v>
      </c>
      <c r="S426" s="78">
        <v>1.4458</v>
      </c>
      <c r="T426" s="79">
        <v>12</v>
      </c>
      <c r="U426" s="77">
        <v>0.55420000000000003</v>
      </c>
    </row>
    <row r="427" spans="1:21" x14ac:dyDescent="0.2">
      <c r="A427" s="77">
        <v>424</v>
      </c>
      <c r="B427" s="77">
        <v>5</v>
      </c>
      <c r="D427" s="77">
        <v>87.916666666666671</v>
      </c>
      <c r="E427" s="78">
        <v>309</v>
      </c>
      <c r="F427" s="77">
        <v>7273.4</v>
      </c>
      <c r="G427" s="77">
        <v>32.1</v>
      </c>
      <c r="H427" s="77">
        <v>85.4</v>
      </c>
      <c r="I427" s="77">
        <v>1631.1</v>
      </c>
      <c r="J427" s="77">
        <v>64.599999999999994</v>
      </c>
      <c r="K427" s="77">
        <v>98.1</v>
      </c>
      <c r="L427" s="77">
        <v>22.8</v>
      </c>
      <c r="M427" s="77">
        <v>18.899999999999999</v>
      </c>
      <c r="N427" s="77">
        <v>1633</v>
      </c>
      <c r="O427" s="77">
        <v>81.3</v>
      </c>
      <c r="P427" s="77">
        <v>5.6</v>
      </c>
      <c r="Q427" s="77">
        <v>41.4</v>
      </c>
      <c r="R427" s="77">
        <v>7.1</v>
      </c>
      <c r="S427" s="78">
        <v>1.4521999999999999</v>
      </c>
      <c r="T427" s="79">
        <v>12</v>
      </c>
      <c r="U427" s="77">
        <v>0.54779999999999995</v>
      </c>
    </row>
    <row r="428" spans="1:21" x14ac:dyDescent="0.2">
      <c r="A428" s="77">
        <v>425</v>
      </c>
      <c r="B428" s="77">
        <v>6</v>
      </c>
      <c r="D428" s="77">
        <v>88.233333333333334</v>
      </c>
      <c r="E428" s="78">
        <v>297.2</v>
      </c>
      <c r="F428" s="77">
        <v>6942.1</v>
      </c>
      <c r="G428" s="77">
        <v>33</v>
      </c>
      <c r="H428" s="77">
        <v>74.5</v>
      </c>
      <c r="I428" s="77">
        <v>1932.8</v>
      </c>
      <c r="J428" s="77">
        <v>76.900000000000006</v>
      </c>
      <c r="K428" s="77">
        <v>94.8</v>
      </c>
      <c r="L428" s="77">
        <v>23.3</v>
      </c>
      <c r="M428" s="77">
        <v>5.4</v>
      </c>
      <c r="N428" s="77">
        <v>1921.2</v>
      </c>
      <c r="O428" s="77">
        <v>91.2</v>
      </c>
      <c r="P428" s="77">
        <v>0</v>
      </c>
      <c r="Q428" s="77">
        <v>41.3</v>
      </c>
      <c r="R428" s="77">
        <v>5</v>
      </c>
      <c r="S428" s="78">
        <v>1.4529000000000001</v>
      </c>
      <c r="T428" s="79">
        <v>11</v>
      </c>
      <c r="U428" s="77">
        <v>0.54710000000000003</v>
      </c>
    </row>
    <row r="429" spans="1:21" x14ac:dyDescent="0.2">
      <c r="A429" s="77">
        <v>426</v>
      </c>
      <c r="B429" s="77">
        <v>7</v>
      </c>
      <c r="D429" s="77">
        <v>88.55</v>
      </c>
      <c r="E429" s="78">
        <v>296.39999999999998</v>
      </c>
      <c r="F429" s="77">
        <v>7533.3</v>
      </c>
      <c r="G429" s="77">
        <v>28.8</v>
      </c>
      <c r="H429" s="77">
        <v>44.9</v>
      </c>
      <c r="I429" s="77">
        <v>1642.3</v>
      </c>
      <c r="J429" s="77">
        <v>60.5</v>
      </c>
      <c r="K429" s="77">
        <v>102.1</v>
      </c>
      <c r="L429" s="77">
        <v>20.399999999999999</v>
      </c>
      <c r="M429" s="77">
        <v>5.2</v>
      </c>
      <c r="N429" s="77">
        <v>1648.5</v>
      </c>
      <c r="O429" s="77">
        <v>33.200000000000003</v>
      </c>
      <c r="P429" s="77">
        <v>4.5</v>
      </c>
      <c r="Q429" s="77">
        <v>40.6</v>
      </c>
      <c r="R429" s="77">
        <v>6.8</v>
      </c>
      <c r="S429" s="78">
        <v>1.4509000000000001</v>
      </c>
      <c r="T429" s="79">
        <v>11</v>
      </c>
      <c r="U429" s="77">
        <v>0.54910000000000003</v>
      </c>
    </row>
    <row r="430" spans="1:21" x14ac:dyDescent="0.2">
      <c r="A430" s="77">
        <v>427</v>
      </c>
      <c r="B430" s="77">
        <v>8</v>
      </c>
      <c r="D430" s="77">
        <v>88.866666666666674</v>
      </c>
      <c r="E430" s="78">
        <v>296.7</v>
      </c>
      <c r="F430" s="77">
        <v>7343.3</v>
      </c>
      <c r="G430" s="77">
        <v>37.5</v>
      </c>
      <c r="H430" s="77">
        <v>43.5</v>
      </c>
      <c r="I430" s="77">
        <v>1611.1</v>
      </c>
      <c r="J430" s="77">
        <v>63.8</v>
      </c>
      <c r="K430" s="77">
        <v>105.8</v>
      </c>
      <c r="L430" s="77">
        <v>24.4</v>
      </c>
      <c r="M430" s="77">
        <v>0</v>
      </c>
      <c r="N430" s="77">
        <v>1615.2</v>
      </c>
      <c r="O430" s="77">
        <v>49.5</v>
      </c>
      <c r="P430" s="77">
        <v>0</v>
      </c>
      <c r="Q430" s="77">
        <v>38.5</v>
      </c>
      <c r="R430" s="77">
        <v>0</v>
      </c>
      <c r="S430" s="78">
        <v>1.4447000000000001</v>
      </c>
      <c r="T430" s="79">
        <v>11</v>
      </c>
      <c r="U430" s="77">
        <v>0.55530000000000002</v>
      </c>
    </row>
    <row r="431" spans="1:21" x14ac:dyDescent="0.2">
      <c r="A431" s="77">
        <v>428</v>
      </c>
      <c r="B431" s="77">
        <v>9</v>
      </c>
      <c r="D431" s="77">
        <v>89.183333333333337</v>
      </c>
      <c r="E431" s="78">
        <v>297</v>
      </c>
      <c r="F431" s="77">
        <v>7778.4</v>
      </c>
      <c r="G431" s="77">
        <v>24.2</v>
      </c>
      <c r="H431" s="77">
        <v>90.9</v>
      </c>
      <c r="I431" s="77">
        <v>1524.4</v>
      </c>
      <c r="J431" s="77">
        <v>65.8</v>
      </c>
      <c r="K431" s="77">
        <v>113.6</v>
      </c>
      <c r="L431" s="77">
        <v>22</v>
      </c>
      <c r="M431" s="77">
        <v>6.7</v>
      </c>
      <c r="N431" s="77">
        <v>1526.8</v>
      </c>
      <c r="O431" s="77">
        <v>70</v>
      </c>
      <c r="P431" s="77">
        <v>0</v>
      </c>
      <c r="Q431" s="77">
        <v>52.8</v>
      </c>
      <c r="R431" s="77">
        <v>5.7</v>
      </c>
      <c r="S431" s="78">
        <v>1.4355</v>
      </c>
      <c r="T431" s="79">
        <v>10</v>
      </c>
      <c r="U431" s="77">
        <v>0.5645</v>
      </c>
    </row>
    <row r="432" spans="1:21" x14ac:dyDescent="0.2">
      <c r="A432" s="77">
        <v>429</v>
      </c>
      <c r="B432" s="77">
        <v>10</v>
      </c>
      <c r="D432" s="77">
        <v>89.5</v>
      </c>
      <c r="E432" s="78">
        <v>319.5</v>
      </c>
      <c r="F432" s="77">
        <v>7981.2</v>
      </c>
      <c r="G432" s="77">
        <v>29.7</v>
      </c>
      <c r="H432" s="77">
        <v>55.8</v>
      </c>
      <c r="I432" s="77">
        <v>1469.1</v>
      </c>
      <c r="J432" s="77">
        <v>62.1</v>
      </c>
      <c r="K432" s="77">
        <v>98.3</v>
      </c>
      <c r="L432" s="77">
        <v>18.3</v>
      </c>
      <c r="M432" s="77">
        <v>4.7</v>
      </c>
      <c r="N432" s="77">
        <v>1466.4</v>
      </c>
      <c r="O432" s="77">
        <v>37.4</v>
      </c>
      <c r="P432" s="77">
        <v>3.8</v>
      </c>
      <c r="Q432" s="77">
        <v>46.6</v>
      </c>
      <c r="R432" s="77">
        <v>7.8</v>
      </c>
      <c r="S432" s="78">
        <v>1.4373</v>
      </c>
      <c r="T432" s="79">
        <v>11</v>
      </c>
      <c r="U432" s="77">
        <v>0.56269999999999998</v>
      </c>
    </row>
    <row r="433" spans="1:21" x14ac:dyDescent="0.2">
      <c r="A433" s="77">
        <v>430</v>
      </c>
      <c r="B433" s="77">
        <v>11</v>
      </c>
      <c r="D433" s="77">
        <v>89.816666666666663</v>
      </c>
      <c r="E433" s="78">
        <v>304.3</v>
      </c>
      <c r="F433" s="77">
        <v>7539.8</v>
      </c>
      <c r="G433" s="77">
        <v>22.4</v>
      </c>
      <c r="H433" s="77">
        <v>43.2</v>
      </c>
      <c r="I433" s="77">
        <v>1395.6</v>
      </c>
      <c r="J433" s="77">
        <v>68.5</v>
      </c>
      <c r="K433" s="77">
        <v>103.7</v>
      </c>
      <c r="L433" s="77">
        <v>28.6</v>
      </c>
      <c r="M433" s="77">
        <v>8.8000000000000007</v>
      </c>
      <c r="N433" s="77">
        <v>1396.5</v>
      </c>
      <c r="O433" s="77">
        <v>26.5</v>
      </c>
      <c r="P433" s="77">
        <v>4.3</v>
      </c>
      <c r="Q433" s="77">
        <v>49.4</v>
      </c>
      <c r="R433" s="77">
        <v>9.6</v>
      </c>
      <c r="S433" s="78">
        <v>1.4480999999999999</v>
      </c>
      <c r="T433" s="79">
        <v>11</v>
      </c>
      <c r="U433" s="77">
        <v>0.55189999999999995</v>
      </c>
    </row>
    <row r="434" spans="1:21" x14ac:dyDescent="0.2">
      <c r="A434" s="77">
        <v>431</v>
      </c>
      <c r="B434" s="77">
        <v>12</v>
      </c>
      <c r="D434" s="77">
        <v>90.133333333333326</v>
      </c>
      <c r="E434" s="78">
        <v>302</v>
      </c>
      <c r="F434" s="77">
        <v>6865.6</v>
      </c>
      <c r="G434" s="77">
        <v>44.7</v>
      </c>
      <c r="H434" s="77">
        <v>39.200000000000003</v>
      </c>
      <c r="I434" s="77">
        <v>1872.4</v>
      </c>
      <c r="J434" s="77">
        <v>68.7</v>
      </c>
      <c r="K434" s="77">
        <v>103.9</v>
      </c>
      <c r="L434" s="77">
        <v>16.3</v>
      </c>
      <c r="M434" s="77">
        <v>8.8000000000000007</v>
      </c>
      <c r="N434" s="77">
        <v>1897.4</v>
      </c>
      <c r="O434" s="77">
        <v>43.6</v>
      </c>
      <c r="P434" s="77">
        <v>3</v>
      </c>
      <c r="Q434" s="77">
        <v>44.2</v>
      </c>
      <c r="R434" s="77">
        <v>6.8</v>
      </c>
      <c r="S434" s="78">
        <v>1.4430000000000001</v>
      </c>
      <c r="T434" s="79">
        <v>12</v>
      </c>
      <c r="U434" s="77">
        <v>0.55700000000000005</v>
      </c>
    </row>
    <row r="435" spans="1:21" x14ac:dyDescent="0.2">
      <c r="A435" s="77">
        <v>432</v>
      </c>
      <c r="B435" s="77">
        <v>13</v>
      </c>
      <c r="D435" s="77">
        <v>90.45</v>
      </c>
      <c r="E435" s="78">
        <v>327.3</v>
      </c>
      <c r="F435" s="77">
        <v>8055.5</v>
      </c>
      <c r="G435" s="77">
        <v>39.9</v>
      </c>
      <c r="H435" s="77">
        <v>56.1</v>
      </c>
      <c r="I435" s="77">
        <v>1478.8</v>
      </c>
      <c r="J435" s="77">
        <v>72.7</v>
      </c>
      <c r="K435" s="77">
        <v>104.8</v>
      </c>
      <c r="L435" s="77">
        <v>30.8</v>
      </c>
      <c r="M435" s="77">
        <v>3.7</v>
      </c>
      <c r="N435" s="77">
        <v>1493.1</v>
      </c>
      <c r="O435" s="77">
        <v>43.4</v>
      </c>
      <c r="P435" s="77">
        <v>0</v>
      </c>
      <c r="Q435" s="77">
        <v>41.7</v>
      </c>
      <c r="R435" s="77">
        <v>4.3</v>
      </c>
      <c r="S435" s="78">
        <v>1.4317</v>
      </c>
      <c r="T435" s="79">
        <v>9</v>
      </c>
      <c r="U435" s="77">
        <v>0.56830000000000003</v>
      </c>
    </row>
    <row r="436" spans="1:21" x14ac:dyDescent="0.2">
      <c r="A436" s="77">
        <v>433</v>
      </c>
      <c r="B436" s="77">
        <v>14</v>
      </c>
      <c r="D436" s="77">
        <v>90.766666666666666</v>
      </c>
      <c r="E436" s="78">
        <v>285</v>
      </c>
      <c r="F436" s="77">
        <v>7949.7</v>
      </c>
      <c r="G436" s="77">
        <v>27.8</v>
      </c>
      <c r="H436" s="77">
        <v>47.2</v>
      </c>
      <c r="I436" s="77">
        <v>1311.9</v>
      </c>
      <c r="J436" s="77">
        <v>65.400000000000006</v>
      </c>
      <c r="K436" s="77">
        <v>109.2</v>
      </c>
      <c r="L436" s="77">
        <v>28.8</v>
      </c>
      <c r="M436" s="77">
        <v>0</v>
      </c>
      <c r="N436" s="77">
        <v>1318</v>
      </c>
      <c r="O436" s="77">
        <v>45.4</v>
      </c>
      <c r="P436" s="77">
        <v>0</v>
      </c>
      <c r="Q436" s="77">
        <v>44.8</v>
      </c>
      <c r="R436" s="77">
        <v>2.5</v>
      </c>
      <c r="S436" s="78">
        <v>1.4247000000000001</v>
      </c>
      <c r="T436" s="79">
        <v>9</v>
      </c>
      <c r="U436" s="77">
        <v>0.57530000000000003</v>
      </c>
    </row>
    <row r="437" spans="1:21" x14ac:dyDescent="0.2">
      <c r="A437" s="77">
        <v>434</v>
      </c>
      <c r="B437" s="77">
        <v>15</v>
      </c>
      <c r="D437" s="77">
        <v>91.083333333333329</v>
      </c>
      <c r="E437" s="78">
        <v>302.60000000000002</v>
      </c>
      <c r="F437" s="77">
        <v>7816</v>
      </c>
      <c r="G437" s="77">
        <v>23.2</v>
      </c>
      <c r="H437" s="77">
        <v>55.3</v>
      </c>
      <c r="I437" s="77">
        <v>1398.2</v>
      </c>
      <c r="J437" s="77">
        <v>75.400000000000006</v>
      </c>
      <c r="K437" s="77">
        <v>102.1</v>
      </c>
      <c r="L437" s="77">
        <v>19.899999999999999</v>
      </c>
      <c r="M437" s="77">
        <v>2.4</v>
      </c>
      <c r="N437" s="77">
        <v>1415</v>
      </c>
      <c r="O437" s="77">
        <v>44.6</v>
      </c>
      <c r="P437" s="77">
        <v>0</v>
      </c>
      <c r="Q437" s="77">
        <v>47.2</v>
      </c>
      <c r="R437" s="77">
        <v>5.3</v>
      </c>
      <c r="S437" s="78">
        <v>1.4323999999999999</v>
      </c>
      <c r="T437" s="79">
        <v>10</v>
      </c>
      <c r="U437" s="77">
        <v>0.56759999999999999</v>
      </c>
    </row>
    <row r="438" spans="1:21" x14ac:dyDescent="0.2">
      <c r="A438" s="77">
        <v>435</v>
      </c>
      <c r="B438" s="77">
        <v>16</v>
      </c>
      <c r="D438" s="77">
        <v>91.4</v>
      </c>
      <c r="E438" s="78">
        <v>307</v>
      </c>
      <c r="F438" s="77">
        <v>8159.8</v>
      </c>
      <c r="G438" s="77">
        <v>30.6</v>
      </c>
      <c r="H438" s="77">
        <v>49</v>
      </c>
      <c r="I438" s="77">
        <v>1423.8</v>
      </c>
      <c r="J438" s="77">
        <v>72.2</v>
      </c>
      <c r="K438" s="77">
        <v>96.9</v>
      </c>
      <c r="L438" s="77">
        <v>24.4</v>
      </c>
      <c r="M438" s="77">
        <v>5.4</v>
      </c>
      <c r="N438" s="77">
        <v>1435</v>
      </c>
      <c r="O438" s="77">
        <v>38.4</v>
      </c>
      <c r="P438" s="77">
        <v>0</v>
      </c>
      <c r="Q438" s="77">
        <v>42</v>
      </c>
      <c r="R438" s="77">
        <v>4.7</v>
      </c>
      <c r="S438" s="78">
        <v>1.4325000000000001</v>
      </c>
      <c r="T438" s="79">
        <v>9</v>
      </c>
      <c r="U438" s="77">
        <v>0.5675</v>
      </c>
    </row>
    <row r="439" spans="1:21" x14ac:dyDescent="0.2">
      <c r="A439" s="77">
        <v>436</v>
      </c>
      <c r="B439" s="77">
        <v>17</v>
      </c>
      <c r="D439" s="77">
        <v>91.716666666666669</v>
      </c>
      <c r="E439" s="78">
        <v>294.7</v>
      </c>
      <c r="F439" s="77">
        <v>8089.9</v>
      </c>
      <c r="G439" s="77">
        <v>32.200000000000003</v>
      </c>
      <c r="H439" s="77">
        <v>63.2</v>
      </c>
      <c r="I439" s="77">
        <v>1511.2</v>
      </c>
      <c r="J439" s="77">
        <v>61.6</v>
      </c>
      <c r="K439" s="77">
        <v>100.6</v>
      </c>
      <c r="L439" s="77">
        <v>27.4</v>
      </c>
      <c r="M439" s="77">
        <v>0</v>
      </c>
      <c r="N439" s="77">
        <v>1517.7</v>
      </c>
      <c r="O439" s="77">
        <v>27</v>
      </c>
      <c r="P439" s="77">
        <v>0</v>
      </c>
      <c r="Q439" s="77">
        <v>36.799999999999997</v>
      </c>
      <c r="R439" s="77">
        <v>2.2000000000000002</v>
      </c>
      <c r="S439" s="78">
        <v>1.4363999999999999</v>
      </c>
      <c r="T439" s="79">
        <v>9</v>
      </c>
      <c r="U439" s="77">
        <v>0.56359999999999999</v>
      </c>
    </row>
    <row r="440" spans="1:21" x14ac:dyDescent="0.2">
      <c r="A440" s="77">
        <v>437</v>
      </c>
      <c r="B440" s="77">
        <v>18</v>
      </c>
      <c r="D440" s="77">
        <v>92.033333333333331</v>
      </c>
      <c r="E440" s="78">
        <v>320.60000000000002</v>
      </c>
      <c r="F440" s="77">
        <v>7697.6</v>
      </c>
      <c r="G440" s="77">
        <v>28.8</v>
      </c>
      <c r="H440" s="77">
        <v>75.2</v>
      </c>
      <c r="I440" s="77">
        <v>2005</v>
      </c>
      <c r="J440" s="77">
        <v>63.9</v>
      </c>
      <c r="K440" s="77">
        <v>100.2</v>
      </c>
      <c r="L440" s="77">
        <v>18.3</v>
      </c>
      <c r="M440" s="77">
        <v>8.1999999999999993</v>
      </c>
      <c r="N440" s="77">
        <v>1998.5</v>
      </c>
      <c r="O440" s="77">
        <v>103.8</v>
      </c>
      <c r="P440" s="77">
        <v>0</v>
      </c>
      <c r="Q440" s="77">
        <v>46</v>
      </c>
      <c r="R440" s="77">
        <v>5.4</v>
      </c>
      <c r="S440" s="78">
        <v>1.4389000000000001</v>
      </c>
      <c r="T440" s="79">
        <v>10</v>
      </c>
      <c r="U440" s="77">
        <v>0.56110000000000004</v>
      </c>
    </row>
    <row r="441" spans="1:21" x14ac:dyDescent="0.2">
      <c r="A441" s="77">
        <v>438</v>
      </c>
      <c r="B441" s="77">
        <v>19</v>
      </c>
      <c r="D441" s="77">
        <v>92.35</v>
      </c>
      <c r="E441" s="78">
        <v>315.8</v>
      </c>
      <c r="F441" s="77">
        <v>7920.7</v>
      </c>
      <c r="G441" s="77">
        <v>27.7</v>
      </c>
      <c r="H441" s="77">
        <v>44.2</v>
      </c>
      <c r="I441" s="77">
        <v>1538.8</v>
      </c>
      <c r="J441" s="77">
        <v>68.599999999999994</v>
      </c>
      <c r="K441" s="77">
        <v>105</v>
      </c>
      <c r="L441" s="77">
        <v>20.3</v>
      </c>
      <c r="M441" s="77">
        <v>3.9</v>
      </c>
      <c r="N441" s="77">
        <v>1551.1</v>
      </c>
      <c r="O441" s="77">
        <v>32.200000000000003</v>
      </c>
      <c r="P441" s="77">
        <v>4.0999999999999996</v>
      </c>
      <c r="Q441" s="77">
        <v>44</v>
      </c>
      <c r="R441" s="77">
        <v>7.7</v>
      </c>
      <c r="S441" s="78">
        <v>1.4302999999999999</v>
      </c>
      <c r="T441" s="79">
        <v>10</v>
      </c>
      <c r="U441" s="77">
        <v>0.56969999999999998</v>
      </c>
    </row>
    <row r="442" spans="1:21" x14ac:dyDescent="0.2">
      <c r="A442" s="77">
        <v>439</v>
      </c>
      <c r="B442" s="77">
        <v>20</v>
      </c>
      <c r="D442" s="77">
        <v>92.666666666666671</v>
      </c>
      <c r="E442" s="78">
        <v>294.8</v>
      </c>
      <c r="F442" s="77">
        <v>7822.5</v>
      </c>
      <c r="G442" s="77">
        <v>25.6</v>
      </c>
      <c r="H442" s="77">
        <v>54.4</v>
      </c>
      <c r="I442" s="77">
        <v>1469</v>
      </c>
      <c r="J442" s="77">
        <v>71.400000000000006</v>
      </c>
      <c r="K442" s="77">
        <v>106.2</v>
      </c>
      <c r="L442" s="77">
        <v>23.1</v>
      </c>
      <c r="M442" s="77">
        <v>8</v>
      </c>
      <c r="N442" s="77">
        <v>1480.5</v>
      </c>
      <c r="O442" s="77">
        <v>39.6</v>
      </c>
      <c r="P442" s="77">
        <v>0</v>
      </c>
      <c r="Q442" s="77">
        <v>46.4</v>
      </c>
      <c r="R442" s="77">
        <v>5.4</v>
      </c>
      <c r="S442" s="78">
        <v>1.4345000000000001</v>
      </c>
      <c r="T442" s="79">
        <v>9</v>
      </c>
      <c r="U442" s="77">
        <v>0.5655</v>
      </c>
    </row>
    <row r="443" spans="1:21" x14ac:dyDescent="0.2">
      <c r="A443" s="77">
        <v>440</v>
      </c>
      <c r="B443" s="77">
        <v>21</v>
      </c>
      <c r="D443" s="77">
        <v>92.983333333333334</v>
      </c>
      <c r="E443" s="78">
        <v>301.2</v>
      </c>
      <c r="F443" s="77">
        <v>7752.9</v>
      </c>
      <c r="G443" s="77">
        <v>17.899999999999999</v>
      </c>
      <c r="H443" s="77">
        <v>76.8</v>
      </c>
      <c r="I443" s="77">
        <v>1627.6</v>
      </c>
      <c r="J443" s="77">
        <v>70.3</v>
      </c>
      <c r="K443" s="77">
        <v>101.6</v>
      </c>
      <c r="L443" s="77">
        <v>17.3</v>
      </c>
      <c r="M443" s="77">
        <v>15.5</v>
      </c>
      <c r="N443" s="77">
        <v>1626.4</v>
      </c>
      <c r="O443" s="77">
        <v>88.5</v>
      </c>
      <c r="P443" s="77">
        <v>5.6</v>
      </c>
      <c r="Q443" s="77">
        <v>39.1</v>
      </c>
      <c r="R443" s="77">
        <v>3.7</v>
      </c>
      <c r="S443" s="78">
        <v>1.4371</v>
      </c>
      <c r="T443" s="79">
        <v>9</v>
      </c>
      <c r="U443" s="77">
        <v>0.56289999999999996</v>
      </c>
    </row>
    <row r="444" spans="1:21" x14ac:dyDescent="0.2">
      <c r="A444" s="77">
        <v>441</v>
      </c>
      <c r="B444" s="77">
        <v>22</v>
      </c>
      <c r="D444" s="77">
        <v>93.3</v>
      </c>
      <c r="E444" s="78">
        <v>315.7</v>
      </c>
      <c r="F444" s="77">
        <v>7654.6</v>
      </c>
      <c r="G444" s="77">
        <v>27.7</v>
      </c>
      <c r="H444" s="77">
        <v>43.8</v>
      </c>
      <c r="I444" s="77">
        <v>1592</v>
      </c>
      <c r="J444" s="77">
        <v>70.900000000000006</v>
      </c>
      <c r="K444" s="77">
        <v>102.4</v>
      </c>
      <c r="L444" s="77">
        <v>27.6</v>
      </c>
      <c r="M444" s="77">
        <v>3.4</v>
      </c>
      <c r="N444" s="77">
        <v>1594</v>
      </c>
      <c r="O444" s="77">
        <v>49.3</v>
      </c>
      <c r="P444" s="77">
        <v>0</v>
      </c>
      <c r="Q444" s="77">
        <v>40.4</v>
      </c>
      <c r="R444" s="77">
        <v>8.1</v>
      </c>
      <c r="S444" s="78">
        <v>1.4404999999999999</v>
      </c>
      <c r="T444" s="79">
        <v>9</v>
      </c>
      <c r="U444" s="77">
        <v>0.5595</v>
      </c>
    </row>
    <row r="445" spans="1:21" x14ac:dyDescent="0.2">
      <c r="A445" s="77">
        <v>442</v>
      </c>
      <c r="B445" s="77">
        <v>23</v>
      </c>
      <c r="D445" s="77">
        <v>93.616666666666674</v>
      </c>
      <c r="E445" s="78">
        <v>332.8</v>
      </c>
      <c r="F445" s="77">
        <v>7364.4</v>
      </c>
      <c r="G445" s="77">
        <v>27.3</v>
      </c>
      <c r="H445" s="77">
        <v>73</v>
      </c>
      <c r="I445" s="77">
        <v>1703</v>
      </c>
      <c r="J445" s="77">
        <v>64.099999999999994</v>
      </c>
      <c r="K445" s="77">
        <v>105.6</v>
      </c>
      <c r="L445" s="77">
        <v>21.8</v>
      </c>
      <c r="M445" s="77">
        <v>5.9</v>
      </c>
      <c r="N445" s="77">
        <v>1702.7</v>
      </c>
      <c r="O445" s="77">
        <v>80.2</v>
      </c>
      <c r="P445" s="77">
        <v>0</v>
      </c>
      <c r="Q445" s="77">
        <v>46</v>
      </c>
      <c r="R445" s="77">
        <v>3.8</v>
      </c>
      <c r="S445" s="78">
        <v>1.4437</v>
      </c>
      <c r="T445" s="79">
        <v>9</v>
      </c>
      <c r="U445" s="77">
        <v>0.55630000000000002</v>
      </c>
    </row>
    <row r="446" spans="1:21" x14ac:dyDescent="0.2">
      <c r="A446" s="77">
        <v>443</v>
      </c>
      <c r="B446" s="77">
        <v>24</v>
      </c>
      <c r="D446" s="77">
        <v>93.933333333333337</v>
      </c>
      <c r="E446" s="78">
        <v>330.7</v>
      </c>
      <c r="F446" s="77">
        <v>7469.5</v>
      </c>
      <c r="G446" s="77">
        <v>28.1</v>
      </c>
      <c r="H446" s="77">
        <v>42.7</v>
      </c>
      <c r="I446" s="77">
        <v>1648.8</v>
      </c>
      <c r="J446" s="77">
        <v>61.7</v>
      </c>
      <c r="K446" s="77">
        <v>109.6</v>
      </c>
      <c r="L446" s="77">
        <v>22.5</v>
      </c>
      <c r="M446" s="77">
        <v>0</v>
      </c>
      <c r="N446" s="77">
        <v>1652.2</v>
      </c>
      <c r="O446" s="77">
        <v>34.200000000000003</v>
      </c>
      <c r="P446" s="77">
        <v>0</v>
      </c>
      <c r="Q446" s="77">
        <v>42.3</v>
      </c>
      <c r="R446" s="77">
        <v>5.7</v>
      </c>
      <c r="S446" s="78">
        <v>1.4373</v>
      </c>
      <c r="T446" s="79">
        <v>11</v>
      </c>
      <c r="U446" s="77">
        <v>0.56269999999999998</v>
      </c>
    </row>
    <row r="447" spans="1:21" x14ac:dyDescent="0.2">
      <c r="A447" s="77">
        <v>444</v>
      </c>
      <c r="B447" s="77">
        <v>25</v>
      </c>
      <c r="D447" s="77">
        <v>94.25</v>
      </c>
      <c r="E447" s="78">
        <v>334.5</v>
      </c>
      <c r="F447" s="77">
        <v>7352.1</v>
      </c>
      <c r="G447" s="77">
        <v>33.5</v>
      </c>
      <c r="H447" s="77">
        <v>74.400000000000006</v>
      </c>
      <c r="I447" s="77">
        <v>1752.8</v>
      </c>
      <c r="J447" s="77">
        <v>57.1</v>
      </c>
      <c r="K447" s="77">
        <v>89.9</v>
      </c>
      <c r="L447" s="77">
        <v>22.3</v>
      </c>
      <c r="M447" s="77">
        <v>18.8</v>
      </c>
      <c r="N447" s="77">
        <v>1759.7</v>
      </c>
      <c r="O447" s="77">
        <v>92.6</v>
      </c>
      <c r="P447" s="77">
        <v>3.5</v>
      </c>
      <c r="Q447" s="77">
        <v>46.2</v>
      </c>
      <c r="R447" s="77">
        <v>5.9</v>
      </c>
      <c r="S447" s="78">
        <v>1.4423999999999999</v>
      </c>
      <c r="T447" s="79">
        <v>10</v>
      </c>
      <c r="U447" s="77">
        <v>0.55759999999999998</v>
      </c>
    </row>
    <row r="448" spans="1:21" x14ac:dyDescent="0.2">
      <c r="A448" s="77">
        <v>445</v>
      </c>
      <c r="B448" s="77">
        <v>26</v>
      </c>
      <c r="D448" s="77">
        <v>94.566666666666663</v>
      </c>
      <c r="E448" s="78">
        <v>332.2</v>
      </c>
      <c r="F448" s="77">
        <v>7139.3</v>
      </c>
      <c r="G448" s="77">
        <v>39.4</v>
      </c>
      <c r="H448" s="77">
        <v>42.9</v>
      </c>
      <c r="I448" s="77">
        <v>1760</v>
      </c>
      <c r="J448" s="77">
        <v>67.8</v>
      </c>
      <c r="K448" s="77">
        <v>94.4</v>
      </c>
      <c r="L448" s="77">
        <v>18.3</v>
      </c>
      <c r="M448" s="77">
        <v>5.6</v>
      </c>
      <c r="N448" s="77">
        <v>1768.9</v>
      </c>
      <c r="O448" s="77">
        <v>28.1</v>
      </c>
      <c r="P448" s="77">
        <v>5.0999999999999996</v>
      </c>
      <c r="Q448" s="77">
        <v>55.3</v>
      </c>
      <c r="R448" s="77">
        <v>13.7</v>
      </c>
      <c r="S448" s="78">
        <v>1.4289000000000001</v>
      </c>
      <c r="T448" s="79">
        <v>10</v>
      </c>
      <c r="U448" s="77">
        <v>0.57110000000000005</v>
      </c>
    </row>
    <row r="449" spans="1:21" x14ac:dyDescent="0.2">
      <c r="A449" s="77">
        <v>446</v>
      </c>
      <c r="B449" s="77">
        <v>27</v>
      </c>
      <c r="D449" s="77">
        <v>94.883333333333326</v>
      </c>
      <c r="E449" s="78">
        <v>306.60000000000002</v>
      </c>
      <c r="F449" s="77">
        <v>7264.2</v>
      </c>
      <c r="G449" s="77">
        <v>37.5</v>
      </c>
      <c r="H449" s="77">
        <v>44.5</v>
      </c>
      <c r="I449" s="77">
        <v>1742.2</v>
      </c>
      <c r="J449" s="77">
        <v>59.1</v>
      </c>
      <c r="K449" s="77">
        <v>91.3</v>
      </c>
      <c r="L449" s="77">
        <v>19</v>
      </c>
      <c r="M449" s="77">
        <v>3.4</v>
      </c>
      <c r="N449" s="77">
        <v>1757.4</v>
      </c>
      <c r="O449" s="77">
        <v>39</v>
      </c>
      <c r="P449" s="77">
        <v>0</v>
      </c>
      <c r="Q449" s="77">
        <v>51.3</v>
      </c>
      <c r="R449" s="77">
        <v>8.6</v>
      </c>
      <c r="S449" s="78">
        <v>1.4434</v>
      </c>
      <c r="T449" s="79">
        <v>11</v>
      </c>
      <c r="U449" s="77">
        <v>0.55659999999999998</v>
      </c>
    </row>
    <row r="450" spans="1:21" x14ac:dyDescent="0.2">
      <c r="A450" s="77">
        <v>447</v>
      </c>
      <c r="B450" s="77">
        <v>28</v>
      </c>
      <c r="D450" s="77">
        <v>95.2</v>
      </c>
      <c r="E450" s="78">
        <v>333</v>
      </c>
      <c r="F450" s="77">
        <v>7193.7</v>
      </c>
      <c r="G450" s="77">
        <v>32.1</v>
      </c>
      <c r="H450" s="77">
        <v>62.1</v>
      </c>
      <c r="I450" s="77">
        <v>1639.2</v>
      </c>
      <c r="J450" s="77">
        <v>58.8</v>
      </c>
      <c r="K450" s="77">
        <v>104.1</v>
      </c>
      <c r="L450" s="77">
        <v>16</v>
      </c>
      <c r="M450" s="77">
        <v>15</v>
      </c>
      <c r="N450" s="77">
        <v>1655.9</v>
      </c>
      <c r="O450" s="77">
        <v>34.5</v>
      </c>
      <c r="P450" s="77">
        <v>5.3</v>
      </c>
      <c r="Q450" s="77">
        <v>37.5</v>
      </c>
      <c r="R450" s="77">
        <v>3.2</v>
      </c>
      <c r="S450" s="78">
        <v>1.4378</v>
      </c>
      <c r="T450" s="79">
        <v>10</v>
      </c>
      <c r="U450" s="77">
        <v>0.56220000000000003</v>
      </c>
    </row>
    <row r="451" spans="1:21" x14ac:dyDescent="0.2">
      <c r="A451" s="77">
        <v>448</v>
      </c>
      <c r="B451" s="77">
        <v>29</v>
      </c>
      <c r="D451" s="77">
        <v>95.516666666666666</v>
      </c>
      <c r="E451" s="78">
        <v>330</v>
      </c>
      <c r="F451" s="77">
        <v>7050.3</v>
      </c>
      <c r="G451" s="77">
        <v>30.9</v>
      </c>
      <c r="H451" s="77">
        <v>75</v>
      </c>
      <c r="I451" s="77">
        <v>1742.3</v>
      </c>
      <c r="J451" s="77">
        <v>57.4</v>
      </c>
      <c r="K451" s="77">
        <v>87.9</v>
      </c>
      <c r="L451" s="77">
        <v>22.4</v>
      </c>
      <c r="M451" s="77">
        <v>16.5</v>
      </c>
      <c r="N451" s="77">
        <v>1744.4</v>
      </c>
      <c r="O451" s="77">
        <v>71.3</v>
      </c>
      <c r="P451" s="77">
        <v>3.5</v>
      </c>
      <c r="Q451" s="77">
        <v>41.8</v>
      </c>
      <c r="R451" s="77">
        <v>6.1</v>
      </c>
      <c r="S451" s="78">
        <v>1.4419</v>
      </c>
      <c r="T451" s="79">
        <v>10</v>
      </c>
      <c r="U451" s="77">
        <v>0.55810000000000004</v>
      </c>
    </row>
    <row r="452" spans="1:21" x14ac:dyDescent="0.2">
      <c r="A452" s="77">
        <v>449</v>
      </c>
      <c r="B452" s="77">
        <v>30</v>
      </c>
      <c r="D452" s="77">
        <v>95.833333333333329</v>
      </c>
      <c r="E452" s="78">
        <v>336.6</v>
      </c>
      <c r="F452" s="77">
        <v>7202.7</v>
      </c>
      <c r="G452" s="77">
        <v>40.200000000000003</v>
      </c>
      <c r="H452" s="77">
        <v>48.8</v>
      </c>
      <c r="I452" s="77">
        <v>1807</v>
      </c>
      <c r="J452" s="77">
        <v>69.099999999999994</v>
      </c>
      <c r="K452" s="77">
        <v>97.9</v>
      </c>
      <c r="L452" s="77">
        <v>26.1</v>
      </c>
      <c r="M452" s="77">
        <v>7.9</v>
      </c>
      <c r="N452" s="77">
        <v>1803.4</v>
      </c>
      <c r="O452" s="77">
        <v>43.7</v>
      </c>
      <c r="P452" s="77">
        <v>0</v>
      </c>
      <c r="Q452" s="77">
        <v>40.700000000000003</v>
      </c>
      <c r="R452" s="77">
        <v>6.8</v>
      </c>
      <c r="S452" s="78">
        <v>1.4449000000000001</v>
      </c>
      <c r="T452" s="79">
        <v>11</v>
      </c>
      <c r="U452" s="77">
        <v>0.55510000000000004</v>
      </c>
    </row>
    <row r="453" spans="1:21" x14ac:dyDescent="0.2">
      <c r="A453" s="77">
        <v>450</v>
      </c>
      <c r="B453" s="77">
        <v>31</v>
      </c>
      <c r="D453" s="77">
        <v>96.15</v>
      </c>
      <c r="E453" s="78">
        <v>299.8</v>
      </c>
      <c r="F453" s="77">
        <v>6993.4</v>
      </c>
      <c r="G453" s="77">
        <v>41</v>
      </c>
      <c r="H453" s="77">
        <v>69.7</v>
      </c>
      <c r="I453" s="77">
        <v>1825.3</v>
      </c>
      <c r="J453" s="77">
        <v>59.8</v>
      </c>
      <c r="K453" s="77">
        <v>113.1</v>
      </c>
      <c r="L453" s="77">
        <v>22</v>
      </c>
      <c r="M453" s="77">
        <v>18.3</v>
      </c>
      <c r="N453" s="77">
        <v>1825.1</v>
      </c>
      <c r="O453" s="77">
        <v>73.900000000000006</v>
      </c>
      <c r="P453" s="77">
        <v>4.3</v>
      </c>
      <c r="Q453" s="77">
        <v>39.4</v>
      </c>
      <c r="R453" s="77">
        <v>4.0999999999999996</v>
      </c>
      <c r="S453" s="78">
        <v>1.4512</v>
      </c>
      <c r="T453" s="79">
        <v>12</v>
      </c>
      <c r="U453" s="77">
        <v>0.54879999999999995</v>
      </c>
    </row>
    <row r="454" spans="1:21" x14ac:dyDescent="0.2">
      <c r="A454" s="77">
        <v>451</v>
      </c>
      <c r="B454" s="77">
        <v>32</v>
      </c>
      <c r="D454" s="77">
        <v>96.466666666666669</v>
      </c>
      <c r="E454" s="78">
        <v>309.10000000000002</v>
      </c>
      <c r="F454" s="77">
        <v>6325.9</v>
      </c>
      <c r="G454" s="77">
        <v>33.700000000000003</v>
      </c>
      <c r="H454" s="77">
        <v>46.8</v>
      </c>
      <c r="I454" s="77">
        <v>1675</v>
      </c>
      <c r="J454" s="77">
        <v>67.7</v>
      </c>
      <c r="K454" s="77">
        <v>100.8</v>
      </c>
      <c r="L454" s="77">
        <v>20.5</v>
      </c>
      <c r="M454" s="77">
        <v>3.5</v>
      </c>
      <c r="N454" s="77">
        <v>1679.8</v>
      </c>
      <c r="O454" s="77">
        <v>31</v>
      </c>
      <c r="P454" s="77">
        <v>0</v>
      </c>
      <c r="Q454" s="77">
        <v>41.2</v>
      </c>
      <c r="R454" s="77">
        <v>3.9</v>
      </c>
      <c r="S454" s="78">
        <v>1.4529000000000001</v>
      </c>
      <c r="T454" s="79">
        <v>11</v>
      </c>
      <c r="U454" s="77">
        <v>0.54710000000000003</v>
      </c>
    </row>
    <row r="455" spans="1:21" x14ac:dyDescent="0.2">
      <c r="A455" s="77">
        <v>452</v>
      </c>
      <c r="B455" s="77">
        <v>33</v>
      </c>
      <c r="D455" s="77">
        <v>96.783333333333331</v>
      </c>
      <c r="E455" s="78">
        <v>297.7</v>
      </c>
      <c r="F455" s="77">
        <v>6440.4</v>
      </c>
      <c r="G455" s="77">
        <v>33.5</v>
      </c>
      <c r="H455" s="77">
        <v>43.3</v>
      </c>
      <c r="I455" s="77">
        <v>1647.9</v>
      </c>
      <c r="J455" s="77">
        <v>63.9</v>
      </c>
      <c r="K455" s="77">
        <v>97.9</v>
      </c>
      <c r="L455" s="77">
        <v>17.899999999999999</v>
      </c>
      <c r="M455" s="77">
        <v>10.1</v>
      </c>
      <c r="N455" s="77">
        <v>1658.2</v>
      </c>
      <c r="O455" s="77">
        <v>21.9</v>
      </c>
      <c r="P455" s="77">
        <v>5.7</v>
      </c>
      <c r="Q455" s="77">
        <v>45.6</v>
      </c>
      <c r="R455" s="77">
        <v>9.3000000000000007</v>
      </c>
      <c r="S455" s="78">
        <v>1.4558</v>
      </c>
      <c r="T455" s="79">
        <v>11</v>
      </c>
      <c r="U455" s="77">
        <v>0.54420000000000002</v>
      </c>
    </row>
    <row r="456" spans="1:21" x14ac:dyDescent="0.2">
      <c r="A456" s="77">
        <v>453</v>
      </c>
      <c r="B456" s="77">
        <v>34</v>
      </c>
      <c r="D456" s="77">
        <v>97.1</v>
      </c>
      <c r="E456" s="78">
        <v>323.8</v>
      </c>
      <c r="F456" s="77">
        <v>6496.4</v>
      </c>
      <c r="G456" s="77">
        <v>38.6</v>
      </c>
      <c r="H456" s="77">
        <v>97.5</v>
      </c>
      <c r="I456" s="77">
        <v>1785.2</v>
      </c>
      <c r="J456" s="77">
        <v>52</v>
      </c>
      <c r="K456" s="77">
        <v>93</v>
      </c>
      <c r="L456" s="77">
        <v>17.600000000000001</v>
      </c>
      <c r="M456" s="77">
        <v>8.6999999999999993</v>
      </c>
      <c r="N456" s="77">
        <v>1786.2</v>
      </c>
      <c r="O456" s="77">
        <v>77.400000000000006</v>
      </c>
      <c r="P456" s="77">
        <v>0</v>
      </c>
      <c r="Q456" s="77">
        <v>38.1</v>
      </c>
      <c r="R456" s="77">
        <v>5.7</v>
      </c>
      <c r="S456" s="78">
        <v>1.4563999999999999</v>
      </c>
      <c r="T456" s="79">
        <v>12</v>
      </c>
      <c r="U456" s="77">
        <v>0.54359999999999997</v>
      </c>
    </row>
    <row r="457" spans="1:21" x14ac:dyDescent="0.2">
      <c r="A457" s="77">
        <v>454</v>
      </c>
      <c r="B457" s="77">
        <v>35</v>
      </c>
      <c r="D457" s="77">
        <v>97.416666666666671</v>
      </c>
      <c r="E457" s="78">
        <v>244.6</v>
      </c>
      <c r="F457" s="77">
        <v>5811.9</v>
      </c>
      <c r="G457" s="77">
        <v>37.799999999999997</v>
      </c>
      <c r="H457" s="77">
        <v>48.7</v>
      </c>
      <c r="I457" s="77">
        <v>1664.8</v>
      </c>
      <c r="J457" s="77">
        <v>60.7</v>
      </c>
      <c r="K457" s="77">
        <v>91.9</v>
      </c>
      <c r="L457" s="77">
        <v>19.399999999999999</v>
      </c>
      <c r="M457" s="77">
        <v>7.2</v>
      </c>
      <c r="N457" s="77">
        <v>1670.9</v>
      </c>
      <c r="O457" s="77">
        <v>20.2</v>
      </c>
      <c r="P457" s="77">
        <v>3.6</v>
      </c>
      <c r="Q457" s="77">
        <v>48.7</v>
      </c>
      <c r="R457" s="77">
        <v>8.4</v>
      </c>
      <c r="S457" s="78">
        <v>1.4591000000000001</v>
      </c>
      <c r="T457" s="79">
        <v>13</v>
      </c>
      <c r="U457" s="77">
        <v>0.54090000000000005</v>
      </c>
    </row>
    <row r="458" spans="1:21" x14ac:dyDescent="0.2">
      <c r="A458" s="77">
        <v>455</v>
      </c>
      <c r="B458" s="77">
        <v>36</v>
      </c>
      <c r="D458" s="77">
        <v>97.733333333333334</v>
      </c>
      <c r="E458" s="78">
        <v>298.39999999999998</v>
      </c>
      <c r="F458" s="77">
        <v>6138</v>
      </c>
      <c r="G458" s="77">
        <v>36.4</v>
      </c>
      <c r="H458" s="77">
        <v>47.8</v>
      </c>
      <c r="I458" s="77">
        <v>1640.9</v>
      </c>
      <c r="J458" s="77">
        <v>54.9</v>
      </c>
      <c r="K458" s="77">
        <v>94.9</v>
      </c>
      <c r="L458" s="77">
        <v>19.3</v>
      </c>
      <c r="M458" s="77">
        <v>2.2000000000000002</v>
      </c>
      <c r="N458" s="77">
        <v>1651.7</v>
      </c>
      <c r="O458" s="77">
        <v>39.9</v>
      </c>
      <c r="P458" s="77">
        <v>0</v>
      </c>
      <c r="Q458" s="77">
        <v>44.8</v>
      </c>
      <c r="R458" s="77">
        <v>4</v>
      </c>
      <c r="S458" s="78">
        <v>1.4568000000000001</v>
      </c>
      <c r="T458" s="79">
        <v>12</v>
      </c>
      <c r="U458" s="77">
        <v>0.54320000000000002</v>
      </c>
    </row>
    <row r="459" spans="1:21" x14ac:dyDescent="0.2">
      <c r="A459" s="77">
        <v>456</v>
      </c>
      <c r="B459" s="77">
        <v>37</v>
      </c>
      <c r="D459" s="77">
        <v>98.05</v>
      </c>
      <c r="E459" s="78">
        <v>308.39999999999998</v>
      </c>
      <c r="F459" s="77">
        <v>6369.4</v>
      </c>
      <c r="G459" s="77">
        <v>30.1</v>
      </c>
      <c r="H459" s="77">
        <v>50.3</v>
      </c>
      <c r="I459" s="77">
        <v>1709.6</v>
      </c>
      <c r="J459" s="77">
        <v>59.5</v>
      </c>
      <c r="K459" s="77">
        <v>99.4</v>
      </c>
      <c r="L459" s="77">
        <v>21.6</v>
      </c>
      <c r="M459" s="77">
        <v>7.2</v>
      </c>
      <c r="N459" s="77">
        <v>1723.4</v>
      </c>
      <c r="O459" s="77">
        <v>32.700000000000003</v>
      </c>
      <c r="P459" s="77">
        <v>3.3</v>
      </c>
      <c r="Q459" s="77">
        <v>43.1</v>
      </c>
      <c r="R459" s="77">
        <v>4.4000000000000004</v>
      </c>
      <c r="S459" s="78">
        <v>1.4477</v>
      </c>
      <c r="T459" s="79">
        <v>13</v>
      </c>
      <c r="U459" s="77">
        <v>0.55230000000000001</v>
      </c>
    </row>
    <row r="460" spans="1:21" x14ac:dyDescent="0.2">
      <c r="A460" s="77">
        <v>457</v>
      </c>
      <c r="B460" s="77">
        <v>38</v>
      </c>
      <c r="D460" s="77">
        <v>98.366666666666674</v>
      </c>
      <c r="E460" s="78">
        <v>275.2</v>
      </c>
      <c r="F460" s="77">
        <v>5644.5</v>
      </c>
      <c r="G460" s="77">
        <v>32.5</v>
      </c>
      <c r="H460" s="77">
        <v>45</v>
      </c>
      <c r="I460" s="77">
        <v>1647.4</v>
      </c>
      <c r="J460" s="77">
        <v>57.8</v>
      </c>
      <c r="K460" s="77">
        <v>100.6</v>
      </c>
      <c r="L460" s="77">
        <v>16.3</v>
      </c>
      <c r="M460" s="77">
        <v>6.1</v>
      </c>
      <c r="N460" s="77">
        <v>1657.7</v>
      </c>
      <c r="O460" s="77">
        <v>53.7</v>
      </c>
      <c r="P460" s="77">
        <v>0</v>
      </c>
      <c r="Q460" s="77">
        <v>49.1</v>
      </c>
      <c r="R460" s="77">
        <v>8</v>
      </c>
      <c r="S460" s="78">
        <v>1.4603999999999999</v>
      </c>
      <c r="T460" s="79">
        <v>12</v>
      </c>
      <c r="U460" s="77">
        <v>0.53959999999999997</v>
      </c>
    </row>
    <row r="461" spans="1:21" x14ac:dyDescent="0.2">
      <c r="A461" s="77">
        <v>458</v>
      </c>
      <c r="B461" s="77">
        <v>39</v>
      </c>
      <c r="D461" s="77">
        <v>98.683333333333337</v>
      </c>
      <c r="E461" s="78">
        <v>247</v>
      </c>
      <c r="F461" s="77">
        <v>5626.9</v>
      </c>
      <c r="G461" s="77">
        <v>40.299999999999997</v>
      </c>
      <c r="H461" s="77">
        <v>53</v>
      </c>
      <c r="I461" s="77">
        <v>1757.8</v>
      </c>
      <c r="J461" s="77">
        <v>53.4</v>
      </c>
      <c r="K461" s="77">
        <v>98.4</v>
      </c>
      <c r="L461" s="77">
        <v>17.600000000000001</v>
      </c>
      <c r="M461" s="77">
        <v>3.8</v>
      </c>
      <c r="N461" s="77">
        <v>1778.9</v>
      </c>
      <c r="O461" s="77">
        <v>50</v>
      </c>
      <c r="P461" s="77">
        <v>0</v>
      </c>
      <c r="Q461" s="77">
        <v>42.4</v>
      </c>
      <c r="R461" s="77">
        <v>4.4000000000000004</v>
      </c>
      <c r="S461" s="78">
        <v>1.4535</v>
      </c>
      <c r="T461" s="79">
        <v>14</v>
      </c>
      <c r="U461" s="77">
        <v>0.54649999999999999</v>
      </c>
    </row>
    <row r="462" spans="1:21" x14ac:dyDescent="0.2">
      <c r="A462" s="77">
        <v>459</v>
      </c>
      <c r="B462" s="77">
        <v>40</v>
      </c>
      <c r="D462" s="77">
        <v>99</v>
      </c>
      <c r="E462" s="78">
        <v>288.10000000000002</v>
      </c>
      <c r="F462" s="77">
        <v>5850.4</v>
      </c>
      <c r="G462" s="77">
        <v>42.2</v>
      </c>
      <c r="H462" s="77">
        <v>84.1</v>
      </c>
      <c r="I462" s="77">
        <v>2140.6</v>
      </c>
      <c r="J462" s="77">
        <v>47.1</v>
      </c>
      <c r="K462" s="77">
        <v>89.4</v>
      </c>
      <c r="L462" s="77">
        <v>18.600000000000001</v>
      </c>
      <c r="M462" s="77">
        <v>13.3</v>
      </c>
      <c r="N462" s="77">
        <v>2142.9</v>
      </c>
      <c r="O462" s="77">
        <v>83.5</v>
      </c>
      <c r="P462" s="77">
        <v>0</v>
      </c>
      <c r="Q462" s="77">
        <v>50.2</v>
      </c>
      <c r="R462" s="77">
        <v>5.3</v>
      </c>
      <c r="S462" s="78">
        <v>1.4476</v>
      </c>
      <c r="T462" s="79">
        <v>13</v>
      </c>
      <c r="U462" s="77">
        <v>0.5524</v>
      </c>
    </row>
    <row r="463" spans="1:21" x14ac:dyDescent="0.2">
      <c r="A463" s="77">
        <v>460</v>
      </c>
      <c r="B463" s="77">
        <v>41</v>
      </c>
      <c r="D463" s="77">
        <v>99.306666666666672</v>
      </c>
      <c r="E463" s="78">
        <v>311.8</v>
      </c>
      <c r="F463" s="77">
        <v>5672.6</v>
      </c>
      <c r="G463" s="77">
        <v>46.2</v>
      </c>
      <c r="H463" s="77">
        <v>81.5</v>
      </c>
      <c r="I463" s="77">
        <v>2548.8000000000002</v>
      </c>
      <c r="J463" s="77">
        <v>56.9</v>
      </c>
      <c r="K463" s="77">
        <v>80.8</v>
      </c>
      <c r="L463" s="77">
        <v>15.2</v>
      </c>
      <c r="M463" s="77">
        <v>17.3</v>
      </c>
      <c r="N463" s="77">
        <v>2576.5</v>
      </c>
      <c r="O463" s="77">
        <v>109.2</v>
      </c>
      <c r="P463" s="77">
        <v>0</v>
      </c>
      <c r="Q463" s="77">
        <v>47</v>
      </c>
      <c r="R463" s="77">
        <v>6.5</v>
      </c>
      <c r="S463" s="78">
        <v>1.4255</v>
      </c>
      <c r="T463" s="79">
        <v>15</v>
      </c>
      <c r="U463" s="77">
        <v>0.57450000000000001</v>
      </c>
    </row>
    <row r="464" spans="1:21" x14ac:dyDescent="0.2">
      <c r="A464" s="77">
        <v>461</v>
      </c>
      <c r="B464" s="77">
        <v>42</v>
      </c>
      <c r="D464" s="77">
        <v>99.61333333333333</v>
      </c>
      <c r="E464" s="78">
        <v>308.39999999999998</v>
      </c>
      <c r="F464" s="77">
        <v>5432</v>
      </c>
      <c r="G464" s="77">
        <v>54</v>
      </c>
      <c r="H464" s="77">
        <v>43.1</v>
      </c>
      <c r="I464" s="77">
        <v>2355.4</v>
      </c>
      <c r="J464" s="77">
        <v>49.2</v>
      </c>
      <c r="K464" s="77">
        <v>86.4</v>
      </c>
      <c r="L464" s="77">
        <v>24.1</v>
      </c>
      <c r="M464" s="77">
        <v>2.2000000000000002</v>
      </c>
      <c r="N464" s="77">
        <v>2362.4</v>
      </c>
      <c r="O464" s="77">
        <v>22</v>
      </c>
      <c r="P464" s="77">
        <v>0</v>
      </c>
      <c r="Q464" s="77">
        <v>32.700000000000003</v>
      </c>
      <c r="R464" s="77">
        <v>4.8</v>
      </c>
      <c r="S464" s="78">
        <v>1.4365000000000001</v>
      </c>
      <c r="T464" s="79">
        <v>17</v>
      </c>
      <c r="U464" s="77">
        <v>0.5635</v>
      </c>
    </row>
    <row r="465" spans="1:21" x14ac:dyDescent="0.2">
      <c r="A465" s="77">
        <v>462</v>
      </c>
      <c r="B465" s="77">
        <v>43</v>
      </c>
      <c r="D465" s="77">
        <v>99.92</v>
      </c>
      <c r="E465" s="78">
        <v>353.1</v>
      </c>
      <c r="F465" s="77">
        <v>4793.5</v>
      </c>
      <c r="G465" s="77">
        <v>73.5</v>
      </c>
      <c r="H465" s="77">
        <v>79.599999999999994</v>
      </c>
      <c r="I465" s="77">
        <v>2879.9</v>
      </c>
      <c r="J465" s="77">
        <v>46.3</v>
      </c>
      <c r="K465" s="77">
        <v>84.4</v>
      </c>
      <c r="L465" s="77">
        <v>19.7</v>
      </c>
      <c r="M465" s="77">
        <v>22.1</v>
      </c>
      <c r="N465" s="77">
        <v>2877.1</v>
      </c>
      <c r="O465" s="77">
        <v>97.5</v>
      </c>
      <c r="P465" s="77">
        <v>6</v>
      </c>
      <c r="Q465" s="77">
        <v>44.4</v>
      </c>
      <c r="R465" s="77">
        <v>9.3000000000000007</v>
      </c>
      <c r="S465" s="78">
        <v>1.4584999999999999</v>
      </c>
      <c r="T465" s="79">
        <v>20</v>
      </c>
      <c r="U465" s="77">
        <v>0.54149999999999998</v>
      </c>
    </row>
    <row r="466" spans="1:21" x14ac:dyDescent="0.2">
      <c r="A466" s="77">
        <v>463</v>
      </c>
      <c r="B466" s="77">
        <v>44</v>
      </c>
      <c r="D466" s="77">
        <v>100.22666666666666</v>
      </c>
      <c r="E466" s="78">
        <v>365.5</v>
      </c>
      <c r="F466" s="77">
        <v>4613</v>
      </c>
      <c r="G466" s="77">
        <v>75.5</v>
      </c>
      <c r="H466" s="77">
        <v>75.099999999999994</v>
      </c>
      <c r="I466" s="77">
        <v>2939.8</v>
      </c>
      <c r="J466" s="77">
        <v>46.5</v>
      </c>
      <c r="K466" s="77">
        <v>72.7</v>
      </c>
      <c r="L466" s="77">
        <v>17.5</v>
      </c>
      <c r="M466" s="77">
        <v>14.8</v>
      </c>
      <c r="N466" s="77">
        <v>2975.5</v>
      </c>
      <c r="O466" s="77">
        <v>116.6</v>
      </c>
      <c r="P466" s="77">
        <v>6.4</v>
      </c>
      <c r="Q466" s="77">
        <v>41.5</v>
      </c>
      <c r="R466" s="77">
        <v>9.6</v>
      </c>
      <c r="S466" s="78">
        <v>1.4673</v>
      </c>
      <c r="T466" s="79">
        <v>20</v>
      </c>
      <c r="U466" s="77">
        <v>0.53269999999999995</v>
      </c>
    </row>
    <row r="467" spans="1:21" x14ac:dyDescent="0.2">
      <c r="A467" s="77">
        <v>464</v>
      </c>
      <c r="B467" s="77">
        <v>45</v>
      </c>
      <c r="D467" s="77">
        <v>100.53333333333333</v>
      </c>
      <c r="E467" s="78">
        <v>347.9</v>
      </c>
      <c r="F467" s="77">
        <v>4445.2</v>
      </c>
      <c r="G467" s="77">
        <v>76.099999999999994</v>
      </c>
      <c r="H467" s="77">
        <v>69.900000000000006</v>
      </c>
      <c r="I467" s="77">
        <v>3014.4</v>
      </c>
      <c r="J467" s="77">
        <v>47.2</v>
      </c>
      <c r="K467" s="77">
        <v>79.5</v>
      </c>
      <c r="L467" s="77">
        <v>15.4</v>
      </c>
      <c r="M467" s="77">
        <v>14.1</v>
      </c>
      <c r="N467" s="77">
        <v>2975.7</v>
      </c>
      <c r="O467" s="77">
        <v>120.6</v>
      </c>
      <c r="P467" s="77">
        <v>2.4</v>
      </c>
      <c r="Q467" s="77">
        <v>37.6</v>
      </c>
      <c r="R467" s="77">
        <v>6.5</v>
      </c>
      <c r="S467" s="78">
        <v>1.4622999999999999</v>
      </c>
      <c r="T467" s="79">
        <v>21</v>
      </c>
      <c r="U467" s="77">
        <v>0.53769999999999996</v>
      </c>
    </row>
    <row r="468" spans="1:21" x14ac:dyDescent="0.2">
      <c r="A468" s="77">
        <v>465</v>
      </c>
      <c r="B468" s="77">
        <v>46</v>
      </c>
      <c r="D468" s="77">
        <v>100.84</v>
      </c>
      <c r="E468" s="78">
        <v>342.9</v>
      </c>
      <c r="F468" s="77">
        <v>4191.7</v>
      </c>
      <c r="G468" s="77">
        <v>125.5</v>
      </c>
      <c r="H468" s="77">
        <v>67.400000000000006</v>
      </c>
      <c r="I468" s="77">
        <v>3273.8</v>
      </c>
      <c r="J468" s="77">
        <v>40.4</v>
      </c>
      <c r="K468" s="77">
        <v>74.900000000000006</v>
      </c>
      <c r="L468" s="77">
        <v>44.9</v>
      </c>
      <c r="M468" s="77">
        <v>7.4</v>
      </c>
      <c r="N468" s="77">
        <v>3191.9</v>
      </c>
      <c r="O468" s="77">
        <v>123.9</v>
      </c>
      <c r="P468" s="77">
        <v>0</v>
      </c>
      <c r="Q468" s="77">
        <v>30.2</v>
      </c>
      <c r="R468" s="77">
        <v>7.5</v>
      </c>
      <c r="S468" s="78">
        <v>1.4615</v>
      </c>
      <c r="T468" s="79">
        <v>24</v>
      </c>
      <c r="U468" s="77">
        <v>0.53849999999999998</v>
      </c>
    </row>
    <row r="469" spans="1:21" x14ac:dyDescent="0.2">
      <c r="A469" s="77">
        <v>466</v>
      </c>
      <c r="B469" s="77">
        <v>47</v>
      </c>
      <c r="D469" s="77">
        <v>101.14666666666666</v>
      </c>
      <c r="E469" s="78">
        <v>353.1</v>
      </c>
      <c r="F469" s="77">
        <v>3707.8</v>
      </c>
      <c r="G469" s="77">
        <v>137</v>
      </c>
      <c r="H469" s="77">
        <v>76.400000000000006</v>
      </c>
      <c r="I469" s="77">
        <v>3536.4</v>
      </c>
      <c r="J469" s="77">
        <v>44.6</v>
      </c>
      <c r="K469" s="77">
        <v>65.099999999999994</v>
      </c>
      <c r="L469" s="77">
        <v>28.3</v>
      </c>
      <c r="M469" s="77">
        <v>14.6</v>
      </c>
      <c r="N469" s="77">
        <v>3574.4</v>
      </c>
      <c r="O469" s="77">
        <v>139.4</v>
      </c>
      <c r="P469" s="77">
        <v>2.6</v>
      </c>
      <c r="Q469" s="77">
        <v>40.299999999999997</v>
      </c>
      <c r="R469" s="77">
        <v>10.1</v>
      </c>
      <c r="S469" s="78">
        <v>1.4681</v>
      </c>
      <c r="T469" s="79">
        <v>26</v>
      </c>
      <c r="U469" s="77">
        <v>0.53190000000000004</v>
      </c>
    </row>
    <row r="470" spans="1:21" x14ac:dyDescent="0.2">
      <c r="A470" s="77">
        <v>467</v>
      </c>
      <c r="B470" s="77">
        <v>48</v>
      </c>
      <c r="D470" s="77">
        <v>101.45333333333333</v>
      </c>
      <c r="E470" s="78">
        <v>341.7</v>
      </c>
      <c r="F470" s="77">
        <v>4003.2</v>
      </c>
      <c r="G470" s="77">
        <v>122.7</v>
      </c>
      <c r="H470" s="77">
        <v>62.6</v>
      </c>
      <c r="I470" s="77">
        <v>3110.1</v>
      </c>
      <c r="J470" s="77">
        <v>48.9</v>
      </c>
      <c r="K470" s="77">
        <v>91.7</v>
      </c>
      <c r="L470" s="77">
        <v>39.299999999999997</v>
      </c>
      <c r="M470" s="77">
        <v>7.7</v>
      </c>
      <c r="N470" s="77">
        <v>3028.1</v>
      </c>
      <c r="O470" s="77">
        <v>100.8</v>
      </c>
      <c r="P470" s="77">
        <v>8.1999999999999993</v>
      </c>
      <c r="Q470" s="77">
        <v>35.799999999999997</v>
      </c>
      <c r="R470" s="77">
        <v>6.8</v>
      </c>
      <c r="S470" s="78">
        <v>1.4613</v>
      </c>
      <c r="T470" s="79">
        <v>24</v>
      </c>
      <c r="U470" s="77">
        <v>0.53869999999999996</v>
      </c>
    </row>
    <row r="471" spans="1:21" x14ac:dyDescent="0.2">
      <c r="A471" s="77">
        <v>468</v>
      </c>
      <c r="B471" s="77">
        <v>49</v>
      </c>
      <c r="D471" s="77">
        <v>101.76</v>
      </c>
      <c r="E471" s="78">
        <v>340.9</v>
      </c>
      <c r="F471" s="77">
        <v>3825</v>
      </c>
      <c r="G471" s="77">
        <v>100.9</v>
      </c>
      <c r="H471" s="77">
        <v>68.900000000000006</v>
      </c>
      <c r="I471" s="77">
        <v>3450.2</v>
      </c>
      <c r="J471" s="77">
        <v>38</v>
      </c>
      <c r="K471" s="77">
        <v>72.099999999999994</v>
      </c>
      <c r="L471" s="77">
        <v>25.2</v>
      </c>
      <c r="M471" s="77">
        <v>8.4</v>
      </c>
      <c r="N471" s="77">
        <v>3440.5</v>
      </c>
      <c r="O471" s="77">
        <v>94.6</v>
      </c>
      <c r="P471" s="77">
        <v>0</v>
      </c>
      <c r="Q471" s="77">
        <v>24.3</v>
      </c>
      <c r="R471" s="77">
        <v>0</v>
      </c>
      <c r="S471" s="78">
        <v>1.4530000000000001</v>
      </c>
      <c r="T471" s="79">
        <v>25</v>
      </c>
      <c r="U471" s="77">
        <v>0.54700000000000004</v>
      </c>
    </row>
    <row r="472" spans="1:21" x14ac:dyDescent="0.2">
      <c r="A472" s="77">
        <v>469</v>
      </c>
      <c r="B472" s="77">
        <v>50</v>
      </c>
      <c r="D472" s="77">
        <v>102.06666666666666</v>
      </c>
      <c r="E472" s="78">
        <v>342.3</v>
      </c>
      <c r="F472" s="77">
        <v>3694.6</v>
      </c>
      <c r="G472" s="77">
        <v>96</v>
      </c>
      <c r="H472" s="77">
        <v>70</v>
      </c>
      <c r="I472" s="77">
        <v>3376.3</v>
      </c>
      <c r="J472" s="77">
        <v>48.2</v>
      </c>
      <c r="K472" s="77">
        <v>66.099999999999994</v>
      </c>
      <c r="L472" s="77">
        <v>22.8</v>
      </c>
      <c r="M472" s="77">
        <v>19.899999999999999</v>
      </c>
      <c r="N472" s="77">
        <v>3367.4</v>
      </c>
      <c r="O472" s="77">
        <v>114.9</v>
      </c>
      <c r="P472" s="77">
        <v>7.8</v>
      </c>
      <c r="Q472" s="77">
        <v>32.4</v>
      </c>
      <c r="R472" s="77">
        <v>3.9</v>
      </c>
      <c r="S472" s="78">
        <v>1.454</v>
      </c>
      <c r="T472" s="79">
        <v>24</v>
      </c>
      <c r="U472" s="77">
        <v>0.54600000000000004</v>
      </c>
    </row>
    <row r="473" spans="1:21" x14ac:dyDescent="0.2">
      <c r="A473" s="77">
        <v>470</v>
      </c>
      <c r="B473" s="77">
        <v>51</v>
      </c>
      <c r="D473" s="77">
        <v>102.37333333333333</v>
      </c>
      <c r="E473" s="78">
        <v>343.5</v>
      </c>
      <c r="F473" s="77">
        <v>4320.8999999999996</v>
      </c>
      <c r="G473" s="77">
        <v>76.3</v>
      </c>
      <c r="H473" s="77">
        <v>73.400000000000006</v>
      </c>
      <c r="I473" s="77">
        <v>2806.3</v>
      </c>
      <c r="J473" s="77">
        <v>52.8</v>
      </c>
      <c r="K473" s="77">
        <v>76.8</v>
      </c>
      <c r="L473" s="77">
        <v>26.4</v>
      </c>
      <c r="M473" s="77">
        <v>15.6</v>
      </c>
      <c r="N473" s="77">
        <v>2799</v>
      </c>
      <c r="O473" s="77">
        <v>76.2</v>
      </c>
      <c r="P473" s="77">
        <v>5.9</v>
      </c>
      <c r="Q473" s="77">
        <v>34.799999999999997</v>
      </c>
      <c r="R473" s="77">
        <v>6.8</v>
      </c>
      <c r="S473" s="78">
        <v>1.4573</v>
      </c>
      <c r="T473" s="79">
        <v>23</v>
      </c>
      <c r="U473" s="77">
        <v>0.54269999999999996</v>
      </c>
    </row>
    <row r="474" spans="1:21" x14ac:dyDescent="0.2">
      <c r="A474" s="77">
        <v>471</v>
      </c>
      <c r="B474" s="77">
        <v>52</v>
      </c>
      <c r="D474" s="77">
        <v>102.68</v>
      </c>
      <c r="E474" s="78">
        <v>359</v>
      </c>
      <c r="F474" s="77">
        <v>4102.8</v>
      </c>
      <c r="G474" s="77">
        <v>130.1</v>
      </c>
      <c r="H474" s="77">
        <v>79.400000000000006</v>
      </c>
      <c r="I474" s="77">
        <v>3116.2</v>
      </c>
      <c r="J474" s="77">
        <v>56.1</v>
      </c>
      <c r="K474" s="77">
        <v>78.7</v>
      </c>
      <c r="L474" s="77">
        <v>42.9</v>
      </c>
      <c r="M474" s="77">
        <v>9.5</v>
      </c>
      <c r="N474" s="77">
        <v>3116.9</v>
      </c>
      <c r="O474" s="77">
        <v>98.9</v>
      </c>
      <c r="P474" s="77">
        <v>14.6</v>
      </c>
      <c r="Q474" s="77">
        <v>33.1</v>
      </c>
      <c r="R474" s="77">
        <v>4.3</v>
      </c>
      <c r="S474" s="78">
        <v>1.4631000000000001</v>
      </c>
      <c r="T474" s="79">
        <v>23</v>
      </c>
      <c r="U474" s="77">
        <v>0.53690000000000004</v>
      </c>
    </row>
    <row r="475" spans="1:21" x14ac:dyDescent="0.2">
      <c r="A475" s="77">
        <v>472</v>
      </c>
      <c r="B475" s="77">
        <v>53</v>
      </c>
      <c r="D475" s="77">
        <v>102.98666666666666</v>
      </c>
      <c r="E475" s="78">
        <v>313.60000000000002</v>
      </c>
      <c r="F475" s="77">
        <v>3926.2</v>
      </c>
      <c r="G475" s="77">
        <v>126.2</v>
      </c>
      <c r="H475" s="77">
        <v>64.099999999999994</v>
      </c>
      <c r="I475" s="77">
        <v>2912.6</v>
      </c>
      <c r="J475" s="77">
        <v>44</v>
      </c>
      <c r="K475" s="77">
        <v>79.8</v>
      </c>
      <c r="L475" s="77">
        <v>41.3</v>
      </c>
      <c r="M475" s="77">
        <v>7</v>
      </c>
      <c r="N475" s="77">
        <v>2902.2</v>
      </c>
      <c r="O475" s="77">
        <v>99.3</v>
      </c>
      <c r="P475" s="77">
        <v>5.6</v>
      </c>
      <c r="Q475" s="77">
        <v>25.6</v>
      </c>
      <c r="R475" s="77">
        <v>3.5</v>
      </c>
      <c r="S475" s="78">
        <v>1.4513</v>
      </c>
      <c r="T475" s="79">
        <v>22</v>
      </c>
      <c r="U475" s="77">
        <v>0.54869999999999997</v>
      </c>
    </row>
    <row r="476" spans="1:21" x14ac:dyDescent="0.2">
      <c r="A476" s="77">
        <v>473</v>
      </c>
      <c r="B476" s="77">
        <v>54</v>
      </c>
      <c r="D476" s="77">
        <v>103.29333333333334</v>
      </c>
      <c r="E476" s="78">
        <v>354.9</v>
      </c>
      <c r="F476" s="77">
        <v>4659.2</v>
      </c>
      <c r="G476" s="77">
        <v>120.3</v>
      </c>
      <c r="H476" s="77">
        <v>70.5</v>
      </c>
      <c r="I476" s="77">
        <v>2830.1</v>
      </c>
      <c r="J476" s="77">
        <v>40.700000000000003</v>
      </c>
      <c r="K476" s="77">
        <v>87.2</v>
      </c>
      <c r="L476" s="77">
        <v>32.299999999999997</v>
      </c>
      <c r="M476" s="77">
        <v>15.5</v>
      </c>
      <c r="N476" s="77">
        <v>2826.7</v>
      </c>
      <c r="O476" s="77">
        <v>93.2</v>
      </c>
      <c r="P476" s="77">
        <v>7.7</v>
      </c>
      <c r="Q476" s="77">
        <v>37.299999999999997</v>
      </c>
      <c r="R476" s="77">
        <v>7.2</v>
      </c>
      <c r="S476" s="78">
        <v>1.4522999999999999</v>
      </c>
      <c r="T476" s="79">
        <v>20</v>
      </c>
      <c r="U476" s="77">
        <v>0.54769999999999996</v>
      </c>
    </row>
    <row r="477" spans="1:21" x14ac:dyDescent="0.2">
      <c r="A477" s="77">
        <v>474</v>
      </c>
      <c r="B477" s="77">
        <v>55</v>
      </c>
      <c r="D477" s="77">
        <v>103.6</v>
      </c>
      <c r="E477" s="78">
        <v>336.4</v>
      </c>
      <c r="F477" s="77">
        <v>5221.2</v>
      </c>
      <c r="G477" s="77">
        <v>72</v>
      </c>
      <c r="H477" s="77">
        <v>76.099999999999994</v>
      </c>
      <c r="I477" s="77">
        <v>2620</v>
      </c>
      <c r="J477" s="77">
        <v>55.3</v>
      </c>
      <c r="K477" s="77">
        <v>96</v>
      </c>
      <c r="L477" s="77">
        <v>19.399999999999999</v>
      </c>
      <c r="M477" s="77">
        <v>12.3</v>
      </c>
      <c r="N477" s="77">
        <v>2634.1</v>
      </c>
      <c r="O477" s="77">
        <v>124.9</v>
      </c>
      <c r="P477" s="77">
        <v>0</v>
      </c>
      <c r="Q477" s="77">
        <v>40.799999999999997</v>
      </c>
      <c r="R477" s="77">
        <v>4.2</v>
      </c>
      <c r="S477" s="78">
        <v>1.4579</v>
      </c>
      <c r="T477" s="79">
        <v>19</v>
      </c>
      <c r="U477" s="77">
        <v>0.54210000000000003</v>
      </c>
    </row>
    <row r="478" spans="1:21" x14ac:dyDescent="0.2">
      <c r="A478" s="77">
        <v>475</v>
      </c>
      <c r="B478" s="77">
        <v>56</v>
      </c>
      <c r="D478" s="77">
        <v>103.90666666666667</v>
      </c>
      <c r="E478" s="78">
        <v>341.7</v>
      </c>
      <c r="F478" s="77">
        <v>6015.4</v>
      </c>
      <c r="G478" s="77">
        <v>90.6</v>
      </c>
      <c r="H478" s="77">
        <v>62.5</v>
      </c>
      <c r="I478" s="77">
        <v>2202.6</v>
      </c>
      <c r="J478" s="77">
        <v>57.1</v>
      </c>
      <c r="K478" s="77">
        <v>90</v>
      </c>
      <c r="L478" s="77">
        <v>32</v>
      </c>
      <c r="M478" s="77">
        <v>11.7</v>
      </c>
      <c r="N478" s="77">
        <v>2196.6999999999998</v>
      </c>
      <c r="O478" s="77">
        <v>82.1</v>
      </c>
      <c r="P478" s="77">
        <v>3.8</v>
      </c>
      <c r="Q478" s="77">
        <v>46.5</v>
      </c>
      <c r="R478" s="77">
        <v>3.5</v>
      </c>
      <c r="S478" s="78">
        <v>1.4638</v>
      </c>
      <c r="T478" s="79">
        <v>17</v>
      </c>
      <c r="U478" s="77">
        <v>0.53620000000000001</v>
      </c>
    </row>
    <row r="479" spans="1:21" x14ac:dyDescent="0.2">
      <c r="A479" s="77">
        <v>476</v>
      </c>
      <c r="B479" s="77">
        <v>57</v>
      </c>
      <c r="D479" s="77">
        <v>104.21333333333334</v>
      </c>
      <c r="E479" s="78">
        <v>297.60000000000002</v>
      </c>
      <c r="F479" s="77">
        <v>5694.9</v>
      </c>
      <c r="G479" s="77">
        <v>53.6</v>
      </c>
      <c r="H479" s="77">
        <v>46</v>
      </c>
      <c r="I479" s="77">
        <v>2048.6</v>
      </c>
      <c r="J479" s="77">
        <v>66</v>
      </c>
      <c r="K479" s="77">
        <v>93.2</v>
      </c>
      <c r="L479" s="77">
        <v>22.9</v>
      </c>
      <c r="M479" s="77">
        <v>2.2999999999999998</v>
      </c>
      <c r="N479" s="77">
        <v>2053.1999999999998</v>
      </c>
      <c r="O479" s="77">
        <v>29.8</v>
      </c>
      <c r="P479" s="77">
        <v>0</v>
      </c>
      <c r="Q479" s="77">
        <v>28.7</v>
      </c>
      <c r="R479" s="77">
        <v>4.0999999999999996</v>
      </c>
      <c r="S479" s="78">
        <v>1.4683999999999999</v>
      </c>
      <c r="T479" s="79">
        <v>17</v>
      </c>
      <c r="U479" s="77">
        <v>0.53159999999999996</v>
      </c>
    </row>
    <row r="480" spans="1:21" x14ac:dyDescent="0.2">
      <c r="A480" s="77">
        <v>477</v>
      </c>
      <c r="B480" s="77">
        <v>58</v>
      </c>
      <c r="D480" s="77">
        <v>104.52</v>
      </c>
      <c r="E480" s="78">
        <v>329</v>
      </c>
      <c r="F480" s="77">
        <v>5580.1</v>
      </c>
      <c r="G480" s="77">
        <v>65.400000000000006</v>
      </c>
      <c r="H480" s="77">
        <v>74.599999999999994</v>
      </c>
      <c r="I480" s="77">
        <v>2464.6999999999998</v>
      </c>
      <c r="J480" s="77">
        <v>60.4</v>
      </c>
      <c r="K480" s="77">
        <v>100.5</v>
      </c>
      <c r="L480" s="77">
        <v>20.399999999999999</v>
      </c>
      <c r="M480" s="77">
        <v>12</v>
      </c>
      <c r="N480" s="77">
        <v>2461.1</v>
      </c>
      <c r="O480" s="77">
        <v>100.6</v>
      </c>
      <c r="P480" s="77">
        <v>10.3</v>
      </c>
      <c r="Q480" s="77">
        <v>37.6</v>
      </c>
      <c r="R480" s="77">
        <v>7.8</v>
      </c>
      <c r="S480" s="78">
        <v>1.4612000000000001</v>
      </c>
      <c r="T480" s="79">
        <v>17</v>
      </c>
      <c r="U480" s="77">
        <v>0.53879999999999995</v>
      </c>
    </row>
    <row r="481" spans="1:21" x14ac:dyDescent="0.2">
      <c r="A481" s="77">
        <v>478</v>
      </c>
      <c r="B481" s="77">
        <v>59</v>
      </c>
      <c r="D481" s="77">
        <v>104.82666666666667</v>
      </c>
      <c r="E481" s="78">
        <v>322.7</v>
      </c>
      <c r="F481" s="77">
        <v>6126.9</v>
      </c>
      <c r="G481" s="77">
        <v>48.4</v>
      </c>
      <c r="H481" s="77">
        <v>86.5</v>
      </c>
      <c r="I481" s="77">
        <v>2202.3000000000002</v>
      </c>
      <c r="J481" s="77">
        <v>51.4</v>
      </c>
      <c r="K481" s="77">
        <v>89.4</v>
      </c>
      <c r="L481" s="77">
        <v>20.6</v>
      </c>
      <c r="M481" s="77">
        <v>8.9</v>
      </c>
      <c r="N481" s="77">
        <v>2204.1</v>
      </c>
      <c r="O481" s="77">
        <v>69.7</v>
      </c>
      <c r="P481" s="77">
        <v>0</v>
      </c>
      <c r="Q481" s="77">
        <v>25.4</v>
      </c>
      <c r="R481" s="77">
        <v>10.1</v>
      </c>
      <c r="S481" s="78">
        <v>1.4557</v>
      </c>
      <c r="T481" s="79">
        <v>15</v>
      </c>
      <c r="U481" s="77">
        <v>0.54430000000000001</v>
      </c>
    </row>
    <row r="482" spans="1:21" x14ac:dyDescent="0.2">
      <c r="A482" s="77">
        <v>479</v>
      </c>
      <c r="B482" s="77">
        <v>60</v>
      </c>
      <c r="D482" s="77">
        <v>105.13333333333334</v>
      </c>
      <c r="E482" s="78">
        <v>331.6</v>
      </c>
      <c r="F482" s="77">
        <v>5789.6</v>
      </c>
      <c r="G482" s="77">
        <v>59.1</v>
      </c>
      <c r="H482" s="77">
        <v>69.599999999999994</v>
      </c>
      <c r="I482" s="77">
        <v>2294</v>
      </c>
      <c r="J482" s="77">
        <v>58.3</v>
      </c>
      <c r="K482" s="77">
        <v>106.4</v>
      </c>
      <c r="L482" s="77">
        <v>23.4</v>
      </c>
      <c r="M482" s="77">
        <v>13.3</v>
      </c>
      <c r="N482" s="77">
        <v>2308.3000000000002</v>
      </c>
      <c r="O482" s="77">
        <v>105.1</v>
      </c>
      <c r="P482" s="77">
        <v>0</v>
      </c>
      <c r="Q482" s="77">
        <v>50.6</v>
      </c>
      <c r="R482" s="77">
        <v>8.6999999999999993</v>
      </c>
      <c r="S482" s="78">
        <v>1.4452</v>
      </c>
      <c r="T482" s="79">
        <v>16</v>
      </c>
      <c r="U482" s="77">
        <v>0.55479999999999996</v>
      </c>
    </row>
    <row r="483" spans="1:21" x14ac:dyDescent="0.2">
      <c r="A483" s="77">
        <v>480</v>
      </c>
      <c r="B483" s="77">
        <v>61</v>
      </c>
      <c r="D483" s="77">
        <v>105.44</v>
      </c>
      <c r="E483" s="78">
        <v>340.7</v>
      </c>
      <c r="F483" s="77">
        <v>5891.5</v>
      </c>
      <c r="G483" s="77">
        <v>62</v>
      </c>
      <c r="H483" s="77">
        <v>79.900000000000006</v>
      </c>
      <c r="I483" s="77">
        <v>2468.1</v>
      </c>
      <c r="J483" s="77">
        <v>51.5</v>
      </c>
      <c r="K483" s="77">
        <v>79</v>
      </c>
      <c r="L483" s="77">
        <v>24.1</v>
      </c>
      <c r="M483" s="77">
        <v>13.9</v>
      </c>
      <c r="N483" s="77">
        <v>2492.4</v>
      </c>
      <c r="O483" s="77">
        <v>117.8</v>
      </c>
      <c r="P483" s="77">
        <v>0</v>
      </c>
      <c r="Q483" s="77">
        <v>45.7</v>
      </c>
      <c r="R483" s="77">
        <v>5.5</v>
      </c>
      <c r="S483" s="78">
        <v>1.4412</v>
      </c>
      <c r="T483" s="79">
        <v>19</v>
      </c>
      <c r="U483" s="77">
        <v>0.55879999999999996</v>
      </c>
    </row>
    <row r="484" spans="1:21" x14ac:dyDescent="0.2">
      <c r="A484" s="77">
        <v>481</v>
      </c>
      <c r="B484" s="77">
        <v>62</v>
      </c>
      <c r="D484" s="77">
        <v>105.74666666666667</v>
      </c>
      <c r="E484" s="78">
        <v>379.7</v>
      </c>
      <c r="F484" s="77">
        <v>5514.4</v>
      </c>
      <c r="G484" s="77">
        <v>69.900000000000006</v>
      </c>
      <c r="H484" s="77">
        <v>80.099999999999994</v>
      </c>
      <c r="I484" s="77">
        <v>2800.2</v>
      </c>
      <c r="J484" s="77">
        <v>51.1</v>
      </c>
      <c r="K484" s="77">
        <v>79.099999999999994</v>
      </c>
      <c r="L484" s="77">
        <v>18.600000000000001</v>
      </c>
      <c r="M484" s="77">
        <v>9.3000000000000007</v>
      </c>
      <c r="N484" s="77">
        <v>2790.7</v>
      </c>
      <c r="O484" s="77">
        <v>100.5</v>
      </c>
      <c r="P484" s="77">
        <v>0</v>
      </c>
      <c r="Q484" s="77">
        <v>42.1</v>
      </c>
      <c r="R484" s="77">
        <v>5.4</v>
      </c>
      <c r="S484" s="78">
        <v>1.4414</v>
      </c>
      <c r="T484" s="79">
        <v>20</v>
      </c>
      <c r="U484" s="77">
        <v>0.55859999999999999</v>
      </c>
    </row>
    <row r="485" spans="1:21" x14ac:dyDescent="0.2">
      <c r="A485" s="77">
        <v>482</v>
      </c>
      <c r="B485" s="77">
        <v>63</v>
      </c>
      <c r="D485" s="77">
        <v>106.05333333333333</v>
      </c>
      <c r="E485" s="78">
        <v>377.2</v>
      </c>
      <c r="F485" s="77">
        <v>5335.4</v>
      </c>
      <c r="G485" s="77">
        <v>131.80000000000001</v>
      </c>
      <c r="H485" s="77">
        <v>76.7</v>
      </c>
      <c r="I485" s="77">
        <v>2979.1</v>
      </c>
      <c r="J485" s="77">
        <v>58.2</v>
      </c>
      <c r="K485" s="77">
        <v>86.9</v>
      </c>
      <c r="L485" s="77">
        <v>44.8</v>
      </c>
      <c r="M485" s="77">
        <v>6.2</v>
      </c>
      <c r="N485" s="77">
        <v>2969.2</v>
      </c>
      <c r="O485" s="77">
        <v>109.1</v>
      </c>
      <c r="P485" s="77">
        <v>6</v>
      </c>
      <c r="Q485" s="77">
        <v>33.4</v>
      </c>
      <c r="R485" s="77">
        <v>2.8</v>
      </c>
      <c r="S485" s="78">
        <v>1.4380999999999999</v>
      </c>
      <c r="T485" s="79">
        <v>20</v>
      </c>
      <c r="U485" s="77">
        <v>0.56189999999999996</v>
      </c>
    </row>
    <row r="486" spans="1:21" x14ac:dyDescent="0.2">
      <c r="A486" s="77">
        <v>483</v>
      </c>
      <c r="B486" s="77">
        <v>64</v>
      </c>
      <c r="D486" s="77">
        <v>106.36</v>
      </c>
      <c r="E486" s="78">
        <v>391.6</v>
      </c>
      <c r="F486" s="77">
        <v>4927.3999999999996</v>
      </c>
      <c r="G486" s="77">
        <v>125.4</v>
      </c>
      <c r="H486" s="77">
        <v>64.900000000000006</v>
      </c>
      <c r="I486" s="77">
        <v>3004.4</v>
      </c>
      <c r="J486" s="77">
        <v>47.3</v>
      </c>
      <c r="K486" s="77">
        <v>87.1</v>
      </c>
      <c r="L486" s="77">
        <v>42.5</v>
      </c>
      <c r="M486" s="77">
        <v>6.7</v>
      </c>
      <c r="N486" s="77">
        <v>3006.6</v>
      </c>
      <c r="O486" s="77">
        <v>117.2</v>
      </c>
      <c r="P486" s="77">
        <v>0</v>
      </c>
      <c r="Q486" s="77">
        <v>28.1</v>
      </c>
      <c r="R486" s="77">
        <v>2.2000000000000002</v>
      </c>
      <c r="S486" s="78">
        <v>1.4355</v>
      </c>
      <c r="T486" s="79">
        <v>21</v>
      </c>
      <c r="U486" s="77">
        <v>0.5645</v>
      </c>
    </row>
    <row r="487" spans="1:21" x14ac:dyDescent="0.2">
      <c r="A487" s="77">
        <v>484</v>
      </c>
      <c r="B487" s="77">
        <v>65</v>
      </c>
      <c r="D487" s="77">
        <v>106.66666666666667</v>
      </c>
      <c r="E487" s="78">
        <v>410.2</v>
      </c>
      <c r="F487" s="77">
        <v>4684.3</v>
      </c>
      <c r="G487" s="77">
        <v>105.5</v>
      </c>
      <c r="H487" s="77">
        <v>69</v>
      </c>
      <c r="I487" s="77">
        <v>3301.6</v>
      </c>
      <c r="J487" s="77">
        <v>56</v>
      </c>
      <c r="K487" s="77">
        <v>78.7</v>
      </c>
      <c r="L487" s="77">
        <v>20.2</v>
      </c>
      <c r="M487" s="77">
        <v>24.3</v>
      </c>
      <c r="N487" s="77">
        <v>3216.6</v>
      </c>
      <c r="O487" s="77">
        <v>111.5</v>
      </c>
      <c r="P487" s="77">
        <v>7.9</v>
      </c>
      <c r="Q487" s="77">
        <v>28.5</v>
      </c>
      <c r="R487" s="77">
        <v>5.6</v>
      </c>
      <c r="S487" s="78">
        <v>1.4227000000000001</v>
      </c>
      <c r="T487" s="79">
        <v>21</v>
      </c>
      <c r="U487" s="77">
        <v>0.57730000000000004</v>
      </c>
    </row>
    <row r="488" spans="1:21" x14ac:dyDescent="0.2">
      <c r="A488" s="77">
        <v>485</v>
      </c>
      <c r="B488" s="77">
        <v>66</v>
      </c>
      <c r="D488" s="77">
        <v>106.97333333333333</v>
      </c>
      <c r="E488" s="78">
        <v>359</v>
      </c>
      <c r="F488" s="77">
        <v>4774.7</v>
      </c>
      <c r="G488" s="77">
        <v>145</v>
      </c>
      <c r="H488" s="77">
        <v>75.900000000000006</v>
      </c>
      <c r="I488" s="77">
        <v>3252.8</v>
      </c>
      <c r="J488" s="77">
        <v>48.8</v>
      </c>
      <c r="K488" s="77">
        <v>74</v>
      </c>
      <c r="L488" s="77">
        <v>49</v>
      </c>
      <c r="M488" s="77">
        <v>11.1</v>
      </c>
      <c r="N488" s="77">
        <v>3283.5</v>
      </c>
      <c r="O488" s="77">
        <v>149</v>
      </c>
      <c r="P488" s="77">
        <v>0</v>
      </c>
      <c r="Q488" s="77">
        <v>40.299999999999997</v>
      </c>
      <c r="R488" s="77">
        <v>6</v>
      </c>
      <c r="S488" s="78">
        <v>1.4303999999999999</v>
      </c>
      <c r="T488" s="79">
        <v>22</v>
      </c>
      <c r="U488" s="77">
        <v>0.5696</v>
      </c>
    </row>
    <row r="489" spans="1:21" x14ac:dyDescent="0.2">
      <c r="A489" s="77">
        <v>486</v>
      </c>
      <c r="B489" s="77">
        <v>67</v>
      </c>
      <c r="D489" s="77">
        <v>107.28</v>
      </c>
      <c r="E489" s="78">
        <v>407.4</v>
      </c>
      <c r="F489" s="77">
        <v>4775.1000000000004</v>
      </c>
      <c r="G489" s="77">
        <v>141</v>
      </c>
      <c r="H489" s="77">
        <v>75</v>
      </c>
      <c r="I489" s="77">
        <v>3196.1</v>
      </c>
      <c r="J489" s="77">
        <v>52.1</v>
      </c>
      <c r="K489" s="77">
        <v>71.5</v>
      </c>
      <c r="L489" s="77">
        <v>45.3</v>
      </c>
      <c r="M489" s="77">
        <v>14.1</v>
      </c>
      <c r="N489" s="77">
        <v>3238.6</v>
      </c>
      <c r="O489" s="77">
        <v>124.8</v>
      </c>
      <c r="P489" s="77">
        <v>4.8</v>
      </c>
      <c r="Q489" s="77">
        <v>44.5</v>
      </c>
      <c r="R489" s="77">
        <v>10</v>
      </c>
      <c r="S489" s="78">
        <v>1.4272</v>
      </c>
      <c r="T489" s="79">
        <v>22</v>
      </c>
      <c r="U489" s="77">
        <v>0.57279999999999998</v>
      </c>
    </row>
    <row r="490" spans="1:21" x14ac:dyDescent="0.2">
      <c r="A490" s="77">
        <v>487</v>
      </c>
      <c r="B490" s="77">
        <v>68</v>
      </c>
      <c r="D490" s="77">
        <v>107.58666666666667</v>
      </c>
      <c r="E490" s="78">
        <v>393.9</v>
      </c>
      <c r="F490" s="77">
        <v>4985</v>
      </c>
      <c r="G490" s="77">
        <v>132.69999999999999</v>
      </c>
      <c r="H490" s="77">
        <v>72.900000000000006</v>
      </c>
      <c r="I490" s="77">
        <v>3019.3</v>
      </c>
      <c r="J490" s="77">
        <v>44.5</v>
      </c>
      <c r="K490" s="77">
        <v>70.2</v>
      </c>
      <c r="L490" s="77">
        <v>47.5</v>
      </c>
      <c r="M490" s="77">
        <v>6.3</v>
      </c>
      <c r="N490" s="77">
        <v>3009.4</v>
      </c>
      <c r="O490" s="77">
        <v>109</v>
      </c>
      <c r="P490" s="77">
        <v>4.4000000000000004</v>
      </c>
      <c r="Q490" s="77">
        <v>30.7</v>
      </c>
      <c r="R490" s="77">
        <v>4.8</v>
      </c>
      <c r="S490" s="78">
        <v>1.4169</v>
      </c>
      <c r="T490" s="79">
        <v>22</v>
      </c>
      <c r="U490" s="77">
        <v>0.58309999999999995</v>
      </c>
    </row>
    <row r="491" spans="1:21" x14ac:dyDescent="0.2">
      <c r="A491" s="77">
        <v>488</v>
      </c>
      <c r="B491" s="77">
        <v>69</v>
      </c>
      <c r="D491" s="77">
        <v>107.89333333333333</v>
      </c>
      <c r="E491" s="78">
        <v>392.3</v>
      </c>
      <c r="F491" s="77">
        <v>5162.3</v>
      </c>
      <c r="G491" s="77">
        <v>127.7</v>
      </c>
      <c r="H491" s="77">
        <v>73.5</v>
      </c>
      <c r="I491" s="77">
        <v>2896.5</v>
      </c>
      <c r="J491" s="77">
        <v>51.1</v>
      </c>
      <c r="K491" s="77">
        <v>75.599999999999994</v>
      </c>
      <c r="L491" s="77">
        <v>48</v>
      </c>
      <c r="M491" s="77">
        <v>4.7</v>
      </c>
      <c r="N491" s="77">
        <v>2897.3</v>
      </c>
      <c r="O491" s="77">
        <v>96.4</v>
      </c>
      <c r="P491" s="77">
        <v>11</v>
      </c>
      <c r="Q491" s="77">
        <v>24.6</v>
      </c>
      <c r="R491" s="77">
        <v>3.4</v>
      </c>
      <c r="S491" s="78">
        <v>1.4117999999999999</v>
      </c>
      <c r="T491" s="79">
        <v>21</v>
      </c>
      <c r="U491" s="77">
        <v>0.58819999999999995</v>
      </c>
    </row>
    <row r="492" spans="1:21" x14ac:dyDescent="0.2">
      <c r="A492" s="77">
        <v>489</v>
      </c>
      <c r="B492" s="77">
        <v>70</v>
      </c>
      <c r="D492" s="77">
        <v>108.2</v>
      </c>
      <c r="E492" s="78">
        <v>349.5</v>
      </c>
      <c r="F492" s="77">
        <v>5460.1</v>
      </c>
      <c r="G492" s="77">
        <v>74.2</v>
      </c>
      <c r="H492" s="77">
        <v>72.2</v>
      </c>
      <c r="I492" s="77">
        <v>2649.2</v>
      </c>
      <c r="J492" s="77">
        <v>56.6</v>
      </c>
      <c r="K492" s="77">
        <v>75.900000000000006</v>
      </c>
      <c r="L492" s="77">
        <v>22.8</v>
      </c>
      <c r="M492" s="77">
        <v>13.2</v>
      </c>
      <c r="N492" s="77">
        <v>2655.9</v>
      </c>
      <c r="O492" s="77">
        <v>90.5</v>
      </c>
      <c r="P492" s="77">
        <v>7.1</v>
      </c>
      <c r="Q492" s="77">
        <v>48.2</v>
      </c>
      <c r="R492" s="77">
        <v>9.5</v>
      </c>
      <c r="S492" s="78">
        <v>1.4246000000000001</v>
      </c>
      <c r="T492" s="79">
        <v>19</v>
      </c>
      <c r="U492" s="77">
        <v>0.57540000000000002</v>
      </c>
    </row>
    <row r="493" spans="1:21" x14ac:dyDescent="0.2">
      <c r="A493" s="77">
        <v>490</v>
      </c>
      <c r="B493" s="77">
        <v>71</v>
      </c>
      <c r="D493" s="77">
        <v>108.50666666666666</v>
      </c>
      <c r="E493" s="78">
        <v>367.4</v>
      </c>
      <c r="F493" s="77">
        <v>5880.7</v>
      </c>
      <c r="G493" s="77">
        <v>69.900000000000006</v>
      </c>
      <c r="H493" s="77">
        <v>77.8</v>
      </c>
      <c r="I493" s="77">
        <v>2630.8</v>
      </c>
      <c r="J493" s="77">
        <v>54.1</v>
      </c>
      <c r="K493" s="77">
        <v>93.8</v>
      </c>
      <c r="L493" s="77">
        <v>26.6</v>
      </c>
      <c r="M493" s="77">
        <v>11.4</v>
      </c>
      <c r="N493" s="77">
        <v>2649.5</v>
      </c>
      <c r="O493" s="77">
        <v>98.1</v>
      </c>
      <c r="P493" s="77">
        <v>0</v>
      </c>
      <c r="Q493" s="77">
        <v>39</v>
      </c>
      <c r="R493" s="77">
        <v>6.5</v>
      </c>
      <c r="S493" s="78">
        <v>1.4308000000000001</v>
      </c>
      <c r="T493" s="79">
        <v>18</v>
      </c>
      <c r="U493" s="77">
        <v>0.56920000000000004</v>
      </c>
    </row>
    <row r="494" spans="1:21" x14ac:dyDescent="0.2">
      <c r="A494" s="77">
        <v>491</v>
      </c>
      <c r="B494" s="77">
        <v>72</v>
      </c>
      <c r="D494" s="77">
        <v>108.81333333333333</v>
      </c>
      <c r="E494" s="78">
        <v>343.1</v>
      </c>
      <c r="F494" s="77">
        <v>5820.5</v>
      </c>
      <c r="G494" s="77">
        <v>105.6</v>
      </c>
      <c r="H494" s="77">
        <v>75.3</v>
      </c>
      <c r="I494" s="77">
        <v>2526.1999999999998</v>
      </c>
      <c r="J494" s="77">
        <v>59.6</v>
      </c>
      <c r="K494" s="77">
        <v>83</v>
      </c>
      <c r="L494" s="77">
        <v>45.4</v>
      </c>
      <c r="M494" s="77">
        <v>9.1999999999999993</v>
      </c>
      <c r="N494" s="77">
        <v>2544.6</v>
      </c>
      <c r="O494" s="77">
        <v>99.5</v>
      </c>
      <c r="P494" s="77">
        <v>2.6</v>
      </c>
      <c r="Q494" s="77">
        <v>55.8</v>
      </c>
      <c r="R494" s="77">
        <v>7.7</v>
      </c>
      <c r="S494" s="78">
        <v>1.4184000000000001</v>
      </c>
      <c r="T494" s="79">
        <v>18</v>
      </c>
      <c r="U494" s="77">
        <v>0.58160000000000001</v>
      </c>
    </row>
    <row r="495" spans="1:21" x14ac:dyDescent="0.2">
      <c r="A495" s="77">
        <v>492</v>
      </c>
      <c r="B495" s="77">
        <v>73</v>
      </c>
      <c r="D495" s="77">
        <v>109.12</v>
      </c>
      <c r="E495" s="78">
        <v>291</v>
      </c>
      <c r="F495" s="77">
        <v>6044.1</v>
      </c>
      <c r="G495" s="77">
        <v>57</v>
      </c>
      <c r="H495" s="77">
        <v>69.3</v>
      </c>
      <c r="I495" s="77">
        <v>2108.6999999999998</v>
      </c>
      <c r="J495" s="77">
        <v>67.5</v>
      </c>
      <c r="K495" s="77">
        <v>89.3</v>
      </c>
      <c r="L495" s="77">
        <v>25.9</v>
      </c>
      <c r="M495" s="77">
        <v>7.6</v>
      </c>
      <c r="N495" s="77">
        <v>2101.3000000000002</v>
      </c>
      <c r="O495" s="77">
        <v>100</v>
      </c>
      <c r="P495" s="77">
        <v>0</v>
      </c>
      <c r="Q495" s="77">
        <v>35.1</v>
      </c>
      <c r="R495" s="77">
        <v>0</v>
      </c>
      <c r="S495" s="78">
        <v>1.4200999999999999</v>
      </c>
      <c r="T495" s="79">
        <v>16</v>
      </c>
      <c r="U495" s="77">
        <v>0.57989999999999997</v>
      </c>
    </row>
    <row r="496" spans="1:21" x14ac:dyDescent="0.2">
      <c r="A496" s="77">
        <v>493</v>
      </c>
      <c r="B496" s="77">
        <v>74</v>
      </c>
      <c r="D496" s="77">
        <v>109.42666666666666</v>
      </c>
      <c r="E496" s="78">
        <v>287</v>
      </c>
      <c r="F496" s="77">
        <v>6407.6</v>
      </c>
      <c r="G496" s="77">
        <v>53.6</v>
      </c>
      <c r="H496" s="77">
        <v>82.9</v>
      </c>
      <c r="I496" s="77">
        <v>1989.5</v>
      </c>
      <c r="J496" s="77">
        <v>61.1</v>
      </c>
      <c r="K496" s="77">
        <v>91.5</v>
      </c>
      <c r="L496" s="77">
        <v>31.2</v>
      </c>
      <c r="M496" s="77">
        <v>8.1999999999999993</v>
      </c>
      <c r="N496" s="77">
        <v>2002.9</v>
      </c>
      <c r="O496" s="77">
        <v>100.4</v>
      </c>
      <c r="P496" s="77">
        <v>0</v>
      </c>
      <c r="Q496" s="77">
        <v>40.299999999999997</v>
      </c>
      <c r="R496" s="77">
        <v>4.8</v>
      </c>
      <c r="S496" s="78">
        <v>1.4229000000000001</v>
      </c>
      <c r="T496" s="79">
        <v>14</v>
      </c>
      <c r="U496" s="77">
        <v>0.57709999999999995</v>
      </c>
    </row>
    <row r="497" spans="1:21" x14ac:dyDescent="0.2">
      <c r="A497" s="77">
        <v>494</v>
      </c>
      <c r="B497" s="77">
        <v>75</v>
      </c>
      <c r="D497" s="77">
        <v>109.73333333333333</v>
      </c>
      <c r="E497" s="78">
        <v>287</v>
      </c>
      <c r="F497" s="77">
        <v>5729.4</v>
      </c>
      <c r="G497" s="77">
        <v>55</v>
      </c>
      <c r="H497" s="77">
        <v>75.099999999999994</v>
      </c>
      <c r="I497" s="77">
        <v>2239.4</v>
      </c>
      <c r="J497" s="77">
        <v>69.099999999999994</v>
      </c>
      <c r="K497" s="77">
        <v>82.1</v>
      </c>
      <c r="L497" s="77">
        <v>20.9</v>
      </c>
      <c r="M497" s="77">
        <v>15.8</v>
      </c>
      <c r="N497" s="77">
        <v>2241.1999999999998</v>
      </c>
      <c r="O497" s="77">
        <v>81.099999999999994</v>
      </c>
      <c r="P497" s="77">
        <v>6.5</v>
      </c>
      <c r="Q497" s="77">
        <v>45.5</v>
      </c>
      <c r="R497" s="77">
        <v>6.3</v>
      </c>
      <c r="S497" s="78">
        <v>1.4158999999999999</v>
      </c>
      <c r="T497" s="79">
        <v>15</v>
      </c>
      <c r="U497" s="77">
        <v>0.58409999999999995</v>
      </c>
    </row>
    <row r="498" spans="1:21" x14ac:dyDescent="0.2">
      <c r="A498" s="77">
        <v>495</v>
      </c>
      <c r="B498" s="77">
        <v>76</v>
      </c>
      <c r="D498" s="77">
        <v>110.04</v>
      </c>
      <c r="E498" s="78">
        <v>314.7</v>
      </c>
      <c r="F498" s="77">
        <v>6359.4</v>
      </c>
      <c r="G498" s="77">
        <v>37.700000000000003</v>
      </c>
      <c r="H498" s="77">
        <v>67.7</v>
      </c>
      <c r="I498" s="77">
        <v>2045.1</v>
      </c>
      <c r="J498" s="77">
        <v>59.4</v>
      </c>
      <c r="K498" s="77">
        <v>94.9</v>
      </c>
      <c r="L498" s="77">
        <v>21.7</v>
      </c>
      <c r="M498" s="77">
        <v>12.3</v>
      </c>
      <c r="N498" s="77">
        <v>2043.3</v>
      </c>
      <c r="O498" s="77">
        <v>78.5</v>
      </c>
      <c r="P498" s="77">
        <v>6.4</v>
      </c>
      <c r="Q498" s="77">
        <v>41.6</v>
      </c>
      <c r="R498" s="77">
        <v>6.6</v>
      </c>
      <c r="S498" s="78">
        <v>1.4127000000000001</v>
      </c>
      <c r="T498" s="79">
        <v>13</v>
      </c>
      <c r="U498" s="77">
        <v>0.58730000000000004</v>
      </c>
    </row>
    <row r="499" spans="1:21" x14ac:dyDescent="0.2">
      <c r="A499" s="77">
        <v>496</v>
      </c>
      <c r="B499" s="77">
        <v>77</v>
      </c>
      <c r="D499" s="77">
        <v>110.34666666666666</v>
      </c>
      <c r="E499" s="78">
        <v>301.2</v>
      </c>
      <c r="F499" s="77">
        <v>6128.6</v>
      </c>
      <c r="G499" s="77">
        <v>31.7</v>
      </c>
      <c r="H499" s="77">
        <v>78.8</v>
      </c>
      <c r="I499" s="77">
        <v>2504.6999999999998</v>
      </c>
      <c r="J499" s="77">
        <v>70.900000000000006</v>
      </c>
      <c r="K499" s="77">
        <v>90.5</v>
      </c>
      <c r="L499" s="77">
        <v>18.7</v>
      </c>
      <c r="M499" s="77">
        <v>17</v>
      </c>
      <c r="N499" s="77">
        <v>2510.8000000000002</v>
      </c>
      <c r="O499" s="77">
        <v>100.1</v>
      </c>
      <c r="P499" s="77">
        <v>12</v>
      </c>
      <c r="Q499" s="77">
        <v>32.6</v>
      </c>
      <c r="R499" s="77">
        <v>4.4000000000000004</v>
      </c>
      <c r="S499" s="78">
        <v>1.4192</v>
      </c>
      <c r="T499" s="79">
        <v>11</v>
      </c>
      <c r="U499" s="77">
        <v>0.58079999999999998</v>
      </c>
    </row>
    <row r="500" spans="1:21" x14ac:dyDescent="0.2">
      <c r="A500" s="77">
        <v>497</v>
      </c>
      <c r="B500" s="77">
        <v>78</v>
      </c>
      <c r="D500" s="77">
        <v>110.65333333333334</v>
      </c>
      <c r="E500" s="78">
        <v>291.10000000000002</v>
      </c>
      <c r="F500" s="77">
        <v>6449.4</v>
      </c>
      <c r="G500" s="77">
        <v>28</v>
      </c>
      <c r="H500" s="77">
        <v>71.2</v>
      </c>
      <c r="I500" s="77">
        <v>1701</v>
      </c>
      <c r="J500" s="77">
        <v>63.5</v>
      </c>
      <c r="K500" s="77">
        <v>90</v>
      </c>
      <c r="L500" s="77">
        <v>18.2</v>
      </c>
      <c r="M500" s="77">
        <v>11.5</v>
      </c>
      <c r="N500" s="77">
        <v>1713.5</v>
      </c>
      <c r="O500" s="77">
        <v>80.7</v>
      </c>
      <c r="P500" s="77">
        <v>6.1</v>
      </c>
      <c r="Q500" s="77">
        <v>49.6</v>
      </c>
      <c r="R500" s="77">
        <v>7.3</v>
      </c>
      <c r="S500" s="78">
        <v>1.431</v>
      </c>
      <c r="T500" s="79">
        <v>9</v>
      </c>
      <c r="U500" s="77">
        <v>0.56899999999999995</v>
      </c>
    </row>
    <row r="501" spans="1:21" x14ac:dyDescent="0.2">
      <c r="A501" s="77">
        <v>498</v>
      </c>
      <c r="B501" s="77">
        <v>79</v>
      </c>
      <c r="D501" s="77">
        <v>110.96</v>
      </c>
      <c r="E501" s="78">
        <v>275.5</v>
      </c>
      <c r="F501" s="77">
        <v>6651.6</v>
      </c>
      <c r="G501" s="77">
        <v>28.4</v>
      </c>
      <c r="H501" s="77">
        <v>70.2</v>
      </c>
      <c r="I501" s="77">
        <v>1697</v>
      </c>
      <c r="J501" s="77">
        <v>62.9</v>
      </c>
      <c r="K501" s="77">
        <v>99</v>
      </c>
      <c r="L501" s="77">
        <v>18</v>
      </c>
      <c r="M501" s="77">
        <v>8.9</v>
      </c>
      <c r="N501" s="77">
        <v>1721.3</v>
      </c>
      <c r="O501" s="77">
        <v>79.7</v>
      </c>
      <c r="P501" s="77">
        <v>2.4</v>
      </c>
      <c r="Q501" s="77">
        <v>38.5</v>
      </c>
      <c r="R501" s="77">
        <v>7.3</v>
      </c>
      <c r="S501" s="78">
        <v>1.4181999999999999</v>
      </c>
      <c r="T501" s="79">
        <v>8</v>
      </c>
      <c r="U501" s="77">
        <v>0.58179999999999998</v>
      </c>
    </row>
    <row r="502" spans="1:21" x14ac:dyDescent="0.2">
      <c r="A502" s="77">
        <v>499</v>
      </c>
      <c r="B502" s="77">
        <v>80</v>
      </c>
      <c r="D502" s="77">
        <v>111.26666666666667</v>
      </c>
      <c r="E502" s="78">
        <v>266</v>
      </c>
      <c r="F502" s="77">
        <v>6366.5</v>
      </c>
      <c r="G502" s="77">
        <v>27.8</v>
      </c>
      <c r="H502" s="77">
        <v>41.5</v>
      </c>
      <c r="I502" s="77">
        <v>1574.4</v>
      </c>
      <c r="J502" s="77">
        <v>62.7</v>
      </c>
      <c r="K502" s="77">
        <v>96.1</v>
      </c>
      <c r="L502" s="77">
        <v>19</v>
      </c>
      <c r="M502" s="77">
        <v>3.5</v>
      </c>
      <c r="N502" s="77">
        <v>1577.4</v>
      </c>
      <c r="O502" s="77">
        <v>21.3</v>
      </c>
      <c r="P502" s="77">
        <v>0</v>
      </c>
      <c r="Q502" s="77">
        <v>36.799999999999997</v>
      </c>
      <c r="R502" s="77">
        <v>3</v>
      </c>
      <c r="S502" s="78">
        <v>1.4138999999999999</v>
      </c>
      <c r="T502" s="79">
        <v>9</v>
      </c>
      <c r="U502" s="77">
        <v>0.58609999999999995</v>
      </c>
    </row>
    <row r="503" spans="1:21" x14ac:dyDescent="0.2">
      <c r="A503" s="77">
        <v>500</v>
      </c>
      <c r="B503" s="77">
        <v>81</v>
      </c>
      <c r="D503" s="77">
        <v>111.57333333333334</v>
      </c>
      <c r="E503" s="78">
        <v>252.1</v>
      </c>
      <c r="F503" s="77">
        <v>5982.4</v>
      </c>
      <c r="G503" s="77">
        <v>28.5</v>
      </c>
      <c r="H503" s="77">
        <v>60.8</v>
      </c>
      <c r="I503" s="77">
        <v>1552.8</v>
      </c>
      <c r="J503" s="77">
        <v>62.7</v>
      </c>
      <c r="K503" s="77">
        <v>96.9</v>
      </c>
      <c r="L503" s="77">
        <v>24</v>
      </c>
      <c r="M503" s="77">
        <v>8.4</v>
      </c>
      <c r="N503" s="77">
        <v>1551.9</v>
      </c>
      <c r="O503" s="77">
        <v>68.5</v>
      </c>
      <c r="P503" s="77">
        <v>0</v>
      </c>
      <c r="Q503" s="77">
        <v>46.8</v>
      </c>
      <c r="R503" s="77">
        <v>3.7</v>
      </c>
      <c r="S503" s="78">
        <v>1.4202999999999999</v>
      </c>
      <c r="T503" s="79">
        <v>8</v>
      </c>
      <c r="U503" s="77">
        <v>0.57969999999999999</v>
      </c>
    </row>
    <row r="504" spans="1:21" x14ac:dyDescent="0.2">
      <c r="A504" s="77">
        <v>501</v>
      </c>
      <c r="B504" s="77">
        <v>82</v>
      </c>
      <c r="D504" s="77">
        <v>111.88</v>
      </c>
      <c r="E504" s="78">
        <v>244.1</v>
      </c>
      <c r="F504" s="77">
        <v>5919.3</v>
      </c>
      <c r="G504" s="77">
        <v>33.4</v>
      </c>
      <c r="H504" s="77">
        <v>43.3</v>
      </c>
      <c r="I504" s="77">
        <v>1500.2</v>
      </c>
      <c r="J504" s="77">
        <v>62</v>
      </c>
      <c r="K504" s="77">
        <v>89.8</v>
      </c>
      <c r="L504" s="77">
        <v>17.899999999999999</v>
      </c>
      <c r="M504" s="77">
        <v>0</v>
      </c>
      <c r="N504" s="77">
        <v>1504.2</v>
      </c>
      <c r="O504" s="77">
        <v>18.5</v>
      </c>
      <c r="P504" s="77">
        <v>0</v>
      </c>
      <c r="Q504" s="77">
        <v>31.1</v>
      </c>
      <c r="R504" s="77">
        <v>0</v>
      </c>
      <c r="S504" s="78">
        <v>1.4117</v>
      </c>
      <c r="T504" s="79">
        <v>10</v>
      </c>
      <c r="U504" s="77">
        <v>0.58830000000000005</v>
      </c>
    </row>
    <row r="505" spans="1:21" x14ac:dyDescent="0.2">
      <c r="A505" s="77">
        <v>502</v>
      </c>
      <c r="B505" s="77">
        <v>83</v>
      </c>
      <c r="D505" s="77">
        <v>112.18666666666667</v>
      </c>
      <c r="E505" s="78">
        <v>263.2</v>
      </c>
      <c r="F505" s="77">
        <v>6342.6</v>
      </c>
      <c r="G505" s="77">
        <v>40.5</v>
      </c>
      <c r="H505" s="77">
        <v>68.7</v>
      </c>
      <c r="I505" s="77">
        <v>1619.9</v>
      </c>
      <c r="J505" s="77">
        <v>62</v>
      </c>
      <c r="K505" s="77">
        <v>98.8</v>
      </c>
      <c r="L505" s="77">
        <v>27.3</v>
      </c>
      <c r="M505" s="77">
        <v>2.6</v>
      </c>
      <c r="N505" s="77">
        <v>1607.9</v>
      </c>
      <c r="O505" s="77">
        <v>71.5</v>
      </c>
      <c r="P505" s="77">
        <v>0</v>
      </c>
      <c r="Q505" s="77">
        <v>39.1</v>
      </c>
      <c r="R505" s="77">
        <v>1.7</v>
      </c>
      <c r="S505" s="78">
        <v>1.4278</v>
      </c>
      <c r="T505" s="79">
        <v>9</v>
      </c>
      <c r="U505" s="77">
        <v>0.57220000000000004</v>
      </c>
    </row>
    <row r="506" spans="1:21" x14ac:dyDescent="0.2">
      <c r="A506" s="77">
        <v>503</v>
      </c>
      <c r="B506" s="77">
        <v>84</v>
      </c>
      <c r="D506" s="77">
        <v>112.49333333333334</v>
      </c>
      <c r="E506" s="78">
        <v>278.3</v>
      </c>
      <c r="F506" s="77">
        <v>6143.8</v>
      </c>
      <c r="G506" s="77">
        <v>33.6</v>
      </c>
      <c r="H506" s="77">
        <v>36.200000000000003</v>
      </c>
      <c r="I506" s="77">
        <v>1596.7</v>
      </c>
      <c r="J506" s="77">
        <v>63.7</v>
      </c>
      <c r="K506" s="77">
        <v>102</v>
      </c>
      <c r="L506" s="77">
        <v>20.6</v>
      </c>
      <c r="M506" s="77">
        <v>2</v>
      </c>
      <c r="N506" s="77">
        <v>1603.7</v>
      </c>
      <c r="O506" s="77">
        <v>19.2</v>
      </c>
      <c r="P506" s="77">
        <v>0</v>
      </c>
      <c r="Q506" s="77">
        <v>33.6</v>
      </c>
      <c r="R506" s="77">
        <v>0</v>
      </c>
      <c r="S506" s="78">
        <v>1.4429000000000001</v>
      </c>
      <c r="T506" s="79">
        <v>10</v>
      </c>
      <c r="U506" s="77">
        <v>0.55710000000000004</v>
      </c>
    </row>
    <row r="507" spans="1:21" x14ac:dyDescent="0.2">
      <c r="A507" s="77">
        <v>504</v>
      </c>
      <c r="B507" s="77">
        <v>85</v>
      </c>
      <c r="D507" s="77">
        <v>112.8</v>
      </c>
      <c r="E507" s="78">
        <v>297.7</v>
      </c>
      <c r="F507" s="77">
        <v>6667.8</v>
      </c>
      <c r="G507" s="77">
        <v>31.3</v>
      </c>
      <c r="H507" s="77">
        <v>39.1</v>
      </c>
      <c r="I507" s="77">
        <v>1641.3</v>
      </c>
      <c r="J507" s="77">
        <v>61.5</v>
      </c>
      <c r="K507" s="77">
        <v>100.9</v>
      </c>
      <c r="L507" s="77">
        <v>20.7</v>
      </c>
      <c r="M507" s="77">
        <v>0</v>
      </c>
      <c r="N507" s="77">
        <v>1655.5</v>
      </c>
      <c r="O507" s="77">
        <v>40.4</v>
      </c>
      <c r="P507" s="77">
        <v>0</v>
      </c>
      <c r="Q507" s="77">
        <v>46.9</v>
      </c>
      <c r="R507" s="77">
        <v>4.9000000000000004</v>
      </c>
      <c r="S507" s="78">
        <v>1.4376</v>
      </c>
      <c r="T507" s="79">
        <v>9</v>
      </c>
      <c r="U507" s="77">
        <v>0.56240000000000001</v>
      </c>
    </row>
    <row r="508" spans="1:21" x14ac:dyDescent="0.2">
      <c r="A508" s="77">
        <v>505</v>
      </c>
      <c r="B508" s="77">
        <v>86</v>
      </c>
      <c r="D508" s="77">
        <v>113.10666666666667</v>
      </c>
      <c r="E508" s="78">
        <v>275.8</v>
      </c>
      <c r="F508" s="77">
        <v>6309.1</v>
      </c>
      <c r="G508" s="77">
        <v>40.9</v>
      </c>
      <c r="H508" s="77">
        <v>53.5</v>
      </c>
      <c r="I508" s="77">
        <v>1596.4</v>
      </c>
      <c r="J508" s="77">
        <v>59.3</v>
      </c>
      <c r="K508" s="77">
        <v>99</v>
      </c>
      <c r="L508" s="77">
        <v>22</v>
      </c>
      <c r="M508" s="77">
        <v>6.1</v>
      </c>
      <c r="N508" s="77">
        <v>1621.5</v>
      </c>
      <c r="O508" s="77">
        <v>37.200000000000003</v>
      </c>
      <c r="P508" s="77">
        <v>0</v>
      </c>
      <c r="Q508" s="77">
        <v>43.6</v>
      </c>
      <c r="R508" s="77">
        <v>7</v>
      </c>
      <c r="S508" s="78">
        <v>1.4334</v>
      </c>
      <c r="T508" s="79">
        <v>9</v>
      </c>
      <c r="U508" s="77">
        <v>0.56659999999999999</v>
      </c>
    </row>
    <row r="509" spans="1:21" x14ac:dyDescent="0.2">
      <c r="A509" s="77">
        <v>506</v>
      </c>
      <c r="B509" s="77">
        <v>87</v>
      </c>
      <c r="D509" s="77">
        <v>113.41333333333333</v>
      </c>
      <c r="E509" s="78">
        <v>246.8</v>
      </c>
      <c r="F509" s="77">
        <v>5892.4</v>
      </c>
      <c r="G509" s="77">
        <v>33.700000000000003</v>
      </c>
      <c r="H509" s="77">
        <v>37</v>
      </c>
      <c r="I509" s="77">
        <v>1594.4</v>
      </c>
      <c r="J509" s="77">
        <v>54.7</v>
      </c>
      <c r="K509" s="77">
        <v>102.4</v>
      </c>
      <c r="L509" s="77">
        <v>14.1</v>
      </c>
      <c r="M509" s="77">
        <v>0</v>
      </c>
      <c r="N509" s="77">
        <v>1605.7</v>
      </c>
      <c r="O509" s="77">
        <v>34.5</v>
      </c>
      <c r="P509" s="77">
        <v>0</v>
      </c>
      <c r="Q509" s="77">
        <v>36.200000000000003</v>
      </c>
      <c r="R509" s="77">
        <v>4</v>
      </c>
      <c r="S509" s="78">
        <v>1.4195</v>
      </c>
      <c r="T509" s="79">
        <v>9</v>
      </c>
      <c r="U509" s="77">
        <v>0.58050000000000002</v>
      </c>
    </row>
    <row r="510" spans="1:21" x14ac:dyDescent="0.2">
      <c r="A510" s="77">
        <v>507</v>
      </c>
      <c r="B510" s="77">
        <v>88</v>
      </c>
      <c r="D510" s="77">
        <v>113.72</v>
      </c>
      <c r="E510" s="78">
        <v>259.5</v>
      </c>
      <c r="F510" s="77">
        <v>5936.6</v>
      </c>
      <c r="G510" s="77">
        <v>38.9</v>
      </c>
      <c r="H510" s="77">
        <v>38.9</v>
      </c>
      <c r="I510" s="77">
        <v>1631.9</v>
      </c>
      <c r="J510" s="77">
        <v>55.2</v>
      </c>
      <c r="K510" s="77">
        <v>98.9</v>
      </c>
      <c r="L510" s="77">
        <v>21.4</v>
      </c>
      <c r="M510" s="77">
        <v>6.5</v>
      </c>
      <c r="N510" s="77">
        <v>1650.5</v>
      </c>
      <c r="O510" s="77">
        <v>34.799999999999997</v>
      </c>
      <c r="P510" s="77">
        <v>0</v>
      </c>
      <c r="Q510" s="77">
        <v>38.5</v>
      </c>
      <c r="R510" s="77">
        <v>4.0999999999999996</v>
      </c>
      <c r="S510" s="78">
        <v>1.4277</v>
      </c>
      <c r="T510" s="79">
        <v>9</v>
      </c>
      <c r="U510" s="77">
        <v>0.57230000000000003</v>
      </c>
    </row>
    <row r="511" spans="1:21" x14ac:dyDescent="0.2">
      <c r="A511" s="77">
        <v>508</v>
      </c>
      <c r="B511" s="77">
        <v>89</v>
      </c>
      <c r="D511" s="77">
        <v>114.02666666666667</v>
      </c>
      <c r="E511" s="78">
        <v>264.89999999999998</v>
      </c>
      <c r="F511" s="77">
        <v>5786.6</v>
      </c>
      <c r="G511" s="77">
        <v>35.700000000000003</v>
      </c>
      <c r="H511" s="77">
        <v>71</v>
      </c>
      <c r="I511" s="77">
        <v>2030.9</v>
      </c>
      <c r="J511" s="77">
        <v>56</v>
      </c>
      <c r="K511" s="77">
        <v>110.4</v>
      </c>
      <c r="L511" s="77">
        <v>23</v>
      </c>
      <c r="M511" s="77">
        <v>7.9</v>
      </c>
      <c r="N511" s="77">
        <v>2032.1</v>
      </c>
      <c r="O511" s="77">
        <v>89.8</v>
      </c>
      <c r="P511" s="77">
        <v>0</v>
      </c>
      <c r="Q511" s="77">
        <v>44.2</v>
      </c>
      <c r="R511" s="77">
        <v>6.9</v>
      </c>
      <c r="S511" s="78">
        <v>1.4175</v>
      </c>
      <c r="T511" s="79">
        <v>10</v>
      </c>
      <c r="U511" s="77">
        <v>0.58250000000000002</v>
      </c>
    </row>
    <row r="512" spans="1:21" x14ac:dyDescent="0.2">
      <c r="A512" s="77">
        <v>509</v>
      </c>
      <c r="B512" s="77">
        <v>90</v>
      </c>
      <c r="D512" s="77">
        <v>114.33333333333333</v>
      </c>
      <c r="E512" s="78">
        <v>254.5</v>
      </c>
      <c r="F512" s="77">
        <v>6038.1</v>
      </c>
      <c r="G512" s="77">
        <v>34.1</v>
      </c>
      <c r="H512" s="77">
        <v>38.1</v>
      </c>
      <c r="I512" s="77">
        <v>1705</v>
      </c>
      <c r="J512" s="77">
        <v>65.599999999999994</v>
      </c>
      <c r="K512" s="77">
        <v>100.7</v>
      </c>
      <c r="L512" s="77">
        <v>16.8</v>
      </c>
      <c r="M512" s="77">
        <v>2.4</v>
      </c>
      <c r="N512" s="77">
        <v>1715.9</v>
      </c>
      <c r="O512" s="77">
        <v>29.7</v>
      </c>
      <c r="P512" s="77">
        <v>0</v>
      </c>
      <c r="Q512" s="77">
        <v>31.3</v>
      </c>
      <c r="R512" s="77">
        <v>7.6</v>
      </c>
      <c r="S512" s="78">
        <v>1.4285000000000001</v>
      </c>
      <c r="T512" s="79">
        <v>9</v>
      </c>
      <c r="U512" s="77">
        <v>0.57150000000000001</v>
      </c>
    </row>
    <row r="513" spans="1:21" x14ac:dyDescent="0.2">
      <c r="A513" s="77">
        <v>510</v>
      </c>
      <c r="B513" s="77">
        <v>91</v>
      </c>
      <c r="D513" s="77">
        <v>114.64</v>
      </c>
      <c r="E513" s="78">
        <v>265.10000000000002</v>
      </c>
      <c r="F513" s="77">
        <v>5891</v>
      </c>
      <c r="G513" s="77">
        <v>33.5</v>
      </c>
      <c r="H513" s="77">
        <v>41</v>
      </c>
      <c r="I513" s="77">
        <v>1686</v>
      </c>
      <c r="J513" s="77">
        <v>50.3</v>
      </c>
      <c r="K513" s="77">
        <v>100.6</v>
      </c>
      <c r="L513" s="77">
        <v>13.2</v>
      </c>
      <c r="M513" s="77">
        <v>8.6999999999999993</v>
      </c>
      <c r="N513" s="77">
        <v>1699.4</v>
      </c>
      <c r="O513" s="77">
        <v>34.700000000000003</v>
      </c>
      <c r="P513" s="77">
        <v>2.6</v>
      </c>
      <c r="Q513" s="77">
        <v>37.9</v>
      </c>
      <c r="R513" s="77">
        <v>4.8</v>
      </c>
      <c r="S513" s="78">
        <v>1.4332</v>
      </c>
      <c r="T513" s="79">
        <v>9</v>
      </c>
      <c r="U513" s="77">
        <v>0.56679999999999997</v>
      </c>
    </row>
    <row r="514" spans="1:21" x14ac:dyDescent="0.2">
      <c r="A514" s="77">
        <v>511</v>
      </c>
      <c r="B514" s="77">
        <v>92</v>
      </c>
      <c r="D514" s="77">
        <v>114.94666666666667</v>
      </c>
      <c r="E514" s="78">
        <v>264.10000000000002</v>
      </c>
      <c r="F514" s="77">
        <v>6321.4</v>
      </c>
      <c r="G514" s="77">
        <v>32.700000000000003</v>
      </c>
      <c r="H514" s="77">
        <v>70</v>
      </c>
      <c r="I514" s="77">
        <v>1639.1</v>
      </c>
      <c r="J514" s="77">
        <v>55.8</v>
      </c>
      <c r="K514" s="77">
        <v>95.1</v>
      </c>
      <c r="L514" s="77">
        <v>15.8</v>
      </c>
      <c r="M514" s="77">
        <v>7.9</v>
      </c>
      <c r="N514" s="77">
        <v>1644.3</v>
      </c>
      <c r="O514" s="77">
        <v>69.400000000000006</v>
      </c>
      <c r="P514" s="77">
        <v>0</v>
      </c>
      <c r="Q514" s="77">
        <v>45.6</v>
      </c>
      <c r="R514" s="77">
        <v>3.1</v>
      </c>
      <c r="S514" s="78">
        <v>1.4266000000000001</v>
      </c>
      <c r="T514" s="79">
        <v>10</v>
      </c>
      <c r="U514" s="77">
        <v>0.57340000000000002</v>
      </c>
    </row>
    <row r="515" spans="1:21" x14ac:dyDescent="0.2">
      <c r="A515" s="77">
        <v>512</v>
      </c>
      <c r="B515" s="77">
        <v>93</v>
      </c>
      <c r="D515" s="77">
        <v>115.25333333333333</v>
      </c>
      <c r="E515" s="78">
        <v>257.60000000000002</v>
      </c>
      <c r="F515" s="77">
        <v>6038.2</v>
      </c>
      <c r="G515" s="77">
        <v>36.200000000000003</v>
      </c>
      <c r="H515" s="77">
        <v>53.2</v>
      </c>
      <c r="I515" s="77">
        <v>1546.9</v>
      </c>
      <c r="J515" s="77">
        <v>45</v>
      </c>
      <c r="K515" s="77">
        <v>102.3</v>
      </c>
      <c r="L515" s="77">
        <v>16.5</v>
      </c>
      <c r="M515" s="77">
        <v>9.8000000000000007</v>
      </c>
      <c r="N515" s="77">
        <v>1545.2</v>
      </c>
      <c r="O515" s="77">
        <v>26.1</v>
      </c>
      <c r="P515" s="77">
        <v>0</v>
      </c>
      <c r="Q515" s="77">
        <v>41.8</v>
      </c>
      <c r="R515" s="77">
        <v>3.4</v>
      </c>
      <c r="S515" s="78">
        <v>1.4357</v>
      </c>
      <c r="T515" s="79">
        <v>10</v>
      </c>
      <c r="U515" s="77">
        <v>0.56430000000000002</v>
      </c>
    </row>
    <row r="516" spans="1:21" x14ac:dyDescent="0.2">
      <c r="A516" s="77">
        <v>513</v>
      </c>
      <c r="B516" s="77">
        <v>94</v>
      </c>
      <c r="D516" s="77">
        <v>115.56</v>
      </c>
      <c r="E516" s="78">
        <v>260.89999999999998</v>
      </c>
      <c r="F516" s="77">
        <v>6084.4</v>
      </c>
      <c r="G516" s="77">
        <v>64.400000000000006</v>
      </c>
      <c r="H516" s="77">
        <v>42.7</v>
      </c>
      <c r="I516" s="77">
        <v>1565.7</v>
      </c>
      <c r="J516" s="77">
        <v>51.9</v>
      </c>
      <c r="K516" s="77">
        <v>105.8</v>
      </c>
      <c r="L516" s="77">
        <v>26.5</v>
      </c>
      <c r="M516" s="77">
        <v>5.6</v>
      </c>
      <c r="N516" s="77">
        <v>1584.6</v>
      </c>
      <c r="O516" s="77">
        <v>40.1</v>
      </c>
      <c r="P516" s="77">
        <v>0</v>
      </c>
      <c r="Q516" s="77">
        <v>44.7</v>
      </c>
      <c r="R516" s="77">
        <v>5.3</v>
      </c>
      <c r="S516" s="78">
        <v>1.427</v>
      </c>
      <c r="T516" s="79">
        <v>10</v>
      </c>
      <c r="U516" s="77">
        <v>0.57299999999999995</v>
      </c>
    </row>
    <row r="517" spans="1:21" x14ac:dyDescent="0.2">
      <c r="A517" s="77">
        <v>514</v>
      </c>
      <c r="B517" s="77">
        <v>95</v>
      </c>
      <c r="D517" s="77">
        <v>115.86666666666667</v>
      </c>
      <c r="E517" s="78">
        <v>268.39999999999998</v>
      </c>
      <c r="F517" s="77">
        <v>5996.8</v>
      </c>
      <c r="G517" s="77">
        <v>28.9</v>
      </c>
      <c r="H517" s="77">
        <v>39.799999999999997</v>
      </c>
      <c r="I517" s="77">
        <v>1578.1</v>
      </c>
      <c r="J517" s="77">
        <v>35.9</v>
      </c>
      <c r="K517" s="77">
        <v>103.5</v>
      </c>
      <c r="L517" s="77">
        <v>9.8000000000000007</v>
      </c>
      <c r="M517" s="77">
        <v>0</v>
      </c>
      <c r="N517" s="77">
        <v>1584.7</v>
      </c>
      <c r="O517" s="77">
        <v>27.4</v>
      </c>
      <c r="P517" s="77">
        <v>0</v>
      </c>
      <c r="Q517" s="77">
        <v>44.2</v>
      </c>
      <c r="R517" s="77">
        <v>3</v>
      </c>
      <c r="S517" s="78">
        <v>1.4348000000000001</v>
      </c>
      <c r="T517" s="79">
        <v>10</v>
      </c>
      <c r="U517" s="77">
        <v>0.56520000000000004</v>
      </c>
    </row>
    <row r="518" spans="1:21" x14ac:dyDescent="0.2">
      <c r="A518" s="77">
        <v>515</v>
      </c>
      <c r="B518" s="77">
        <v>96</v>
      </c>
      <c r="D518" s="77">
        <v>116.17333333333333</v>
      </c>
      <c r="E518" s="78">
        <v>251.8</v>
      </c>
      <c r="F518" s="77">
        <v>5556.7</v>
      </c>
      <c r="G518" s="77">
        <v>35.700000000000003</v>
      </c>
      <c r="H518" s="77">
        <v>41.7</v>
      </c>
      <c r="I518" s="77">
        <v>1646.3</v>
      </c>
      <c r="J518" s="77">
        <v>41.9</v>
      </c>
      <c r="K518" s="77">
        <v>101.4</v>
      </c>
      <c r="L518" s="77">
        <v>9</v>
      </c>
      <c r="M518" s="77">
        <v>7.6</v>
      </c>
      <c r="N518" s="77">
        <v>1664.4</v>
      </c>
      <c r="O518" s="77">
        <v>35.6</v>
      </c>
      <c r="P518" s="77">
        <v>0</v>
      </c>
      <c r="Q518" s="77">
        <v>40.299999999999997</v>
      </c>
      <c r="R518" s="77">
        <v>5.9</v>
      </c>
      <c r="S518" s="78">
        <v>1.4298999999999999</v>
      </c>
      <c r="T518" s="79">
        <v>11</v>
      </c>
      <c r="U518" s="77">
        <v>0.57010000000000005</v>
      </c>
    </row>
    <row r="519" spans="1:21" x14ac:dyDescent="0.2">
      <c r="A519" s="77">
        <v>516</v>
      </c>
      <c r="B519" s="77">
        <v>97</v>
      </c>
      <c r="D519" s="77">
        <v>116.48</v>
      </c>
      <c r="E519" s="78">
        <v>235.5</v>
      </c>
      <c r="F519" s="77">
        <v>5504.3</v>
      </c>
      <c r="G519" s="77">
        <v>36.299999999999997</v>
      </c>
      <c r="H519" s="77">
        <v>41.3</v>
      </c>
      <c r="I519" s="77">
        <v>1554.9</v>
      </c>
      <c r="J519" s="77">
        <v>54.8</v>
      </c>
      <c r="K519" s="77">
        <v>93.9</v>
      </c>
      <c r="L519" s="77">
        <v>22.8</v>
      </c>
      <c r="M519" s="77">
        <v>8.5</v>
      </c>
      <c r="N519" s="77">
        <v>1566.4</v>
      </c>
      <c r="O519" s="77">
        <v>29.9</v>
      </c>
      <c r="P519" s="77">
        <v>3.4</v>
      </c>
      <c r="Q519" s="77">
        <v>36.700000000000003</v>
      </c>
      <c r="R519" s="77">
        <v>2.7</v>
      </c>
      <c r="S519" s="78">
        <v>1.4419</v>
      </c>
      <c r="T519" s="79">
        <v>11</v>
      </c>
      <c r="U519" s="77">
        <v>0.55810000000000004</v>
      </c>
    </row>
    <row r="520" spans="1:21" x14ac:dyDescent="0.2">
      <c r="A520" s="77">
        <v>517</v>
      </c>
      <c r="B520" s="77">
        <v>98</v>
      </c>
      <c r="D520" s="77">
        <v>116.78666666666666</v>
      </c>
      <c r="E520" s="78">
        <v>229.1</v>
      </c>
      <c r="F520" s="77">
        <v>5444.7</v>
      </c>
      <c r="G520" s="77">
        <v>46.8</v>
      </c>
      <c r="H520" s="77">
        <v>61.5</v>
      </c>
      <c r="I520" s="77">
        <v>1748.4</v>
      </c>
      <c r="J520" s="77">
        <v>65</v>
      </c>
      <c r="K520" s="77">
        <v>94.1</v>
      </c>
      <c r="L520" s="77">
        <v>22.7</v>
      </c>
      <c r="M520" s="77">
        <v>11.6</v>
      </c>
      <c r="N520" s="77">
        <v>1754.1</v>
      </c>
      <c r="O520" s="77">
        <v>50.4</v>
      </c>
      <c r="P520" s="77">
        <v>11.5</v>
      </c>
      <c r="Q520" s="77">
        <v>25.1</v>
      </c>
      <c r="R520" s="77">
        <v>10.8</v>
      </c>
      <c r="S520" s="78">
        <v>1.4489000000000001</v>
      </c>
      <c r="T520" s="79">
        <v>11</v>
      </c>
      <c r="U520" s="77">
        <v>0.55110000000000003</v>
      </c>
    </row>
    <row r="521" spans="1:21" x14ac:dyDescent="0.2">
      <c r="A521" s="77">
        <v>518</v>
      </c>
      <c r="B521" s="77">
        <v>99</v>
      </c>
      <c r="D521" s="77">
        <v>117.09333333333333</v>
      </c>
      <c r="E521" s="78">
        <v>288.8</v>
      </c>
      <c r="F521" s="77">
        <v>6200.3</v>
      </c>
      <c r="G521" s="77">
        <v>61</v>
      </c>
      <c r="H521" s="77">
        <v>66.7</v>
      </c>
      <c r="I521" s="77">
        <v>2164.3000000000002</v>
      </c>
      <c r="J521" s="77">
        <v>63.1</v>
      </c>
      <c r="K521" s="77">
        <v>105.2</v>
      </c>
      <c r="L521" s="77">
        <v>28.1</v>
      </c>
      <c r="M521" s="77">
        <v>14.8</v>
      </c>
      <c r="N521" s="77">
        <v>2167.8000000000002</v>
      </c>
      <c r="O521" s="77">
        <v>70.8</v>
      </c>
      <c r="P521" s="77">
        <v>4.0999999999999996</v>
      </c>
      <c r="Q521" s="77">
        <v>34</v>
      </c>
      <c r="R521" s="77">
        <v>8.3000000000000007</v>
      </c>
      <c r="S521" s="78">
        <v>1.4611000000000001</v>
      </c>
      <c r="T521" s="79">
        <v>13</v>
      </c>
      <c r="U521" s="77">
        <v>0.53890000000000005</v>
      </c>
    </row>
    <row r="522" spans="1:21" x14ac:dyDescent="0.2">
      <c r="A522" s="77">
        <v>519</v>
      </c>
      <c r="D522" s="77">
        <v>117.4</v>
      </c>
      <c r="S522" s="78">
        <v>1.4342999999999999</v>
      </c>
      <c r="T522" s="79">
        <v>9</v>
      </c>
      <c r="U522" s="77">
        <v>0.56569999999999998</v>
      </c>
    </row>
    <row r="523" spans="1:21" x14ac:dyDescent="0.2">
      <c r="A523" s="77">
        <v>520</v>
      </c>
      <c r="B523" s="77">
        <v>1</v>
      </c>
      <c r="C523" s="77" t="s">
        <v>542</v>
      </c>
      <c r="D523" s="77">
        <v>117.70666666666666</v>
      </c>
      <c r="E523" s="78">
        <v>207.4</v>
      </c>
      <c r="F523" s="77">
        <v>4570.2</v>
      </c>
      <c r="G523" s="77">
        <v>37</v>
      </c>
      <c r="H523" s="77">
        <v>59.7</v>
      </c>
      <c r="I523" s="77">
        <v>1525.9</v>
      </c>
      <c r="J523" s="77">
        <v>23.7</v>
      </c>
      <c r="K523" s="77">
        <v>86.5</v>
      </c>
      <c r="L523" s="77">
        <v>17.8</v>
      </c>
      <c r="M523" s="77">
        <v>9.8000000000000007</v>
      </c>
      <c r="N523" s="77">
        <v>1527.9</v>
      </c>
      <c r="O523" s="77">
        <v>37.799999999999997</v>
      </c>
      <c r="P523" s="77">
        <v>0</v>
      </c>
      <c r="Q523" s="77">
        <v>20.399999999999999</v>
      </c>
      <c r="R523" s="77">
        <v>3.1</v>
      </c>
      <c r="S523" s="78">
        <v>1.3863000000000001</v>
      </c>
      <c r="T523" s="79">
        <v>11</v>
      </c>
      <c r="U523" s="77">
        <v>0.61370000000000002</v>
      </c>
    </row>
    <row r="524" spans="1:21" x14ac:dyDescent="0.2">
      <c r="A524" s="77">
        <v>521</v>
      </c>
      <c r="B524" s="77">
        <v>2</v>
      </c>
      <c r="D524" s="77">
        <v>118.01333333333334</v>
      </c>
      <c r="E524" s="78">
        <v>268.7</v>
      </c>
      <c r="F524" s="77">
        <v>5607.9</v>
      </c>
      <c r="G524" s="77">
        <v>54.3</v>
      </c>
      <c r="H524" s="77">
        <v>53</v>
      </c>
      <c r="I524" s="77">
        <v>1825.6</v>
      </c>
      <c r="J524" s="77">
        <v>59.9</v>
      </c>
      <c r="K524" s="77">
        <v>105.5</v>
      </c>
      <c r="L524" s="77">
        <v>27</v>
      </c>
      <c r="M524" s="77">
        <v>3.4</v>
      </c>
      <c r="N524" s="77">
        <v>1843.3</v>
      </c>
      <c r="O524" s="77">
        <v>32.799999999999997</v>
      </c>
      <c r="P524" s="77">
        <v>0</v>
      </c>
      <c r="Q524" s="77">
        <v>42.5</v>
      </c>
      <c r="R524" s="77">
        <v>7</v>
      </c>
      <c r="S524" s="78">
        <v>1.4328000000000001</v>
      </c>
      <c r="T524" s="79">
        <v>12</v>
      </c>
      <c r="U524" s="77">
        <v>0.56720000000000004</v>
      </c>
    </row>
    <row r="525" spans="1:21" x14ac:dyDescent="0.2">
      <c r="A525" s="77">
        <v>522</v>
      </c>
      <c r="B525" s="77">
        <v>3</v>
      </c>
      <c r="D525" s="77">
        <v>118.32</v>
      </c>
      <c r="E525" s="78">
        <v>319.39999999999998</v>
      </c>
      <c r="F525" s="77">
        <v>6801.1</v>
      </c>
      <c r="G525" s="77">
        <v>37.200000000000003</v>
      </c>
      <c r="H525" s="77">
        <v>77.099999999999994</v>
      </c>
      <c r="I525" s="77">
        <v>1819.3</v>
      </c>
      <c r="J525" s="77">
        <v>73.099999999999994</v>
      </c>
      <c r="K525" s="77">
        <v>115.8</v>
      </c>
      <c r="L525" s="77">
        <v>25.5</v>
      </c>
      <c r="M525" s="77">
        <v>12.6</v>
      </c>
      <c r="N525" s="77">
        <v>1825.9</v>
      </c>
      <c r="O525" s="77">
        <v>92.1</v>
      </c>
      <c r="P525" s="77">
        <v>6.3</v>
      </c>
      <c r="Q525" s="77">
        <v>55.4</v>
      </c>
      <c r="R525" s="77">
        <v>8.4</v>
      </c>
      <c r="S525" s="78">
        <v>1.4218</v>
      </c>
      <c r="T525" s="79">
        <v>11</v>
      </c>
      <c r="U525" s="77">
        <v>0.57820000000000005</v>
      </c>
    </row>
    <row r="526" spans="1:21" x14ac:dyDescent="0.2">
      <c r="A526" s="77">
        <v>523</v>
      </c>
      <c r="B526" s="77">
        <v>4</v>
      </c>
      <c r="D526" s="77">
        <v>118.62666666666667</v>
      </c>
      <c r="E526" s="78">
        <v>305.39999999999998</v>
      </c>
      <c r="F526" s="77">
        <v>6985</v>
      </c>
      <c r="G526" s="77">
        <v>25.8</v>
      </c>
      <c r="H526" s="77">
        <v>49.3</v>
      </c>
      <c r="I526" s="77">
        <v>1505.1</v>
      </c>
      <c r="J526" s="77">
        <v>65.3</v>
      </c>
      <c r="K526" s="77">
        <v>96.3</v>
      </c>
      <c r="L526" s="77">
        <v>20.100000000000001</v>
      </c>
      <c r="M526" s="77">
        <v>2</v>
      </c>
      <c r="N526" s="77">
        <v>1507.6</v>
      </c>
      <c r="O526" s="77">
        <v>37.799999999999997</v>
      </c>
      <c r="P526" s="77">
        <v>0</v>
      </c>
      <c r="Q526" s="77">
        <v>37.5</v>
      </c>
      <c r="R526" s="77">
        <v>5.7</v>
      </c>
      <c r="S526" s="78">
        <v>1.444</v>
      </c>
      <c r="T526" s="79">
        <v>11</v>
      </c>
      <c r="U526" s="77">
        <v>0.55600000000000005</v>
      </c>
    </row>
    <row r="527" spans="1:21" x14ac:dyDescent="0.2">
      <c r="A527" s="77">
        <v>524</v>
      </c>
      <c r="B527" s="77">
        <v>5</v>
      </c>
      <c r="D527" s="77">
        <v>118.93333333333334</v>
      </c>
      <c r="E527" s="78">
        <v>289.2</v>
      </c>
      <c r="F527" s="77">
        <v>6996.1</v>
      </c>
      <c r="G527" s="77">
        <v>22.2</v>
      </c>
      <c r="H527" s="77">
        <v>76.2</v>
      </c>
      <c r="I527" s="77">
        <v>1549.8</v>
      </c>
      <c r="J527" s="77">
        <v>59.3</v>
      </c>
      <c r="K527" s="77">
        <v>102.1</v>
      </c>
      <c r="L527" s="77">
        <v>19.899999999999999</v>
      </c>
      <c r="M527" s="77">
        <v>6.7</v>
      </c>
      <c r="N527" s="77">
        <v>1556.9</v>
      </c>
      <c r="O527" s="77">
        <v>78.400000000000006</v>
      </c>
      <c r="P527" s="77">
        <v>0</v>
      </c>
      <c r="Q527" s="77">
        <v>46.2</v>
      </c>
      <c r="R527" s="77">
        <v>3.4</v>
      </c>
      <c r="S527" s="78">
        <v>1.4345000000000001</v>
      </c>
      <c r="T527" s="79">
        <v>11</v>
      </c>
      <c r="U527" s="77">
        <v>0.5655</v>
      </c>
    </row>
    <row r="528" spans="1:21" x14ac:dyDescent="0.2">
      <c r="A528" s="77">
        <v>525</v>
      </c>
      <c r="B528" s="77">
        <v>6</v>
      </c>
      <c r="D528" s="77">
        <v>119.24</v>
      </c>
      <c r="E528" s="78">
        <v>280.8</v>
      </c>
      <c r="F528" s="77">
        <v>7165</v>
      </c>
      <c r="G528" s="77">
        <v>29</v>
      </c>
      <c r="H528" s="77">
        <v>50.1</v>
      </c>
      <c r="I528" s="77">
        <v>1382.9</v>
      </c>
      <c r="J528" s="77">
        <v>59.7</v>
      </c>
      <c r="K528" s="77">
        <v>108.6</v>
      </c>
      <c r="L528" s="77">
        <v>21.9</v>
      </c>
      <c r="M528" s="77">
        <v>0</v>
      </c>
      <c r="N528" s="77">
        <v>1381</v>
      </c>
      <c r="O528" s="77">
        <v>24.1</v>
      </c>
      <c r="P528" s="77">
        <v>0</v>
      </c>
      <c r="Q528" s="77">
        <v>34.9</v>
      </c>
      <c r="R528" s="77">
        <v>0</v>
      </c>
      <c r="S528" s="78">
        <v>1.4390000000000001</v>
      </c>
      <c r="T528" s="79">
        <v>11</v>
      </c>
      <c r="U528" s="77">
        <v>0.56100000000000005</v>
      </c>
    </row>
    <row r="529" spans="1:21" x14ac:dyDescent="0.2">
      <c r="A529" s="77">
        <v>526</v>
      </c>
      <c r="B529" s="77">
        <v>7</v>
      </c>
      <c r="D529" s="77">
        <v>119.54666666666667</v>
      </c>
      <c r="E529" s="78">
        <v>285.7</v>
      </c>
      <c r="F529" s="77">
        <v>7509.6</v>
      </c>
      <c r="G529" s="77">
        <v>27.7</v>
      </c>
      <c r="H529" s="77">
        <v>53.9</v>
      </c>
      <c r="I529" s="77">
        <v>1477.3</v>
      </c>
      <c r="J529" s="77">
        <v>55.2</v>
      </c>
      <c r="K529" s="77">
        <v>110.1</v>
      </c>
      <c r="L529" s="77">
        <v>21.7</v>
      </c>
      <c r="M529" s="77">
        <v>2.2000000000000002</v>
      </c>
      <c r="N529" s="77">
        <v>1481.7</v>
      </c>
      <c r="O529" s="77">
        <v>22.7</v>
      </c>
      <c r="P529" s="77">
        <v>0</v>
      </c>
      <c r="Q529" s="77">
        <v>37.799999999999997</v>
      </c>
      <c r="R529" s="77">
        <v>6.6</v>
      </c>
      <c r="S529" s="78">
        <v>1.4338</v>
      </c>
      <c r="T529" s="79">
        <v>10</v>
      </c>
      <c r="U529" s="77">
        <v>0.56620000000000004</v>
      </c>
    </row>
    <row r="530" spans="1:21" x14ac:dyDescent="0.2">
      <c r="A530" s="77">
        <v>527</v>
      </c>
      <c r="B530" s="77">
        <v>8</v>
      </c>
      <c r="D530" s="77">
        <v>119.85333333333332</v>
      </c>
      <c r="E530" s="78">
        <v>303.3</v>
      </c>
      <c r="F530" s="77">
        <v>7747.1</v>
      </c>
      <c r="G530" s="77">
        <v>18.2</v>
      </c>
      <c r="H530" s="77">
        <v>60.1</v>
      </c>
      <c r="I530" s="77">
        <v>1416.2</v>
      </c>
      <c r="J530" s="77">
        <v>55.8</v>
      </c>
      <c r="K530" s="77">
        <v>111</v>
      </c>
      <c r="L530" s="77">
        <v>16.399999999999999</v>
      </c>
      <c r="M530" s="77">
        <v>7.7</v>
      </c>
      <c r="N530" s="77">
        <v>1437.4</v>
      </c>
      <c r="O530" s="77">
        <v>53</v>
      </c>
      <c r="P530" s="77">
        <v>0</v>
      </c>
      <c r="Q530" s="77">
        <v>50.8</v>
      </c>
      <c r="R530" s="77">
        <v>6</v>
      </c>
      <c r="S530" s="78">
        <v>1.4355</v>
      </c>
      <c r="T530" s="79">
        <v>11</v>
      </c>
      <c r="U530" s="77">
        <v>0.5645</v>
      </c>
    </row>
    <row r="531" spans="1:21" x14ac:dyDescent="0.2">
      <c r="A531" s="77">
        <v>528</v>
      </c>
      <c r="B531" s="77">
        <v>9</v>
      </c>
      <c r="D531" s="77">
        <v>120.16</v>
      </c>
      <c r="E531" s="78">
        <v>277.7</v>
      </c>
      <c r="F531" s="77">
        <v>7495.4</v>
      </c>
      <c r="G531" s="77">
        <v>19.8</v>
      </c>
      <c r="H531" s="77">
        <v>60.4</v>
      </c>
      <c r="I531" s="77">
        <v>1416.8</v>
      </c>
      <c r="J531" s="77">
        <v>60.6</v>
      </c>
      <c r="K531" s="77">
        <v>105.5</v>
      </c>
      <c r="L531" s="77">
        <v>19.399999999999999</v>
      </c>
      <c r="M531" s="77">
        <v>0</v>
      </c>
      <c r="N531" s="77">
        <v>1427.4</v>
      </c>
      <c r="O531" s="77">
        <v>41.7</v>
      </c>
      <c r="P531" s="77">
        <v>0</v>
      </c>
      <c r="Q531" s="77">
        <v>47.1</v>
      </c>
      <c r="R531" s="77">
        <v>6.6</v>
      </c>
      <c r="S531" s="78">
        <v>1.4302999999999999</v>
      </c>
      <c r="T531" s="79">
        <v>11</v>
      </c>
      <c r="U531" s="77">
        <v>0.56969999999999998</v>
      </c>
    </row>
    <row r="532" spans="1:21" x14ac:dyDescent="0.2">
      <c r="A532" s="77">
        <v>529</v>
      </c>
      <c r="B532" s="77">
        <v>10</v>
      </c>
      <c r="D532" s="77">
        <v>120.46666666666667</v>
      </c>
      <c r="E532" s="78">
        <v>285.3</v>
      </c>
      <c r="F532" s="77">
        <v>7519.3</v>
      </c>
      <c r="G532" s="77">
        <v>26.9</v>
      </c>
      <c r="H532" s="77">
        <v>52.9</v>
      </c>
      <c r="I532" s="77">
        <v>1424.2</v>
      </c>
      <c r="J532" s="77">
        <v>75.2</v>
      </c>
      <c r="K532" s="77">
        <v>103</v>
      </c>
      <c r="L532" s="77">
        <v>22.6</v>
      </c>
      <c r="M532" s="77">
        <v>6.8</v>
      </c>
      <c r="N532" s="77">
        <v>1440.7</v>
      </c>
      <c r="O532" s="77">
        <v>37.4</v>
      </c>
      <c r="P532" s="77">
        <v>3.8</v>
      </c>
      <c r="Q532" s="77">
        <v>42.8</v>
      </c>
      <c r="R532" s="77">
        <v>10.199999999999999</v>
      </c>
      <c r="S532" s="78">
        <v>1.4277</v>
      </c>
      <c r="T532" s="79">
        <v>13</v>
      </c>
      <c r="U532" s="77">
        <v>0.57230000000000003</v>
      </c>
    </row>
    <row r="533" spans="1:21" x14ac:dyDescent="0.2">
      <c r="A533" s="77">
        <v>530</v>
      </c>
      <c r="B533" s="77">
        <v>11</v>
      </c>
      <c r="D533" s="77">
        <v>120.77333333333334</v>
      </c>
      <c r="E533" s="78">
        <v>274.5</v>
      </c>
      <c r="F533" s="77">
        <v>7435.8</v>
      </c>
      <c r="G533" s="77">
        <v>28.8</v>
      </c>
      <c r="H533" s="77">
        <v>61.6</v>
      </c>
      <c r="I533" s="77">
        <v>1511.6</v>
      </c>
      <c r="J533" s="77">
        <v>71.900000000000006</v>
      </c>
      <c r="K533" s="77">
        <v>112.1</v>
      </c>
      <c r="L533" s="77">
        <v>30.4</v>
      </c>
      <c r="M533" s="77">
        <v>4</v>
      </c>
      <c r="N533" s="77">
        <v>1518.8</v>
      </c>
      <c r="O533" s="77">
        <v>44</v>
      </c>
      <c r="P533" s="77">
        <v>0</v>
      </c>
      <c r="Q533" s="77">
        <v>40.799999999999997</v>
      </c>
      <c r="R533" s="77">
        <v>4</v>
      </c>
      <c r="S533" s="78">
        <v>1.4245000000000001</v>
      </c>
      <c r="T533" s="79">
        <v>13</v>
      </c>
      <c r="U533" s="77">
        <v>0.57550000000000001</v>
      </c>
    </row>
    <row r="534" spans="1:21" x14ac:dyDescent="0.2">
      <c r="A534" s="77">
        <v>531</v>
      </c>
      <c r="B534" s="77">
        <v>12</v>
      </c>
      <c r="D534" s="77">
        <v>121.08</v>
      </c>
      <c r="E534" s="78">
        <v>281.8</v>
      </c>
      <c r="F534" s="77">
        <v>7313.5</v>
      </c>
      <c r="G534" s="77">
        <v>27.2</v>
      </c>
      <c r="H534" s="77">
        <v>86.4</v>
      </c>
      <c r="I534" s="77">
        <v>1607.9</v>
      </c>
      <c r="J534" s="77">
        <v>66.2</v>
      </c>
      <c r="K534" s="77">
        <v>99.3</v>
      </c>
      <c r="L534" s="77">
        <v>24</v>
      </c>
      <c r="M534" s="77">
        <v>17</v>
      </c>
      <c r="N534" s="77">
        <v>1611.9</v>
      </c>
      <c r="O534" s="77">
        <v>76.599999999999994</v>
      </c>
      <c r="P534" s="77">
        <v>4</v>
      </c>
      <c r="Q534" s="77">
        <v>49.9</v>
      </c>
      <c r="R534" s="77">
        <v>10.199999999999999</v>
      </c>
      <c r="S534" s="78">
        <v>1.4207000000000001</v>
      </c>
      <c r="T534" s="79">
        <v>14</v>
      </c>
      <c r="U534" s="77">
        <v>0.57930000000000004</v>
      </c>
    </row>
    <row r="535" spans="1:21" x14ac:dyDescent="0.2">
      <c r="A535" s="77">
        <v>532</v>
      </c>
      <c r="B535" s="77">
        <v>13</v>
      </c>
      <c r="D535" s="77">
        <v>121.38666666666667</v>
      </c>
      <c r="E535" s="78">
        <v>309.89999999999998</v>
      </c>
      <c r="F535" s="77">
        <v>7295.1</v>
      </c>
      <c r="G535" s="77">
        <v>32</v>
      </c>
      <c r="H535" s="77">
        <v>82.9</v>
      </c>
      <c r="I535" s="77">
        <v>1730.6</v>
      </c>
      <c r="J535" s="77">
        <v>59.4</v>
      </c>
      <c r="K535" s="77">
        <v>95.7</v>
      </c>
      <c r="L535" s="77">
        <v>23.1</v>
      </c>
      <c r="M535" s="77">
        <v>11.3</v>
      </c>
      <c r="N535" s="77">
        <v>1742.3</v>
      </c>
      <c r="O535" s="77">
        <v>92.1</v>
      </c>
      <c r="P535" s="77">
        <v>0</v>
      </c>
      <c r="Q535" s="77">
        <v>45.5</v>
      </c>
      <c r="R535" s="77">
        <v>7.6</v>
      </c>
      <c r="S535" s="78">
        <v>1.4282999999999999</v>
      </c>
      <c r="T535" s="79">
        <v>16</v>
      </c>
      <c r="U535" s="77">
        <v>0.57169999999999999</v>
      </c>
    </row>
    <row r="536" spans="1:21" x14ac:dyDescent="0.2">
      <c r="A536" s="77">
        <v>533</v>
      </c>
      <c r="B536" s="77">
        <v>14</v>
      </c>
      <c r="D536" s="77">
        <v>121.69333333333333</v>
      </c>
      <c r="E536" s="78">
        <v>338.7</v>
      </c>
      <c r="F536" s="77">
        <v>7007.3</v>
      </c>
      <c r="G536" s="77">
        <v>31.6</v>
      </c>
      <c r="H536" s="77">
        <v>77.8</v>
      </c>
      <c r="I536" s="77">
        <v>1847.5</v>
      </c>
      <c r="J536" s="77">
        <v>66.2</v>
      </c>
      <c r="K536" s="77">
        <v>100.6</v>
      </c>
      <c r="L536" s="77">
        <v>21.5</v>
      </c>
      <c r="M536" s="77">
        <v>13.3</v>
      </c>
      <c r="N536" s="77">
        <v>1855.9</v>
      </c>
      <c r="O536" s="77">
        <v>104.9</v>
      </c>
      <c r="P536" s="77">
        <v>0</v>
      </c>
      <c r="Q536" s="77">
        <v>57.8</v>
      </c>
      <c r="R536" s="77">
        <v>5.5</v>
      </c>
      <c r="S536" s="78">
        <v>1.4342999999999999</v>
      </c>
      <c r="T536" s="79">
        <v>16</v>
      </c>
      <c r="U536" s="77">
        <v>0.56569999999999998</v>
      </c>
    </row>
    <row r="537" spans="1:21" x14ac:dyDescent="0.2">
      <c r="A537" s="77">
        <v>534</v>
      </c>
      <c r="B537" s="77">
        <v>15</v>
      </c>
      <c r="D537" s="77">
        <v>122</v>
      </c>
      <c r="E537" s="78">
        <v>328.9</v>
      </c>
      <c r="F537" s="77">
        <v>6892.9</v>
      </c>
      <c r="G537" s="77">
        <v>41.5</v>
      </c>
      <c r="H537" s="77">
        <v>79.599999999999994</v>
      </c>
      <c r="I537" s="77">
        <v>1918.5</v>
      </c>
      <c r="J537" s="77">
        <v>64.7</v>
      </c>
      <c r="K537" s="77">
        <v>94.3</v>
      </c>
      <c r="L537" s="77">
        <v>22.7</v>
      </c>
      <c r="M537" s="77">
        <v>14.8</v>
      </c>
      <c r="N537" s="77">
        <v>1940.4</v>
      </c>
      <c r="O537" s="77">
        <v>113.4</v>
      </c>
      <c r="P537" s="77">
        <v>0</v>
      </c>
      <c r="Q537" s="77">
        <v>53.4</v>
      </c>
      <c r="R537" s="77">
        <v>6.9</v>
      </c>
      <c r="S537" s="78">
        <v>1.4194</v>
      </c>
      <c r="T537" s="79">
        <v>17</v>
      </c>
      <c r="U537" s="77">
        <v>0.5806</v>
      </c>
    </row>
    <row r="538" spans="1:21" x14ac:dyDescent="0.2">
      <c r="A538" s="77">
        <v>535</v>
      </c>
      <c r="B538" s="77">
        <v>16</v>
      </c>
      <c r="D538" s="77">
        <v>122.24</v>
      </c>
      <c r="E538" s="78">
        <v>307.89999999999998</v>
      </c>
      <c r="F538" s="77">
        <v>6786.1</v>
      </c>
      <c r="G538" s="77">
        <v>55.7</v>
      </c>
      <c r="H538" s="77">
        <v>80.2</v>
      </c>
      <c r="I538" s="77">
        <v>2054.6999999999998</v>
      </c>
      <c r="J538" s="77">
        <v>66.099999999999994</v>
      </c>
      <c r="K538" s="77">
        <v>94.9</v>
      </c>
      <c r="L538" s="77">
        <v>20.9</v>
      </c>
      <c r="M538" s="77">
        <v>13.4</v>
      </c>
      <c r="N538" s="77">
        <v>2067.6999999999998</v>
      </c>
      <c r="O538" s="77">
        <v>88.1</v>
      </c>
      <c r="P538" s="77">
        <v>0</v>
      </c>
      <c r="Q538" s="77">
        <v>36.700000000000003</v>
      </c>
      <c r="R538" s="77">
        <v>5.4</v>
      </c>
      <c r="S538" s="78">
        <v>1.4235</v>
      </c>
      <c r="T538" s="79">
        <v>17</v>
      </c>
      <c r="U538" s="77">
        <v>0.57650000000000001</v>
      </c>
    </row>
    <row r="539" spans="1:21" x14ac:dyDescent="0.2">
      <c r="A539" s="77">
        <v>536</v>
      </c>
      <c r="B539" s="77">
        <v>17</v>
      </c>
      <c r="D539" s="77">
        <v>122.48</v>
      </c>
      <c r="E539" s="78">
        <v>310.5</v>
      </c>
      <c r="F539" s="77">
        <v>6639.6</v>
      </c>
      <c r="G539" s="77">
        <v>45.8</v>
      </c>
      <c r="H539" s="77">
        <v>79.900000000000006</v>
      </c>
      <c r="I539" s="77">
        <v>2094</v>
      </c>
      <c r="J539" s="77">
        <v>65.599999999999994</v>
      </c>
      <c r="K539" s="77">
        <v>96.9</v>
      </c>
      <c r="L539" s="77">
        <v>18.600000000000001</v>
      </c>
      <c r="M539" s="77">
        <v>17.600000000000001</v>
      </c>
      <c r="N539" s="77">
        <v>2096.5</v>
      </c>
      <c r="O539" s="77">
        <v>94.9</v>
      </c>
      <c r="P539" s="77">
        <v>0</v>
      </c>
      <c r="Q539" s="77">
        <v>54.3</v>
      </c>
      <c r="R539" s="77">
        <v>5.9</v>
      </c>
      <c r="S539" s="78">
        <v>1.4151</v>
      </c>
      <c r="T539" s="79">
        <v>16</v>
      </c>
      <c r="U539" s="77">
        <v>0.58489999999999998</v>
      </c>
    </row>
    <row r="540" spans="1:21" x14ac:dyDescent="0.2">
      <c r="A540" s="77">
        <v>537</v>
      </c>
      <c r="B540" s="77">
        <v>18</v>
      </c>
      <c r="D540" s="77">
        <v>122.72</v>
      </c>
      <c r="E540" s="78">
        <v>311.7</v>
      </c>
      <c r="F540" s="77">
        <v>6380.6</v>
      </c>
      <c r="G540" s="77">
        <v>51.4</v>
      </c>
      <c r="H540" s="77">
        <v>77</v>
      </c>
      <c r="I540" s="77">
        <v>2169.5</v>
      </c>
      <c r="J540" s="77">
        <v>55.1</v>
      </c>
      <c r="K540" s="77">
        <v>90.3</v>
      </c>
      <c r="L540" s="77">
        <v>23.3</v>
      </c>
      <c r="M540" s="77">
        <v>11.4</v>
      </c>
      <c r="N540" s="77">
        <v>2174.1999999999998</v>
      </c>
      <c r="O540" s="77">
        <v>96.9</v>
      </c>
      <c r="P540" s="77">
        <v>0</v>
      </c>
      <c r="Q540" s="77">
        <v>41.5</v>
      </c>
      <c r="R540" s="77">
        <v>3.7</v>
      </c>
      <c r="S540" s="78">
        <v>1.3934</v>
      </c>
      <c r="T540" s="79">
        <v>15</v>
      </c>
      <c r="U540" s="77">
        <v>0.60660000000000003</v>
      </c>
    </row>
    <row r="541" spans="1:21" x14ac:dyDescent="0.2">
      <c r="A541" s="77">
        <v>538</v>
      </c>
      <c r="B541" s="77">
        <v>19</v>
      </c>
      <c r="D541" s="77">
        <v>122.96</v>
      </c>
      <c r="E541" s="78">
        <v>328.6</v>
      </c>
      <c r="F541" s="77">
        <v>6223.7</v>
      </c>
      <c r="G541" s="77">
        <v>59</v>
      </c>
      <c r="H541" s="77">
        <v>82.7</v>
      </c>
      <c r="I541" s="77">
        <v>2259.5</v>
      </c>
      <c r="J541" s="77">
        <v>53.8</v>
      </c>
      <c r="K541" s="77">
        <v>82.4</v>
      </c>
      <c r="L541" s="77">
        <v>21.7</v>
      </c>
      <c r="M541" s="77">
        <v>19.3</v>
      </c>
      <c r="N541" s="77">
        <v>2287.6999999999998</v>
      </c>
      <c r="O541" s="77">
        <v>112.5</v>
      </c>
      <c r="P541" s="77">
        <v>0</v>
      </c>
      <c r="Q541" s="77">
        <v>43.7</v>
      </c>
      <c r="R541" s="77">
        <v>10.1</v>
      </c>
      <c r="S541" s="78">
        <v>1.3778999999999999</v>
      </c>
      <c r="T541" s="79">
        <v>18</v>
      </c>
      <c r="U541" s="77">
        <v>0.62209999999999999</v>
      </c>
    </row>
    <row r="542" spans="1:21" x14ac:dyDescent="0.2">
      <c r="A542" s="77">
        <v>539</v>
      </c>
      <c r="B542" s="77">
        <v>20</v>
      </c>
      <c r="D542" s="77">
        <v>123.2</v>
      </c>
      <c r="E542" s="78">
        <v>335.3</v>
      </c>
      <c r="F542" s="77">
        <v>6197.4</v>
      </c>
      <c r="G542" s="77">
        <v>58</v>
      </c>
      <c r="H542" s="77">
        <v>68.2</v>
      </c>
      <c r="I542" s="77">
        <v>2340.4</v>
      </c>
      <c r="J542" s="77">
        <v>47.6</v>
      </c>
      <c r="K542" s="77">
        <v>88.4</v>
      </c>
      <c r="L542" s="77">
        <v>21.9</v>
      </c>
      <c r="M542" s="77">
        <v>15</v>
      </c>
      <c r="N542" s="77">
        <v>2358.8000000000002</v>
      </c>
      <c r="O542" s="77">
        <v>80.400000000000006</v>
      </c>
      <c r="P542" s="77">
        <v>0</v>
      </c>
      <c r="Q542" s="77">
        <v>49.5</v>
      </c>
      <c r="R542" s="77">
        <v>5.9</v>
      </c>
      <c r="S542" s="78">
        <v>1.3887</v>
      </c>
      <c r="T542" s="79">
        <v>17</v>
      </c>
      <c r="U542" s="77">
        <v>0.61129999999999995</v>
      </c>
    </row>
    <row r="543" spans="1:21" x14ac:dyDescent="0.2">
      <c r="A543" s="77">
        <v>540</v>
      </c>
      <c r="B543" s="77">
        <v>21</v>
      </c>
      <c r="D543" s="77">
        <v>123.44</v>
      </c>
      <c r="E543" s="78">
        <v>341.6</v>
      </c>
      <c r="F543" s="77">
        <v>6246.9</v>
      </c>
      <c r="G543" s="77">
        <v>58.5</v>
      </c>
      <c r="H543" s="77">
        <v>76.8</v>
      </c>
      <c r="I543" s="77">
        <v>2388.3000000000002</v>
      </c>
      <c r="J543" s="77">
        <v>62.5</v>
      </c>
      <c r="K543" s="77">
        <v>83.4</v>
      </c>
      <c r="L543" s="77">
        <v>23</v>
      </c>
      <c r="M543" s="77">
        <v>16.399999999999999</v>
      </c>
      <c r="N543" s="77">
        <v>2412.1</v>
      </c>
      <c r="O543" s="77">
        <v>107</v>
      </c>
      <c r="P543" s="77">
        <v>2.9</v>
      </c>
      <c r="Q543" s="77">
        <v>42.1</v>
      </c>
      <c r="R543" s="77">
        <v>7.9</v>
      </c>
      <c r="S543" s="78">
        <v>1.4141999999999999</v>
      </c>
      <c r="T543" s="79">
        <v>16</v>
      </c>
      <c r="U543" s="77">
        <v>0.58579999999999999</v>
      </c>
    </row>
    <row r="544" spans="1:21" x14ac:dyDescent="0.2">
      <c r="A544" s="77">
        <v>541</v>
      </c>
      <c r="B544" s="77">
        <v>22</v>
      </c>
      <c r="D544" s="77">
        <v>123.68</v>
      </c>
      <c r="E544" s="78">
        <v>348.3</v>
      </c>
      <c r="F544" s="77">
        <v>5851.9</v>
      </c>
      <c r="G544" s="77">
        <v>68.400000000000006</v>
      </c>
      <c r="H544" s="77">
        <v>76.3</v>
      </c>
      <c r="I544" s="77">
        <v>2621.8</v>
      </c>
      <c r="J544" s="77">
        <v>61.3</v>
      </c>
      <c r="K544" s="77">
        <v>82.8</v>
      </c>
      <c r="L544" s="77">
        <v>21.9</v>
      </c>
      <c r="M544" s="77">
        <v>14.8</v>
      </c>
      <c r="N544" s="77">
        <v>2647.3</v>
      </c>
      <c r="O544" s="77">
        <v>127.7</v>
      </c>
      <c r="P544" s="77">
        <v>0</v>
      </c>
      <c r="Q544" s="77">
        <v>42.7</v>
      </c>
      <c r="R544" s="77">
        <v>12</v>
      </c>
      <c r="S544" s="78">
        <v>1.4097999999999999</v>
      </c>
      <c r="T544" s="79">
        <v>16</v>
      </c>
      <c r="U544" s="77">
        <v>0.59019999999999995</v>
      </c>
    </row>
    <row r="545" spans="1:21" x14ac:dyDescent="0.2">
      <c r="A545" s="77">
        <v>542</v>
      </c>
      <c r="B545" s="77">
        <v>23</v>
      </c>
      <c r="D545" s="77">
        <v>123.92</v>
      </c>
      <c r="E545" s="78">
        <v>351.8</v>
      </c>
      <c r="F545" s="77">
        <v>5615.9</v>
      </c>
      <c r="G545" s="77">
        <v>58</v>
      </c>
      <c r="H545" s="77">
        <v>74.400000000000006</v>
      </c>
      <c r="I545" s="77">
        <v>2777.2</v>
      </c>
      <c r="J545" s="77">
        <v>52.4</v>
      </c>
      <c r="K545" s="77">
        <v>78.400000000000006</v>
      </c>
      <c r="L545" s="77">
        <v>20.100000000000001</v>
      </c>
      <c r="M545" s="77">
        <v>9.6</v>
      </c>
      <c r="N545" s="77">
        <v>2787.2</v>
      </c>
      <c r="O545" s="77">
        <v>112.6</v>
      </c>
      <c r="P545" s="77">
        <v>0</v>
      </c>
      <c r="Q545" s="77">
        <v>39.9</v>
      </c>
      <c r="R545" s="77">
        <v>6.3</v>
      </c>
      <c r="S545" s="78">
        <v>1.3943000000000001</v>
      </c>
      <c r="T545" s="79">
        <v>17</v>
      </c>
      <c r="U545" s="77">
        <v>0.60570000000000002</v>
      </c>
    </row>
    <row r="546" spans="1:21" x14ac:dyDescent="0.2">
      <c r="A546" s="77">
        <v>543</v>
      </c>
      <c r="B546" s="77">
        <v>24</v>
      </c>
      <c r="D546" s="77">
        <v>124.16</v>
      </c>
      <c r="E546" s="78">
        <v>371.8</v>
      </c>
      <c r="F546" s="77">
        <v>5711.6</v>
      </c>
      <c r="G546" s="77">
        <v>72.900000000000006</v>
      </c>
      <c r="H546" s="77">
        <v>75.7</v>
      </c>
      <c r="I546" s="77">
        <v>2709.8</v>
      </c>
      <c r="J546" s="77">
        <v>47.5</v>
      </c>
      <c r="K546" s="77">
        <v>83.4</v>
      </c>
      <c r="L546" s="77">
        <v>18.600000000000001</v>
      </c>
      <c r="M546" s="77">
        <v>15.8</v>
      </c>
      <c r="N546" s="77">
        <v>2720.2</v>
      </c>
      <c r="O546" s="77">
        <v>116.4</v>
      </c>
      <c r="P546" s="77">
        <v>0</v>
      </c>
      <c r="Q546" s="77">
        <v>46.1</v>
      </c>
      <c r="R546" s="77">
        <v>5.9</v>
      </c>
      <c r="S546" s="78">
        <v>1.3931</v>
      </c>
      <c r="T546" s="79">
        <v>16</v>
      </c>
      <c r="U546" s="77">
        <v>0.6069</v>
      </c>
    </row>
    <row r="547" spans="1:21" x14ac:dyDescent="0.2">
      <c r="A547" s="77">
        <v>544</v>
      </c>
      <c r="B547" s="77">
        <v>25</v>
      </c>
      <c r="D547" s="77">
        <v>124.4</v>
      </c>
      <c r="E547" s="78">
        <v>354.6</v>
      </c>
      <c r="F547" s="77">
        <v>5305.6</v>
      </c>
      <c r="G547" s="77">
        <v>118.3</v>
      </c>
      <c r="H547" s="77">
        <v>76.8</v>
      </c>
      <c r="I547" s="77">
        <v>2863.5</v>
      </c>
      <c r="J547" s="77">
        <v>55</v>
      </c>
      <c r="K547" s="77">
        <v>80.3</v>
      </c>
      <c r="L547" s="77">
        <v>43.7</v>
      </c>
      <c r="M547" s="77">
        <v>10.3</v>
      </c>
      <c r="N547" s="77">
        <v>2863.5</v>
      </c>
      <c r="O547" s="77">
        <v>99.1</v>
      </c>
      <c r="P547" s="77">
        <v>4.5</v>
      </c>
      <c r="Q547" s="77">
        <v>40.6</v>
      </c>
      <c r="R547" s="77">
        <v>8</v>
      </c>
      <c r="S547" s="78">
        <v>1.3935</v>
      </c>
      <c r="T547" s="79">
        <v>14</v>
      </c>
      <c r="U547" s="77">
        <v>0.60650000000000004</v>
      </c>
    </row>
    <row r="548" spans="1:21" x14ac:dyDescent="0.2">
      <c r="A548" s="77">
        <v>545</v>
      </c>
      <c r="B548" s="77">
        <v>26</v>
      </c>
      <c r="D548" s="77">
        <v>124.64</v>
      </c>
      <c r="E548" s="78">
        <v>360.2</v>
      </c>
      <c r="F548" s="77">
        <v>5537.8</v>
      </c>
      <c r="G548" s="77">
        <v>64.900000000000006</v>
      </c>
      <c r="H548" s="77">
        <v>81.7</v>
      </c>
      <c r="I548" s="77">
        <v>2753.3</v>
      </c>
      <c r="J548" s="77">
        <v>51.7</v>
      </c>
      <c r="K548" s="77">
        <v>89.1</v>
      </c>
      <c r="L548" s="77">
        <v>19</v>
      </c>
      <c r="M548" s="77">
        <v>11.2</v>
      </c>
      <c r="N548" s="77">
        <v>2751.5</v>
      </c>
      <c r="O548" s="77">
        <v>93.3</v>
      </c>
      <c r="P548" s="77">
        <v>0</v>
      </c>
      <c r="Q548" s="77">
        <v>25.1</v>
      </c>
      <c r="R548" s="77">
        <v>3.3</v>
      </c>
      <c r="S548" s="78">
        <v>1.3932</v>
      </c>
      <c r="T548" s="79">
        <v>14</v>
      </c>
      <c r="U548" s="77">
        <v>0.60680000000000001</v>
      </c>
    </row>
    <row r="549" spans="1:21" x14ac:dyDescent="0.2">
      <c r="A549" s="77">
        <v>546</v>
      </c>
      <c r="B549" s="77">
        <v>27</v>
      </c>
      <c r="D549" s="77">
        <v>124.88</v>
      </c>
      <c r="E549" s="78">
        <v>343.6</v>
      </c>
      <c r="F549" s="77">
        <v>5144.1000000000004</v>
      </c>
      <c r="G549" s="77">
        <v>116.3</v>
      </c>
      <c r="H549" s="77">
        <v>68.2</v>
      </c>
      <c r="I549" s="77">
        <v>2937.7</v>
      </c>
      <c r="J549" s="77">
        <v>46.7</v>
      </c>
      <c r="K549" s="77">
        <v>77.8</v>
      </c>
      <c r="L549" s="77">
        <v>33.799999999999997</v>
      </c>
      <c r="M549" s="77">
        <v>13.4</v>
      </c>
      <c r="N549" s="77">
        <v>2933.9</v>
      </c>
      <c r="O549" s="77">
        <v>111.9</v>
      </c>
      <c r="P549" s="77">
        <v>5.6</v>
      </c>
      <c r="Q549" s="77">
        <v>35.5</v>
      </c>
      <c r="R549" s="77">
        <v>3.4</v>
      </c>
      <c r="S549" s="78">
        <v>1.3693</v>
      </c>
      <c r="T549" s="79">
        <v>14</v>
      </c>
      <c r="U549" s="77">
        <v>0.63070000000000004</v>
      </c>
    </row>
    <row r="550" spans="1:21" x14ac:dyDescent="0.2">
      <c r="A550" s="77">
        <v>547</v>
      </c>
      <c r="B550" s="77">
        <v>28</v>
      </c>
      <c r="D550" s="77">
        <v>125.12</v>
      </c>
      <c r="E550" s="78">
        <v>321</v>
      </c>
      <c r="F550" s="77">
        <v>4824.5</v>
      </c>
      <c r="G550" s="77">
        <v>72.2</v>
      </c>
      <c r="H550" s="77">
        <v>61.9</v>
      </c>
      <c r="I550" s="77">
        <v>3209.8</v>
      </c>
      <c r="J550" s="77">
        <v>52.2</v>
      </c>
      <c r="K550" s="77">
        <v>70.5</v>
      </c>
      <c r="L550" s="77">
        <v>26.1</v>
      </c>
      <c r="M550" s="77">
        <v>16.3</v>
      </c>
      <c r="N550" s="77">
        <v>3166.2</v>
      </c>
      <c r="O550" s="77">
        <v>128.80000000000001</v>
      </c>
      <c r="P550" s="77">
        <v>4.0999999999999996</v>
      </c>
      <c r="Q550" s="77">
        <v>38.799999999999997</v>
      </c>
      <c r="R550" s="77">
        <v>6.5</v>
      </c>
      <c r="S550" s="78">
        <v>1.3623000000000001</v>
      </c>
      <c r="T550" s="79">
        <v>15</v>
      </c>
      <c r="U550" s="77">
        <v>0.63770000000000004</v>
      </c>
    </row>
    <row r="551" spans="1:21" x14ac:dyDescent="0.2">
      <c r="A551" s="77">
        <v>548</v>
      </c>
      <c r="B551" s="77">
        <v>29</v>
      </c>
      <c r="D551" s="77">
        <v>125.36</v>
      </c>
      <c r="E551" s="78">
        <v>324.3</v>
      </c>
      <c r="F551" s="77">
        <v>4989.3999999999996</v>
      </c>
      <c r="G551" s="77">
        <v>74.8</v>
      </c>
      <c r="H551" s="77">
        <v>65.400000000000006</v>
      </c>
      <c r="I551" s="77">
        <v>2833.1</v>
      </c>
      <c r="J551" s="77">
        <v>59.9</v>
      </c>
      <c r="K551" s="77">
        <v>74.599999999999994</v>
      </c>
      <c r="L551" s="77">
        <v>24.2</v>
      </c>
      <c r="M551" s="77">
        <v>10.8</v>
      </c>
      <c r="N551" s="77">
        <v>2870</v>
      </c>
      <c r="O551" s="77">
        <v>122.2</v>
      </c>
      <c r="P551" s="77">
        <v>6</v>
      </c>
      <c r="Q551" s="77">
        <v>39.799999999999997</v>
      </c>
      <c r="R551" s="77">
        <v>7.2</v>
      </c>
      <c r="S551" s="78">
        <v>1.3667</v>
      </c>
      <c r="T551" s="79">
        <v>12</v>
      </c>
      <c r="U551" s="77">
        <v>0.63329999999999997</v>
      </c>
    </row>
    <row r="552" spans="1:21" x14ac:dyDescent="0.2">
      <c r="A552" s="77">
        <v>549</v>
      </c>
      <c r="B552" s="77">
        <v>30</v>
      </c>
      <c r="D552" s="77">
        <v>125.6</v>
      </c>
      <c r="E552" s="78">
        <v>358.1</v>
      </c>
      <c r="F552" s="77">
        <v>5156.8999999999996</v>
      </c>
      <c r="G552" s="77">
        <v>127.8</v>
      </c>
      <c r="H552" s="77">
        <v>99.9</v>
      </c>
      <c r="I552" s="77">
        <v>3025.9</v>
      </c>
      <c r="J552" s="77">
        <v>47.1</v>
      </c>
      <c r="K552" s="77">
        <v>76.599999999999994</v>
      </c>
      <c r="L552" s="77">
        <v>46.1</v>
      </c>
      <c r="M552" s="77">
        <v>4.4000000000000004</v>
      </c>
      <c r="N552" s="77">
        <v>3020.7</v>
      </c>
      <c r="O552" s="77">
        <v>93.4</v>
      </c>
      <c r="P552" s="77">
        <v>0</v>
      </c>
      <c r="Q552" s="77">
        <v>35.1</v>
      </c>
      <c r="R552" s="77">
        <v>2.7</v>
      </c>
      <c r="S552" s="78">
        <v>1.3591</v>
      </c>
      <c r="T552" s="79">
        <v>10</v>
      </c>
      <c r="U552" s="77">
        <v>0.64090000000000003</v>
      </c>
    </row>
    <row r="553" spans="1:21" x14ac:dyDescent="0.2">
      <c r="A553" s="77">
        <v>550</v>
      </c>
      <c r="B553" s="77">
        <v>31</v>
      </c>
      <c r="D553" s="77">
        <v>125.84</v>
      </c>
      <c r="E553" s="78">
        <v>313.39999999999998</v>
      </c>
      <c r="F553" s="77">
        <v>4837.8</v>
      </c>
      <c r="G553" s="77">
        <v>70.8</v>
      </c>
      <c r="H553" s="77">
        <v>98</v>
      </c>
      <c r="I553" s="77">
        <v>3036.8</v>
      </c>
      <c r="J553" s="77">
        <v>43.6</v>
      </c>
      <c r="K553" s="77">
        <v>78.8</v>
      </c>
      <c r="L553" s="77">
        <v>20.399999999999999</v>
      </c>
      <c r="M553" s="77">
        <v>12.4</v>
      </c>
      <c r="N553" s="77">
        <v>3045.2</v>
      </c>
      <c r="O553" s="77">
        <v>91.2</v>
      </c>
      <c r="P553" s="77">
        <v>0</v>
      </c>
      <c r="Q553" s="77">
        <v>28.3</v>
      </c>
      <c r="R553" s="77">
        <v>3.4</v>
      </c>
      <c r="S553" s="78">
        <v>1.3432999999999999</v>
      </c>
      <c r="T553" s="79">
        <v>9</v>
      </c>
      <c r="U553" s="77">
        <v>0.65669999999999995</v>
      </c>
    </row>
    <row r="554" spans="1:21" x14ac:dyDescent="0.2">
      <c r="A554" s="77">
        <v>551</v>
      </c>
      <c r="B554" s="77">
        <v>32</v>
      </c>
      <c r="D554" s="77">
        <v>126.08</v>
      </c>
      <c r="E554" s="78">
        <v>301.89999999999998</v>
      </c>
      <c r="F554" s="77">
        <v>4702.5</v>
      </c>
      <c r="G554" s="77">
        <v>74</v>
      </c>
      <c r="H554" s="77">
        <v>62.5</v>
      </c>
      <c r="I554" s="77">
        <v>2880.1</v>
      </c>
      <c r="J554" s="77">
        <v>53</v>
      </c>
      <c r="K554" s="77">
        <v>77.3</v>
      </c>
      <c r="L554" s="77">
        <v>23.5</v>
      </c>
      <c r="M554" s="77">
        <v>15</v>
      </c>
      <c r="N554" s="77">
        <v>2880.2</v>
      </c>
      <c r="O554" s="77">
        <v>107.3</v>
      </c>
      <c r="P554" s="77">
        <v>0</v>
      </c>
      <c r="Q554" s="77">
        <v>29.9</v>
      </c>
      <c r="R554" s="77">
        <v>7.3</v>
      </c>
      <c r="S554" s="78">
        <v>1.3378000000000001</v>
      </c>
      <c r="T554" s="79">
        <v>8</v>
      </c>
      <c r="U554" s="77">
        <v>0.66220000000000001</v>
      </c>
    </row>
    <row r="555" spans="1:21" x14ac:dyDescent="0.2">
      <c r="A555" s="77">
        <v>552</v>
      </c>
      <c r="B555" s="77">
        <v>33</v>
      </c>
      <c r="D555" s="77">
        <v>126.32</v>
      </c>
      <c r="E555" s="78">
        <v>296.8</v>
      </c>
      <c r="F555" s="77">
        <v>4678.7</v>
      </c>
      <c r="G555" s="77">
        <v>110.1</v>
      </c>
      <c r="H555" s="77">
        <v>60</v>
      </c>
      <c r="I555" s="77">
        <v>2918</v>
      </c>
      <c r="J555" s="77">
        <v>41.3</v>
      </c>
      <c r="K555" s="77">
        <v>78.8</v>
      </c>
      <c r="L555" s="77">
        <v>36.5</v>
      </c>
      <c r="M555" s="77">
        <v>4.8</v>
      </c>
      <c r="N555" s="77">
        <v>2917.5</v>
      </c>
      <c r="O555" s="77">
        <v>100.4</v>
      </c>
      <c r="P555" s="77">
        <v>0</v>
      </c>
      <c r="Q555" s="77">
        <v>26.1</v>
      </c>
      <c r="R555" s="77">
        <v>8.6</v>
      </c>
      <c r="S555" s="78">
        <v>1.3274999999999999</v>
      </c>
      <c r="T555" s="79">
        <v>9</v>
      </c>
      <c r="U555" s="77">
        <v>0.67249999999999999</v>
      </c>
    </row>
    <row r="556" spans="1:21" x14ac:dyDescent="0.2">
      <c r="A556" s="77">
        <v>553</v>
      </c>
      <c r="B556" s="77">
        <v>34</v>
      </c>
      <c r="D556" s="77">
        <v>126.56</v>
      </c>
      <c r="E556" s="78">
        <v>338.6</v>
      </c>
      <c r="F556" s="77">
        <v>4632</v>
      </c>
      <c r="G556" s="77">
        <v>132</v>
      </c>
      <c r="H556" s="77">
        <v>71.099999999999994</v>
      </c>
      <c r="I556" s="77">
        <v>2883.6</v>
      </c>
      <c r="J556" s="77">
        <v>42.8</v>
      </c>
      <c r="K556" s="77">
        <v>66.3</v>
      </c>
      <c r="L556" s="77">
        <v>38</v>
      </c>
      <c r="M556" s="77">
        <v>20.6</v>
      </c>
      <c r="N556" s="77">
        <v>2883.6</v>
      </c>
      <c r="O556" s="77">
        <v>108.8</v>
      </c>
      <c r="P556" s="77">
        <v>5.3</v>
      </c>
      <c r="Q556" s="77">
        <v>36.9</v>
      </c>
      <c r="R556" s="77">
        <v>10.8</v>
      </c>
      <c r="S556" s="78">
        <v>1.3355999999999999</v>
      </c>
      <c r="T556" s="79">
        <v>10</v>
      </c>
      <c r="U556" s="77">
        <v>0.66439999999999999</v>
      </c>
    </row>
    <row r="557" spans="1:21" x14ac:dyDescent="0.2">
      <c r="A557" s="77">
        <v>554</v>
      </c>
      <c r="B557" s="77">
        <v>35</v>
      </c>
      <c r="D557" s="77">
        <v>126.8</v>
      </c>
      <c r="E557" s="78">
        <v>314.5</v>
      </c>
      <c r="F557" s="77">
        <v>4604.5</v>
      </c>
      <c r="G557" s="77">
        <v>79.099999999999994</v>
      </c>
      <c r="H557" s="77">
        <v>65.2</v>
      </c>
      <c r="I557" s="77">
        <v>2746.3</v>
      </c>
      <c r="J557" s="77">
        <v>50.3</v>
      </c>
      <c r="K557" s="77">
        <v>72.5</v>
      </c>
      <c r="L557" s="77">
        <v>25.2</v>
      </c>
      <c r="M557" s="77">
        <v>4.5999999999999996</v>
      </c>
      <c r="N557" s="77">
        <v>2742.3</v>
      </c>
      <c r="O557" s="77">
        <v>110.6</v>
      </c>
      <c r="P557" s="77">
        <v>0</v>
      </c>
      <c r="Q557" s="77">
        <v>27.3</v>
      </c>
      <c r="R557" s="77">
        <v>2.9</v>
      </c>
      <c r="S557" s="78">
        <v>1.3472</v>
      </c>
      <c r="T557" s="79">
        <v>8</v>
      </c>
      <c r="U557" s="77">
        <v>0.65280000000000005</v>
      </c>
    </row>
    <row r="558" spans="1:21" x14ac:dyDescent="0.2">
      <c r="A558" s="77">
        <v>555</v>
      </c>
      <c r="B558" s="77">
        <v>36</v>
      </c>
      <c r="D558" s="77">
        <v>127.04</v>
      </c>
      <c r="E558" s="78">
        <v>307.10000000000002</v>
      </c>
      <c r="F558" s="77">
        <v>4729.7</v>
      </c>
      <c r="G558" s="77">
        <v>108.2</v>
      </c>
      <c r="H558" s="77">
        <v>68.900000000000006</v>
      </c>
      <c r="I558" s="77">
        <v>2715.8</v>
      </c>
      <c r="J558" s="77">
        <v>49.5</v>
      </c>
      <c r="K558" s="77">
        <v>69.7</v>
      </c>
      <c r="L558" s="77">
        <v>26.8</v>
      </c>
      <c r="M558" s="77">
        <v>17.600000000000001</v>
      </c>
      <c r="N558" s="77">
        <v>2718.9</v>
      </c>
      <c r="O558" s="77">
        <v>90.8</v>
      </c>
      <c r="P558" s="77">
        <v>6.2</v>
      </c>
      <c r="Q558" s="77">
        <v>44.8</v>
      </c>
      <c r="R558" s="77">
        <v>4.2</v>
      </c>
      <c r="S558" s="78">
        <v>1.3469</v>
      </c>
      <c r="T558" s="79">
        <v>8</v>
      </c>
      <c r="U558" s="77">
        <v>0.65310000000000001</v>
      </c>
    </row>
    <row r="559" spans="1:21" x14ac:dyDescent="0.2">
      <c r="A559" s="77">
        <v>556</v>
      </c>
      <c r="B559" s="77">
        <v>37</v>
      </c>
      <c r="D559" s="77">
        <v>127.28</v>
      </c>
      <c r="E559" s="78">
        <v>298.10000000000002</v>
      </c>
      <c r="F559" s="77">
        <v>4774.6000000000004</v>
      </c>
      <c r="G559" s="77">
        <v>79.2</v>
      </c>
      <c r="H559" s="77">
        <v>73.099999999999994</v>
      </c>
      <c r="I559" s="77">
        <v>2660.8</v>
      </c>
      <c r="J559" s="77">
        <v>48</v>
      </c>
      <c r="K559" s="77">
        <v>87.2</v>
      </c>
      <c r="L559" s="77">
        <v>18.100000000000001</v>
      </c>
      <c r="M559" s="77">
        <v>22.1</v>
      </c>
      <c r="N559" s="77">
        <v>2700.7</v>
      </c>
      <c r="O559" s="77">
        <v>107</v>
      </c>
      <c r="P559" s="77">
        <v>4</v>
      </c>
      <c r="Q559" s="77">
        <v>43.6</v>
      </c>
      <c r="R559" s="77">
        <v>9.3000000000000007</v>
      </c>
      <c r="S559" s="78">
        <v>1.3345</v>
      </c>
      <c r="T559" s="79">
        <v>8</v>
      </c>
      <c r="U559" s="77">
        <v>0.66549999999999998</v>
      </c>
    </row>
    <row r="560" spans="1:21" x14ac:dyDescent="0.2">
      <c r="A560" s="77">
        <v>557</v>
      </c>
      <c r="B560" s="77">
        <v>38</v>
      </c>
      <c r="D560" s="77">
        <v>127.52</v>
      </c>
      <c r="E560" s="78">
        <v>276.5</v>
      </c>
      <c r="F560" s="77">
        <v>4891.8</v>
      </c>
      <c r="G560" s="77">
        <v>69.900000000000006</v>
      </c>
      <c r="H560" s="77">
        <v>61.5</v>
      </c>
      <c r="I560" s="77">
        <v>2537.3000000000002</v>
      </c>
      <c r="J560" s="77">
        <v>61.4</v>
      </c>
      <c r="K560" s="77">
        <v>78.900000000000006</v>
      </c>
      <c r="L560" s="77">
        <v>21.2</v>
      </c>
      <c r="M560" s="77">
        <v>16.8</v>
      </c>
      <c r="N560" s="77">
        <v>2528</v>
      </c>
      <c r="O560" s="77">
        <v>90.3</v>
      </c>
      <c r="P560" s="77">
        <v>6.5</v>
      </c>
      <c r="Q560" s="77">
        <v>48.8</v>
      </c>
      <c r="R560" s="77">
        <v>9</v>
      </c>
      <c r="S560" s="78">
        <v>1.3295999999999999</v>
      </c>
      <c r="T560" s="79">
        <v>8</v>
      </c>
      <c r="U560" s="77">
        <v>0.6704</v>
      </c>
    </row>
    <row r="561" spans="1:21" x14ac:dyDescent="0.2">
      <c r="A561" s="77">
        <v>558</v>
      </c>
      <c r="B561" s="77">
        <v>39</v>
      </c>
      <c r="D561" s="77">
        <v>127.76</v>
      </c>
      <c r="E561" s="78">
        <v>266.7</v>
      </c>
      <c r="F561" s="77">
        <v>4752.8</v>
      </c>
      <c r="G561" s="77">
        <v>76</v>
      </c>
      <c r="H561" s="77">
        <v>64.099999999999994</v>
      </c>
      <c r="I561" s="77">
        <v>2536</v>
      </c>
      <c r="J561" s="77">
        <v>44.9</v>
      </c>
      <c r="K561" s="77">
        <v>75.400000000000006</v>
      </c>
      <c r="L561" s="77">
        <v>25.7</v>
      </c>
      <c r="M561" s="77">
        <v>17</v>
      </c>
      <c r="N561" s="77">
        <v>2564.6999999999998</v>
      </c>
      <c r="O561" s="77">
        <v>91.3</v>
      </c>
      <c r="P561" s="77">
        <v>8.5</v>
      </c>
      <c r="Q561" s="77">
        <v>53.1</v>
      </c>
      <c r="R561" s="77">
        <v>6.1</v>
      </c>
      <c r="S561" s="78">
        <v>1.3173999999999999</v>
      </c>
      <c r="T561" s="79">
        <v>8</v>
      </c>
      <c r="U561" s="77">
        <v>0.68259999999999998</v>
      </c>
    </row>
    <row r="562" spans="1:21" x14ac:dyDescent="0.2">
      <c r="A562" s="77">
        <v>559</v>
      </c>
      <c r="B562" s="77">
        <v>40</v>
      </c>
      <c r="D562" s="77">
        <v>128</v>
      </c>
      <c r="E562" s="78">
        <v>268.10000000000002</v>
      </c>
      <c r="F562" s="77">
        <v>4771</v>
      </c>
      <c r="G562" s="77">
        <v>67.599999999999994</v>
      </c>
      <c r="H562" s="77">
        <v>66.599999999999994</v>
      </c>
      <c r="I562" s="77">
        <v>2485</v>
      </c>
      <c r="J562" s="77">
        <v>46.4</v>
      </c>
      <c r="K562" s="77">
        <v>87</v>
      </c>
      <c r="L562" s="77">
        <v>20.2</v>
      </c>
      <c r="M562" s="77">
        <v>16.100000000000001</v>
      </c>
      <c r="N562" s="77">
        <v>2503.8000000000002</v>
      </c>
      <c r="O562" s="77">
        <v>94.7</v>
      </c>
      <c r="P562" s="77">
        <v>0</v>
      </c>
      <c r="Q562" s="77">
        <v>47.1</v>
      </c>
      <c r="R562" s="77">
        <v>7.3</v>
      </c>
      <c r="S562" s="78">
        <v>1.3227</v>
      </c>
      <c r="T562" s="79">
        <v>7</v>
      </c>
      <c r="U562" s="77">
        <v>0.67730000000000001</v>
      </c>
    </row>
    <row r="563" spans="1:21" x14ac:dyDescent="0.2">
      <c r="A563" s="77">
        <v>560</v>
      </c>
      <c r="B563" s="77">
        <v>41</v>
      </c>
      <c r="D563" s="77">
        <v>128.17500000000001</v>
      </c>
      <c r="E563" s="78">
        <v>256.2</v>
      </c>
      <c r="F563" s="77">
        <v>4714.2</v>
      </c>
      <c r="G563" s="77">
        <v>69.5</v>
      </c>
      <c r="H563" s="77">
        <v>69</v>
      </c>
      <c r="I563" s="77">
        <v>2541.4</v>
      </c>
      <c r="J563" s="77">
        <v>53.8</v>
      </c>
      <c r="K563" s="77">
        <v>86.3</v>
      </c>
      <c r="L563" s="77">
        <v>17.399999999999999</v>
      </c>
      <c r="M563" s="77">
        <v>12</v>
      </c>
      <c r="N563" s="77">
        <v>2588.6999999999998</v>
      </c>
      <c r="O563" s="77">
        <v>105.3</v>
      </c>
      <c r="P563" s="77">
        <v>5.6</v>
      </c>
      <c r="Q563" s="77">
        <v>38.4</v>
      </c>
      <c r="R563" s="77">
        <v>5.9</v>
      </c>
      <c r="S563" s="78">
        <v>1.2991999999999999</v>
      </c>
      <c r="T563" s="79">
        <v>7</v>
      </c>
      <c r="U563" s="77">
        <v>0.70079999999999998</v>
      </c>
    </row>
    <row r="564" spans="1:21" x14ac:dyDescent="0.2">
      <c r="A564" s="77">
        <v>561</v>
      </c>
      <c r="B564" s="77">
        <v>42</v>
      </c>
      <c r="D564" s="77">
        <v>128.35</v>
      </c>
      <c r="E564" s="78">
        <v>245.6</v>
      </c>
      <c r="F564" s="77">
        <v>4831.2</v>
      </c>
      <c r="G564" s="77">
        <v>64.599999999999994</v>
      </c>
      <c r="H564" s="77">
        <v>63.5</v>
      </c>
      <c r="I564" s="77">
        <v>2320.6</v>
      </c>
      <c r="J564" s="77">
        <v>46.5</v>
      </c>
      <c r="K564" s="77">
        <v>82.8</v>
      </c>
      <c r="L564" s="77">
        <v>25.3</v>
      </c>
      <c r="M564" s="77">
        <v>4.3</v>
      </c>
      <c r="N564" s="77">
        <v>2320.1</v>
      </c>
      <c r="O564" s="77">
        <v>70</v>
      </c>
      <c r="P564" s="77">
        <v>0</v>
      </c>
      <c r="Q564" s="77">
        <v>34.1</v>
      </c>
      <c r="R564" s="77">
        <v>5.0999999999999996</v>
      </c>
      <c r="S564" s="78">
        <v>1.2903</v>
      </c>
      <c r="T564" s="79">
        <v>7</v>
      </c>
      <c r="U564" s="77">
        <v>0.7097</v>
      </c>
    </row>
    <row r="565" spans="1:21" x14ac:dyDescent="0.2">
      <c r="A565" s="77">
        <v>562</v>
      </c>
      <c r="B565" s="77">
        <v>43</v>
      </c>
      <c r="D565" s="77">
        <v>128.52500000000001</v>
      </c>
      <c r="E565" s="78">
        <v>251.4</v>
      </c>
      <c r="F565" s="77">
        <v>4637.1000000000004</v>
      </c>
      <c r="G565" s="77">
        <v>65.2</v>
      </c>
      <c r="H565" s="77">
        <v>60.1</v>
      </c>
      <c r="I565" s="77">
        <v>2310.6</v>
      </c>
      <c r="J565" s="77">
        <v>51.4</v>
      </c>
      <c r="K565" s="77">
        <v>86.2</v>
      </c>
      <c r="L565" s="77">
        <v>23.8</v>
      </c>
      <c r="M565" s="77">
        <v>8.5</v>
      </c>
      <c r="N565" s="77">
        <v>2313.4</v>
      </c>
      <c r="O565" s="77">
        <v>98.7</v>
      </c>
      <c r="P565" s="77">
        <v>0</v>
      </c>
      <c r="Q565" s="77">
        <v>48.2</v>
      </c>
      <c r="R565" s="77">
        <v>4.9000000000000004</v>
      </c>
      <c r="S565" s="78">
        <v>1.3043</v>
      </c>
      <c r="T565" s="79">
        <v>7</v>
      </c>
      <c r="U565" s="77">
        <v>0.69569999999999999</v>
      </c>
    </row>
    <row r="566" spans="1:21" x14ac:dyDescent="0.2">
      <c r="A566" s="77">
        <v>563</v>
      </c>
      <c r="B566" s="77">
        <v>44</v>
      </c>
      <c r="D566" s="77">
        <v>128.69999999999999</v>
      </c>
      <c r="E566" s="78">
        <v>250.4</v>
      </c>
      <c r="F566" s="77">
        <v>4507.2</v>
      </c>
      <c r="G566" s="77">
        <v>63.2</v>
      </c>
      <c r="H566" s="77">
        <v>69.2</v>
      </c>
      <c r="I566" s="77">
        <v>2462.6</v>
      </c>
      <c r="J566" s="77">
        <v>49.3</v>
      </c>
      <c r="K566" s="77">
        <v>80.099999999999994</v>
      </c>
      <c r="L566" s="77">
        <v>18.7</v>
      </c>
      <c r="M566" s="77">
        <v>14.2</v>
      </c>
      <c r="N566" s="77">
        <v>2496.1999999999998</v>
      </c>
      <c r="O566" s="77">
        <v>95.1</v>
      </c>
      <c r="P566" s="77">
        <v>3.7</v>
      </c>
      <c r="Q566" s="77">
        <v>44.6</v>
      </c>
      <c r="R566" s="77">
        <v>8.8000000000000007</v>
      </c>
      <c r="S566" s="78">
        <v>1.3063</v>
      </c>
      <c r="T566" s="79">
        <v>8</v>
      </c>
      <c r="U566" s="77">
        <v>0.69369999999999998</v>
      </c>
    </row>
    <row r="567" spans="1:21" x14ac:dyDescent="0.2">
      <c r="A567" s="77">
        <v>564</v>
      </c>
      <c r="B567" s="77">
        <v>45</v>
      </c>
      <c r="D567" s="77">
        <v>128.875</v>
      </c>
      <c r="E567" s="78">
        <v>261.39999999999998</v>
      </c>
      <c r="F567" s="77">
        <v>4717.5</v>
      </c>
      <c r="G567" s="77">
        <v>59</v>
      </c>
      <c r="H567" s="77">
        <v>67.900000000000006</v>
      </c>
      <c r="I567" s="77">
        <v>2532.1</v>
      </c>
      <c r="J567" s="77">
        <v>48.8</v>
      </c>
      <c r="K567" s="77">
        <v>89</v>
      </c>
      <c r="L567" s="77">
        <v>23.5</v>
      </c>
      <c r="M567" s="77">
        <v>15</v>
      </c>
      <c r="N567" s="77">
        <v>2549</v>
      </c>
      <c r="O567" s="77">
        <v>101.9</v>
      </c>
      <c r="P567" s="77">
        <v>0</v>
      </c>
      <c r="Q567" s="77">
        <v>41.6</v>
      </c>
      <c r="R567" s="77">
        <v>9.8000000000000007</v>
      </c>
      <c r="S567" s="78">
        <v>1.304</v>
      </c>
      <c r="T567" s="79">
        <v>7</v>
      </c>
      <c r="U567" s="77">
        <v>0.69599999999999995</v>
      </c>
    </row>
    <row r="568" spans="1:21" x14ac:dyDescent="0.2">
      <c r="A568" s="77">
        <v>565</v>
      </c>
      <c r="B568" s="77">
        <v>46</v>
      </c>
      <c r="D568" s="77">
        <v>129.05000000000001</v>
      </c>
      <c r="E568" s="78">
        <v>269.7</v>
      </c>
      <c r="F568" s="77">
        <v>4829.3</v>
      </c>
      <c r="G568" s="77">
        <v>99.5</v>
      </c>
      <c r="H568" s="77">
        <v>65.3</v>
      </c>
      <c r="I568" s="77">
        <v>2467.8000000000002</v>
      </c>
      <c r="J568" s="77">
        <v>50.8</v>
      </c>
      <c r="K568" s="77">
        <v>81.5</v>
      </c>
      <c r="L568" s="77">
        <v>38.299999999999997</v>
      </c>
      <c r="M568" s="77">
        <v>6.3</v>
      </c>
      <c r="N568" s="77">
        <v>2497.3000000000002</v>
      </c>
      <c r="O568" s="77">
        <v>94.2</v>
      </c>
      <c r="P568" s="77">
        <v>5.5</v>
      </c>
      <c r="Q568" s="77">
        <v>37.299999999999997</v>
      </c>
      <c r="R568" s="77">
        <v>9.5</v>
      </c>
      <c r="S568" s="78">
        <v>1.3109</v>
      </c>
      <c r="T568" s="79">
        <v>7</v>
      </c>
      <c r="U568" s="77">
        <v>0.68910000000000005</v>
      </c>
    </row>
    <row r="569" spans="1:21" x14ac:dyDescent="0.2">
      <c r="A569" s="77">
        <v>566</v>
      </c>
      <c r="B569" s="77">
        <v>47</v>
      </c>
      <c r="D569" s="77">
        <v>129.22499999999999</v>
      </c>
      <c r="E569" s="78">
        <v>245.3</v>
      </c>
      <c r="F569" s="77">
        <v>4792.1000000000004</v>
      </c>
      <c r="G569" s="77">
        <v>60.8</v>
      </c>
      <c r="H569" s="77">
        <v>68.5</v>
      </c>
      <c r="I569" s="77">
        <v>2346.1999999999998</v>
      </c>
      <c r="J569" s="77">
        <v>45.2</v>
      </c>
      <c r="K569" s="77">
        <v>83.8</v>
      </c>
      <c r="L569" s="77">
        <v>14.3</v>
      </c>
      <c r="M569" s="77">
        <v>21.2</v>
      </c>
      <c r="N569" s="77">
        <v>2381.1</v>
      </c>
      <c r="O569" s="77">
        <v>98.8</v>
      </c>
      <c r="P569" s="77">
        <v>8</v>
      </c>
      <c r="Q569" s="77">
        <v>37.299999999999997</v>
      </c>
      <c r="R569" s="77">
        <v>6.9</v>
      </c>
      <c r="S569" s="78">
        <v>1.302</v>
      </c>
      <c r="T569" s="79">
        <v>8</v>
      </c>
      <c r="U569" s="77">
        <v>0.69799999999999995</v>
      </c>
    </row>
    <row r="570" spans="1:21" x14ac:dyDescent="0.2">
      <c r="A570" s="77">
        <v>567</v>
      </c>
      <c r="B570" s="77">
        <v>48</v>
      </c>
      <c r="D570" s="77">
        <v>129.4</v>
      </c>
      <c r="E570" s="78">
        <v>241.8</v>
      </c>
      <c r="F570" s="77">
        <v>4516</v>
      </c>
      <c r="G570" s="77">
        <v>63.9</v>
      </c>
      <c r="H570" s="77">
        <v>60.5</v>
      </c>
      <c r="I570" s="77">
        <v>2361.5</v>
      </c>
      <c r="J570" s="77">
        <v>49.5</v>
      </c>
      <c r="K570" s="77">
        <v>80.099999999999994</v>
      </c>
      <c r="L570" s="77">
        <v>20.100000000000001</v>
      </c>
      <c r="M570" s="77">
        <v>9.3000000000000007</v>
      </c>
      <c r="N570" s="77">
        <v>2396</v>
      </c>
      <c r="O570" s="77">
        <v>106.1</v>
      </c>
      <c r="P570" s="77">
        <v>0</v>
      </c>
      <c r="Q570" s="77">
        <v>46.6</v>
      </c>
      <c r="R570" s="77">
        <v>7.8</v>
      </c>
      <c r="S570" s="78">
        <v>1.3028</v>
      </c>
      <c r="T570" s="79">
        <v>9</v>
      </c>
      <c r="U570" s="77">
        <v>0.69720000000000004</v>
      </c>
    </row>
    <row r="571" spans="1:21" x14ac:dyDescent="0.2">
      <c r="A571" s="77">
        <v>568</v>
      </c>
      <c r="B571" s="77">
        <v>49</v>
      </c>
      <c r="D571" s="77">
        <v>129.57499999999999</v>
      </c>
      <c r="E571" s="78">
        <v>251.8</v>
      </c>
      <c r="F571" s="77">
        <v>4629.2</v>
      </c>
      <c r="G571" s="77">
        <v>72.8</v>
      </c>
      <c r="H571" s="77">
        <v>58.4</v>
      </c>
      <c r="I571" s="77">
        <v>2301.1</v>
      </c>
      <c r="J571" s="77">
        <v>60.3</v>
      </c>
      <c r="K571" s="77">
        <v>83.1</v>
      </c>
      <c r="L571" s="77">
        <v>29.2</v>
      </c>
      <c r="M571" s="77">
        <v>10.3</v>
      </c>
      <c r="N571" s="77">
        <v>2307.1999999999998</v>
      </c>
      <c r="O571" s="77">
        <v>74.099999999999994</v>
      </c>
      <c r="P571" s="77">
        <v>6.7</v>
      </c>
      <c r="Q571" s="77">
        <v>47.5</v>
      </c>
      <c r="R571" s="77">
        <v>3.6</v>
      </c>
      <c r="S571" s="78">
        <v>1.3208</v>
      </c>
      <c r="T571" s="79">
        <v>9</v>
      </c>
      <c r="U571" s="77">
        <v>0.67920000000000003</v>
      </c>
    </row>
    <row r="572" spans="1:21" x14ac:dyDescent="0.2">
      <c r="A572" s="77">
        <v>569</v>
      </c>
      <c r="B572" s="77">
        <v>50</v>
      </c>
      <c r="D572" s="77">
        <v>129.75</v>
      </c>
      <c r="E572" s="78">
        <v>254.3</v>
      </c>
      <c r="F572" s="77">
        <v>4650.6000000000004</v>
      </c>
      <c r="G572" s="77">
        <v>63.9</v>
      </c>
      <c r="H572" s="77">
        <v>62.4</v>
      </c>
      <c r="I572" s="77">
        <v>2285.1999999999998</v>
      </c>
      <c r="J572" s="77">
        <v>54.5</v>
      </c>
      <c r="K572" s="77">
        <v>78.5</v>
      </c>
      <c r="L572" s="77">
        <v>25.9</v>
      </c>
      <c r="M572" s="77">
        <v>12.1</v>
      </c>
      <c r="N572" s="77">
        <v>2315.3000000000002</v>
      </c>
      <c r="O572" s="77">
        <v>96.6</v>
      </c>
      <c r="P572" s="77">
        <v>3.3</v>
      </c>
      <c r="Q572" s="77">
        <v>38.700000000000003</v>
      </c>
      <c r="R572" s="77">
        <v>8.5</v>
      </c>
      <c r="S572" s="78">
        <v>1.3089</v>
      </c>
      <c r="T572" s="79">
        <v>9</v>
      </c>
      <c r="U572" s="77">
        <v>0.69110000000000005</v>
      </c>
    </row>
    <row r="573" spans="1:21" x14ac:dyDescent="0.2">
      <c r="A573" s="77">
        <v>570</v>
      </c>
      <c r="B573" s="77">
        <v>51</v>
      </c>
      <c r="D573" s="77">
        <v>129.92500000000001</v>
      </c>
      <c r="E573" s="78">
        <v>247.5</v>
      </c>
      <c r="F573" s="77">
        <v>4615.3</v>
      </c>
      <c r="G573" s="77">
        <v>62.1</v>
      </c>
      <c r="H573" s="77">
        <v>61.6</v>
      </c>
      <c r="I573" s="77">
        <v>2324.5</v>
      </c>
      <c r="J573" s="77">
        <v>47.2</v>
      </c>
      <c r="K573" s="77">
        <v>92.8</v>
      </c>
      <c r="L573" s="77">
        <v>19.100000000000001</v>
      </c>
      <c r="M573" s="77">
        <v>8.4</v>
      </c>
      <c r="N573" s="77">
        <v>2341.3000000000002</v>
      </c>
      <c r="O573" s="77">
        <v>79.599999999999994</v>
      </c>
      <c r="P573" s="77">
        <v>0</v>
      </c>
      <c r="Q573" s="77">
        <v>31.3</v>
      </c>
      <c r="R573" s="77">
        <v>3.4</v>
      </c>
      <c r="S573" s="78">
        <v>1.3005</v>
      </c>
      <c r="T573" s="79">
        <v>8</v>
      </c>
      <c r="U573" s="77">
        <v>0.69950000000000001</v>
      </c>
    </row>
    <row r="574" spans="1:21" x14ac:dyDescent="0.2">
      <c r="A574" s="77">
        <v>571</v>
      </c>
      <c r="B574" s="77">
        <v>52</v>
      </c>
      <c r="D574" s="77">
        <v>130.1</v>
      </c>
      <c r="E574" s="78">
        <v>255.4</v>
      </c>
      <c r="F574" s="77">
        <v>4936.2</v>
      </c>
      <c r="G574" s="77">
        <v>56</v>
      </c>
      <c r="H574" s="77">
        <v>64.5</v>
      </c>
      <c r="I574" s="77">
        <v>2327.1999999999998</v>
      </c>
      <c r="J574" s="77">
        <v>54</v>
      </c>
      <c r="K574" s="77">
        <v>78.7</v>
      </c>
      <c r="L574" s="77">
        <v>28.1</v>
      </c>
      <c r="M574" s="77">
        <v>16.3</v>
      </c>
      <c r="N574" s="77">
        <v>2324.1</v>
      </c>
      <c r="O574" s="77">
        <v>70.3</v>
      </c>
      <c r="P574" s="77">
        <v>5.9</v>
      </c>
      <c r="Q574" s="77">
        <v>48</v>
      </c>
      <c r="R574" s="77">
        <v>8.3000000000000007</v>
      </c>
      <c r="S574" s="78">
        <v>1.3066</v>
      </c>
      <c r="T574" s="79">
        <v>9</v>
      </c>
      <c r="U574" s="77">
        <v>0.69340000000000002</v>
      </c>
    </row>
    <row r="575" spans="1:21" x14ac:dyDescent="0.2">
      <c r="A575" s="77">
        <v>572</v>
      </c>
      <c r="B575" s="77">
        <v>53</v>
      </c>
      <c r="D575" s="77">
        <v>130.27500000000001</v>
      </c>
      <c r="E575" s="78">
        <v>250.9</v>
      </c>
      <c r="F575" s="77">
        <v>4741.6000000000004</v>
      </c>
      <c r="G575" s="77">
        <v>61.1</v>
      </c>
      <c r="H575" s="77">
        <v>65.900000000000006</v>
      </c>
      <c r="I575" s="77">
        <v>2299.4</v>
      </c>
      <c r="J575" s="77">
        <v>43.8</v>
      </c>
      <c r="K575" s="77">
        <v>89.3</v>
      </c>
      <c r="L575" s="77">
        <v>19.8</v>
      </c>
      <c r="M575" s="77">
        <v>15.7</v>
      </c>
      <c r="N575" s="77">
        <v>2324.1</v>
      </c>
      <c r="O575" s="77">
        <v>92.8</v>
      </c>
      <c r="P575" s="77">
        <v>2.7</v>
      </c>
      <c r="Q575" s="77">
        <v>41.2</v>
      </c>
      <c r="R575" s="77">
        <v>9.5</v>
      </c>
      <c r="S575" s="78">
        <v>1.3127</v>
      </c>
      <c r="T575" s="79">
        <v>9</v>
      </c>
      <c r="U575" s="77">
        <v>0.68730000000000002</v>
      </c>
    </row>
    <row r="576" spans="1:21" x14ac:dyDescent="0.2">
      <c r="A576" s="77">
        <v>573</v>
      </c>
      <c r="B576" s="77">
        <v>54</v>
      </c>
      <c r="D576" s="77">
        <v>130.44999999999999</v>
      </c>
      <c r="E576" s="78">
        <v>248</v>
      </c>
      <c r="F576" s="77">
        <v>4679.3</v>
      </c>
      <c r="G576" s="77">
        <v>59.7</v>
      </c>
      <c r="H576" s="77">
        <v>70.099999999999994</v>
      </c>
      <c r="I576" s="77">
        <v>2370.6</v>
      </c>
      <c r="J576" s="77">
        <v>51.7</v>
      </c>
      <c r="K576" s="77">
        <v>84.6</v>
      </c>
      <c r="L576" s="77">
        <v>21.7</v>
      </c>
      <c r="M576" s="77">
        <v>15.1</v>
      </c>
      <c r="N576" s="77">
        <v>2404.5</v>
      </c>
      <c r="O576" s="77">
        <v>93.2</v>
      </c>
      <c r="P576" s="77">
        <v>7.5</v>
      </c>
      <c r="Q576" s="77">
        <v>44.1</v>
      </c>
      <c r="R576" s="77">
        <v>6.6</v>
      </c>
      <c r="S576" s="78">
        <v>1.3284</v>
      </c>
      <c r="T576" s="79">
        <v>8</v>
      </c>
      <c r="U576" s="77">
        <v>0.67159999999999997</v>
      </c>
    </row>
    <row r="577" spans="1:21" x14ac:dyDescent="0.2">
      <c r="A577" s="77">
        <v>574</v>
      </c>
      <c r="B577" s="77">
        <v>55</v>
      </c>
      <c r="D577" s="77">
        <v>130.625</v>
      </c>
      <c r="E577" s="78">
        <v>251.1</v>
      </c>
      <c r="F577" s="77">
        <v>4734.5</v>
      </c>
      <c r="G577" s="77">
        <v>63.5</v>
      </c>
      <c r="H577" s="77">
        <v>60.7</v>
      </c>
      <c r="I577" s="77">
        <v>2343.6</v>
      </c>
      <c r="J577" s="77">
        <v>52.5</v>
      </c>
      <c r="K577" s="77">
        <v>76.099999999999994</v>
      </c>
      <c r="L577" s="77">
        <v>16.8</v>
      </c>
      <c r="M577" s="77">
        <v>14.4</v>
      </c>
      <c r="N577" s="77">
        <v>2369.6</v>
      </c>
      <c r="O577" s="77">
        <v>95.2</v>
      </c>
      <c r="P577" s="77">
        <v>4.5999999999999996</v>
      </c>
      <c r="Q577" s="77">
        <v>42.2</v>
      </c>
      <c r="R577" s="77">
        <v>10.3</v>
      </c>
      <c r="S577" s="78">
        <v>1.3089</v>
      </c>
      <c r="T577" s="79">
        <v>8</v>
      </c>
      <c r="U577" s="77">
        <v>0.69110000000000005</v>
      </c>
    </row>
    <row r="578" spans="1:21" x14ac:dyDescent="0.2">
      <c r="A578" s="77">
        <v>575</v>
      </c>
      <c r="B578" s="77">
        <v>56</v>
      </c>
      <c r="D578" s="77">
        <v>130.80000000000001</v>
      </c>
      <c r="E578" s="78">
        <v>278.7</v>
      </c>
      <c r="F578" s="77">
        <v>4912.8</v>
      </c>
      <c r="G578" s="77">
        <v>71.599999999999994</v>
      </c>
      <c r="H578" s="77">
        <v>71</v>
      </c>
      <c r="I578" s="77">
        <v>2391.9</v>
      </c>
      <c r="J578" s="77">
        <v>48.4</v>
      </c>
      <c r="K578" s="77">
        <v>90.9</v>
      </c>
      <c r="L578" s="77">
        <v>17.899999999999999</v>
      </c>
      <c r="M578" s="77">
        <v>22.8</v>
      </c>
      <c r="N578" s="77">
        <v>2395.4</v>
      </c>
      <c r="O578" s="77">
        <v>83.2</v>
      </c>
      <c r="P578" s="77">
        <v>12.3</v>
      </c>
      <c r="Q578" s="77">
        <v>41</v>
      </c>
      <c r="R578" s="77">
        <v>5.0999999999999996</v>
      </c>
      <c r="S578" s="78">
        <v>1.2905</v>
      </c>
      <c r="T578" s="79">
        <v>8</v>
      </c>
      <c r="U578" s="77">
        <v>0.70950000000000002</v>
      </c>
    </row>
    <row r="579" spans="1:21" x14ac:dyDescent="0.2">
      <c r="A579" s="77">
        <v>576</v>
      </c>
      <c r="B579" s="77">
        <v>57</v>
      </c>
      <c r="D579" s="77">
        <v>130.97499999999999</v>
      </c>
      <c r="E579" s="78">
        <v>258.8</v>
      </c>
      <c r="F579" s="77">
        <v>4915.3999999999996</v>
      </c>
      <c r="G579" s="77">
        <v>65.5</v>
      </c>
      <c r="H579" s="77">
        <v>67.7</v>
      </c>
      <c r="I579" s="77">
        <v>2378.5</v>
      </c>
      <c r="J579" s="77">
        <v>50.6</v>
      </c>
      <c r="K579" s="77">
        <v>74.2</v>
      </c>
      <c r="L579" s="77">
        <v>25.3</v>
      </c>
      <c r="M579" s="77">
        <v>16</v>
      </c>
      <c r="N579" s="77">
        <v>2380.9</v>
      </c>
      <c r="O579" s="77">
        <v>75.599999999999994</v>
      </c>
      <c r="P579" s="77">
        <v>5</v>
      </c>
      <c r="Q579" s="77">
        <v>30.1</v>
      </c>
      <c r="R579" s="77">
        <v>4.4000000000000004</v>
      </c>
      <c r="S579" s="78">
        <v>1.2906</v>
      </c>
      <c r="T579" s="79">
        <v>8</v>
      </c>
      <c r="U579" s="77">
        <v>0.70940000000000003</v>
      </c>
    </row>
    <row r="580" spans="1:21" x14ac:dyDescent="0.2">
      <c r="A580" s="77">
        <v>577</v>
      </c>
      <c r="B580" s="77">
        <v>58</v>
      </c>
      <c r="D580" s="77">
        <v>131.15</v>
      </c>
      <c r="E580" s="78">
        <v>246.1</v>
      </c>
      <c r="F580" s="77">
        <v>4659.8</v>
      </c>
      <c r="G580" s="77">
        <v>58</v>
      </c>
      <c r="H580" s="77">
        <v>56</v>
      </c>
      <c r="I580" s="77">
        <v>2308.6999999999998</v>
      </c>
      <c r="J580" s="77">
        <v>47.6</v>
      </c>
      <c r="K580" s="77">
        <v>73</v>
      </c>
      <c r="L580" s="77">
        <v>15.2</v>
      </c>
      <c r="M580" s="77">
        <v>17</v>
      </c>
      <c r="N580" s="77">
        <v>2307.6</v>
      </c>
      <c r="O580" s="77">
        <v>79.3</v>
      </c>
      <c r="P580" s="77">
        <v>5.6</v>
      </c>
      <c r="Q580" s="77">
        <v>38.6</v>
      </c>
      <c r="R580" s="77">
        <v>10.8</v>
      </c>
      <c r="S580" s="78">
        <v>1.2937000000000001</v>
      </c>
      <c r="T580" s="79">
        <v>8</v>
      </c>
      <c r="U580" s="77">
        <v>0.70630000000000004</v>
      </c>
    </row>
    <row r="581" spans="1:21" x14ac:dyDescent="0.2">
      <c r="A581" s="77">
        <v>578</v>
      </c>
      <c r="B581" s="77">
        <v>59</v>
      </c>
      <c r="D581" s="77">
        <v>131.32499999999999</v>
      </c>
      <c r="E581" s="78">
        <v>258.5</v>
      </c>
      <c r="F581" s="77">
        <v>5083.2</v>
      </c>
      <c r="G581" s="77">
        <v>55.8</v>
      </c>
      <c r="H581" s="77">
        <v>62.9</v>
      </c>
      <c r="I581" s="77">
        <v>2230.6999999999998</v>
      </c>
      <c r="J581" s="77">
        <v>51.2</v>
      </c>
      <c r="K581" s="77">
        <v>82.2</v>
      </c>
      <c r="L581" s="77">
        <v>13.9</v>
      </c>
      <c r="M581" s="77">
        <v>16.3</v>
      </c>
      <c r="N581" s="77">
        <v>2230.4</v>
      </c>
      <c r="O581" s="77">
        <v>58.6</v>
      </c>
      <c r="P581" s="77">
        <v>4.5</v>
      </c>
      <c r="Q581" s="77">
        <v>35.799999999999997</v>
      </c>
      <c r="R581" s="77">
        <v>7.7</v>
      </c>
      <c r="S581" s="78">
        <v>1.3081</v>
      </c>
      <c r="T581" s="79">
        <v>7</v>
      </c>
      <c r="U581" s="77">
        <v>0.69189999999999996</v>
      </c>
    </row>
    <row r="582" spans="1:21" x14ac:dyDescent="0.2">
      <c r="A582" s="77">
        <v>579</v>
      </c>
      <c r="B582" s="77">
        <v>60</v>
      </c>
      <c r="D582" s="77">
        <v>131.5</v>
      </c>
      <c r="E582" s="78">
        <v>249.1</v>
      </c>
      <c r="F582" s="77">
        <v>4892.2</v>
      </c>
      <c r="G582" s="77">
        <v>54.1</v>
      </c>
      <c r="H582" s="77">
        <v>60</v>
      </c>
      <c r="I582" s="77">
        <v>2230.9</v>
      </c>
      <c r="J582" s="77">
        <v>49.6</v>
      </c>
      <c r="K582" s="77">
        <v>81.099999999999994</v>
      </c>
      <c r="L582" s="77">
        <v>21.1</v>
      </c>
      <c r="M582" s="77">
        <v>10.199999999999999</v>
      </c>
      <c r="N582" s="77">
        <v>2249.9</v>
      </c>
      <c r="O582" s="77">
        <v>110.9</v>
      </c>
      <c r="P582" s="77">
        <v>0</v>
      </c>
      <c r="Q582" s="77">
        <v>35</v>
      </c>
      <c r="R582" s="77">
        <v>9.1</v>
      </c>
      <c r="S582" s="78">
        <v>1.2990999999999999</v>
      </c>
      <c r="T582" s="79">
        <v>8</v>
      </c>
      <c r="U582" s="77">
        <v>0.70089999999999997</v>
      </c>
    </row>
    <row r="583" spans="1:21" x14ac:dyDescent="0.2">
      <c r="A583" s="77">
        <v>580</v>
      </c>
      <c r="B583" s="77">
        <v>61</v>
      </c>
      <c r="D583" s="77">
        <v>131.67500000000001</v>
      </c>
      <c r="E583" s="78">
        <v>247.1</v>
      </c>
      <c r="F583" s="77">
        <v>5261.3</v>
      </c>
      <c r="G583" s="77">
        <v>43.7</v>
      </c>
      <c r="H583" s="77">
        <v>69.3</v>
      </c>
      <c r="I583" s="77">
        <v>2228.1</v>
      </c>
      <c r="J583" s="77">
        <v>55.3</v>
      </c>
      <c r="K583" s="77">
        <v>95.2</v>
      </c>
      <c r="L583" s="77">
        <v>24.4</v>
      </c>
      <c r="M583" s="77">
        <v>17.8</v>
      </c>
      <c r="N583" s="77">
        <v>2238.6</v>
      </c>
      <c r="O583" s="77">
        <v>87.1</v>
      </c>
      <c r="P583" s="77">
        <v>7</v>
      </c>
      <c r="Q583" s="77">
        <v>40.1</v>
      </c>
      <c r="R583" s="77">
        <v>6.7</v>
      </c>
      <c r="S583" s="78">
        <v>1.3042</v>
      </c>
      <c r="T583" s="79">
        <v>8</v>
      </c>
      <c r="U583" s="77">
        <v>0.69579999999999997</v>
      </c>
    </row>
    <row r="584" spans="1:21" x14ac:dyDescent="0.2">
      <c r="A584" s="77">
        <v>581</v>
      </c>
      <c r="B584" s="77">
        <v>62</v>
      </c>
      <c r="D584" s="77">
        <v>131.85</v>
      </c>
      <c r="E584" s="78">
        <v>269.7</v>
      </c>
      <c r="F584" s="77">
        <v>5100.8</v>
      </c>
      <c r="G584" s="77">
        <v>62.5</v>
      </c>
      <c r="H584" s="77">
        <v>68.400000000000006</v>
      </c>
      <c r="I584" s="77">
        <v>2214.3000000000002</v>
      </c>
      <c r="J584" s="77">
        <v>59.5</v>
      </c>
      <c r="K584" s="77">
        <v>89.9</v>
      </c>
      <c r="L584" s="77">
        <v>17.5</v>
      </c>
      <c r="M584" s="77">
        <v>16.5</v>
      </c>
      <c r="N584" s="77">
        <v>2222.1999999999998</v>
      </c>
      <c r="O584" s="77">
        <v>66.5</v>
      </c>
      <c r="P584" s="77">
        <v>7.2</v>
      </c>
      <c r="Q584" s="77">
        <v>41.9</v>
      </c>
      <c r="R584" s="77">
        <v>3.5</v>
      </c>
      <c r="S584" s="78">
        <v>1.3129</v>
      </c>
      <c r="T584" s="79">
        <v>8</v>
      </c>
      <c r="U584" s="77">
        <v>0.68710000000000004</v>
      </c>
    </row>
    <row r="585" spans="1:21" x14ac:dyDescent="0.2">
      <c r="A585" s="77">
        <v>582</v>
      </c>
      <c r="B585" s="77">
        <v>63</v>
      </c>
      <c r="D585" s="77">
        <v>132.02500000000001</v>
      </c>
      <c r="E585" s="78">
        <v>262.8</v>
      </c>
      <c r="F585" s="77">
        <v>4976.7</v>
      </c>
      <c r="G585" s="77">
        <v>61.1</v>
      </c>
      <c r="H585" s="77">
        <v>66.400000000000006</v>
      </c>
      <c r="I585" s="77">
        <v>2281.5</v>
      </c>
      <c r="J585" s="77">
        <v>51.5</v>
      </c>
      <c r="K585" s="77">
        <v>79.900000000000006</v>
      </c>
      <c r="L585" s="77">
        <v>23.2</v>
      </c>
      <c r="M585" s="77">
        <v>18</v>
      </c>
      <c r="N585" s="77">
        <v>2305.1999999999998</v>
      </c>
      <c r="O585" s="77">
        <v>108.4</v>
      </c>
      <c r="P585" s="77">
        <v>0</v>
      </c>
      <c r="Q585" s="77">
        <v>41.1</v>
      </c>
      <c r="R585" s="77">
        <v>8</v>
      </c>
      <c r="S585" s="78">
        <v>1.3099000000000001</v>
      </c>
      <c r="T585" s="79">
        <v>6</v>
      </c>
      <c r="U585" s="77">
        <v>0.69010000000000005</v>
      </c>
    </row>
    <row r="586" spans="1:21" x14ac:dyDescent="0.2">
      <c r="A586" s="77">
        <v>583</v>
      </c>
      <c r="B586" s="77">
        <v>64</v>
      </c>
      <c r="D586" s="77">
        <v>132.19999999999999</v>
      </c>
      <c r="E586" s="78">
        <v>251.5</v>
      </c>
      <c r="F586" s="77">
        <v>5515.6</v>
      </c>
      <c r="G586" s="77">
        <v>44.6</v>
      </c>
      <c r="H586" s="77">
        <v>62.6</v>
      </c>
      <c r="I586" s="77">
        <v>2048.3000000000002</v>
      </c>
      <c r="J586" s="77">
        <v>51.2</v>
      </c>
      <c r="K586" s="77">
        <v>99.7</v>
      </c>
      <c r="L586" s="77">
        <v>9.3000000000000007</v>
      </c>
      <c r="M586" s="77">
        <v>11.7</v>
      </c>
      <c r="N586" s="77">
        <v>2064.5</v>
      </c>
      <c r="O586" s="77">
        <v>94.4</v>
      </c>
      <c r="P586" s="77">
        <v>0</v>
      </c>
      <c r="Q586" s="77">
        <v>45.2</v>
      </c>
      <c r="R586" s="77">
        <v>6.4</v>
      </c>
      <c r="S586" s="78">
        <v>1.3150999999999999</v>
      </c>
      <c r="T586" s="79">
        <v>8</v>
      </c>
      <c r="U586" s="77">
        <v>0.68489999999999995</v>
      </c>
    </row>
    <row r="587" spans="1:21" x14ac:dyDescent="0.2">
      <c r="A587" s="77">
        <v>584</v>
      </c>
      <c r="B587" s="77">
        <v>65</v>
      </c>
      <c r="D587" s="77">
        <v>132.375</v>
      </c>
      <c r="E587" s="78">
        <v>263.10000000000002</v>
      </c>
      <c r="F587" s="77">
        <v>5092.5</v>
      </c>
      <c r="G587" s="77">
        <v>64.2</v>
      </c>
      <c r="H587" s="77">
        <v>73.8</v>
      </c>
      <c r="I587" s="77">
        <v>2368</v>
      </c>
      <c r="J587" s="77">
        <v>56.2</v>
      </c>
      <c r="K587" s="77">
        <v>84.2</v>
      </c>
      <c r="L587" s="77">
        <v>21.5</v>
      </c>
      <c r="M587" s="77">
        <v>7.5</v>
      </c>
      <c r="N587" s="77">
        <v>2371.9</v>
      </c>
      <c r="O587" s="77">
        <v>101.3</v>
      </c>
      <c r="P587" s="77">
        <v>0</v>
      </c>
      <c r="Q587" s="77">
        <v>41.7</v>
      </c>
      <c r="R587" s="77">
        <v>4.7</v>
      </c>
      <c r="S587" s="78">
        <v>1.3210999999999999</v>
      </c>
      <c r="T587" s="79">
        <v>9</v>
      </c>
      <c r="U587" s="77">
        <v>0.67889999999999995</v>
      </c>
    </row>
    <row r="588" spans="1:21" x14ac:dyDescent="0.2">
      <c r="A588" s="77">
        <v>585</v>
      </c>
      <c r="B588" s="77">
        <v>66</v>
      </c>
      <c r="D588" s="77">
        <v>132.55000000000001</v>
      </c>
      <c r="E588" s="78">
        <v>263.10000000000002</v>
      </c>
      <c r="F588" s="77">
        <v>5134.3999999999996</v>
      </c>
      <c r="G588" s="77">
        <v>57.6</v>
      </c>
      <c r="H588" s="77">
        <v>37.4</v>
      </c>
      <c r="I588" s="77">
        <v>2222.6</v>
      </c>
      <c r="J588" s="77">
        <v>49.8</v>
      </c>
      <c r="K588" s="77">
        <v>79.5</v>
      </c>
      <c r="L588" s="77">
        <v>20.100000000000001</v>
      </c>
      <c r="M588" s="77">
        <v>2.8</v>
      </c>
      <c r="N588" s="77">
        <v>2232.9</v>
      </c>
      <c r="O588" s="77">
        <v>21.1</v>
      </c>
      <c r="P588" s="77">
        <v>0</v>
      </c>
      <c r="Q588" s="77">
        <v>31.6</v>
      </c>
      <c r="R588" s="77">
        <v>6.4</v>
      </c>
      <c r="S588" s="78">
        <v>1.3189</v>
      </c>
      <c r="T588" s="79">
        <v>8</v>
      </c>
      <c r="U588" s="77">
        <v>0.68110000000000004</v>
      </c>
    </row>
    <row r="589" spans="1:21" x14ac:dyDescent="0.2">
      <c r="A589" s="77">
        <v>586</v>
      </c>
      <c r="B589" s="77">
        <v>67</v>
      </c>
      <c r="D589" s="77">
        <v>132.72499999999999</v>
      </c>
      <c r="E589" s="78">
        <v>236.8</v>
      </c>
      <c r="F589" s="77">
        <v>5086.3999999999996</v>
      </c>
      <c r="G589" s="77">
        <v>55.3</v>
      </c>
      <c r="H589" s="77">
        <v>63.4</v>
      </c>
      <c r="I589" s="77">
        <v>2185.4</v>
      </c>
      <c r="J589" s="77">
        <v>43.5</v>
      </c>
      <c r="K589" s="77">
        <v>101.2</v>
      </c>
      <c r="L589" s="77">
        <v>25.5</v>
      </c>
      <c r="M589" s="77">
        <v>18.600000000000001</v>
      </c>
      <c r="N589" s="77">
        <v>2186.6</v>
      </c>
      <c r="O589" s="77">
        <v>77</v>
      </c>
      <c r="P589" s="77">
        <v>4.7</v>
      </c>
      <c r="Q589" s="77">
        <v>32.700000000000003</v>
      </c>
      <c r="R589" s="77">
        <v>13.5</v>
      </c>
      <c r="S589" s="78">
        <v>1.3068</v>
      </c>
      <c r="T589" s="79">
        <v>6</v>
      </c>
      <c r="U589" s="77">
        <v>0.69320000000000004</v>
      </c>
    </row>
    <row r="590" spans="1:21" x14ac:dyDescent="0.2">
      <c r="A590" s="77">
        <v>587</v>
      </c>
      <c r="B590" s="77">
        <v>68</v>
      </c>
      <c r="D590" s="77">
        <v>132.9</v>
      </c>
      <c r="E590" s="78">
        <v>257.60000000000002</v>
      </c>
      <c r="F590" s="77">
        <v>5242.3999999999996</v>
      </c>
      <c r="G590" s="77">
        <v>39.799999999999997</v>
      </c>
      <c r="H590" s="77">
        <v>71.3</v>
      </c>
      <c r="I590" s="77">
        <v>2086.8000000000002</v>
      </c>
      <c r="J590" s="77">
        <v>57.5</v>
      </c>
      <c r="K590" s="77">
        <v>93.6</v>
      </c>
      <c r="L590" s="77">
        <v>16.399999999999999</v>
      </c>
      <c r="M590" s="77">
        <v>15.2</v>
      </c>
      <c r="N590" s="77">
        <v>2116.6999999999998</v>
      </c>
      <c r="O590" s="77">
        <v>90.9</v>
      </c>
      <c r="P590" s="77">
        <v>5.7</v>
      </c>
      <c r="Q590" s="77">
        <v>41.2</v>
      </c>
      <c r="R590" s="77">
        <v>10.7</v>
      </c>
      <c r="S590" s="78">
        <v>1.2985</v>
      </c>
      <c r="T590" s="79">
        <v>7</v>
      </c>
      <c r="U590" s="77">
        <v>0.70150000000000001</v>
      </c>
    </row>
    <row r="591" spans="1:21" x14ac:dyDescent="0.2">
      <c r="A591" s="77">
        <v>588</v>
      </c>
      <c r="B591" s="77">
        <v>69</v>
      </c>
      <c r="D591" s="77">
        <v>133.07499999999999</v>
      </c>
      <c r="E591" s="78">
        <v>244.8</v>
      </c>
      <c r="F591" s="77">
        <v>5393.7</v>
      </c>
      <c r="G591" s="77">
        <v>54.9</v>
      </c>
      <c r="H591" s="77">
        <v>75.2</v>
      </c>
      <c r="I591" s="77">
        <v>2040.6</v>
      </c>
      <c r="J591" s="77">
        <v>56.3</v>
      </c>
      <c r="K591" s="77">
        <v>89.7</v>
      </c>
      <c r="L591" s="77">
        <v>22.4</v>
      </c>
      <c r="M591" s="77">
        <v>15.1</v>
      </c>
      <c r="N591" s="77">
        <v>2066.9</v>
      </c>
      <c r="O591" s="77">
        <v>88.5</v>
      </c>
      <c r="P591" s="77">
        <v>4.2</v>
      </c>
      <c r="Q591" s="77">
        <v>41.6</v>
      </c>
      <c r="R591" s="77">
        <v>8.8000000000000007</v>
      </c>
      <c r="S591" s="78">
        <v>1.3090999999999999</v>
      </c>
      <c r="T591" s="79">
        <v>7</v>
      </c>
      <c r="U591" s="77">
        <v>0.69089999999999996</v>
      </c>
    </row>
    <row r="592" spans="1:21" x14ac:dyDescent="0.2">
      <c r="A592" s="77">
        <v>589</v>
      </c>
      <c r="B592" s="77">
        <v>70</v>
      </c>
      <c r="D592" s="77">
        <v>133.25</v>
      </c>
      <c r="E592" s="78">
        <v>252.4</v>
      </c>
      <c r="F592" s="77">
        <v>5344.7</v>
      </c>
      <c r="G592" s="77">
        <v>51.8</v>
      </c>
      <c r="H592" s="77">
        <v>39.6</v>
      </c>
      <c r="I592" s="77">
        <v>2135.1</v>
      </c>
      <c r="J592" s="77">
        <v>57.4</v>
      </c>
      <c r="K592" s="77">
        <v>77.3</v>
      </c>
      <c r="L592" s="77">
        <v>25.8</v>
      </c>
      <c r="M592" s="77">
        <v>8.3000000000000007</v>
      </c>
      <c r="N592" s="77">
        <v>2141.6</v>
      </c>
      <c r="O592" s="77">
        <v>8.3000000000000007</v>
      </c>
      <c r="P592" s="77">
        <v>0</v>
      </c>
      <c r="Q592" s="77">
        <v>16.600000000000001</v>
      </c>
      <c r="R592" s="77">
        <v>9.5</v>
      </c>
      <c r="S592" s="78">
        <v>1.3277000000000001</v>
      </c>
      <c r="T592" s="79">
        <v>6</v>
      </c>
      <c r="U592" s="77">
        <v>0.67230000000000001</v>
      </c>
    </row>
    <row r="593" spans="1:21" x14ac:dyDescent="0.2">
      <c r="A593" s="77">
        <v>590</v>
      </c>
      <c r="B593" s="77">
        <v>71</v>
      </c>
      <c r="D593" s="77">
        <v>133.42500000000001</v>
      </c>
      <c r="E593" s="78">
        <v>265.89999999999998</v>
      </c>
      <c r="F593" s="77">
        <v>5357.7</v>
      </c>
      <c r="G593" s="77">
        <v>51.2</v>
      </c>
      <c r="H593" s="77">
        <v>65.7</v>
      </c>
      <c r="I593" s="77">
        <v>2110.3000000000002</v>
      </c>
      <c r="J593" s="77">
        <v>59.8</v>
      </c>
      <c r="K593" s="77">
        <v>78.8</v>
      </c>
      <c r="L593" s="77">
        <v>19.899999999999999</v>
      </c>
      <c r="M593" s="77">
        <v>15</v>
      </c>
      <c r="N593" s="77">
        <v>2116.9</v>
      </c>
      <c r="O593" s="77">
        <v>71.7</v>
      </c>
      <c r="P593" s="77">
        <v>7</v>
      </c>
      <c r="Q593" s="77">
        <v>41.3</v>
      </c>
      <c r="R593" s="77">
        <v>5.7</v>
      </c>
      <c r="S593" s="78">
        <v>1.3232999999999999</v>
      </c>
      <c r="T593" s="79">
        <v>7</v>
      </c>
      <c r="U593" s="77">
        <v>0.67669999999999997</v>
      </c>
    </row>
    <row r="594" spans="1:21" x14ac:dyDescent="0.2">
      <c r="A594" s="77">
        <v>591</v>
      </c>
      <c r="B594" s="77">
        <v>72</v>
      </c>
      <c r="D594" s="77">
        <v>133.6</v>
      </c>
      <c r="E594" s="78">
        <v>265.60000000000002</v>
      </c>
      <c r="F594" s="77">
        <v>5659.2</v>
      </c>
      <c r="G594" s="77">
        <v>40.4</v>
      </c>
      <c r="H594" s="77">
        <v>63.3</v>
      </c>
      <c r="I594" s="77">
        <v>2233.3000000000002</v>
      </c>
      <c r="J594" s="77">
        <v>60.9</v>
      </c>
      <c r="K594" s="77">
        <v>90.8</v>
      </c>
      <c r="L594" s="77">
        <v>19.100000000000001</v>
      </c>
      <c r="M594" s="77">
        <v>18.3</v>
      </c>
      <c r="N594" s="77">
        <v>2236.1999999999998</v>
      </c>
      <c r="O594" s="77">
        <v>75.3</v>
      </c>
      <c r="P594" s="77">
        <v>5.6</v>
      </c>
      <c r="Q594" s="77">
        <v>44.8</v>
      </c>
      <c r="R594" s="77">
        <v>4</v>
      </c>
      <c r="S594" s="78">
        <v>1.3059000000000001</v>
      </c>
      <c r="T594" s="79">
        <v>6</v>
      </c>
      <c r="U594" s="77">
        <v>0.69410000000000005</v>
      </c>
    </row>
    <row r="595" spans="1:21" x14ac:dyDescent="0.2">
      <c r="A595" s="77">
        <v>592</v>
      </c>
      <c r="B595" s="77">
        <v>73</v>
      </c>
      <c r="D595" s="77">
        <v>133.77500000000001</v>
      </c>
      <c r="E595" s="78">
        <v>255.8</v>
      </c>
      <c r="F595" s="77">
        <v>6174.6</v>
      </c>
      <c r="G595" s="77">
        <v>31.8</v>
      </c>
      <c r="H595" s="77">
        <v>125</v>
      </c>
      <c r="I595" s="77">
        <v>2391</v>
      </c>
      <c r="J595" s="77">
        <v>56.3</v>
      </c>
      <c r="K595" s="77">
        <v>74.599999999999994</v>
      </c>
      <c r="L595" s="77">
        <v>20.2</v>
      </c>
      <c r="M595" s="77">
        <v>6</v>
      </c>
      <c r="N595" s="77">
        <v>2395.6</v>
      </c>
      <c r="O595" s="77">
        <v>105.4</v>
      </c>
      <c r="P595" s="77">
        <v>0</v>
      </c>
      <c r="Q595" s="77">
        <v>44.2</v>
      </c>
      <c r="R595" s="77">
        <v>8.8000000000000007</v>
      </c>
      <c r="S595" s="78">
        <v>1.3303</v>
      </c>
      <c r="T595" s="79">
        <v>8</v>
      </c>
      <c r="U595" s="77">
        <v>0.66969999999999996</v>
      </c>
    </row>
    <row r="596" spans="1:21" x14ac:dyDescent="0.2">
      <c r="A596" s="77">
        <v>593</v>
      </c>
      <c r="B596" s="77">
        <v>74</v>
      </c>
      <c r="D596" s="77">
        <v>133.94999999999999</v>
      </c>
      <c r="E596" s="78">
        <v>277.3</v>
      </c>
      <c r="F596" s="77">
        <v>5999.2</v>
      </c>
      <c r="G596" s="77">
        <v>37.1</v>
      </c>
      <c r="H596" s="77">
        <v>67.900000000000006</v>
      </c>
      <c r="I596" s="77">
        <v>1990</v>
      </c>
      <c r="J596" s="77">
        <v>68.2</v>
      </c>
      <c r="K596" s="77">
        <v>84.5</v>
      </c>
      <c r="L596" s="77">
        <v>17.8</v>
      </c>
      <c r="M596" s="77">
        <v>11.1</v>
      </c>
      <c r="N596" s="77">
        <v>1997.1</v>
      </c>
      <c r="O596" s="77">
        <v>99.9</v>
      </c>
      <c r="P596" s="77">
        <v>0</v>
      </c>
      <c r="Q596" s="77">
        <v>29.4</v>
      </c>
      <c r="R596" s="77">
        <v>4.7</v>
      </c>
      <c r="S596" s="78">
        <v>1.3327</v>
      </c>
      <c r="T596" s="79">
        <v>5</v>
      </c>
      <c r="U596" s="77">
        <v>0.6673</v>
      </c>
    </row>
    <row r="597" spans="1:21" x14ac:dyDescent="0.2">
      <c r="A597" s="77">
        <v>594</v>
      </c>
      <c r="B597" s="77">
        <v>75</v>
      </c>
      <c r="D597" s="77">
        <v>134.125</v>
      </c>
      <c r="E597" s="78">
        <v>269.7</v>
      </c>
      <c r="F597" s="77">
        <v>6885.9</v>
      </c>
      <c r="G597" s="77">
        <v>23</v>
      </c>
      <c r="H597" s="77">
        <v>41</v>
      </c>
      <c r="I597" s="77">
        <v>1455</v>
      </c>
      <c r="J597" s="77">
        <v>67.599999999999994</v>
      </c>
      <c r="K597" s="77">
        <v>98.1</v>
      </c>
      <c r="L597" s="77">
        <v>26.7</v>
      </c>
      <c r="M597" s="77">
        <v>0</v>
      </c>
      <c r="N597" s="77">
        <v>1457.5</v>
      </c>
      <c r="O597" s="77">
        <v>30.8</v>
      </c>
      <c r="P597" s="77">
        <v>0</v>
      </c>
      <c r="Q597" s="77">
        <v>40.6</v>
      </c>
      <c r="R597" s="77">
        <v>8.1</v>
      </c>
      <c r="S597" s="78">
        <v>1.3302</v>
      </c>
      <c r="T597" s="79">
        <v>5</v>
      </c>
      <c r="U597" s="77">
        <v>0.66979999999999995</v>
      </c>
    </row>
    <row r="598" spans="1:21" x14ac:dyDescent="0.2">
      <c r="A598" s="77">
        <v>595</v>
      </c>
      <c r="B598" s="77">
        <v>76</v>
      </c>
      <c r="D598" s="77">
        <v>134.30000000000001</v>
      </c>
      <c r="E598" s="78">
        <v>238.8</v>
      </c>
      <c r="F598" s="77">
        <v>7025.9</v>
      </c>
      <c r="G598" s="77">
        <v>24.6</v>
      </c>
      <c r="H598" s="77">
        <v>77.5</v>
      </c>
      <c r="I598" s="77">
        <v>1534.9</v>
      </c>
      <c r="J598" s="77">
        <v>73.2</v>
      </c>
      <c r="K598" s="77">
        <v>97.3</v>
      </c>
      <c r="L598" s="77">
        <v>30.1</v>
      </c>
      <c r="M598" s="77">
        <v>9.8000000000000007</v>
      </c>
      <c r="N598" s="77">
        <v>1540.9</v>
      </c>
      <c r="O598" s="77">
        <v>79</v>
      </c>
      <c r="P598" s="77">
        <v>0</v>
      </c>
      <c r="Q598" s="77">
        <v>49.5</v>
      </c>
      <c r="R598" s="77">
        <v>5.2</v>
      </c>
      <c r="S598" s="78">
        <v>1.345</v>
      </c>
      <c r="T598" s="79">
        <v>4</v>
      </c>
      <c r="U598" s="77">
        <v>0.65500000000000003</v>
      </c>
    </row>
    <row r="599" spans="1:21" x14ac:dyDescent="0.2">
      <c r="A599" s="77">
        <v>596</v>
      </c>
      <c r="B599" s="77">
        <v>77</v>
      </c>
      <c r="D599" s="77">
        <v>134.47499999999999</v>
      </c>
      <c r="E599" s="78">
        <v>241.2</v>
      </c>
      <c r="F599" s="77">
        <v>6541</v>
      </c>
      <c r="G599" s="77">
        <v>30.7</v>
      </c>
      <c r="H599" s="77">
        <v>43.8</v>
      </c>
      <c r="I599" s="77">
        <v>1560.5</v>
      </c>
      <c r="J599" s="77">
        <v>67.900000000000006</v>
      </c>
      <c r="K599" s="77">
        <v>102</v>
      </c>
      <c r="L599" s="77">
        <v>16.7</v>
      </c>
      <c r="M599" s="77">
        <v>10.3</v>
      </c>
      <c r="N599" s="77">
        <v>1560.6</v>
      </c>
      <c r="O599" s="77">
        <v>32.6</v>
      </c>
      <c r="P599" s="77">
        <v>7.6</v>
      </c>
      <c r="Q599" s="77">
        <v>42.2</v>
      </c>
      <c r="R599" s="77">
        <v>5.7</v>
      </c>
      <c r="S599" s="78">
        <v>1.3338000000000001</v>
      </c>
      <c r="T599" s="79">
        <v>5</v>
      </c>
      <c r="U599" s="77">
        <v>0.66620000000000001</v>
      </c>
    </row>
    <row r="600" spans="1:21" x14ac:dyDescent="0.2">
      <c r="A600" s="77">
        <v>597</v>
      </c>
      <c r="B600" s="77">
        <v>78</v>
      </c>
      <c r="D600" s="77">
        <v>134.65</v>
      </c>
      <c r="E600" s="78">
        <v>243.3</v>
      </c>
      <c r="F600" s="77">
        <v>6677.6</v>
      </c>
      <c r="G600" s="77">
        <v>24.2</v>
      </c>
      <c r="H600" s="77">
        <v>38.4</v>
      </c>
      <c r="I600" s="77">
        <v>1352.1</v>
      </c>
      <c r="J600" s="77">
        <v>63</v>
      </c>
      <c r="K600" s="77">
        <v>99</v>
      </c>
      <c r="L600" s="77">
        <v>22</v>
      </c>
      <c r="M600" s="77">
        <v>0</v>
      </c>
      <c r="N600" s="77">
        <v>1361.1</v>
      </c>
      <c r="O600" s="77">
        <v>34.299999999999997</v>
      </c>
      <c r="P600" s="77">
        <v>0</v>
      </c>
      <c r="Q600" s="77">
        <v>47.8</v>
      </c>
      <c r="R600" s="77">
        <v>5</v>
      </c>
      <c r="S600" s="78">
        <v>1.3444</v>
      </c>
      <c r="T600" s="79">
        <v>4</v>
      </c>
      <c r="U600" s="77">
        <v>0.65559999999999996</v>
      </c>
    </row>
    <row r="601" spans="1:21" x14ac:dyDescent="0.2">
      <c r="A601" s="77">
        <v>598</v>
      </c>
      <c r="B601" s="77">
        <v>79</v>
      </c>
      <c r="D601" s="77">
        <v>134.82499999999999</v>
      </c>
      <c r="E601" s="78">
        <v>249.9</v>
      </c>
      <c r="F601" s="77">
        <v>6564.3</v>
      </c>
      <c r="G601" s="77">
        <v>24.9</v>
      </c>
      <c r="H601" s="77">
        <v>44.7</v>
      </c>
      <c r="I601" s="77">
        <v>1600.9</v>
      </c>
      <c r="J601" s="77">
        <v>60.8</v>
      </c>
      <c r="K601" s="77">
        <v>100.1</v>
      </c>
      <c r="L601" s="77">
        <v>23.3</v>
      </c>
      <c r="M601" s="77">
        <v>2</v>
      </c>
      <c r="N601" s="77">
        <v>1605.7</v>
      </c>
      <c r="O601" s="77">
        <v>47.9</v>
      </c>
      <c r="P601" s="77">
        <v>0</v>
      </c>
      <c r="Q601" s="77">
        <v>45.1</v>
      </c>
      <c r="R601" s="77">
        <v>4</v>
      </c>
      <c r="S601" s="78">
        <v>1.3333999999999999</v>
      </c>
      <c r="T601" s="79">
        <v>4</v>
      </c>
      <c r="U601" s="77">
        <v>0.66659999999999997</v>
      </c>
    </row>
    <row r="602" spans="1:21" x14ac:dyDescent="0.2">
      <c r="A602" s="77">
        <v>599</v>
      </c>
      <c r="B602" s="77">
        <v>80</v>
      </c>
      <c r="D602" s="77">
        <v>135</v>
      </c>
      <c r="E602" s="78">
        <v>253.9</v>
      </c>
      <c r="F602" s="77">
        <v>6733.8</v>
      </c>
      <c r="G602" s="77">
        <v>33.1</v>
      </c>
      <c r="H602" s="77">
        <v>35.9</v>
      </c>
      <c r="I602" s="77">
        <v>1508.8</v>
      </c>
      <c r="J602" s="77">
        <v>69.099999999999994</v>
      </c>
      <c r="K602" s="77">
        <v>101.3</v>
      </c>
      <c r="L602" s="77">
        <v>20.399999999999999</v>
      </c>
      <c r="M602" s="77">
        <v>2.4</v>
      </c>
      <c r="N602" s="77">
        <v>1517.1</v>
      </c>
      <c r="O602" s="77">
        <v>38.200000000000003</v>
      </c>
      <c r="P602" s="77">
        <v>0</v>
      </c>
      <c r="Q602" s="77">
        <v>42.3</v>
      </c>
      <c r="R602" s="77">
        <v>3.9</v>
      </c>
      <c r="S602" s="78">
        <v>1.3467</v>
      </c>
      <c r="T602" s="79">
        <v>3</v>
      </c>
      <c r="U602" s="77">
        <v>0.65329999999999999</v>
      </c>
    </row>
    <row r="603" spans="1:21" x14ac:dyDescent="0.2">
      <c r="A603" s="77">
        <v>600</v>
      </c>
      <c r="B603" s="77">
        <v>81</v>
      </c>
      <c r="D603" s="77">
        <v>135.15238095238095</v>
      </c>
      <c r="E603" s="78">
        <v>245.1</v>
      </c>
      <c r="F603" s="77">
        <v>6931.4</v>
      </c>
      <c r="G603" s="77">
        <v>18.5</v>
      </c>
      <c r="H603" s="77">
        <v>33.700000000000003</v>
      </c>
      <c r="I603" s="77">
        <v>1548.3</v>
      </c>
      <c r="J603" s="77">
        <v>71</v>
      </c>
      <c r="K603" s="77">
        <v>103</v>
      </c>
      <c r="L603" s="77">
        <v>15.6</v>
      </c>
      <c r="M603" s="77">
        <v>0</v>
      </c>
      <c r="N603" s="77">
        <v>1556.8</v>
      </c>
      <c r="O603" s="77">
        <v>32.4</v>
      </c>
      <c r="P603" s="77">
        <v>0</v>
      </c>
      <c r="Q603" s="77">
        <v>34.200000000000003</v>
      </c>
      <c r="R603" s="77">
        <v>5.4</v>
      </c>
      <c r="S603" s="78">
        <v>1.3579000000000001</v>
      </c>
      <c r="T603" s="79">
        <v>4</v>
      </c>
      <c r="U603" s="77">
        <v>0.6421</v>
      </c>
    </row>
    <row r="604" spans="1:21" x14ac:dyDescent="0.2">
      <c r="A604" s="77">
        <v>601</v>
      </c>
      <c r="B604" s="77">
        <v>82</v>
      </c>
      <c r="D604" s="77">
        <v>135.3047619047619</v>
      </c>
      <c r="E604" s="78">
        <v>274</v>
      </c>
      <c r="F604" s="77">
        <v>6928.8</v>
      </c>
      <c r="G604" s="77">
        <v>19.7</v>
      </c>
      <c r="H604" s="77">
        <v>74.099999999999994</v>
      </c>
      <c r="I604" s="77">
        <v>1808.6</v>
      </c>
      <c r="J604" s="77">
        <v>66.3</v>
      </c>
      <c r="K604" s="77">
        <v>106.4</v>
      </c>
      <c r="L604" s="77">
        <v>17.5</v>
      </c>
      <c r="M604" s="77">
        <v>9.1</v>
      </c>
      <c r="N604" s="77">
        <v>1814</v>
      </c>
      <c r="O604" s="77">
        <v>72.5</v>
      </c>
      <c r="P604" s="77">
        <v>0</v>
      </c>
      <c r="Q604" s="77">
        <v>41.8</v>
      </c>
      <c r="R604" s="77">
        <v>8</v>
      </c>
      <c r="S604" s="78">
        <v>1.3543000000000001</v>
      </c>
      <c r="T604" s="79">
        <v>4</v>
      </c>
      <c r="U604" s="77">
        <v>0.64570000000000005</v>
      </c>
    </row>
    <row r="605" spans="1:21" x14ac:dyDescent="0.2">
      <c r="A605" s="77">
        <v>602</v>
      </c>
      <c r="B605" s="77">
        <v>83</v>
      </c>
      <c r="D605" s="77">
        <v>135.45714285714286</v>
      </c>
      <c r="E605" s="78">
        <v>267.10000000000002</v>
      </c>
      <c r="F605" s="77">
        <v>7193.6</v>
      </c>
      <c r="G605" s="77">
        <v>24.7</v>
      </c>
      <c r="H605" s="77">
        <v>72.900000000000006</v>
      </c>
      <c r="I605" s="77">
        <v>1579</v>
      </c>
      <c r="J605" s="77">
        <v>51.5</v>
      </c>
      <c r="K605" s="77">
        <v>98.6</v>
      </c>
      <c r="L605" s="77">
        <v>24.9</v>
      </c>
      <c r="M605" s="77">
        <v>11.6</v>
      </c>
      <c r="N605" s="77">
        <v>1588.4</v>
      </c>
      <c r="O605" s="77">
        <v>74.2</v>
      </c>
      <c r="P605" s="77">
        <v>0</v>
      </c>
      <c r="Q605" s="77">
        <v>46.9</v>
      </c>
      <c r="R605" s="77">
        <v>7.9</v>
      </c>
      <c r="S605" s="78">
        <v>1.3653999999999999</v>
      </c>
      <c r="T605" s="79">
        <v>5</v>
      </c>
      <c r="U605" s="77">
        <v>0.63460000000000005</v>
      </c>
    </row>
    <row r="606" spans="1:21" x14ac:dyDescent="0.2">
      <c r="A606" s="77">
        <v>603</v>
      </c>
      <c r="B606" s="77">
        <v>84</v>
      </c>
      <c r="D606" s="77">
        <v>135.60952380952381</v>
      </c>
      <c r="E606" s="78">
        <v>257.2</v>
      </c>
      <c r="F606" s="77">
        <v>6778.1</v>
      </c>
      <c r="G606" s="77">
        <v>30.7</v>
      </c>
      <c r="H606" s="77">
        <v>42.1</v>
      </c>
      <c r="I606" s="77">
        <v>1732.7</v>
      </c>
      <c r="J606" s="77">
        <v>62.5</v>
      </c>
      <c r="K606" s="77">
        <v>101.2</v>
      </c>
      <c r="L606" s="77">
        <v>20.7</v>
      </c>
      <c r="M606" s="77">
        <v>0</v>
      </c>
      <c r="N606" s="77">
        <v>1736.1</v>
      </c>
      <c r="O606" s="77">
        <v>23.8</v>
      </c>
      <c r="P606" s="77">
        <v>0</v>
      </c>
      <c r="Q606" s="77">
        <v>28.2</v>
      </c>
      <c r="R606" s="77">
        <v>0</v>
      </c>
      <c r="S606" s="78">
        <v>1.363</v>
      </c>
      <c r="T606" s="79">
        <v>5</v>
      </c>
      <c r="U606" s="77">
        <v>0.63700000000000001</v>
      </c>
    </row>
    <row r="607" spans="1:21" x14ac:dyDescent="0.2">
      <c r="A607" s="77">
        <v>604</v>
      </c>
      <c r="B607" s="77">
        <v>85</v>
      </c>
      <c r="D607" s="77">
        <v>135.76190476190476</v>
      </c>
      <c r="E607" s="78">
        <v>262.39999999999998</v>
      </c>
      <c r="F607" s="77">
        <v>5818.2</v>
      </c>
      <c r="G607" s="77">
        <v>38.9</v>
      </c>
      <c r="H607" s="77">
        <v>58.7</v>
      </c>
      <c r="I607" s="77">
        <v>1858.6</v>
      </c>
      <c r="J607" s="77">
        <v>61</v>
      </c>
      <c r="K607" s="77">
        <v>72.2</v>
      </c>
      <c r="L607" s="77">
        <v>24.1</v>
      </c>
      <c r="M607" s="77">
        <v>9.1</v>
      </c>
      <c r="N607" s="77">
        <v>1858.4</v>
      </c>
      <c r="O607" s="77">
        <v>93.4</v>
      </c>
      <c r="P607" s="77">
        <v>4.2</v>
      </c>
      <c r="Q607" s="77">
        <v>40.1</v>
      </c>
      <c r="R607" s="77">
        <v>9.6999999999999993</v>
      </c>
      <c r="S607" s="78">
        <v>1.3663000000000001</v>
      </c>
      <c r="T607" s="79">
        <v>5</v>
      </c>
      <c r="U607" s="77">
        <v>0.63370000000000004</v>
      </c>
    </row>
    <row r="608" spans="1:21" x14ac:dyDescent="0.2">
      <c r="A608" s="77">
        <v>605</v>
      </c>
      <c r="B608" s="77">
        <v>86</v>
      </c>
      <c r="D608" s="77">
        <v>135.91428571428571</v>
      </c>
      <c r="E608" s="78">
        <v>240.3</v>
      </c>
      <c r="F608" s="77">
        <v>7021.2</v>
      </c>
      <c r="G608" s="77">
        <v>25.3</v>
      </c>
      <c r="H608" s="77">
        <v>46.9</v>
      </c>
      <c r="I608" s="77">
        <v>1461.3</v>
      </c>
      <c r="J608" s="77">
        <v>68.900000000000006</v>
      </c>
      <c r="K608" s="77">
        <v>102.5</v>
      </c>
      <c r="L608" s="77">
        <v>22.6</v>
      </c>
      <c r="M608" s="77">
        <v>2.7</v>
      </c>
      <c r="N608" s="77">
        <v>1458.7</v>
      </c>
      <c r="O608" s="77">
        <v>47.2</v>
      </c>
      <c r="P608" s="77">
        <v>0</v>
      </c>
      <c r="Q608" s="77">
        <v>41.6</v>
      </c>
      <c r="R608" s="77">
        <v>4.5</v>
      </c>
      <c r="S608" s="78">
        <v>1.3638999999999999</v>
      </c>
      <c r="T608" s="79">
        <v>3</v>
      </c>
      <c r="U608" s="77">
        <v>0.6361</v>
      </c>
    </row>
    <row r="609" spans="1:21" x14ac:dyDescent="0.2">
      <c r="A609" s="77">
        <v>606</v>
      </c>
      <c r="B609" s="77">
        <v>87</v>
      </c>
      <c r="D609" s="77">
        <v>136.06666666666666</v>
      </c>
      <c r="E609" s="78">
        <v>236.8</v>
      </c>
      <c r="F609" s="77">
        <v>6819.9</v>
      </c>
      <c r="G609" s="77">
        <v>21.8</v>
      </c>
      <c r="H609" s="77">
        <v>62.6</v>
      </c>
      <c r="I609" s="77">
        <v>1467.4</v>
      </c>
      <c r="J609" s="77">
        <v>64.599999999999994</v>
      </c>
      <c r="K609" s="77">
        <v>94.5</v>
      </c>
      <c r="L609" s="77">
        <v>17.899999999999999</v>
      </c>
      <c r="M609" s="77">
        <v>12.7</v>
      </c>
      <c r="N609" s="77">
        <v>1473.6</v>
      </c>
      <c r="O609" s="77">
        <v>75.5</v>
      </c>
      <c r="P609" s="77">
        <v>2.7</v>
      </c>
      <c r="Q609" s="77">
        <v>46.6</v>
      </c>
      <c r="R609" s="77">
        <v>5.6</v>
      </c>
      <c r="S609" s="78">
        <v>1.3533999999999999</v>
      </c>
      <c r="T609" s="79">
        <v>3</v>
      </c>
      <c r="U609" s="77">
        <v>0.64659999999999995</v>
      </c>
    </row>
    <row r="610" spans="1:21" x14ac:dyDescent="0.2">
      <c r="A610" s="77">
        <v>607</v>
      </c>
      <c r="B610" s="77">
        <v>88</v>
      </c>
      <c r="D610" s="77">
        <v>136.21904761904761</v>
      </c>
      <c r="E610" s="78">
        <v>239.3</v>
      </c>
      <c r="F610" s="77">
        <v>6524.2</v>
      </c>
      <c r="G610" s="77">
        <v>26.6</v>
      </c>
      <c r="H610" s="77">
        <v>69.3</v>
      </c>
      <c r="I610" s="77">
        <v>1537.7</v>
      </c>
      <c r="J610" s="77">
        <v>68.2</v>
      </c>
      <c r="K610" s="77">
        <v>90</v>
      </c>
      <c r="L610" s="77">
        <v>34.4</v>
      </c>
      <c r="M610" s="77">
        <v>10.6</v>
      </c>
      <c r="N610" s="77">
        <v>1530.6</v>
      </c>
      <c r="O610" s="77">
        <v>68.400000000000006</v>
      </c>
      <c r="P610" s="77">
        <v>0</v>
      </c>
      <c r="Q610" s="77">
        <v>30.5</v>
      </c>
      <c r="R610" s="77">
        <v>3.1</v>
      </c>
      <c r="S610" s="78">
        <v>1.3542000000000001</v>
      </c>
      <c r="T610" s="79">
        <v>4</v>
      </c>
      <c r="U610" s="77">
        <v>0.64580000000000004</v>
      </c>
    </row>
    <row r="611" spans="1:21" x14ac:dyDescent="0.2">
      <c r="A611" s="77">
        <v>608</v>
      </c>
      <c r="B611" s="77">
        <v>89</v>
      </c>
      <c r="D611" s="77">
        <v>136.37142857142857</v>
      </c>
      <c r="E611" s="78">
        <v>260.39999999999998</v>
      </c>
      <c r="F611" s="77">
        <v>6640.6</v>
      </c>
      <c r="G611" s="77">
        <v>27.6</v>
      </c>
      <c r="H611" s="77">
        <v>66.900000000000006</v>
      </c>
      <c r="I611" s="77">
        <v>1597.1</v>
      </c>
      <c r="J611" s="77">
        <v>73.3</v>
      </c>
      <c r="K611" s="77">
        <v>96.3</v>
      </c>
      <c r="L611" s="77">
        <v>22.9</v>
      </c>
      <c r="M611" s="77">
        <v>16.2</v>
      </c>
      <c r="N611" s="77">
        <v>1597.8</v>
      </c>
      <c r="O611" s="77">
        <v>83.6</v>
      </c>
      <c r="P611" s="77">
        <v>7.9</v>
      </c>
      <c r="Q611" s="77">
        <v>41.3</v>
      </c>
      <c r="R611" s="77">
        <v>6.2</v>
      </c>
      <c r="S611" s="78">
        <v>1.363</v>
      </c>
      <c r="T611" s="79">
        <v>4</v>
      </c>
      <c r="U611" s="77">
        <v>0.63700000000000001</v>
      </c>
    </row>
    <row r="612" spans="1:21" x14ac:dyDescent="0.2">
      <c r="A612" s="77">
        <v>609</v>
      </c>
      <c r="B612" s="77">
        <v>90</v>
      </c>
      <c r="D612" s="77">
        <v>136.52380952380952</v>
      </c>
      <c r="E612" s="78">
        <v>247.9</v>
      </c>
      <c r="F612" s="77">
        <v>6680.7</v>
      </c>
      <c r="G612" s="77">
        <v>25.6</v>
      </c>
      <c r="H612" s="77">
        <v>62.9</v>
      </c>
      <c r="I612" s="77">
        <v>1509.7</v>
      </c>
      <c r="J612" s="77">
        <v>70.3</v>
      </c>
      <c r="K612" s="77">
        <v>107.5</v>
      </c>
      <c r="L612" s="77">
        <v>24.6</v>
      </c>
      <c r="M612" s="77">
        <v>15.8</v>
      </c>
      <c r="N612" s="77">
        <v>1510.3</v>
      </c>
      <c r="O612" s="77">
        <v>72.400000000000006</v>
      </c>
      <c r="P612" s="77">
        <v>7.9</v>
      </c>
      <c r="Q612" s="77">
        <v>37.9</v>
      </c>
      <c r="R612" s="77">
        <v>4.9000000000000004</v>
      </c>
      <c r="S612" s="78">
        <v>1.3542000000000001</v>
      </c>
      <c r="T612" s="79">
        <v>4</v>
      </c>
      <c r="U612" s="77">
        <v>0.64580000000000004</v>
      </c>
    </row>
    <row r="613" spans="1:21" x14ac:dyDescent="0.2">
      <c r="A613" s="77">
        <v>610</v>
      </c>
      <c r="B613" s="77">
        <v>91</v>
      </c>
      <c r="D613" s="77">
        <v>136.67619047619047</v>
      </c>
      <c r="E613" s="78">
        <v>253.7</v>
      </c>
      <c r="F613" s="77">
        <v>6765.5</v>
      </c>
      <c r="G613" s="77">
        <v>29.9</v>
      </c>
      <c r="H613" s="77">
        <v>39.4</v>
      </c>
      <c r="I613" s="77">
        <v>1558.6</v>
      </c>
      <c r="J613" s="77">
        <v>72.3</v>
      </c>
      <c r="K613" s="77">
        <v>106</v>
      </c>
      <c r="L613" s="77">
        <v>27.4</v>
      </c>
      <c r="M613" s="77">
        <v>0</v>
      </c>
      <c r="N613" s="77">
        <v>1558.4</v>
      </c>
      <c r="O613" s="77">
        <v>37.700000000000003</v>
      </c>
      <c r="P613" s="77">
        <v>0</v>
      </c>
      <c r="Q613" s="77">
        <v>31.4</v>
      </c>
      <c r="R613" s="77">
        <v>4.5999999999999996</v>
      </c>
      <c r="S613" s="78">
        <v>1.3609</v>
      </c>
      <c r="T613" s="79">
        <v>4</v>
      </c>
      <c r="U613" s="77">
        <v>0.6391</v>
      </c>
    </row>
    <row r="614" spans="1:21" x14ac:dyDescent="0.2">
      <c r="A614" s="77">
        <v>611</v>
      </c>
      <c r="B614" s="77">
        <v>92</v>
      </c>
      <c r="D614" s="77">
        <v>136.82857142857142</v>
      </c>
      <c r="E614" s="78">
        <v>258.39999999999998</v>
      </c>
      <c r="F614" s="77">
        <v>6769.3</v>
      </c>
      <c r="G614" s="77">
        <v>33.1</v>
      </c>
      <c r="H614" s="77">
        <v>41.1</v>
      </c>
      <c r="I614" s="77">
        <v>1624.8</v>
      </c>
      <c r="J614" s="77">
        <v>74.5</v>
      </c>
      <c r="K614" s="77">
        <v>92.2</v>
      </c>
      <c r="L614" s="77">
        <v>23.3</v>
      </c>
      <c r="M614" s="77">
        <v>5.9</v>
      </c>
      <c r="N614" s="77">
        <v>1634.2</v>
      </c>
      <c r="O614" s="77">
        <v>43.8</v>
      </c>
      <c r="P614" s="77">
        <v>5.3</v>
      </c>
      <c r="Q614" s="77">
        <v>37</v>
      </c>
      <c r="R614" s="77">
        <v>5.4</v>
      </c>
      <c r="S614" s="78">
        <v>1.3591</v>
      </c>
      <c r="T614" s="79">
        <v>4</v>
      </c>
      <c r="U614" s="77">
        <v>0.64090000000000003</v>
      </c>
    </row>
    <row r="615" spans="1:21" x14ac:dyDescent="0.2">
      <c r="A615" s="77">
        <v>612</v>
      </c>
      <c r="B615" s="77">
        <v>93</v>
      </c>
      <c r="D615" s="77">
        <v>136.98095238095237</v>
      </c>
      <c r="E615" s="78">
        <v>232.5</v>
      </c>
      <c r="F615" s="77">
        <v>6288.5</v>
      </c>
      <c r="G615" s="77">
        <v>26</v>
      </c>
      <c r="H615" s="77">
        <v>60.5</v>
      </c>
      <c r="I615" s="77">
        <v>1600.3</v>
      </c>
      <c r="J615" s="77">
        <v>68.2</v>
      </c>
      <c r="K615" s="77">
        <v>93.2</v>
      </c>
      <c r="L615" s="77">
        <v>19</v>
      </c>
      <c r="M615" s="77">
        <v>10.9</v>
      </c>
      <c r="N615" s="77">
        <v>1587.3</v>
      </c>
      <c r="O615" s="77">
        <v>77.400000000000006</v>
      </c>
      <c r="P615" s="77">
        <v>6.7</v>
      </c>
      <c r="Q615" s="77">
        <v>43</v>
      </c>
      <c r="R615" s="77">
        <v>7.2</v>
      </c>
      <c r="S615" s="78">
        <v>1.3685</v>
      </c>
      <c r="T615" s="79">
        <v>7</v>
      </c>
      <c r="U615" s="77">
        <v>0.63149999999999995</v>
      </c>
    </row>
    <row r="616" spans="1:21" x14ac:dyDescent="0.2">
      <c r="A616" s="77">
        <v>613</v>
      </c>
      <c r="B616" s="77">
        <v>94</v>
      </c>
      <c r="D616" s="77">
        <v>137.13333333333333</v>
      </c>
      <c r="E616" s="78">
        <v>262.39999999999998</v>
      </c>
      <c r="F616" s="77">
        <v>5975.7</v>
      </c>
      <c r="G616" s="77">
        <v>34</v>
      </c>
      <c r="H616" s="77">
        <v>62.7</v>
      </c>
      <c r="I616" s="77">
        <v>1852.3</v>
      </c>
      <c r="J616" s="77">
        <v>71.8</v>
      </c>
      <c r="K616" s="77">
        <v>87.4</v>
      </c>
      <c r="L616" s="77">
        <v>21.7</v>
      </c>
      <c r="M616" s="77">
        <v>10.7</v>
      </c>
      <c r="N616" s="77">
        <v>1856.7</v>
      </c>
      <c r="O616" s="77">
        <v>55.4</v>
      </c>
      <c r="P616" s="77">
        <v>10.1</v>
      </c>
      <c r="Q616" s="77">
        <v>29.5</v>
      </c>
      <c r="R616" s="77">
        <v>15.7</v>
      </c>
      <c r="S616" s="78">
        <v>1.3402000000000001</v>
      </c>
      <c r="T616" s="79">
        <v>5</v>
      </c>
      <c r="U616" s="77">
        <v>0.65980000000000005</v>
      </c>
    </row>
    <row r="617" spans="1:21" x14ac:dyDescent="0.2">
      <c r="A617" s="77">
        <v>614</v>
      </c>
      <c r="B617" s="77">
        <v>95</v>
      </c>
      <c r="D617" s="77">
        <v>137.28571428571428</v>
      </c>
      <c r="E617" s="78">
        <v>255.9</v>
      </c>
      <c r="F617" s="77">
        <v>6079.9</v>
      </c>
      <c r="G617" s="77">
        <v>36.9</v>
      </c>
      <c r="H617" s="77">
        <v>73.400000000000006</v>
      </c>
      <c r="I617" s="77">
        <v>1702.9</v>
      </c>
      <c r="J617" s="77">
        <v>65.5</v>
      </c>
      <c r="K617" s="77">
        <v>99.1</v>
      </c>
      <c r="L617" s="77">
        <v>19.600000000000001</v>
      </c>
      <c r="M617" s="77">
        <v>11.2</v>
      </c>
      <c r="N617" s="77">
        <v>1728.6</v>
      </c>
      <c r="O617" s="77">
        <v>86.7</v>
      </c>
      <c r="P617" s="77">
        <v>4</v>
      </c>
      <c r="Q617" s="77">
        <v>42.8</v>
      </c>
      <c r="R617" s="77">
        <v>9.6</v>
      </c>
      <c r="S617" s="78">
        <v>1.3388</v>
      </c>
      <c r="T617" s="79">
        <v>4</v>
      </c>
      <c r="U617" s="77">
        <v>0.66120000000000001</v>
      </c>
    </row>
    <row r="618" spans="1:21" x14ac:dyDescent="0.2">
      <c r="A618" s="77">
        <v>615</v>
      </c>
      <c r="B618" s="77">
        <v>96</v>
      </c>
      <c r="D618" s="77">
        <v>137.43809523809523</v>
      </c>
      <c r="E618" s="78">
        <v>244</v>
      </c>
      <c r="F618" s="77">
        <v>6095.8</v>
      </c>
      <c r="G618" s="77">
        <v>34.799999999999997</v>
      </c>
      <c r="H618" s="77">
        <v>44.9</v>
      </c>
      <c r="I618" s="77">
        <v>1538.9</v>
      </c>
      <c r="J618" s="77">
        <v>72.900000000000006</v>
      </c>
      <c r="K618" s="77">
        <v>97</v>
      </c>
      <c r="L618" s="77">
        <v>19.100000000000001</v>
      </c>
      <c r="M618" s="77">
        <v>2.8</v>
      </c>
      <c r="N618" s="77">
        <v>1545</v>
      </c>
      <c r="O618" s="77">
        <v>35</v>
      </c>
      <c r="P618" s="77">
        <v>0</v>
      </c>
      <c r="Q618" s="77">
        <v>56.6</v>
      </c>
      <c r="R618" s="77">
        <v>6.5</v>
      </c>
      <c r="S618" s="78">
        <v>1.3386</v>
      </c>
      <c r="T618" s="79">
        <v>3</v>
      </c>
      <c r="U618" s="77">
        <v>0.66139999999999999</v>
      </c>
    </row>
    <row r="619" spans="1:21" x14ac:dyDescent="0.2">
      <c r="A619" s="77">
        <v>616</v>
      </c>
      <c r="B619" s="77">
        <v>97</v>
      </c>
      <c r="D619" s="77">
        <v>137.59047619047618</v>
      </c>
      <c r="E619" s="78">
        <v>224.6</v>
      </c>
      <c r="F619" s="77">
        <v>5706.5</v>
      </c>
      <c r="G619" s="77">
        <v>23.8</v>
      </c>
      <c r="H619" s="77">
        <v>47</v>
      </c>
      <c r="I619" s="77">
        <v>1463.7</v>
      </c>
      <c r="J619" s="77">
        <v>64.7</v>
      </c>
      <c r="K619" s="77">
        <v>91.4</v>
      </c>
      <c r="L619" s="77">
        <v>24</v>
      </c>
      <c r="M619" s="77">
        <v>7.7</v>
      </c>
      <c r="N619" s="77">
        <v>1482.4</v>
      </c>
      <c r="O619" s="77">
        <v>43.6</v>
      </c>
      <c r="P619" s="77">
        <v>8.1999999999999993</v>
      </c>
      <c r="Q619" s="77">
        <v>44.2</v>
      </c>
      <c r="R619" s="77">
        <v>9.5</v>
      </c>
      <c r="S619" s="78">
        <v>1.3271999999999999</v>
      </c>
      <c r="T619" s="79">
        <v>4</v>
      </c>
      <c r="U619" s="77">
        <v>0.67279999999999995</v>
      </c>
    </row>
    <row r="620" spans="1:21" x14ac:dyDescent="0.2">
      <c r="A620" s="77">
        <v>617</v>
      </c>
      <c r="B620" s="77">
        <v>98</v>
      </c>
      <c r="D620" s="77">
        <v>137.74285714285713</v>
      </c>
      <c r="E620" s="78">
        <v>216.8</v>
      </c>
      <c r="F620" s="77">
        <v>5821.1</v>
      </c>
      <c r="G620" s="77">
        <v>29.2</v>
      </c>
      <c r="H620" s="77">
        <v>44.7</v>
      </c>
      <c r="I620" s="77">
        <v>1341.6</v>
      </c>
      <c r="J620" s="77">
        <v>70.8</v>
      </c>
      <c r="K620" s="77">
        <v>85.5</v>
      </c>
      <c r="L620" s="77">
        <v>24.7</v>
      </c>
      <c r="M620" s="77">
        <v>10.1</v>
      </c>
      <c r="N620" s="77">
        <v>1349.4</v>
      </c>
      <c r="O620" s="77">
        <v>22.9</v>
      </c>
      <c r="P620" s="77">
        <v>5.9</v>
      </c>
      <c r="Q620" s="77">
        <v>35.700000000000003</v>
      </c>
      <c r="R620" s="77">
        <v>5.9</v>
      </c>
      <c r="S620" s="78">
        <v>1.359</v>
      </c>
      <c r="T620" s="79">
        <v>5</v>
      </c>
      <c r="U620" s="77">
        <v>0.64100000000000001</v>
      </c>
    </row>
    <row r="621" spans="1:21" x14ac:dyDescent="0.2">
      <c r="A621" s="77">
        <v>618</v>
      </c>
      <c r="B621" s="77">
        <v>99</v>
      </c>
      <c r="D621" s="77">
        <v>137.89523809523808</v>
      </c>
      <c r="E621" s="78">
        <v>249.1</v>
      </c>
      <c r="F621" s="77">
        <v>6142.6</v>
      </c>
      <c r="G621" s="77">
        <v>42.9</v>
      </c>
      <c r="H621" s="77">
        <v>37.799999999999997</v>
      </c>
      <c r="I621" s="77">
        <v>1551.8</v>
      </c>
      <c r="J621" s="77">
        <v>69.8</v>
      </c>
      <c r="K621" s="77">
        <v>98.5</v>
      </c>
      <c r="L621" s="77">
        <v>31.9</v>
      </c>
      <c r="M621" s="77">
        <v>6.4</v>
      </c>
      <c r="N621" s="77">
        <v>1551.9</v>
      </c>
      <c r="O621" s="77">
        <v>46</v>
      </c>
      <c r="P621" s="77">
        <v>0</v>
      </c>
      <c r="Q621" s="77">
        <v>36.799999999999997</v>
      </c>
      <c r="R621" s="77">
        <v>5.7</v>
      </c>
      <c r="S621" s="78">
        <v>1.3201000000000001</v>
      </c>
      <c r="T621" s="79">
        <v>4</v>
      </c>
      <c r="U621" s="77">
        <v>0.67989999999999995</v>
      </c>
    </row>
    <row r="622" spans="1:21" x14ac:dyDescent="0.2">
      <c r="A622" s="77">
        <v>619</v>
      </c>
      <c r="B622" s="77" t="s">
        <v>543</v>
      </c>
      <c r="D622" s="77">
        <v>138.04761904761904</v>
      </c>
      <c r="S622" s="78">
        <v>1.2816000000000001</v>
      </c>
      <c r="T622" s="79">
        <v>4</v>
      </c>
      <c r="U622" s="77">
        <v>0.71840000000000004</v>
      </c>
    </row>
    <row r="623" spans="1:21" x14ac:dyDescent="0.2">
      <c r="A623" s="77">
        <v>620</v>
      </c>
      <c r="B623" s="77">
        <v>1</v>
      </c>
      <c r="C623" s="77" t="s">
        <v>544</v>
      </c>
      <c r="D623" s="77">
        <v>138.19999999999999</v>
      </c>
      <c r="E623" s="78">
        <v>219.5</v>
      </c>
      <c r="F623" s="77">
        <v>5358.1</v>
      </c>
      <c r="G623" s="77">
        <v>24.7</v>
      </c>
      <c r="H623" s="77">
        <v>41</v>
      </c>
      <c r="I623" s="77">
        <v>1365.1</v>
      </c>
      <c r="J623" s="77">
        <v>53</v>
      </c>
      <c r="K623" s="77">
        <v>83.3</v>
      </c>
      <c r="L623" s="77">
        <v>14.8</v>
      </c>
      <c r="M623" s="77">
        <v>5.4</v>
      </c>
      <c r="N623" s="77">
        <v>1370.8</v>
      </c>
      <c r="O623" s="77">
        <v>19.3</v>
      </c>
      <c r="P623" s="77">
        <v>0</v>
      </c>
      <c r="Q623" s="77">
        <v>36.5</v>
      </c>
      <c r="R623" s="77">
        <v>3.8</v>
      </c>
      <c r="S623" s="78">
        <v>1.3196000000000001</v>
      </c>
      <c r="T623" s="79">
        <v>4</v>
      </c>
      <c r="U623" s="77">
        <v>0.6804</v>
      </c>
    </row>
    <row r="624" spans="1:21" x14ac:dyDescent="0.2">
      <c r="A624" s="77">
        <v>621</v>
      </c>
      <c r="B624" s="77">
        <v>2</v>
      </c>
      <c r="D624" s="77">
        <v>138.35238095238094</v>
      </c>
      <c r="E624" s="78">
        <v>268.39999999999998</v>
      </c>
      <c r="F624" s="77">
        <v>6922</v>
      </c>
      <c r="G624" s="77">
        <v>26.4</v>
      </c>
      <c r="H624" s="77">
        <v>69.900000000000006</v>
      </c>
      <c r="I624" s="77">
        <v>1544.8</v>
      </c>
      <c r="J624" s="77">
        <v>65.7</v>
      </c>
      <c r="K624" s="77">
        <v>109.7</v>
      </c>
      <c r="L624" s="77">
        <v>22.9</v>
      </c>
      <c r="M624" s="77">
        <v>17.8</v>
      </c>
      <c r="N624" s="77">
        <v>1552.5</v>
      </c>
      <c r="O624" s="77">
        <v>71.8</v>
      </c>
      <c r="P624" s="77">
        <v>4.3</v>
      </c>
      <c r="Q624" s="77">
        <v>41.5</v>
      </c>
      <c r="R624" s="77">
        <v>7.5</v>
      </c>
      <c r="S624" s="78">
        <v>1.3197000000000001</v>
      </c>
      <c r="T624" s="79">
        <v>4</v>
      </c>
      <c r="U624" s="77">
        <v>0.68030000000000002</v>
      </c>
    </row>
    <row r="625" spans="1:21" x14ac:dyDescent="0.2">
      <c r="A625" s="77">
        <v>622</v>
      </c>
      <c r="B625" s="77">
        <v>3</v>
      </c>
      <c r="D625" s="77">
        <v>138.50476190476189</v>
      </c>
      <c r="E625" s="78">
        <v>262</v>
      </c>
      <c r="F625" s="77">
        <v>7025.1</v>
      </c>
      <c r="G625" s="77">
        <v>24.2</v>
      </c>
      <c r="H625" s="77">
        <v>41.3</v>
      </c>
      <c r="I625" s="77">
        <v>1464</v>
      </c>
      <c r="J625" s="77">
        <v>49.1</v>
      </c>
      <c r="K625" s="77">
        <v>103.7</v>
      </c>
      <c r="L625" s="77">
        <v>9.1</v>
      </c>
      <c r="M625" s="77">
        <v>0</v>
      </c>
      <c r="N625" s="77">
        <v>1468</v>
      </c>
      <c r="O625" s="77">
        <v>29</v>
      </c>
      <c r="P625" s="77">
        <v>0</v>
      </c>
      <c r="Q625" s="77">
        <v>40.200000000000003</v>
      </c>
      <c r="R625" s="77">
        <v>2.1</v>
      </c>
      <c r="S625" s="78">
        <v>1.3484</v>
      </c>
      <c r="T625" s="79">
        <v>4</v>
      </c>
      <c r="U625" s="77">
        <v>0.65159999999999996</v>
      </c>
    </row>
    <row r="626" spans="1:21" x14ac:dyDescent="0.2">
      <c r="A626" s="77">
        <v>623</v>
      </c>
      <c r="B626" s="77">
        <v>4</v>
      </c>
      <c r="D626" s="77">
        <v>138.65714285714284</v>
      </c>
      <c r="E626" s="78">
        <v>270.10000000000002</v>
      </c>
      <c r="F626" s="77">
        <v>6896.4</v>
      </c>
      <c r="G626" s="77">
        <v>21.5</v>
      </c>
      <c r="H626" s="77">
        <v>88.7</v>
      </c>
      <c r="I626" s="77">
        <v>1505.7</v>
      </c>
      <c r="J626" s="77">
        <v>64.5</v>
      </c>
      <c r="K626" s="77">
        <v>102.7</v>
      </c>
      <c r="L626" s="77">
        <v>15</v>
      </c>
      <c r="M626" s="77">
        <v>19.100000000000001</v>
      </c>
      <c r="N626" s="77">
        <v>1508</v>
      </c>
      <c r="O626" s="77">
        <v>65.8</v>
      </c>
      <c r="P626" s="77">
        <v>3.8</v>
      </c>
      <c r="Q626" s="77">
        <v>48.6</v>
      </c>
      <c r="R626" s="77">
        <v>6.9</v>
      </c>
      <c r="S626" s="78">
        <v>1.3359000000000001</v>
      </c>
      <c r="T626" s="79">
        <v>4</v>
      </c>
      <c r="U626" s="77">
        <v>0.66410000000000002</v>
      </c>
    </row>
    <row r="627" spans="1:21" x14ac:dyDescent="0.2">
      <c r="A627" s="77">
        <v>624</v>
      </c>
      <c r="B627" s="77">
        <v>5</v>
      </c>
      <c r="D627" s="77">
        <v>138.8095238095238</v>
      </c>
      <c r="E627" s="78">
        <v>264.8</v>
      </c>
      <c r="F627" s="77">
        <v>7020.3</v>
      </c>
      <c r="G627" s="77">
        <v>22.8</v>
      </c>
      <c r="H627" s="77">
        <v>45.4</v>
      </c>
      <c r="I627" s="77">
        <v>1490.7</v>
      </c>
      <c r="J627" s="77">
        <v>54.8</v>
      </c>
      <c r="K627" s="77">
        <v>92.4</v>
      </c>
      <c r="L627" s="77">
        <v>18.399999999999999</v>
      </c>
      <c r="M627" s="77">
        <v>5.8</v>
      </c>
      <c r="N627" s="77">
        <v>1496.1</v>
      </c>
      <c r="O627" s="77">
        <v>45.2</v>
      </c>
      <c r="P627" s="77">
        <v>0</v>
      </c>
      <c r="Q627" s="77">
        <v>50.2</v>
      </c>
      <c r="R627" s="77">
        <v>7.2</v>
      </c>
      <c r="S627" s="78">
        <v>1.3386</v>
      </c>
      <c r="T627" s="79">
        <v>4</v>
      </c>
      <c r="U627" s="77">
        <v>0.66139999999999999</v>
      </c>
    </row>
    <row r="628" spans="1:21" x14ac:dyDescent="0.2">
      <c r="A628" s="77">
        <v>625</v>
      </c>
      <c r="B628" s="77">
        <v>6</v>
      </c>
      <c r="D628" s="77">
        <v>138.96190476190475</v>
      </c>
      <c r="E628" s="78">
        <v>241.6</v>
      </c>
      <c r="F628" s="77">
        <v>6841.2</v>
      </c>
      <c r="G628" s="77">
        <v>22.7</v>
      </c>
      <c r="H628" s="77">
        <v>38.9</v>
      </c>
      <c r="I628" s="77">
        <v>1493.8</v>
      </c>
      <c r="J628" s="77">
        <v>57.6</v>
      </c>
      <c r="K628" s="77">
        <v>98.3</v>
      </c>
      <c r="L628" s="77">
        <v>20.399999999999999</v>
      </c>
      <c r="M628" s="77">
        <v>2.2999999999999998</v>
      </c>
      <c r="N628" s="77">
        <v>1504.4</v>
      </c>
      <c r="O628" s="77">
        <v>48.3</v>
      </c>
      <c r="P628" s="77">
        <v>0</v>
      </c>
      <c r="Q628" s="77">
        <v>43.1</v>
      </c>
      <c r="R628" s="77">
        <v>10.9</v>
      </c>
      <c r="S628" s="78">
        <v>1.3542000000000001</v>
      </c>
      <c r="T628" s="79">
        <v>4</v>
      </c>
      <c r="U628" s="77">
        <v>0.64580000000000004</v>
      </c>
    </row>
    <row r="629" spans="1:21" x14ac:dyDescent="0.2">
      <c r="A629" s="77">
        <v>626</v>
      </c>
      <c r="B629" s="77">
        <v>7</v>
      </c>
      <c r="D629" s="77">
        <v>139.1142857142857</v>
      </c>
      <c r="E629" s="78">
        <v>259.3</v>
      </c>
      <c r="F629" s="77">
        <v>7333.5</v>
      </c>
      <c r="G629" s="77">
        <v>24.7</v>
      </c>
      <c r="H629" s="77">
        <v>46.3</v>
      </c>
      <c r="I629" s="77">
        <v>1337.9</v>
      </c>
      <c r="J629" s="77">
        <v>55.3</v>
      </c>
      <c r="K629" s="77">
        <v>112.2</v>
      </c>
      <c r="L629" s="77">
        <v>19.3</v>
      </c>
      <c r="M629" s="77">
        <v>12.1</v>
      </c>
      <c r="N629" s="77">
        <v>1340.1</v>
      </c>
      <c r="O629" s="77">
        <v>31.1</v>
      </c>
      <c r="P629" s="77">
        <v>3.5</v>
      </c>
      <c r="Q629" s="77">
        <v>49.4</v>
      </c>
      <c r="R629" s="77">
        <v>2.6</v>
      </c>
      <c r="S629" s="78">
        <v>1.3565</v>
      </c>
      <c r="T629" s="79">
        <v>4</v>
      </c>
      <c r="U629" s="77">
        <v>0.64349999999999996</v>
      </c>
    </row>
    <row r="630" spans="1:21" x14ac:dyDescent="0.2">
      <c r="A630" s="77">
        <v>627</v>
      </c>
      <c r="B630" s="77">
        <v>8</v>
      </c>
      <c r="D630" s="77">
        <v>139.26666666666668</v>
      </c>
      <c r="E630" s="78">
        <v>274.5</v>
      </c>
      <c r="F630" s="77">
        <v>7171.3</v>
      </c>
      <c r="G630" s="77">
        <v>23.9</v>
      </c>
      <c r="H630" s="77">
        <v>51</v>
      </c>
      <c r="I630" s="77">
        <v>1332.7</v>
      </c>
      <c r="J630" s="77">
        <v>70.3</v>
      </c>
      <c r="K630" s="77">
        <v>104.5</v>
      </c>
      <c r="L630" s="77">
        <v>15.2</v>
      </c>
      <c r="M630" s="77">
        <v>10.1</v>
      </c>
      <c r="N630" s="77">
        <v>1337.2</v>
      </c>
      <c r="O630" s="77">
        <v>40.5</v>
      </c>
      <c r="P630" s="77">
        <v>0</v>
      </c>
      <c r="Q630" s="77">
        <v>51.1</v>
      </c>
      <c r="R630" s="77">
        <v>6.4</v>
      </c>
      <c r="S630" s="78">
        <v>1.3509</v>
      </c>
      <c r="T630" s="79">
        <v>5</v>
      </c>
      <c r="U630" s="77">
        <v>0.64910000000000001</v>
      </c>
    </row>
    <row r="631" spans="1:21" x14ac:dyDescent="0.2">
      <c r="A631" s="77">
        <v>628</v>
      </c>
      <c r="B631" s="77">
        <v>9</v>
      </c>
      <c r="D631" s="77">
        <v>139.41904761904763</v>
      </c>
      <c r="E631" s="78">
        <v>270.8</v>
      </c>
      <c r="F631" s="77">
        <v>7026.9</v>
      </c>
      <c r="G631" s="77">
        <v>24.6</v>
      </c>
      <c r="H631" s="77">
        <v>42.6</v>
      </c>
      <c r="I631" s="77">
        <v>1257.4000000000001</v>
      </c>
      <c r="J631" s="77">
        <v>63.1</v>
      </c>
      <c r="K631" s="77">
        <v>107.8</v>
      </c>
      <c r="L631" s="77">
        <v>20.100000000000001</v>
      </c>
      <c r="M631" s="77">
        <v>13.7</v>
      </c>
      <c r="N631" s="77">
        <v>1258.5</v>
      </c>
      <c r="O631" s="77">
        <v>24.1</v>
      </c>
      <c r="P631" s="77">
        <v>4.8</v>
      </c>
      <c r="Q631" s="77">
        <v>36.200000000000003</v>
      </c>
      <c r="R631" s="77">
        <v>5.4</v>
      </c>
      <c r="S631" s="78">
        <v>1.3502000000000001</v>
      </c>
      <c r="T631" s="79">
        <v>4</v>
      </c>
      <c r="U631" s="77">
        <v>0.64980000000000004</v>
      </c>
    </row>
    <row r="632" spans="1:21" x14ac:dyDescent="0.2">
      <c r="A632" s="77">
        <v>629</v>
      </c>
      <c r="B632" s="77">
        <v>10</v>
      </c>
      <c r="D632" s="77">
        <v>139.57142857142858</v>
      </c>
      <c r="E632" s="78">
        <v>269.10000000000002</v>
      </c>
      <c r="F632" s="77">
        <v>7161.2</v>
      </c>
      <c r="G632" s="77">
        <v>30.8</v>
      </c>
      <c r="H632" s="77">
        <v>75.099999999999994</v>
      </c>
      <c r="I632" s="77">
        <v>1614.2</v>
      </c>
      <c r="J632" s="77">
        <v>63.1</v>
      </c>
      <c r="K632" s="77">
        <v>105</v>
      </c>
      <c r="L632" s="77">
        <v>20</v>
      </c>
      <c r="M632" s="77">
        <v>9</v>
      </c>
      <c r="N632" s="77">
        <v>1617.3</v>
      </c>
      <c r="O632" s="77">
        <v>72.5</v>
      </c>
      <c r="P632" s="77">
        <v>0</v>
      </c>
      <c r="Q632" s="77">
        <v>38</v>
      </c>
      <c r="R632" s="77">
        <v>3.1</v>
      </c>
      <c r="S632" s="78">
        <v>1.3421000000000001</v>
      </c>
      <c r="T632" s="79">
        <v>4</v>
      </c>
      <c r="U632" s="77">
        <v>0.65790000000000004</v>
      </c>
    </row>
    <row r="633" spans="1:21" x14ac:dyDescent="0.2">
      <c r="A633" s="77">
        <v>630</v>
      </c>
      <c r="B633" s="77">
        <v>11</v>
      </c>
      <c r="D633" s="77">
        <v>139.72380952380954</v>
      </c>
      <c r="E633" s="78">
        <v>274.89999999999998</v>
      </c>
      <c r="F633" s="77">
        <v>6699.4</v>
      </c>
      <c r="G633" s="77">
        <v>29.8</v>
      </c>
      <c r="H633" s="77">
        <v>45.6</v>
      </c>
      <c r="I633" s="77">
        <v>1941.1</v>
      </c>
      <c r="J633" s="77">
        <v>56.5</v>
      </c>
      <c r="K633" s="77">
        <v>100.4</v>
      </c>
      <c r="L633" s="77">
        <v>20.2</v>
      </c>
      <c r="M633" s="77">
        <v>2.4</v>
      </c>
      <c r="N633" s="77">
        <v>1951.1</v>
      </c>
      <c r="O633" s="77">
        <v>21.2</v>
      </c>
      <c r="P633" s="77">
        <v>0</v>
      </c>
      <c r="Q633" s="77">
        <v>42.4</v>
      </c>
      <c r="R633" s="77">
        <v>12.7</v>
      </c>
      <c r="S633" s="78">
        <v>1.3580000000000001</v>
      </c>
      <c r="T633" s="79">
        <v>4</v>
      </c>
      <c r="U633" s="77">
        <v>0.64200000000000002</v>
      </c>
    </row>
    <row r="634" spans="1:21" x14ac:dyDescent="0.2">
      <c r="A634" s="77">
        <v>631</v>
      </c>
      <c r="B634" s="77">
        <v>12</v>
      </c>
      <c r="D634" s="77">
        <v>139.87619047619049</v>
      </c>
      <c r="E634" s="78">
        <v>251.6</v>
      </c>
      <c r="F634" s="77">
        <v>7095.1</v>
      </c>
      <c r="G634" s="77">
        <v>23.4</v>
      </c>
      <c r="H634" s="77">
        <v>40.5</v>
      </c>
      <c r="I634" s="77">
        <v>1409.8</v>
      </c>
      <c r="J634" s="77">
        <v>66.099999999999994</v>
      </c>
      <c r="K634" s="77">
        <v>105.5</v>
      </c>
      <c r="L634" s="77">
        <v>19.3</v>
      </c>
      <c r="M634" s="77">
        <v>3.2</v>
      </c>
      <c r="N634" s="77">
        <v>1421.4</v>
      </c>
      <c r="O634" s="77">
        <v>21</v>
      </c>
      <c r="P634" s="77">
        <v>0</v>
      </c>
      <c r="Q634" s="77">
        <v>34.1</v>
      </c>
      <c r="R634" s="77">
        <v>5.4</v>
      </c>
      <c r="S634" s="78">
        <v>1.3545</v>
      </c>
      <c r="T634" s="79">
        <v>5</v>
      </c>
      <c r="U634" s="77">
        <v>0.64549999999999996</v>
      </c>
    </row>
    <row r="635" spans="1:21" x14ac:dyDescent="0.2">
      <c r="A635" s="77">
        <v>632</v>
      </c>
      <c r="B635" s="77">
        <v>13</v>
      </c>
      <c r="D635" s="77">
        <v>140.02857142857144</v>
      </c>
      <c r="E635" s="78">
        <v>263.3</v>
      </c>
      <c r="F635" s="77">
        <v>6922.9</v>
      </c>
      <c r="G635" s="77">
        <v>34.6</v>
      </c>
      <c r="H635" s="77">
        <v>38.799999999999997</v>
      </c>
      <c r="I635" s="77">
        <v>1391.6</v>
      </c>
      <c r="J635" s="77">
        <v>65.400000000000006</v>
      </c>
      <c r="K635" s="77">
        <v>98.6</v>
      </c>
      <c r="L635" s="77">
        <v>30</v>
      </c>
      <c r="M635" s="77">
        <v>4</v>
      </c>
      <c r="N635" s="77">
        <v>1395.7</v>
      </c>
      <c r="O635" s="77">
        <v>43.2</v>
      </c>
      <c r="P635" s="77">
        <v>0</v>
      </c>
      <c r="Q635" s="77">
        <v>47</v>
      </c>
      <c r="R635" s="77">
        <v>5</v>
      </c>
      <c r="S635" s="78">
        <v>1.3582000000000001</v>
      </c>
      <c r="T635" s="79">
        <v>5</v>
      </c>
      <c r="U635" s="77">
        <v>0.64180000000000004</v>
      </c>
    </row>
    <row r="636" spans="1:21" x14ac:dyDescent="0.2">
      <c r="A636" s="77">
        <v>633</v>
      </c>
      <c r="B636" s="77">
        <v>14</v>
      </c>
      <c r="D636" s="77">
        <v>140.18095238095239</v>
      </c>
      <c r="E636" s="78">
        <v>281.8</v>
      </c>
      <c r="F636" s="77">
        <v>6880.3</v>
      </c>
      <c r="G636" s="77">
        <v>29.6</v>
      </c>
      <c r="H636" s="77">
        <v>32.4</v>
      </c>
      <c r="I636" s="77">
        <v>1468.3</v>
      </c>
      <c r="J636" s="77">
        <v>64.099999999999994</v>
      </c>
      <c r="K636" s="77">
        <v>104.3</v>
      </c>
      <c r="L636" s="77">
        <v>17.5</v>
      </c>
      <c r="M636" s="77">
        <v>0</v>
      </c>
      <c r="N636" s="77">
        <v>1483.5</v>
      </c>
      <c r="O636" s="77">
        <v>43.6</v>
      </c>
      <c r="P636" s="77">
        <v>0</v>
      </c>
      <c r="Q636" s="77">
        <v>52.2</v>
      </c>
      <c r="R636" s="77">
        <v>13.2</v>
      </c>
      <c r="S636" s="78">
        <v>1.3574999999999999</v>
      </c>
      <c r="T636" s="79">
        <v>5</v>
      </c>
      <c r="U636" s="77">
        <v>0.64249999999999996</v>
      </c>
    </row>
    <row r="637" spans="1:21" x14ac:dyDescent="0.2">
      <c r="A637" s="77">
        <v>634</v>
      </c>
      <c r="B637" s="77">
        <v>15</v>
      </c>
      <c r="D637" s="77">
        <v>140.33333333333334</v>
      </c>
      <c r="E637" s="78">
        <v>279</v>
      </c>
      <c r="F637" s="77">
        <v>6837.1</v>
      </c>
      <c r="G637" s="77">
        <v>37.4</v>
      </c>
      <c r="H637" s="77">
        <v>71.599999999999994</v>
      </c>
      <c r="I637" s="77">
        <v>1564.1</v>
      </c>
      <c r="J637" s="77">
        <v>69.2</v>
      </c>
      <c r="K637" s="77">
        <v>106.7</v>
      </c>
      <c r="L637" s="77">
        <v>19.8</v>
      </c>
      <c r="M637" s="77">
        <v>5.8</v>
      </c>
      <c r="N637" s="77">
        <v>1568.4</v>
      </c>
      <c r="O637" s="77">
        <v>88.7</v>
      </c>
      <c r="P637" s="77">
        <v>0</v>
      </c>
      <c r="Q637" s="77">
        <v>39</v>
      </c>
      <c r="R637" s="77">
        <v>0</v>
      </c>
      <c r="S637" s="78">
        <v>1.3580000000000001</v>
      </c>
      <c r="T637" s="79">
        <v>6</v>
      </c>
      <c r="U637" s="77">
        <v>0.64200000000000002</v>
      </c>
    </row>
    <row r="638" spans="1:21" x14ac:dyDescent="0.2">
      <c r="A638" s="77">
        <v>635</v>
      </c>
      <c r="B638" s="77">
        <v>16</v>
      </c>
      <c r="D638" s="77">
        <v>140.48571428571429</v>
      </c>
      <c r="E638" s="78">
        <v>309.3</v>
      </c>
      <c r="F638" s="77">
        <v>6603.6</v>
      </c>
      <c r="G638" s="77">
        <v>33.200000000000003</v>
      </c>
      <c r="H638" s="77">
        <v>71.099999999999994</v>
      </c>
      <c r="I638" s="77">
        <v>1788.4</v>
      </c>
      <c r="J638" s="77">
        <v>57.3</v>
      </c>
      <c r="K638" s="77">
        <v>94.5</v>
      </c>
      <c r="L638" s="77">
        <v>21</v>
      </c>
      <c r="M638" s="77">
        <v>5</v>
      </c>
      <c r="N638" s="77">
        <v>1794.8</v>
      </c>
      <c r="O638" s="77">
        <v>87.1</v>
      </c>
      <c r="P638" s="77">
        <v>0</v>
      </c>
      <c r="Q638" s="77">
        <v>43.2</v>
      </c>
      <c r="R638" s="77">
        <v>3.2</v>
      </c>
      <c r="S638" s="78">
        <v>1.3645</v>
      </c>
      <c r="T638" s="79">
        <v>7</v>
      </c>
      <c r="U638" s="77">
        <v>0.63549999999999995</v>
      </c>
    </row>
    <row r="639" spans="1:21" x14ac:dyDescent="0.2">
      <c r="A639" s="77">
        <v>636</v>
      </c>
      <c r="B639" s="77">
        <v>17</v>
      </c>
      <c r="D639" s="77">
        <v>140.63809523809525</v>
      </c>
      <c r="E639" s="78">
        <v>274.3</v>
      </c>
      <c r="F639" s="77">
        <v>6078.9</v>
      </c>
      <c r="G639" s="77">
        <v>45.3</v>
      </c>
      <c r="H639" s="77">
        <v>69.099999999999994</v>
      </c>
      <c r="I639" s="77">
        <v>2203.6999999999998</v>
      </c>
      <c r="J639" s="77">
        <v>62.7</v>
      </c>
      <c r="K639" s="77">
        <v>99</v>
      </c>
      <c r="L639" s="77">
        <v>19.7</v>
      </c>
      <c r="M639" s="77">
        <v>3.6</v>
      </c>
      <c r="N639" s="77">
        <v>2201.4</v>
      </c>
      <c r="O639" s="77">
        <v>107.8</v>
      </c>
      <c r="P639" s="77">
        <v>0</v>
      </c>
      <c r="Q639" s="77">
        <v>44.1</v>
      </c>
      <c r="R639" s="77">
        <v>5</v>
      </c>
      <c r="S639" s="78">
        <v>1.3745000000000001</v>
      </c>
      <c r="T639" s="79">
        <v>6</v>
      </c>
      <c r="U639" s="77">
        <v>0.62549999999999994</v>
      </c>
    </row>
    <row r="640" spans="1:21" x14ac:dyDescent="0.2">
      <c r="A640" s="77">
        <v>637</v>
      </c>
      <c r="B640" s="77">
        <v>18</v>
      </c>
      <c r="D640" s="77">
        <v>140.7904761904762</v>
      </c>
      <c r="E640" s="78">
        <v>319</v>
      </c>
      <c r="F640" s="77">
        <v>6096.3</v>
      </c>
      <c r="G640" s="77">
        <v>45.1</v>
      </c>
      <c r="H640" s="77">
        <v>66.3</v>
      </c>
      <c r="I640" s="77">
        <v>2033.3</v>
      </c>
      <c r="J640" s="77">
        <v>51.2</v>
      </c>
      <c r="K640" s="77">
        <v>92.9</v>
      </c>
      <c r="L640" s="77">
        <v>17.5</v>
      </c>
      <c r="M640" s="77">
        <v>5.5</v>
      </c>
      <c r="N640" s="77">
        <v>2033.1</v>
      </c>
      <c r="O640" s="77">
        <v>71.8</v>
      </c>
      <c r="P640" s="77">
        <v>0</v>
      </c>
      <c r="Q640" s="77">
        <v>27.3</v>
      </c>
      <c r="R640" s="77">
        <v>4.9000000000000004</v>
      </c>
      <c r="S640" s="78">
        <v>1.3627</v>
      </c>
      <c r="T640" s="79">
        <v>7</v>
      </c>
      <c r="U640" s="77">
        <v>0.63729999999999998</v>
      </c>
    </row>
    <row r="641" spans="1:21" x14ac:dyDescent="0.2">
      <c r="A641" s="77">
        <v>638</v>
      </c>
      <c r="B641" s="77">
        <v>19</v>
      </c>
      <c r="D641" s="77">
        <v>140.94285714285715</v>
      </c>
      <c r="E641" s="78">
        <v>303.10000000000002</v>
      </c>
      <c r="F641" s="77">
        <v>6404</v>
      </c>
      <c r="G641" s="77">
        <v>37.9</v>
      </c>
      <c r="H641" s="77">
        <v>67.7</v>
      </c>
      <c r="I641" s="77">
        <v>1752.8</v>
      </c>
      <c r="J641" s="77">
        <v>62.2</v>
      </c>
      <c r="K641" s="77">
        <v>108.5</v>
      </c>
      <c r="L641" s="77">
        <v>16.3</v>
      </c>
      <c r="M641" s="77">
        <v>9.5</v>
      </c>
      <c r="N641" s="77">
        <v>1771.2</v>
      </c>
      <c r="O641" s="77">
        <v>97.9</v>
      </c>
      <c r="P641" s="77">
        <v>0</v>
      </c>
      <c r="Q641" s="77">
        <v>47.3</v>
      </c>
      <c r="R641" s="77">
        <v>5.0999999999999996</v>
      </c>
      <c r="S641" s="78">
        <v>1.3591</v>
      </c>
      <c r="T641" s="79">
        <v>7</v>
      </c>
      <c r="U641" s="77">
        <v>0.64090000000000003</v>
      </c>
    </row>
    <row r="642" spans="1:21" x14ac:dyDescent="0.2">
      <c r="A642" s="77">
        <v>639</v>
      </c>
      <c r="B642" s="77">
        <v>20</v>
      </c>
      <c r="D642" s="77">
        <v>141.0952380952381</v>
      </c>
      <c r="E642" s="78">
        <v>319.89999999999998</v>
      </c>
      <c r="F642" s="77">
        <v>6045.1</v>
      </c>
      <c r="G642" s="77">
        <v>40.9</v>
      </c>
      <c r="H642" s="77">
        <v>72.8</v>
      </c>
      <c r="I642" s="77">
        <v>2009.5</v>
      </c>
      <c r="J642" s="77">
        <v>58.3</v>
      </c>
      <c r="K642" s="77">
        <v>95.3</v>
      </c>
      <c r="L642" s="77">
        <v>19.8</v>
      </c>
      <c r="M642" s="77">
        <v>13.6</v>
      </c>
      <c r="N642" s="77">
        <v>2024.7</v>
      </c>
      <c r="O642" s="77">
        <v>99</v>
      </c>
      <c r="P642" s="77">
        <v>0</v>
      </c>
      <c r="Q642" s="77">
        <v>49.8</v>
      </c>
      <c r="R642" s="77">
        <v>8.4</v>
      </c>
      <c r="S642" s="78">
        <v>1.3536999999999999</v>
      </c>
      <c r="T642" s="79">
        <v>8</v>
      </c>
      <c r="U642" s="77">
        <v>0.64629999999999999</v>
      </c>
    </row>
    <row r="643" spans="1:21" x14ac:dyDescent="0.2">
      <c r="A643" s="77">
        <v>640</v>
      </c>
      <c r="B643" s="77">
        <v>21</v>
      </c>
      <c r="D643" s="77">
        <v>141.24761904761905</v>
      </c>
      <c r="E643" s="78">
        <v>293.5</v>
      </c>
      <c r="F643" s="77">
        <v>6030.7</v>
      </c>
      <c r="G643" s="77">
        <v>44.6</v>
      </c>
      <c r="H643" s="77">
        <v>40.700000000000003</v>
      </c>
      <c r="I643" s="77">
        <v>2042.1</v>
      </c>
      <c r="J643" s="77">
        <v>57</v>
      </c>
      <c r="K643" s="77">
        <v>90.6</v>
      </c>
      <c r="L643" s="77">
        <v>16.7</v>
      </c>
      <c r="M643" s="77">
        <v>0</v>
      </c>
      <c r="N643" s="77">
        <v>2048.6</v>
      </c>
      <c r="O643" s="77">
        <v>18</v>
      </c>
      <c r="P643" s="77">
        <v>0</v>
      </c>
      <c r="Q643" s="77">
        <v>30.2</v>
      </c>
      <c r="R643" s="77">
        <v>7.7</v>
      </c>
      <c r="S643" s="78">
        <v>1.3685</v>
      </c>
      <c r="T643" s="79">
        <v>8</v>
      </c>
      <c r="U643" s="77">
        <v>0.63149999999999995</v>
      </c>
    </row>
    <row r="644" spans="1:21" x14ac:dyDescent="0.2">
      <c r="A644" s="77">
        <v>641</v>
      </c>
      <c r="B644" s="77">
        <v>22</v>
      </c>
      <c r="D644" s="77">
        <v>141.4</v>
      </c>
      <c r="E644" s="78">
        <v>325</v>
      </c>
      <c r="F644" s="77">
        <v>6007.5</v>
      </c>
      <c r="G644" s="77">
        <v>56.7</v>
      </c>
      <c r="H644" s="77">
        <v>68.8</v>
      </c>
      <c r="I644" s="77">
        <v>2339.6999999999998</v>
      </c>
      <c r="J644" s="77">
        <v>50.4</v>
      </c>
      <c r="K644" s="77">
        <v>93.1</v>
      </c>
      <c r="L644" s="77">
        <v>19.2</v>
      </c>
      <c r="M644" s="77">
        <v>11.8</v>
      </c>
      <c r="N644" s="77">
        <v>2334.9</v>
      </c>
      <c r="O644" s="77">
        <v>95.4</v>
      </c>
      <c r="P644" s="77">
        <v>0</v>
      </c>
      <c r="Q644" s="77">
        <v>44.5</v>
      </c>
      <c r="R644" s="77">
        <v>4.7</v>
      </c>
      <c r="S644" s="78">
        <v>1.3720000000000001</v>
      </c>
      <c r="T644" s="79">
        <v>10</v>
      </c>
      <c r="U644" s="77">
        <v>0.628</v>
      </c>
    </row>
    <row r="645" spans="1:21" x14ac:dyDescent="0.2">
      <c r="A645" s="77">
        <v>642</v>
      </c>
      <c r="B645" s="77">
        <v>23</v>
      </c>
      <c r="D645" s="77">
        <v>141.55238095238096</v>
      </c>
      <c r="E645" s="78">
        <v>317.39999999999998</v>
      </c>
      <c r="F645" s="77">
        <v>5833.4</v>
      </c>
      <c r="G645" s="77">
        <v>54.2</v>
      </c>
      <c r="H645" s="77">
        <v>72.900000000000006</v>
      </c>
      <c r="I645" s="77">
        <v>2376</v>
      </c>
      <c r="J645" s="77">
        <v>47.2</v>
      </c>
      <c r="K645" s="77">
        <v>91.2</v>
      </c>
      <c r="L645" s="77">
        <v>12.5</v>
      </c>
      <c r="M645" s="77">
        <v>9.5</v>
      </c>
      <c r="N645" s="77">
        <v>2375.1</v>
      </c>
      <c r="O645" s="77">
        <v>94.9</v>
      </c>
      <c r="P645" s="77">
        <v>0</v>
      </c>
      <c r="Q645" s="77">
        <v>34.9</v>
      </c>
      <c r="R645" s="77">
        <v>6.8</v>
      </c>
      <c r="S645" s="78">
        <v>1.3765000000000001</v>
      </c>
      <c r="T645" s="79">
        <v>10</v>
      </c>
      <c r="U645" s="77">
        <v>0.62350000000000005</v>
      </c>
    </row>
    <row r="646" spans="1:21" x14ac:dyDescent="0.2">
      <c r="A646" s="77">
        <v>643</v>
      </c>
      <c r="B646" s="77">
        <v>24</v>
      </c>
      <c r="D646" s="77">
        <v>141.70476190476191</v>
      </c>
      <c r="E646" s="78">
        <v>320.89999999999998</v>
      </c>
      <c r="F646" s="77">
        <v>5518.2</v>
      </c>
      <c r="G646" s="77">
        <v>64.599999999999994</v>
      </c>
      <c r="H646" s="77">
        <v>70.900000000000006</v>
      </c>
      <c r="I646" s="77">
        <v>2590.4</v>
      </c>
      <c r="J646" s="77">
        <v>48.4</v>
      </c>
      <c r="K646" s="77">
        <v>83.1</v>
      </c>
      <c r="L646" s="77">
        <v>20.100000000000001</v>
      </c>
      <c r="M646" s="77">
        <v>5</v>
      </c>
      <c r="N646" s="77">
        <v>2586.8000000000002</v>
      </c>
      <c r="O646" s="77">
        <v>96.6</v>
      </c>
      <c r="P646" s="77">
        <v>0</v>
      </c>
      <c r="Q646" s="77">
        <v>37.6</v>
      </c>
      <c r="R646" s="77">
        <v>3.7</v>
      </c>
      <c r="S646" s="78">
        <v>1.3798999999999999</v>
      </c>
      <c r="T646" s="79">
        <v>10</v>
      </c>
      <c r="U646" s="77">
        <v>0.62009999999999998</v>
      </c>
    </row>
    <row r="647" spans="1:21" x14ac:dyDescent="0.2">
      <c r="A647" s="77">
        <v>644</v>
      </c>
      <c r="B647" s="77">
        <v>25</v>
      </c>
      <c r="D647" s="77">
        <v>141.85714285714286</v>
      </c>
      <c r="E647" s="78">
        <v>319.89999999999998</v>
      </c>
      <c r="F647" s="77">
        <v>5648.4</v>
      </c>
      <c r="G647" s="77">
        <v>57.1</v>
      </c>
      <c r="H647" s="77">
        <v>74.099999999999994</v>
      </c>
      <c r="I647" s="77">
        <v>2447.6</v>
      </c>
      <c r="J647" s="77">
        <v>49.3</v>
      </c>
      <c r="K647" s="77">
        <v>87.1</v>
      </c>
      <c r="L647" s="77">
        <v>23.8</v>
      </c>
      <c r="M647" s="77">
        <v>6</v>
      </c>
      <c r="N647" s="77">
        <v>2438.5</v>
      </c>
      <c r="O647" s="77">
        <v>67.8</v>
      </c>
      <c r="P647" s="77">
        <v>0</v>
      </c>
      <c r="Q647" s="77">
        <v>26.5</v>
      </c>
      <c r="R647" s="77">
        <v>4.5</v>
      </c>
      <c r="S647" s="78">
        <v>1.3934</v>
      </c>
      <c r="T647" s="79">
        <v>9</v>
      </c>
      <c r="U647" s="77">
        <v>0.60660000000000003</v>
      </c>
    </row>
    <row r="648" spans="1:21" x14ac:dyDescent="0.2">
      <c r="A648" s="77">
        <v>645</v>
      </c>
      <c r="B648" s="77">
        <v>26</v>
      </c>
      <c r="D648" s="77">
        <v>142.00952380952381</v>
      </c>
      <c r="E648" s="78">
        <v>367.7</v>
      </c>
      <c r="F648" s="77">
        <v>5072.8999999999996</v>
      </c>
      <c r="G648" s="77">
        <v>110.8</v>
      </c>
      <c r="H648" s="77">
        <v>78.599999999999994</v>
      </c>
      <c r="I648" s="77">
        <v>2709.3</v>
      </c>
      <c r="J648" s="77">
        <v>43.2</v>
      </c>
      <c r="K648" s="77">
        <v>87</v>
      </c>
      <c r="L648" s="77">
        <v>29.8</v>
      </c>
      <c r="M648" s="77">
        <v>19.600000000000001</v>
      </c>
      <c r="N648" s="77">
        <v>2716.9</v>
      </c>
      <c r="O648" s="77">
        <v>95.1</v>
      </c>
      <c r="P648" s="77">
        <v>4.7</v>
      </c>
      <c r="Q648" s="77">
        <v>31.9</v>
      </c>
      <c r="R648" s="77">
        <v>6.8</v>
      </c>
      <c r="S648" s="78">
        <v>1.3929</v>
      </c>
      <c r="T648" s="79">
        <v>11</v>
      </c>
      <c r="U648" s="77">
        <v>0.60709999999999997</v>
      </c>
    </row>
    <row r="649" spans="1:21" x14ac:dyDescent="0.2">
      <c r="A649" s="77">
        <v>646</v>
      </c>
      <c r="B649" s="77">
        <v>27</v>
      </c>
      <c r="D649" s="77">
        <v>142.16190476190476</v>
      </c>
      <c r="E649" s="78">
        <v>358.6</v>
      </c>
      <c r="F649" s="77">
        <v>5241.8999999999996</v>
      </c>
      <c r="G649" s="77">
        <v>108</v>
      </c>
      <c r="H649" s="77">
        <v>73.7</v>
      </c>
      <c r="I649" s="77">
        <v>2942.5</v>
      </c>
      <c r="J649" s="77">
        <v>34.700000000000003</v>
      </c>
      <c r="K649" s="77">
        <v>87.6</v>
      </c>
      <c r="L649" s="77">
        <v>31.4</v>
      </c>
      <c r="M649" s="77">
        <v>16.8</v>
      </c>
      <c r="N649" s="77">
        <v>2955</v>
      </c>
      <c r="O649" s="77">
        <v>101</v>
      </c>
      <c r="P649" s="77">
        <v>0</v>
      </c>
      <c r="Q649" s="77">
        <v>35.9</v>
      </c>
      <c r="R649" s="77">
        <v>10.5</v>
      </c>
      <c r="S649" s="78">
        <v>1.3844000000000001</v>
      </c>
      <c r="T649" s="79">
        <v>11</v>
      </c>
      <c r="U649" s="77">
        <v>0.61560000000000004</v>
      </c>
    </row>
    <row r="650" spans="1:21" x14ac:dyDescent="0.2">
      <c r="A650" s="77">
        <v>647</v>
      </c>
      <c r="B650" s="77">
        <v>28</v>
      </c>
      <c r="D650" s="77">
        <v>142.31428571428572</v>
      </c>
      <c r="E650" s="78">
        <v>363.7</v>
      </c>
      <c r="F650" s="77">
        <v>4961.3999999999996</v>
      </c>
      <c r="G650" s="77">
        <v>114.3</v>
      </c>
      <c r="H650" s="77">
        <v>84.6</v>
      </c>
      <c r="I650" s="77">
        <v>2886.8</v>
      </c>
      <c r="J650" s="77">
        <v>34</v>
      </c>
      <c r="K650" s="77">
        <v>79.3</v>
      </c>
      <c r="L650" s="77">
        <v>35.1</v>
      </c>
      <c r="M650" s="77">
        <v>19.600000000000001</v>
      </c>
      <c r="N650" s="77">
        <v>2912.2</v>
      </c>
      <c r="O650" s="77">
        <v>105</v>
      </c>
      <c r="P650" s="77">
        <v>0</v>
      </c>
      <c r="Q650" s="77">
        <v>40.1</v>
      </c>
      <c r="R650" s="77">
        <v>8.4</v>
      </c>
      <c r="S650" s="78">
        <v>1.3975</v>
      </c>
      <c r="T650" s="79">
        <v>10</v>
      </c>
      <c r="U650" s="77">
        <v>0.60250000000000004</v>
      </c>
    </row>
    <row r="651" spans="1:21" x14ac:dyDescent="0.2">
      <c r="A651" s="77">
        <v>648</v>
      </c>
      <c r="B651" s="77">
        <v>29</v>
      </c>
      <c r="D651" s="77">
        <v>142.46666666666667</v>
      </c>
      <c r="E651" s="78">
        <v>357.2</v>
      </c>
      <c r="F651" s="77">
        <v>5259</v>
      </c>
      <c r="G651" s="77">
        <v>104.2</v>
      </c>
      <c r="H651" s="77">
        <v>74.3</v>
      </c>
      <c r="I651" s="77">
        <v>2397.8000000000002</v>
      </c>
      <c r="J651" s="77">
        <v>44.1</v>
      </c>
      <c r="K651" s="77">
        <v>81.099999999999994</v>
      </c>
      <c r="L651" s="77">
        <v>22.5</v>
      </c>
      <c r="M651" s="77">
        <v>15</v>
      </c>
      <c r="N651" s="77">
        <v>2425.4</v>
      </c>
      <c r="O651" s="77">
        <v>107.5</v>
      </c>
      <c r="P651" s="77">
        <v>7.1</v>
      </c>
      <c r="Q651" s="77">
        <v>41</v>
      </c>
      <c r="R651" s="77">
        <v>13.7</v>
      </c>
      <c r="S651" s="78">
        <v>1.3919999999999999</v>
      </c>
      <c r="T651" s="79">
        <v>11</v>
      </c>
      <c r="U651" s="77">
        <v>0.60799999999999998</v>
      </c>
    </row>
    <row r="652" spans="1:21" x14ac:dyDescent="0.2">
      <c r="A652" s="77">
        <v>649</v>
      </c>
      <c r="B652" s="77">
        <v>30</v>
      </c>
      <c r="D652" s="77">
        <v>142.61904761904762</v>
      </c>
      <c r="E652" s="78">
        <v>351.1</v>
      </c>
      <c r="F652" s="77">
        <v>4291.6000000000004</v>
      </c>
      <c r="G652" s="77">
        <v>75.400000000000006</v>
      </c>
      <c r="H652" s="77">
        <v>73.5</v>
      </c>
      <c r="I652" s="77">
        <v>2838.5</v>
      </c>
      <c r="J652" s="77">
        <v>41.7</v>
      </c>
      <c r="K652" s="77">
        <v>76.400000000000006</v>
      </c>
      <c r="L652" s="77">
        <v>14.1</v>
      </c>
      <c r="M652" s="77">
        <v>19.399999999999999</v>
      </c>
      <c r="N652" s="77">
        <v>2868.5</v>
      </c>
      <c r="O652" s="77">
        <v>116.4</v>
      </c>
      <c r="P652" s="77">
        <v>3.2</v>
      </c>
      <c r="Q652" s="77">
        <v>35.5</v>
      </c>
      <c r="R652" s="77">
        <v>8.6</v>
      </c>
      <c r="S652" s="78">
        <v>1.3984000000000001</v>
      </c>
      <c r="T652" s="79">
        <v>11</v>
      </c>
      <c r="U652" s="77">
        <v>0.60160000000000002</v>
      </c>
    </row>
    <row r="653" spans="1:21" x14ac:dyDescent="0.2">
      <c r="A653" s="77">
        <v>650</v>
      </c>
      <c r="B653" s="77">
        <v>31</v>
      </c>
      <c r="D653" s="77">
        <v>142.77142857142857</v>
      </c>
      <c r="E653" s="78">
        <v>347.7</v>
      </c>
      <c r="F653" s="77">
        <v>4706.6000000000004</v>
      </c>
      <c r="G653" s="77">
        <v>117.3</v>
      </c>
      <c r="H653" s="77">
        <v>69.3</v>
      </c>
      <c r="I653" s="77">
        <v>3004.4</v>
      </c>
      <c r="J653" s="77">
        <v>44.8</v>
      </c>
      <c r="K653" s="77">
        <v>67.7</v>
      </c>
      <c r="L653" s="77">
        <v>40.4</v>
      </c>
      <c r="M653" s="77">
        <v>16.3</v>
      </c>
      <c r="N653" s="77">
        <v>3035.5</v>
      </c>
      <c r="O653" s="77">
        <v>136.4</v>
      </c>
      <c r="P653" s="77">
        <v>0</v>
      </c>
      <c r="Q653" s="77">
        <v>44.6</v>
      </c>
      <c r="R653" s="77">
        <v>8.1</v>
      </c>
      <c r="S653" s="78">
        <v>1.3996999999999999</v>
      </c>
      <c r="T653" s="79">
        <v>10</v>
      </c>
      <c r="U653" s="77">
        <v>0.60029999999999994</v>
      </c>
    </row>
    <row r="654" spans="1:21" x14ac:dyDescent="0.2">
      <c r="A654" s="77">
        <v>651</v>
      </c>
      <c r="B654" s="77">
        <v>32</v>
      </c>
      <c r="D654" s="77">
        <v>142.92380952380952</v>
      </c>
      <c r="E654" s="78">
        <v>372.9</v>
      </c>
      <c r="F654" s="77">
        <v>4929.5</v>
      </c>
      <c r="G654" s="77">
        <v>116.6</v>
      </c>
      <c r="H654" s="77">
        <v>70.099999999999994</v>
      </c>
      <c r="I654" s="77">
        <v>2737.5</v>
      </c>
      <c r="J654" s="77">
        <v>50.9</v>
      </c>
      <c r="K654" s="77">
        <v>76.7</v>
      </c>
      <c r="L654" s="77">
        <v>42.2</v>
      </c>
      <c r="M654" s="77">
        <v>3.5</v>
      </c>
      <c r="N654" s="77">
        <v>2727.3</v>
      </c>
      <c r="O654" s="77">
        <v>93.4</v>
      </c>
      <c r="P654" s="77">
        <v>0</v>
      </c>
      <c r="Q654" s="77">
        <v>28.1</v>
      </c>
      <c r="R654" s="77">
        <v>2.4</v>
      </c>
      <c r="S654" s="78">
        <v>1.401</v>
      </c>
      <c r="T654" s="79">
        <v>11</v>
      </c>
      <c r="U654" s="77">
        <v>0.59899999999999998</v>
      </c>
    </row>
    <row r="655" spans="1:21" x14ac:dyDescent="0.2">
      <c r="A655" s="77">
        <v>652</v>
      </c>
      <c r="B655" s="77">
        <v>33</v>
      </c>
      <c r="D655" s="77">
        <v>143.07619047619048</v>
      </c>
      <c r="E655" s="78">
        <v>369.4</v>
      </c>
      <c r="F655" s="77">
        <v>4661.6000000000004</v>
      </c>
      <c r="G655" s="77">
        <v>85</v>
      </c>
      <c r="H655" s="77">
        <v>80.5</v>
      </c>
      <c r="I655" s="77">
        <v>2709.2</v>
      </c>
      <c r="J655" s="77">
        <v>56.9</v>
      </c>
      <c r="K655" s="77">
        <v>87.7</v>
      </c>
      <c r="L655" s="77">
        <v>19.2</v>
      </c>
      <c r="M655" s="77">
        <v>19.5</v>
      </c>
      <c r="N655" s="77">
        <v>2718.7</v>
      </c>
      <c r="O655" s="77">
        <v>97.6</v>
      </c>
      <c r="P655" s="77">
        <v>9.3000000000000007</v>
      </c>
      <c r="Q655" s="77">
        <v>52.8</v>
      </c>
      <c r="R655" s="77">
        <v>8.4</v>
      </c>
      <c r="S655" s="78">
        <v>1.3973</v>
      </c>
      <c r="T655" s="79">
        <v>12</v>
      </c>
      <c r="U655" s="77">
        <v>0.60270000000000001</v>
      </c>
    </row>
    <row r="656" spans="1:21" x14ac:dyDescent="0.2">
      <c r="A656" s="77">
        <v>653</v>
      </c>
      <c r="B656" s="77">
        <v>34</v>
      </c>
      <c r="D656" s="77">
        <v>143.22857142857143</v>
      </c>
      <c r="E656" s="78">
        <v>357</v>
      </c>
      <c r="F656" s="77">
        <v>4526.6000000000004</v>
      </c>
      <c r="G656" s="77">
        <v>125.1</v>
      </c>
      <c r="H656" s="77">
        <v>72.400000000000006</v>
      </c>
      <c r="I656" s="77">
        <v>2895.9</v>
      </c>
      <c r="J656" s="77">
        <v>44.4</v>
      </c>
      <c r="K656" s="77">
        <v>79.3</v>
      </c>
      <c r="L656" s="77">
        <v>34.799999999999997</v>
      </c>
      <c r="M656" s="77">
        <v>7.7</v>
      </c>
      <c r="N656" s="77">
        <v>2903.8</v>
      </c>
      <c r="O656" s="77">
        <v>115.2</v>
      </c>
      <c r="P656" s="77">
        <v>0</v>
      </c>
      <c r="Q656" s="77">
        <v>29</v>
      </c>
      <c r="R656" s="77">
        <v>5</v>
      </c>
      <c r="S656" s="78">
        <v>1.4071</v>
      </c>
      <c r="T656" s="79">
        <v>13</v>
      </c>
      <c r="U656" s="77">
        <v>0.59289999999999998</v>
      </c>
    </row>
    <row r="657" spans="1:21" x14ac:dyDescent="0.2">
      <c r="A657" s="77">
        <v>654</v>
      </c>
      <c r="B657" s="77">
        <v>35</v>
      </c>
      <c r="D657" s="77">
        <v>143.38095238095238</v>
      </c>
      <c r="E657" s="78">
        <v>370.4</v>
      </c>
      <c r="F657" s="77">
        <v>4479.5</v>
      </c>
      <c r="G657" s="77">
        <v>129</v>
      </c>
      <c r="H657" s="77">
        <v>74.7</v>
      </c>
      <c r="I657" s="77">
        <v>2978.4</v>
      </c>
      <c r="J657" s="77">
        <v>38.799999999999997</v>
      </c>
      <c r="K657" s="77">
        <v>72.5</v>
      </c>
      <c r="L657" s="77">
        <v>44.1</v>
      </c>
      <c r="M657" s="77">
        <v>10.7</v>
      </c>
      <c r="N657" s="77">
        <v>2982.4</v>
      </c>
      <c r="O657" s="77">
        <v>113.7</v>
      </c>
      <c r="P657" s="77">
        <v>0</v>
      </c>
      <c r="Q657" s="77">
        <v>30.1</v>
      </c>
      <c r="R657" s="77">
        <v>6.6</v>
      </c>
      <c r="S657" s="78">
        <v>1.4039999999999999</v>
      </c>
      <c r="T657" s="79">
        <v>11</v>
      </c>
      <c r="U657" s="77">
        <v>0.59599999999999997</v>
      </c>
    </row>
    <row r="658" spans="1:21" x14ac:dyDescent="0.2">
      <c r="A658" s="77">
        <v>655</v>
      </c>
      <c r="B658" s="77">
        <v>36</v>
      </c>
      <c r="D658" s="77">
        <v>143.53333333333333</v>
      </c>
      <c r="E658" s="78">
        <v>399.7</v>
      </c>
      <c r="F658" s="77">
        <v>4694.5</v>
      </c>
      <c r="G658" s="77">
        <v>125.1</v>
      </c>
      <c r="H658" s="77">
        <v>75.3</v>
      </c>
      <c r="I658" s="77">
        <v>3040</v>
      </c>
      <c r="J658" s="77">
        <v>45.7</v>
      </c>
      <c r="K658" s="77">
        <v>70.2</v>
      </c>
      <c r="L658" s="77">
        <v>42.5</v>
      </c>
      <c r="M658" s="77">
        <v>11.8</v>
      </c>
      <c r="N658" s="77">
        <v>3035</v>
      </c>
      <c r="O658" s="77">
        <v>123.8</v>
      </c>
      <c r="P658" s="77">
        <v>0</v>
      </c>
      <c r="Q658" s="77">
        <v>44.9</v>
      </c>
      <c r="R658" s="77">
        <v>4</v>
      </c>
      <c r="S658" s="78">
        <v>1.3998999999999999</v>
      </c>
      <c r="T658" s="79">
        <v>12</v>
      </c>
      <c r="U658" s="77">
        <v>0.60009999999999997</v>
      </c>
    </row>
    <row r="659" spans="1:21" x14ac:dyDescent="0.2">
      <c r="A659" s="77">
        <v>656</v>
      </c>
      <c r="B659" s="77">
        <v>37</v>
      </c>
      <c r="D659" s="77">
        <v>143.68571428571428</v>
      </c>
      <c r="E659" s="78">
        <v>346.2</v>
      </c>
      <c r="F659" s="77">
        <v>4423.6000000000004</v>
      </c>
      <c r="G659" s="77">
        <v>124.2</v>
      </c>
      <c r="H659" s="77">
        <v>73.900000000000006</v>
      </c>
      <c r="I659" s="77">
        <v>2989.8</v>
      </c>
      <c r="J659" s="77">
        <v>44.7</v>
      </c>
      <c r="K659" s="77">
        <v>75.2</v>
      </c>
      <c r="L659" s="77">
        <v>27.8</v>
      </c>
      <c r="M659" s="77">
        <v>6</v>
      </c>
      <c r="N659" s="77">
        <v>2987.2</v>
      </c>
      <c r="O659" s="77">
        <v>97.1</v>
      </c>
      <c r="P659" s="77">
        <v>7.4</v>
      </c>
      <c r="Q659" s="77">
        <v>35.700000000000003</v>
      </c>
      <c r="R659" s="77">
        <v>4.5</v>
      </c>
      <c r="S659" s="78">
        <v>1.3988</v>
      </c>
      <c r="T659" s="79">
        <v>13</v>
      </c>
      <c r="U659" s="77">
        <v>0.60119999999999996</v>
      </c>
    </row>
    <row r="660" spans="1:21" x14ac:dyDescent="0.2">
      <c r="A660" s="77">
        <v>657</v>
      </c>
      <c r="B660" s="77">
        <v>38</v>
      </c>
      <c r="D660" s="77">
        <v>143.83809523809524</v>
      </c>
      <c r="E660" s="78">
        <v>388.1</v>
      </c>
      <c r="F660" s="77">
        <v>4293.6000000000004</v>
      </c>
      <c r="G660" s="77">
        <v>118.9</v>
      </c>
      <c r="H660" s="77">
        <v>79.2</v>
      </c>
      <c r="I660" s="77">
        <v>3172.3</v>
      </c>
      <c r="J660" s="77">
        <v>38.6</v>
      </c>
      <c r="K660" s="77">
        <v>77</v>
      </c>
      <c r="L660" s="77">
        <v>42.7</v>
      </c>
      <c r="M660" s="77">
        <v>21.7</v>
      </c>
      <c r="N660" s="77">
        <v>3129.8</v>
      </c>
      <c r="O660" s="77">
        <v>137.6</v>
      </c>
      <c r="P660" s="77">
        <v>0</v>
      </c>
      <c r="Q660" s="77">
        <v>45.4</v>
      </c>
      <c r="R660" s="77">
        <v>7.7</v>
      </c>
      <c r="S660" s="78">
        <v>1.3935999999999999</v>
      </c>
      <c r="T660" s="79">
        <v>13</v>
      </c>
      <c r="U660" s="77">
        <v>0.60640000000000005</v>
      </c>
    </row>
    <row r="661" spans="1:21" x14ac:dyDescent="0.2">
      <c r="A661" s="77">
        <v>658</v>
      </c>
      <c r="B661" s="77">
        <v>39</v>
      </c>
      <c r="D661" s="77">
        <v>143.99047619047619</v>
      </c>
      <c r="E661" s="78">
        <v>323.39999999999998</v>
      </c>
      <c r="F661" s="77">
        <v>4006</v>
      </c>
      <c r="G661" s="77">
        <v>91.6</v>
      </c>
      <c r="H661" s="77">
        <v>63.4</v>
      </c>
      <c r="I661" s="77">
        <v>3109.9</v>
      </c>
      <c r="J661" s="77">
        <v>36.6</v>
      </c>
      <c r="K661" s="77">
        <v>84.5</v>
      </c>
      <c r="L661" s="77">
        <v>16.7</v>
      </c>
      <c r="M661" s="77">
        <v>19.8</v>
      </c>
      <c r="N661" s="77">
        <v>3034.8</v>
      </c>
      <c r="O661" s="77">
        <v>92.2</v>
      </c>
      <c r="P661" s="77">
        <v>7.1</v>
      </c>
      <c r="Q661" s="77">
        <v>39.1</v>
      </c>
      <c r="R661" s="77">
        <v>13.8</v>
      </c>
      <c r="S661" s="78">
        <v>1.397</v>
      </c>
      <c r="T661" s="79">
        <v>12</v>
      </c>
      <c r="U661" s="77">
        <v>0.60299999999999998</v>
      </c>
    </row>
    <row r="662" spans="1:21" x14ac:dyDescent="0.2">
      <c r="A662" s="77">
        <v>659</v>
      </c>
      <c r="B662" s="77">
        <v>40</v>
      </c>
      <c r="D662" s="77">
        <v>144.14285714285714</v>
      </c>
      <c r="E662" s="78">
        <v>344.6</v>
      </c>
      <c r="F662" s="77">
        <v>3935.9</v>
      </c>
      <c r="G662" s="77">
        <v>122.8</v>
      </c>
      <c r="H662" s="77">
        <v>72.7</v>
      </c>
      <c r="I662" s="77">
        <v>3300.2</v>
      </c>
      <c r="J662" s="77">
        <v>43.7</v>
      </c>
      <c r="K662" s="77">
        <v>71.7</v>
      </c>
      <c r="L662" s="77">
        <v>28.5</v>
      </c>
      <c r="M662" s="77">
        <v>10.8</v>
      </c>
      <c r="N662" s="77">
        <v>3287</v>
      </c>
      <c r="O662" s="77">
        <v>80.2</v>
      </c>
      <c r="P662" s="77">
        <v>0</v>
      </c>
      <c r="Q662" s="77">
        <v>31.3</v>
      </c>
      <c r="R662" s="77">
        <v>7.7</v>
      </c>
      <c r="S662" s="78">
        <v>1.3931</v>
      </c>
      <c r="T662" s="79">
        <v>14</v>
      </c>
      <c r="U662" s="77">
        <v>0.6069</v>
      </c>
    </row>
    <row r="663" spans="1:21" x14ac:dyDescent="0.2">
      <c r="A663" s="77">
        <v>660</v>
      </c>
      <c r="B663" s="77">
        <v>41</v>
      </c>
      <c r="D663" s="77">
        <v>144.29523809523809</v>
      </c>
      <c r="E663" s="78">
        <v>340.4</v>
      </c>
      <c r="F663" s="77">
        <v>3982.3</v>
      </c>
      <c r="G663" s="77">
        <v>92.9</v>
      </c>
      <c r="H663" s="77">
        <v>66.8</v>
      </c>
      <c r="I663" s="77">
        <v>3204.5</v>
      </c>
      <c r="J663" s="77">
        <v>35.1</v>
      </c>
      <c r="K663" s="77">
        <v>60.4</v>
      </c>
      <c r="L663" s="77">
        <v>21.8</v>
      </c>
      <c r="M663" s="77">
        <v>12.1</v>
      </c>
      <c r="N663" s="77">
        <v>3141.2</v>
      </c>
      <c r="O663" s="77">
        <v>111.5</v>
      </c>
      <c r="P663" s="77">
        <v>0</v>
      </c>
      <c r="Q663" s="77">
        <v>31.4</v>
      </c>
      <c r="R663" s="77">
        <v>5.8</v>
      </c>
      <c r="S663" s="78">
        <v>1.3782000000000001</v>
      </c>
      <c r="T663" s="79">
        <v>14</v>
      </c>
      <c r="U663" s="77">
        <v>0.62180000000000002</v>
      </c>
    </row>
    <row r="664" spans="1:21" x14ac:dyDescent="0.2">
      <c r="A664" s="77">
        <v>661</v>
      </c>
      <c r="B664" s="77">
        <v>42</v>
      </c>
      <c r="D664" s="77">
        <v>144.44761904761904</v>
      </c>
      <c r="E664" s="78">
        <v>340.9</v>
      </c>
      <c r="F664" s="77">
        <v>3554.6</v>
      </c>
      <c r="G664" s="77">
        <v>136.1</v>
      </c>
      <c r="H664" s="77">
        <v>71.5</v>
      </c>
      <c r="I664" s="77">
        <v>3430.4</v>
      </c>
      <c r="J664" s="77">
        <v>35.299999999999997</v>
      </c>
      <c r="K664" s="77">
        <v>59.1</v>
      </c>
      <c r="L664" s="77">
        <v>31.8</v>
      </c>
      <c r="M664" s="77">
        <v>10.6</v>
      </c>
      <c r="N664" s="77">
        <v>3469.3</v>
      </c>
      <c r="O664" s="77">
        <v>132.9</v>
      </c>
      <c r="P664" s="77">
        <v>2.2999999999999998</v>
      </c>
      <c r="Q664" s="77">
        <v>32</v>
      </c>
      <c r="R664" s="77">
        <v>8</v>
      </c>
      <c r="S664" s="78">
        <v>1.3957999999999999</v>
      </c>
      <c r="T664" s="79">
        <v>14</v>
      </c>
      <c r="U664" s="77">
        <v>0.60419999999999996</v>
      </c>
    </row>
    <row r="665" spans="1:21" x14ac:dyDescent="0.2">
      <c r="A665" s="77">
        <v>662</v>
      </c>
      <c r="B665" s="77">
        <v>43</v>
      </c>
      <c r="D665" s="77">
        <v>144.6</v>
      </c>
      <c r="E665" s="78">
        <v>312.5</v>
      </c>
      <c r="F665" s="77">
        <v>3254.7</v>
      </c>
      <c r="G665" s="77">
        <v>131</v>
      </c>
      <c r="H665" s="77">
        <v>74.8</v>
      </c>
      <c r="I665" s="77">
        <v>4416.6000000000004</v>
      </c>
      <c r="J665" s="77">
        <v>45</v>
      </c>
      <c r="K665" s="77">
        <v>49.1</v>
      </c>
      <c r="L665" s="77">
        <v>30.8</v>
      </c>
      <c r="M665" s="77">
        <v>11</v>
      </c>
      <c r="N665" s="77">
        <v>4408</v>
      </c>
      <c r="O665" s="77">
        <v>109.4</v>
      </c>
      <c r="P665" s="77">
        <v>0</v>
      </c>
      <c r="Q665" s="77">
        <v>21.8</v>
      </c>
      <c r="R665" s="77">
        <v>8.6</v>
      </c>
      <c r="S665" s="78">
        <v>1.3911</v>
      </c>
      <c r="T665" s="79">
        <v>12</v>
      </c>
      <c r="U665" s="77">
        <v>0.6089</v>
      </c>
    </row>
    <row r="666" spans="1:21" x14ac:dyDescent="0.2">
      <c r="A666" s="77">
        <v>663</v>
      </c>
      <c r="B666" s="77">
        <v>44</v>
      </c>
      <c r="D666" s="77">
        <v>144.75238095238095</v>
      </c>
      <c r="E666" s="78">
        <v>342.7</v>
      </c>
      <c r="F666" s="77">
        <v>3889.9</v>
      </c>
      <c r="G666" s="77">
        <v>131.5</v>
      </c>
      <c r="H666" s="77">
        <v>75.2</v>
      </c>
      <c r="I666" s="77">
        <v>3410.8</v>
      </c>
      <c r="J666" s="77">
        <v>49.7</v>
      </c>
      <c r="K666" s="77">
        <v>68.7</v>
      </c>
      <c r="L666" s="77">
        <v>27.9</v>
      </c>
      <c r="M666" s="77">
        <v>17.399999999999999</v>
      </c>
      <c r="N666" s="77">
        <v>3406.9</v>
      </c>
      <c r="O666" s="77">
        <v>104.8</v>
      </c>
      <c r="P666" s="77">
        <v>5.0999999999999996</v>
      </c>
      <c r="Q666" s="77">
        <v>41.1</v>
      </c>
      <c r="R666" s="77">
        <v>5.4</v>
      </c>
      <c r="S666" s="78">
        <v>1.3927</v>
      </c>
      <c r="T666" s="79">
        <v>12</v>
      </c>
      <c r="U666" s="77">
        <v>0.60729999999999995</v>
      </c>
    </row>
    <row r="667" spans="1:21" x14ac:dyDescent="0.2">
      <c r="A667" s="77">
        <v>664</v>
      </c>
      <c r="B667" s="77">
        <v>45</v>
      </c>
      <c r="D667" s="77">
        <v>144.9047619047619</v>
      </c>
      <c r="E667" s="78">
        <v>360.6</v>
      </c>
      <c r="F667" s="77">
        <v>4233.3999999999996</v>
      </c>
      <c r="G667" s="77">
        <v>141.6</v>
      </c>
      <c r="H667" s="77">
        <v>70.5</v>
      </c>
      <c r="I667" s="77">
        <v>3010.8</v>
      </c>
      <c r="J667" s="77">
        <v>54.2</v>
      </c>
      <c r="K667" s="77">
        <v>67.5</v>
      </c>
      <c r="L667" s="77">
        <v>41.6</v>
      </c>
      <c r="M667" s="77">
        <v>6.2</v>
      </c>
      <c r="N667" s="77">
        <v>3014.9</v>
      </c>
      <c r="O667" s="77">
        <v>103.3</v>
      </c>
      <c r="P667" s="77">
        <v>5.4</v>
      </c>
      <c r="Q667" s="77">
        <v>37.4</v>
      </c>
      <c r="R667" s="77">
        <v>6.3</v>
      </c>
      <c r="S667" s="78">
        <v>1.3934</v>
      </c>
      <c r="T667" s="79">
        <v>13</v>
      </c>
      <c r="U667" s="77">
        <v>0.60660000000000003</v>
      </c>
    </row>
    <row r="668" spans="1:21" x14ac:dyDescent="0.2">
      <c r="A668" s="77">
        <v>665</v>
      </c>
      <c r="B668" s="77">
        <v>46</v>
      </c>
      <c r="D668" s="77">
        <v>145.05714285714285</v>
      </c>
      <c r="E668" s="78">
        <v>330.9</v>
      </c>
      <c r="F668" s="77">
        <v>3864.1</v>
      </c>
      <c r="G668" s="77">
        <v>138.4</v>
      </c>
      <c r="H668" s="77">
        <v>58.1</v>
      </c>
      <c r="I668" s="77">
        <v>3162.9</v>
      </c>
      <c r="J668" s="77">
        <v>47.4</v>
      </c>
      <c r="K668" s="77">
        <v>74.900000000000006</v>
      </c>
      <c r="L668" s="77">
        <v>43.7</v>
      </c>
      <c r="M668" s="77">
        <v>8.8000000000000007</v>
      </c>
      <c r="N668" s="77">
        <v>3075.7</v>
      </c>
      <c r="O668" s="77">
        <v>98.8</v>
      </c>
      <c r="P668" s="77">
        <v>5</v>
      </c>
      <c r="Q668" s="77">
        <v>31.8</v>
      </c>
      <c r="R668" s="77">
        <v>3.6</v>
      </c>
      <c r="S668" s="78">
        <v>1.3925000000000001</v>
      </c>
      <c r="T668" s="79">
        <v>14</v>
      </c>
      <c r="U668" s="77">
        <v>0.60750000000000004</v>
      </c>
    </row>
    <row r="669" spans="1:21" x14ac:dyDescent="0.2">
      <c r="A669" s="77">
        <v>666</v>
      </c>
      <c r="B669" s="77">
        <v>47</v>
      </c>
      <c r="D669" s="77">
        <v>145.2095238095238</v>
      </c>
      <c r="E669" s="78">
        <v>333.5</v>
      </c>
      <c r="F669" s="77">
        <v>3443.7</v>
      </c>
      <c r="G669" s="77">
        <v>134.19999999999999</v>
      </c>
      <c r="H669" s="77">
        <v>71.099999999999994</v>
      </c>
      <c r="I669" s="77">
        <v>3332.3</v>
      </c>
      <c r="J669" s="77">
        <v>43.7</v>
      </c>
      <c r="K669" s="77">
        <v>61.3</v>
      </c>
      <c r="L669" s="77">
        <v>28.8</v>
      </c>
      <c r="M669" s="77">
        <v>18.2</v>
      </c>
      <c r="N669" s="77">
        <v>3342.1</v>
      </c>
      <c r="O669" s="77">
        <v>116.4</v>
      </c>
      <c r="P669" s="77">
        <v>5.9</v>
      </c>
      <c r="Q669" s="77">
        <v>28.5</v>
      </c>
      <c r="R669" s="77">
        <v>6.3</v>
      </c>
      <c r="S669" s="78">
        <v>1.3964000000000001</v>
      </c>
      <c r="T669" s="79">
        <v>14</v>
      </c>
      <c r="U669" s="77">
        <v>0.60360000000000003</v>
      </c>
    </row>
    <row r="670" spans="1:21" x14ac:dyDescent="0.2">
      <c r="A670" s="77">
        <v>667</v>
      </c>
      <c r="B670" s="77">
        <v>48</v>
      </c>
      <c r="D670" s="77">
        <v>145.36190476190475</v>
      </c>
      <c r="E670" s="78">
        <v>358.3</v>
      </c>
      <c r="F670" s="77">
        <v>3404</v>
      </c>
      <c r="G670" s="77">
        <v>152</v>
      </c>
      <c r="H670" s="77">
        <v>76.5</v>
      </c>
      <c r="I670" s="77">
        <v>3499.4</v>
      </c>
      <c r="J670" s="77">
        <v>43.2</v>
      </c>
      <c r="K670" s="77">
        <v>59.8</v>
      </c>
      <c r="L670" s="77">
        <v>29.8</v>
      </c>
      <c r="M670" s="77">
        <v>16.8</v>
      </c>
      <c r="N670" s="77">
        <v>3497.3</v>
      </c>
      <c r="O670" s="77">
        <v>115</v>
      </c>
      <c r="P670" s="77">
        <v>8</v>
      </c>
      <c r="Q670" s="77">
        <v>41.9</v>
      </c>
      <c r="R670" s="77">
        <v>9</v>
      </c>
      <c r="S670" s="78">
        <v>1.3718999999999999</v>
      </c>
      <c r="T670" s="79">
        <v>13</v>
      </c>
      <c r="U670" s="77">
        <v>0.62809999999999999</v>
      </c>
    </row>
    <row r="671" spans="1:21" x14ac:dyDescent="0.2">
      <c r="A671" s="77">
        <v>668</v>
      </c>
      <c r="B671" s="77">
        <v>49</v>
      </c>
      <c r="D671" s="77">
        <v>145.51428571428571</v>
      </c>
      <c r="E671" s="78">
        <v>331.3</v>
      </c>
      <c r="F671" s="77">
        <v>3514.3</v>
      </c>
      <c r="G671" s="77">
        <v>148.30000000000001</v>
      </c>
      <c r="H671" s="77">
        <v>74.400000000000006</v>
      </c>
      <c r="I671" s="77">
        <v>3439.7</v>
      </c>
      <c r="J671" s="77">
        <v>37.4</v>
      </c>
      <c r="K671" s="77">
        <v>62.1</v>
      </c>
      <c r="L671" s="77">
        <v>37.299999999999997</v>
      </c>
      <c r="M671" s="77">
        <v>17.2</v>
      </c>
      <c r="N671" s="77">
        <v>3443.2</v>
      </c>
      <c r="O671" s="77">
        <v>104.3</v>
      </c>
      <c r="P671" s="77">
        <v>8.6999999999999993</v>
      </c>
      <c r="Q671" s="77">
        <v>38.4</v>
      </c>
      <c r="R671" s="77">
        <v>7</v>
      </c>
      <c r="S671" s="78">
        <v>1.3645</v>
      </c>
      <c r="T671" s="79">
        <v>13</v>
      </c>
      <c r="U671" s="77">
        <v>0.63549999999999995</v>
      </c>
    </row>
    <row r="672" spans="1:21" x14ac:dyDescent="0.2">
      <c r="A672" s="77">
        <v>669</v>
      </c>
      <c r="B672" s="77">
        <v>50</v>
      </c>
      <c r="D672" s="77">
        <v>145.66666666666666</v>
      </c>
      <c r="E672" s="78">
        <v>315.39999999999998</v>
      </c>
      <c r="F672" s="77">
        <v>3349.6</v>
      </c>
      <c r="G672" s="77">
        <v>143.1</v>
      </c>
      <c r="H672" s="77">
        <v>79.900000000000006</v>
      </c>
      <c r="I672" s="77">
        <v>3586.5</v>
      </c>
      <c r="J672" s="77">
        <v>41.2</v>
      </c>
      <c r="K672" s="77">
        <v>74.7</v>
      </c>
      <c r="L672" s="77">
        <v>32.799999999999997</v>
      </c>
      <c r="M672" s="77">
        <v>23.3</v>
      </c>
      <c r="N672" s="77">
        <v>3591.8</v>
      </c>
      <c r="O672" s="77">
        <v>122</v>
      </c>
      <c r="P672" s="77">
        <v>15</v>
      </c>
      <c r="Q672" s="77">
        <v>27.5</v>
      </c>
      <c r="R672" s="77">
        <v>5.0999999999999996</v>
      </c>
      <c r="S672" s="78">
        <v>1.3662000000000001</v>
      </c>
      <c r="T672" s="79">
        <v>13</v>
      </c>
      <c r="U672" s="77">
        <v>0.63380000000000003</v>
      </c>
    </row>
    <row r="673" spans="1:21" x14ac:dyDescent="0.2">
      <c r="A673" s="77">
        <v>670</v>
      </c>
      <c r="B673" s="77">
        <v>51</v>
      </c>
      <c r="D673" s="77">
        <v>145.81904761904761</v>
      </c>
      <c r="E673" s="78">
        <v>329.5</v>
      </c>
      <c r="F673" s="77">
        <v>3797.2</v>
      </c>
      <c r="G673" s="77">
        <v>131.69999999999999</v>
      </c>
      <c r="H673" s="77">
        <v>70.2</v>
      </c>
      <c r="I673" s="77">
        <v>3347.7</v>
      </c>
      <c r="J673" s="77">
        <v>49.1</v>
      </c>
      <c r="K673" s="77">
        <v>68.3</v>
      </c>
      <c r="L673" s="77">
        <v>29.7</v>
      </c>
      <c r="M673" s="77">
        <v>12.8</v>
      </c>
      <c r="N673" s="77">
        <v>3381.3</v>
      </c>
      <c r="O673" s="77">
        <v>140.5</v>
      </c>
      <c r="P673" s="77">
        <v>14.6</v>
      </c>
      <c r="Q673" s="77">
        <v>40.1</v>
      </c>
      <c r="R673" s="77">
        <v>7.6</v>
      </c>
      <c r="S673" s="78">
        <v>1.3838999999999999</v>
      </c>
      <c r="T673" s="79">
        <v>14</v>
      </c>
      <c r="U673" s="77">
        <v>0.61609999999999998</v>
      </c>
    </row>
    <row r="674" spans="1:21" x14ac:dyDescent="0.2">
      <c r="A674" s="77">
        <v>671</v>
      </c>
      <c r="B674" s="77">
        <v>52</v>
      </c>
      <c r="D674" s="77">
        <v>145.97142857142856</v>
      </c>
      <c r="E674" s="78">
        <v>328.6</v>
      </c>
      <c r="F674" s="77">
        <v>3469.9</v>
      </c>
      <c r="G674" s="77">
        <v>133.9</v>
      </c>
      <c r="H674" s="77">
        <v>69.8</v>
      </c>
      <c r="I674" s="77">
        <v>3499.5</v>
      </c>
      <c r="J674" s="77">
        <v>38.200000000000003</v>
      </c>
      <c r="K674" s="77">
        <v>67.2</v>
      </c>
      <c r="L674" s="77">
        <v>32.200000000000003</v>
      </c>
      <c r="M674" s="77">
        <v>10.8</v>
      </c>
      <c r="N674" s="77">
        <v>3527.9</v>
      </c>
      <c r="O674" s="77">
        <v>137.6</v>
      </c>
      <c r="P674" s="77">
        <v>5.3</v>
      </c>
      <c r="Q674" s="77">
        <v>38.9</v>
      </c>
      <c r="R674" s="77">
        <v>5.4</v>
      </c>
      <c r="S674" s="78">
        <v>1.3759999999999999</v>
      </c>
      <c r="T674" s="79">
        <v>14</v>
      </c>
      <c r="U674" s="77">
        <v>0.624</v>
      </c>
    </row>
    <row r="675" spans="1:21" x14ac:dyDescent="0.2">
      <c r="A675" s="77">
        <v>672</v>
      </c>
      <c r="B675" s="77">
        <v>53</v>
      </c>
      <c r="D675" s="77">
        <v>146.12380952380951</v>
      </c>
      <c r="E675" s="78">
        <v>314.7</v>
      </c>
      <c r="F675" s="77">
        <v>3093.1</v>
      </c>
      <c r="G675" s="77">
        <v>144.6</v>
      </c>
      <c r="H675" s="77">
        <v>67.3</v>
      </c>
      <c r="I675" s="77">
        <v>3535.5</v>
      </c>
      <c r="J675" s="77">
        <v>42.4</v>
      </c>
      <c r="K675" s="77">
        <v>61.5</v>
      </c>
      <c r="L675" s="77">
        <v>31.9</v>
      </c>
      <c r="M675" s="77">
        <v>17.399999999999999</v>
      </c>
      <c r="N675" s="77">
        <v>3526.8</v>
      </c>
      <c r="O675" s="77">
        <v>122.2</v>
      </c>
      <c r="P675" s="77">
        <v>6.6</v>
      </c>
      <c r="Q675" s="77">
        <v>32.6</v>
      </c>
      <c r="R675" s="77">
        <v>5.5</v>
      </c>
      <c r="S675" s="78">
        <v>1.3869</v>
      </c>
      <c r="T675" s="79">
        <v>14</v>
      </c>
      <c r="U675" s="77">
        <v>0.61309999999999998</v>
      </c>
    </row>
    <row r="676" spans="1:21" x14ac:dyDescent="0.2">
      <c r="A676" s="77">
        <v>673</v>
      </c>
      <c r="B676" s="77">
        <v>54</v>
      </c>
      <c r="D676" s="77">
        <v>146.27619047619046</v>
      </c>
      <c r="E676" s="78">
        <v>320.60000000000002</v>
      </c>
      <c r="F676" s="77">
        <v>3026.9</v>
      </c>
      <c r="G676" s="77">
        <v>140.80000000000001</v>
      </c>
      <c r="H676" s="77">
        <v>70</v>
      </c>
      <c r="I676" s="77">
        <v>3887.8</v>
      </c>
      <c r="J676" s="77">
        <v>35.799999999999997</v>
      </c>
      <c r="K676" s="77">
        <v>57.1</v>
      </c>
      <c r="L676" s="77">
        <v>34.299999999999997</v>
      </c>
      <c r="M676" s="77">
        <v>13.9</v>
      </c>
      <c r="N676" s="77">
        <v>3883.8</v>
      </c>
      <c r="O676" s="77">
        <v>113.8</v>
      </c>
      <c r="P676" s="77">
        <v>8.8000000000000007</v>
      </c>
      <c r="Q676" s="77">
        <v>31.4</v>
      </c>
      <c r="R676" s="77">
        <v>4.8</v>
      </c>
      <c r="S676" s="78">
        <v>1.375</v>
      </c>
      <c r="T676" s="79">
        <v>14</v>
      </c>
      <c r="U676" s="77">
        <v>0.625</v>
      </c>
    </row>
    <row r="677" spans="1:21" x14ac:dyDescent="0.2">
      <c r="A677" s="77">
        <v>674</v>
      </c>
      <c r="B677" s="77">
        <v>55</v>
      </c>
      <c r="D677" s="77">
        <v>146.42857142857142</v>
      </c>
      <c r="E677" s="78">
        <v>346</v>
      </c>
      <c r="F677" s="77">
        <v>3213.2</v>
      </c>
      <c r="G677" s="77">
        <v>142.80000000000001</v>
      </c>
      <c r="H677" s="77">
        <v>65.3</v>
      </c>
      <c r="I677" s="77">
        <v>3644.9</v>
      </c>
      <c r="J677" s="77">
        <v>49.4</v>
      </c>
      <c r="K677" s="77">
        <v>60.7</v>
      </c>
      <c r="L677" s="77">
        <v>32.1</v>
      </c>
      <c r="M677" s="77">
        <v>12.8</v>
      </c>
      <c r="N677" s="77">
        <v>3628.8</v>
      </c>
      <c r="O677" s="77">
        <v>112.4</v>
      </c>
      <c r="P677" s="77">
        <v>11.9</v>
      </c>
      <c r="Q677" s="77">
        <v>29.8</v>
      </c>
      <c r="R677" s="77">
        <v>3.6</v>
      </c>
      <c r="S677" s="78">
        <v>1.3705000000000001</v>
      </c>
      <c r="T677" s="79">
        <v>14</v>
      </c>
      <c r="U677" s="77">
        <v>0.62949999999999995</v>
      </c>
    </row>
    <row r="678" spans="1:21" x14ac:dyDescent="0.2">
      <c r="A678" s="77">
        <v>675</v>
      </c>
      <c r="B678" s="77">
        <v>56</v>
      </c>
      <c r="D678" s="77">
        <v>146.58095238095237</v>
      </c>
      <c r="E678" s="78">
        <v>336.7</v>
      </c>
      <c r="F678" s="77">
        <v>3113.9</v>
      </c>
      <c r="G678" s="77">
        <v>150.30000000000001</v>
      </c>
      <c r="H678" s="77">
        <v>73.2</v>
      </c>
      <c r="I678" s="77">
        <v>3951.7</v>
      </c>
      <c r="J678" s="77">
        <v>41.5</v>
      </c>
      <c r="K678" s="77">
        <v>63.5</v>
      </c>
      <c r="L678" s="77">
        <v>33</v>
      </c>
      <c r="M678" s="77">
        <v>14.8</v>
      </c>
      <c r="N678" s="77">
        <v>3949.4</v>
      </c>
      <c r="O678" s="77">
        <v>127.5</v>
      </c>
      <c r="P678" s="77">
        <v>11.5</v>
      </c>
      <c r="Q678" s="77">
        <v>22.6</v>
      </c>
      <c r="R678" s="77">
        <v>5.8</v>
      </c>
      <c r="S678" s="78">
        <v>1.3507</v>
      </c>
      <c r="T678" s="79">
        <v>14</v>
      </c>
      <c r="U678" s="77">
        <v>0.64929999999999999</v>
      </c>
    </row>
    <row r="679" spans="1:21" x14ac:dyDescent="0.2">
      <c r="A679" s="77">
        <v>676</v>
      </c>
      <c r="B679" s="77">
        <v>57</v>
      </c>
      <c r="D679" s="77">
        <v>146.73333333333332</v>
      </c>
      <c r="E679" s="78">
        <v>328.2</v>
      </c>
      <c r="F679" s="77">
        <v>2913.9</v>
      </c>
      <c r="G679" s="77">
        <v>143.69999999999999</v>
      </c>
      <c r="H679" s="77">
        <v>77.900000000000006</v>
      </c>
      <c r="I679" s="77">
        <v>4849.8</v>
      </c>
      <c r="J679" s="77">
        <v>34.299999999999997</v>
      </c>
      <c r="K679" s="77">
        <v>58.1</v>
      </c>
      <c r="L679" s="77">
        <v>33.5</v>
      </c>
      <c r="M679" s="77">
        <v>17.899999999999999</v>
      </c>
      <c r="N679" s="77">
        <v>4849.7</v>
      </c>
      <c r="O679" s="77">
        <v>152.30000000000001</v>
      </c>
      <c r="P679" s="77">
        <v>11.8</v>
      </c>
      <c r="Q679" s="77">
        <v>27.5</v>
      </c>
      <c r="R679" s="77">
        <v>4.0999999999999996</v>
      </c>
      <c r="S679" s="78">
        <v>1.3320000000000001</v>
      </c>
      <c r="T679" s="79">
        <v>14</v>
      </c>
      <c r="U679" s="77">
        <v>0.66800000000000004</v>
      </c>
    </row>
    <row r="680" spans="1:21" x14ac:dyDescent="0.2">
      <c r="A680" s="77">
        <v>677</v>
      </c>
      <c r="B680" s="77">
        <v>58</v>
      </c>
      <c r="D680" s="77">
        <v>146.8857142857143</v>
      </c>
      <c r="E680" s="78">
        <v>318</v>
      </c>
      <c r="F680" s="77">
        <v>2823.2</v>
      </c>
      <c r="G680" s="77">
        <v>140.30000000000001</v>
      </c>
      <c r="H680" s="77">
        <v>79.599999999999994</v>
      </c>
      <c r="I680" s="77">
        <v>4984</v>
      </c>
      <c r="J680" s="77">
        <v>36</v>
      </c>
      <c r="K680" s="77">
        <v>60.1</v>
      </c>
      <c r="L680" s="77">
        <v>31.6</v>
      </c>
      <c r="M680" s="77">
        <v>25.5</v>
      </c>
      <c r="N680" s="77">
        <v>5037.7</v>
      </c>
      <c r="O680" s="77">
        <v>187.6</v>
      </c>
      <c r="P680" s="77">
        <v>4.5</v>
      </c>
      <c r="Q680" s="77">
        <v>30.5</v>
      </c>
      <c r="R680" s="77">
        <v>10.9</v>
      </c>
      <c r="S680" s="78">
        <v>1.3362000000000001</v>
      </c>
      <c r="T680" s="79">
        <v>14</v>
      </c>
      <c r="U680" s="77">
        <v>0.66379999999999995</v>
      </c>
    </row>
    <row r="681" spans="1:21" x14ac:dyDescent="0.2">
      <c r="A681" s="77">
        <v>678</v>
      </c>
      <c r="B681" s="77">
        <v>59</v>
      </c>
      <c r="D681" s="77">
        <v>147.03809523809525</v>
      </c>
      <c r="E681" s="78">
        <v>353.6</v>
      </c>
      <c r="F681" s="77">
        <v>3250</v>
      </c>
      <c r="G681" s="77">
        <v>147.6</v>
      </c>
      <c r="H681" s="77">
        <v>65.7</v>
      </c>
      <c r="I681" s="77">
        <v>3711.4</v>
      </c>
      <c r="J681" s="77">
        <v>37.6</v>
      </c>
      <c r="K681" s="77">
        <v>51.1</v>
      </c>
      <c r="L681" s="77">
        <v>39.700000000000003</v>
      </c>
      <c r="M681" s="77">
        <v>6.9</v>
      </c>
      <c r="N681" s="77">
        <v>3710.8</v>
      </c>
      <c r="O681" s="77">
        <v>129.9</v>
      </c>
      <c r="P681" s="77">
        <v>6.3</v>
      </c>
      <c r="Q681" s="77">
        <v>24.6</v>
      </c>
      <c r="R681" s="77">
        <v>4.5999999999999996</v>
      </c>
      <c r="S681" s="78">
        <v>1.3672</v>
      </c>
      <c r="T681" s="79">
        <v>14</v>
      </c>
      <c r="U681" s="77">
        <v>0.63280000000000003</v>
      </c>
    </row>
    <row r="682" spans="1:21" x14ac:dyDescent="0.2">
      <c r="A682" s="77">
        <v>679</v>
      </c>
      <c r="B682" s="77">
        <v>60</v>
      </c>
      <c r="D682" s="77">
        <v>147.1904761904762</v>
      </c>
      <c r="E682" s="78">
        <v>349.3</v>
      </c>
      <c r="F682" s="77">
        <v>3343.9</v>
      </c>
      <c r="G682" s="77">
        <v>151</v>
      </c>
      <c r="H682" s="77">
        <v>67.900000000000006</v>
      </c>
      <c r="I682" s="77">
        <v>3464.1</v>
      </c>
      <c r="J682" s="77">
        <v>33.700000000000003</v>
      </c>
      <c r="K682" s="77">
        <v>51.2</v>
      </c>
      <c r="L682" s="77">
        <v>36.5</v>
      </c>
      <c r="M682" s="77">
        <v>4.9000000000000004</v>
      </c>
      <c r="N682" s="77">
        <v>3455.1</v>
      </c>
      <c r="O682" s="77">
        <v>111</v>
      </c>
      <c r="P682" s="77">
        <v>0</v>
      </c>
      <c r="Q682" s="77">
        <v>30.7</v>
      </c>
      <c r="R682" s="77">
        <v>3.9</v>
      </c>
      <c r="S682" s="78">
        <v>1.353</v>
      </c>
      <c r="T682" s="79">
        <v>14</v>
      </c>
      <c r="U682" s="77">
        <v>0.64700000000000002</v>
      </c>
    </row>
    <row r="683" spans="1:21" x14ac:dyDescent="0.2">
      <c r="A683" s="77">
        <v>680</v>
      </c>
      <c r="B683" s="77">
        <v>61</v>
      </c>
      <c r="D683" s="77">
        <v>147.34285714285716</v>
      </c>
      <c r="E683" s="78">
        <v>338.9</v>
      </c>
      <c r="F683" s="77">
        <v>3252.3</v>
      </c>
      <c r="G683" s="77">
        <v>143.1</v>
      </c>
      <c r="H683" s="77">
        <v>65.2</v>
      </c>
      <c r="I683" s="77">
        <v>3396.4</v>
      </c>
      <c r="J683" s="77">
        <v>36</v>
      </c>
      <c r="K683" s="77">
        <v>59.8</v>
      </c>
      <c r="L683" s="77">
        <v>31.5</v>
      </c>
      <c r="M683" s="77">
        <v>11.5</v>
      </c>
      <c r="N683" s="77">
        <v>3428</v>
      </c>
      <c r="O683" s="77">
        <v>130.19999999999999</v>
      </c>
      <c r="P683" s="77">
        <v>4.8</v>
      </c>
      <c r="Q683" s="77">
        <v>35</v>
      </c>
      <c r="R683" s="77">
        <v>7.6</v>
      </c>
      <c r="S683" s="78">
        <v>1.3573</v>
      </c>
      <c r="T683" s="79">
        <v>14</v>
      </c>
      <c r="U683" s="77">
        <v>0.64270000000000005</v>
      </c>
    </row>
    <row r="684" spans="1:21" x14ac:dyDescent="0.2">
      <c r="A684" s="77">
        <v>681</v>
      </c>
      <c r="B684" s="77">
        <v>62</v>
      </c>
      <c r="D684" s="77">
        <v>147.49523809523811</v>
      </c>
      <c r="E684" s="78">
        <v>350.5</v>
      </c>
      <c r="F684" s="77">
        <v>3313.2</v>
      </c>
      <c r="G684" s="77">
        <v>153.4</v>
      </c>
      <c r="H684" s="77">
        <v>74.900000000000006</v>
      </c>
      <c r="I684" s="77">
        <v>3501</v>
      </c>
      <c r="J684" s="77">
        <v>40.6</v>
      </c>
      <c r="K684" s="77">
        <v>69.900000000000006</v>
      </c>
      <c r="L684" s="77">
        <v>47.2</v>
      </c>
      <c r="M684" s="77">
        <v>20.7</v>
      </c>
      <c r="N684" s="77">
        <v>3494.8</v>
      </c>
      <c r="O684" s="77">
        <v>103.7</v>
      </c>
      <c r="P684" s="77">
        <v>12.7</v>
      </c>
      <c r="Q684" s="77">
        <v>28.5</v>
      </c>
      <c r="R684" s="77">
        <v>7</v>
      </c>
      <c r="S684" s="78">
        <v>1.3469</v>
      </c>
      <c r="T684" s="79">
        <v>14</v>
      </c>
      <c r="U684" s="77">
        <v>0.65310000000000001</v>
      </c>
    </row>
    <row r="685" spans="1:21" x14ac:dyDescent="0.2">
      <c r="A685" s="77">
        <v>682</v>
      </c>
      <c r="B685" s="77">
        <v>63</v>
      </c>
      <c r="D685" s="77">
        <v>147.64761904761906</v>
      </c>
      <c r="E685" s="78">
        <v>345.2</v>
      </c>
      <c r="F685" s="77">
        <v>3261.6</v>
      </c>
      <c r="G685" s="77">
        <v>145.5</v>
      </c>
      <c r="H685" s="77">
        <v>69.599999999999994</v>
      </c>
      <c r="I685" s="77">
        <v>3584.7</v>
      </c>
      <c r="J685" s="77">
        <v>36.299999999999997</v>
      </c>
      <c r="K685" s="77">
        <v>57.3</v>
      </c>
      <c r="L685" s="77">
        <v>30.2</v>
      </c>
      <c r="M685" s="77">
        <v>17.399999999999999</v>
      </c>
      <c r="N685" s="77">
        <v>3579.6</v>
      </c>
      <c r="O685" s="77">
        <v>109.2</v>
      </c>
      <c r="P685" s="77">
        <v>5.6</v>
      </c>
      <c r="Q685" s="77">
        <v>36.9</v>
      </c>
      <c r="R685" s="77">
        <v>6.9</v>
      </c>
      <c r="S685" s="78">
        <v>1.3378000000000001</v>
      </c>
      <c r="T685" s="79">
        <v>14</v>
      </c>
      <c r="U685" s="77">
        <v>0.66220000000000001</v>
      </c>
    </row>
    <row r="686" spans="1:21" x14ac:dyDescent="0.2">
      <c r="A686" s="77">
        <v>683</v>
      </c>
      <c r="B686" s="77">
        <v>64</v>
      </c>
      <c r="D686" s="77">
        <v>147.80000000000001</v>
      </c>
      <c r="E686" s="78">
        <v>349.9</v>
      </c>
      <c r="F686" s="77">
        <v>3258.3</v>
      </c>
      <c r="G686" s="77">
        <v>149.80000000000001</v>
      </c>
      <c r="H686" s="77">
        <v>71.5</v>
      </c>
      <c r="I686" s="77">
        <v>3611.6</v>
      </c>
      <c r="J686" s="77">
        <v>35</v>
      </c>
      <c r="K686" s="77">
        <v>58.6</v>
      </c>
      <c r="L686" s="77">
        <v>33.6</v>
      </c>
      <c r="M686" s="77">
        <v>15.6</v>
      </c>
      <c r="N686" s="77">
        <v>3656.6</v>
      </c>
      <c r="O686" s="77">
        <v>138.9</v>
      </c>
      <c r="P686" s="77">
        <v>7.1</v>
      </c>
      <c r="Q686" s="77">
        <v>33.1</v>
      </c>
      <c r="R686" s="77">
        <v>9</v>
      </c>
      <c r="S686" s="78">
        <v>1.3365</v>
      </c>
      <c r="T686" s="79">
        <v>14</v>
      </c>
      <c r="U686" s="77">
        <v>0.66349999999999998</v>
      </c>
    </row>
    <row r="687" spans="1:21" x14ac:dyDescent="0.2">
      <c r="A687" s="77">
        <v>684</v>
      </c>
      <c r="B687" s="77">
        <v>65</v>
      </c>
      <c r="D687" s="77">
        <v>147.95238095238096</v>
      </c>
      <c r="E687" s="78">
        <v>332.9</v>
      </c>
      <c r="F687" s="77">
        <v>3106.4</v>
      </c>
      <c r="G687" s="77">
        <v>129</v>
      </c>
      <c r="H687" s="77">
        <v>72.3</v>
      </c>
      <c r="I687" s="77">
        <v>4613.8</v>
      </c>
      <c r="J687" s="77">
        <v>44.9</v>
      </c>
      <c r="K687" s="77">
        <v>64.3</v>
      </c>
      <c r="L687" s="77">
        <v>33.5</v>
      </c>
      <c r="M687" s="77">
        <v>4</v>
      </c>
      <c r="N687" s="77">
        <v>4618.7</v>
      </c>
      <c r="O687" s="77">
        <v>154.19999999999999</v>
      </c>
      <c r="P687" s="77">
        <v>6</v>
      </c>
      <c r="Q687" s="77">
        <v>23</v>
      </c>
      <c r="R687" s="77">
        <v>5</v>
      </c>
      <c r="S687" s="78">
        <v>1.3448</v>
      </c>
      <c r="T687" s="79">
        <v>13</v>
      </c>
      <c r="U687" s="77">
        <v>0.6552</v>
      </c>
    </row>
    <row r="688" spans="1:21" x14ac:dyDescent="0.2">
      <c r="A688" s="77">
        <v>685</v>
      </c>
      <c r="B688" s="77">
        <v>66</v>
      </c>
      <c r="D688" s="77">
        <v>148.10476190476192</v>
      </c>
      <c r="E688" s="78">
        <v>353.3</v>
      </c>
      <c r="F688" s="77">
        <v>3331.8</v>
      </c>
      <c r="G688" s="77">
        <v>144.30000000000001</v>
      </c>
      <c r="H688" s="77">
        <v>73.8</v>
      </c>
      <c r="I688" s="77">
        <v>4137.3</v>
      </c>
      <c r="J688" s="77">
        <v>42.5</v>
      </c>
      <c r="K688" s="77">
        <v>54.5</v>
      </c>
      <c r="L688" s="77">
        <v>32</v>
      </c>
      <c r="M688" s="77">
        <v>20.399999999999999</v>
      </c>
      <c r="N688" s="77">
        <v>4140.8999999999996</v>
      </c>
      <c r="O688" s="77">
        <v>128.1</v>
      </c>
      <c r="P688" s="77">
        <v>6</v>
      </c>
      <c r="Q688" s="77">
        <v>39.6</v>
      </c>
      <c r="R688" s="77">
        <v>8.4</v>
      </c>
      <c r="S688" s="78">
        <v>1.3446</v>
      </c>
      <c r="T688" s="79">
        <v>13</v>
      </c>
      <c r="U688" s="77">
        <v>0.65539999999999998</v>
      </c>
    </row>
    <row r="689" spans="1:21" x14ac:dyDescent="0.2">
      <c r="A689" s="77">
        <v>686</v>
      </c>
      <c r="B689" s="77">
        <v>67</v>
      </c>
      <c r="D689" s="77">
        <v>148.25714285714287</v>
      </c>
      <c r="E689" s="78">
        <v>345.7</v>
      </c>
      <c r="F689" s="77">
        <v>3362.9</v>
      </c>
      <c r="G689" s="77">
        <v>141.1</v>
      </c>
      <c r="H689" s="77">
        <v>71</v>
      </c>
      <c r="I689" s="77">
        <v>3502.9</v>
      </c>
      <c r="J689" s="77">
        <v>37.299999999999997</v>
      </c>
      <c r="K689" s="77">
        <v>52.9</v>
      </c>
      <c r="L689" s="77">
        <v>36.1</v>
      </c>
      <c r="M689" s="77">
        <v>9.3000000000000007</v>
      </c>
      <c r="N689" s="77">
        <v>3493.6</v>
      </c>
      <c r="O689" s="77">
        <v>104.4</v>
      </c>
      <c r="P689" s="77">
        <v>10</v>
      </c>
      <c r="Q689" s="77">
        <v>29.9</v>
      </c>
      <c r="R689" s="77">
        <v>0</v>
      </c>
      <c r="S689" s="78">
        <v>1.3521000000000001</v>
      </c>
      <c r="T689" s="79">
        <v>13</v>
      </c>
      <c r="U689" s="77">
        <v>0.64790000000000003</v>
      </c>
    </row>
    <row r="690" spans="1:21" x14ac:dyDescent="0.2">
      <c r="A690" s="77">
        <v>687</v>
      </c>
      <c r="B690" s="77">
        <v>68</v>
      </c>
      <c r="D690" s="77">
        <v>148.40952380952382</v>
      </c>
      <c r="E690" s="78">
        <v>334.3</v>
      </c>
      <c r="F690" s="77">
        <v>3351.5</v>
      </c>
      <c r="G690" s="77">
        <v>143.19999999999999</v>
      </c>
      <c r="H690" s="77">
        <v>66.599999999999994</v>
      </c>
      <c r="I690" s="77">
        <v>3221.3</v>
      </c>
      <c r="J690" s="77">
        <v>43.4</v>
      </c>
      <c r="K690" s="77">
        <v>55</v>
      </c>
      <c r="L690" s="77">
        <v>38.700000000000003</v>
      </c>
      <c r="M690" s="77">
        <v>11.1</v>
      </c>
      <c r="N690" s="77">
        <v>3209.7</v>
      </c>
      <c r="O690" s="77">
        <v>82.7</v>
      </c>
      <c r="P690" s="77">
        <v>11</v>
      </c>
      <c r="Q690" s="77">
        <v>26.8</v>
      </c>
      <c r="R690" s="77">
        <v>2.8</v>
      </c>
      <c r="S690" s="78">
        <v>1.3442000000000001</v>
      </c>
      <c r="T690" s="79">
        <v>13</v>
      </c>
      <c r="U690" s="77">
        <v>0.65580000000000005</v>
      </c>
    </row>
    <row r="691" spans="1:21" x14ac:dyDescent="0.2">
      <c r="A691" s="77">
        <v>688</v>
      </c>
      <c r="B691" s="77">
        <v>69</v>
      </c>
      <c r="D691" s="77">
        <v>148.56190476190477</v>
      </c>
      <c r="E691" s="78">
        <v>326.5</v>
      </c>
      <c r="F691" s="77">
        <v>3241.5</v>
      </c>
      <c r="G691" s="77">
        <v>107.6</v>
      </c>
      <c r="H691" s="77">
        <v>64.400000000000006</v>
      </c>
      <c r="I691" s="77">
        <v>3657.1</v>
      </c>
      <c r="J691" s="77">
        <v>32.299999999999997</v>
      </c>
      <c r="K691" s="77">
        <v>48.9</v>
      </c>
      <c r="L691" s="77">
        <v>24.5</v>
      </c>
      <c r="M691" s="77">
        <v>10.199999999999999</v>
      </c>
      <c r="N691" s="77">
        <v>3653.4</v>
      </c>
      <c r="O691" s="77">
        <v>105.5</v>
      </c>
      <c r="P691" s="77">
        <v>9.5</v>
      </c>
      <c r="Q691" s="77">
        <v>31.5</v>
      </c>
      <c r="R691" s="77">
        <v>4.0999999999999996</v>
      </c>
      <c r="S691" s="78">
        <v>1.3369</v>
      </c>
      <c r="T691" s="79">
        <v>14</v>
      </c>
      <c r="U691" s="77">
        <v>0.66310000000000002</v>
      </c>
    </row>
    <row r="692" spans="1:21" x14ac:dyDescent="0.2">
      <c r="A692" s="77">
        <v>689</v>
      </c>
      <c r="B692" s="77">
        <v>70</v>
      </c>
      <c r="D692" s="77">
        <v>148.71428571428572</v>
      </c>
      <c r="E692" s="78">
        <v>345.3</v>
      </c>
      <c r="F692" s="77">
        <v>3454.6</v>
      </c>
      <c r="G692" s="77">
        <v>149.69999999999999</v>
      </c>
      <c r="H692" s="77">
        <v>63</v>
      </c>
      <c r="I692" s="77">
        <v>3347.8</v>
      </c>
      <c r="J692" s="77">
        <v>40.799999999999997</v>
      </c>
      <c r="K692" s="77">
        <v>63</v>
      </c>
      <c r="L692" s="77">
        <v>34.1</v>
      </c>
      <c r="M692" s="77">
        <v>10.4</v>
      </c>
      <c r="N692" s="77">
        <v>3344</v>
      </c>
      <c r="O692" s="77">
        <v>103.1</v>
      </c>
      <c r="P692" s="77">
        <v>4.5</v>
      </c>
      <c r="Q692" s="77">
        <v>38.5</v>
      </c>
      <c r="R692" s="77">
        <v>5.4</v>
      </c>
      <c r="S692" s="78">
        <v>1.349</v>
      </c>
      <c r="T692" s="79">
        <v>14</v>
      </c>
      <c r="U692" s="77">
        <v>0.65100000000000002</v>
      </c>
    </row>
    <row r="693" spans="1:21" x14ac:dyDescent="0.2">
      <c r="A693" s="77">
        <v>690</v>
      </c>
      <c r="B693" s="77">
        <v>71</v>
      </c>
      <c r="D693" s="77">
        <v>148.86666666666667</v>
      </c>
      <c r="E693" s="78">
        <v>343.5</v>
      </c>
      <c r="F693" s="77">
        <v>3325</v>
      </c>
      <c r="G693" s="77">
        <v>147.4</v>
      </c>
      <c r="H693" s="77">
        <v>73.7</v>
      </c>
      <c r="I693" s="77">
        <v>3539.2</v>
      </c>
      <c r="J693" s="77">
        <v>43.5</v>
      </c>
      <c r="K693" s="77">
        <v>51.2</v>
      </c>
      <c r="L693" s="77">
        <v>37.799999999999997</v>
      </c>
      <c r="M693" s="77">
        <v>12.5</v>
      </c>
      <c r="N693" s="77">
        <v>3593.6</v>
      </c>
      <c r="O693" s="77">
        <v>142</v>
      </c>
      <c r="P693" s="77">
        <v>5.3</v>
      </c>
      <c r="Q693" s="77">
        <v>39.700000000000003</v>
      </c>
      <c r="R693" s="77">
        <v>8.1999999999999993</v>
      </c>
      <c r="S693" s="78">
        <v>1.3508</v>
      </c>
      <c r="T693" s="79">
        <v>13</v>
      </c>
      <c r="U693" s="77">
        <v>0.6492</v>
      </c>
    </row>
    <row r="694" spans="1:21" x14ac:dyDescent="0.2">
      <c r="A694" s="77">
        <v>691</v>
      </c>
      <c r="B694" s="77">
        <v>72</v>
      </c>
      <c r="D694" s="77">
        <v>149.01904761904763</v>
      </c>
      <c r="E694" s="78">
        <v>333.9</v>
      </c>
      <c r="F694" s="77">
        <v>3297</v>
      </c>
      <c r="G694" s="77">
        <v>141.5</v>
      </c>
      <c r="H694" s="77">
        <v>66.3</v>
      </c>
      <c r="I694" s="77">
        <v>3749.5</v>
      </c>
      <c r="J694" s="77">
        <v>53.9</v>
      </c>
      <c r="K694" s="77">
        <v>62.9</v>
      </c>
      <c r="L694" s="77">
        <v>38.5</v>
      </c>
      <c r="M694" s="77">
        <v>8.6999999999999993</v>
      </c>
      <c r="N694" s="77">
        <v>3746.3</v>
      </c>
      <c r="O694" s="77">
        <v>119.3</v>
      </c>
      <c r="P694" s="77">
        <v>13.1</v>
      </c>
      <c r="Q694" s="77">
        <v>24.3</v>
      </c>
      <c r="R694" s="77">
        <v>3</v>
      </c>
      <c r="S694" s="78">
        <v>1.3414999999999999</v>
      </c>
      <c r="T694" s="79">
        <v>14</v>
      </c>
      <c r="U694" s="77">
        <v>0.65849999999999997</v>
      </c>
    </row>
    <row r="695" spans="1:21" x14ac:dyDescent="0.2">
      <c r="A695" s="77">
        <v>692</v>
      </c>
      <c r="B695" s="77">
        <v>73</v>
      </c>
      <c r="D695" s="77">
        <v>149.17142857142858</v>
      </c>
      <c r="E695" s="78">
        <v>353.6</v>
      </c>
      <c r="F695" s="77">
        <v>3391.3</v>
      </c>
      <c r="G695" s="77">
        <v>150.5</v>
      </c>
      <c r="H695" s="77">
        <v>75.5</v>
      </c>
      <c r="I695" s="77">
        <v>3708.6</v>
      </c>
      <c r="J695" s="77">
        <v>45.6</v>
      </c>
      <c r="K695" s="77">
        <v>58.5</v>
      </c>
      <c r="L695" s="77">
        <v>35.799999999999997</v>
      </c>
      <c r="M695" s="77">
        <v>16.100000000000001</v>
      </c>
      <c r="N695" s="77">
        <v>3704.6</v>
      </c>
      <c r="O695" s="77">
        <v>118.9</v>
      </c>
      <c r="P695" s="77">
        <v>11.3</v>
      </c>
      <c r="Q695" s="77">
        <v>31.1</v>
      </c>
      <c r="R695" s="77">
        <v>3.8</v>
      </c>
      <c r="S695" s="78">
        <v>1.3451</v>
      </c>
      <c r="T695" s="79">
        <v>14</v>
      </c>
      <c r="U695" s="77">
        <v>0.65490000000000004</v>
      </c>
    </row>
    <row r="696" spans="1:21" x14ac:dyDescent="0.2">
      <c r="A696" s="77">
        <v>693</v>
      </c>
      <c r="B696" s="77">
        <v>74</v>
      </c>
      <c r="D696" s="77">
        <v>149.32380952380953</v>
      </c>
      <c r="E696" s="78">
        <v>345.3</v>
      </c>
      <c r="F696" s="77">
        <v>3533.7</v>
      </c>
      <c r="G696" s="77">
        <v>148.4</v>
      </c>
      <c r="H696" s="77">
        <v>73.7</v>
      </c>
      <c r="I696" s="77">
        <v>4140.3</v>
      </c>
      <c r="J696" s="77">
        <v>43.4</v>
      </c>
      <c r="K696" s="77">
        <v>57.6</v>
      </c>
      <c r="L696" s="77">
        <v>42.8</v>
      </c>
      <c r="M696" s="77">
        <v>12.1</v>
      </c>
      <c r="N696" s="77">
        <v>4187.3999999999996</v>
      </c>
      <c r="O696" s="77">
        <v>161.1</v>
      </c>
      <c r="P696" s="77">
        <v>7.6</v>
      </c>
      <c r="Q696" s="77">
        <v>34.5</v>
      </c>
      <c r="R696" s="77">
        <v>5.3</v>
      </c>
      <c r="S696" s="78">
        <v>1.3427</v>
      </c>
      <c r="T696" s="79">
        <v>13</v>
      </c>
      <c r="U696" s="77">
        <v>0.6573</v>
      </c>
    </row>
    <row r="697" spans="1:21" x14ac:dyDescent="0.2">
      <c r="A697" s="77">
        <v>694</v>
      </c>
      <c r="B697" s="77">
        <v>75</v>
      </c>
      <c r="D697" s="77">
        <v>149.47619047619048</v>
      </c>
      <c r="E697" s="78">
        <v>339.3</v>
      </c>
      <c r="F697" s="77">
        <v>3252</v>
      </c>
      <c r="G697" s="77">
        <v>143.19999999999999</v>
      </c>
      <c r="H697" s="77">
        <v>80</v>
      </c>
      <c r="I697" s="77">
        <v>4514.5</v>
      </c>
      <c r="J697" s="77">
        <v>39.4</v>
      </c>
      <c r="K697" s="77">
        <v>48.6</v>
      </c>
      <c r="L697" s="77">
        <v>29</v>
      </c>
      <c r="M697" s="77">
        <v>26.3</v>
      </c>
      <c r="N697" s="77">
        <v>4515</v>
      </c>
      <c r="O697" s="77">
        <v>148.9</v>
      </c>
      <c r="P697" s="77">
        <v>6.5</v>
      </c>
      <c r="Q697" s="77">
        <v>33.1</v>
      </c>
      <c r="R697" s="77">
        <v>7.5</v>
      </c>
      <c r="S697" s="78">
        <v>1.3419000000000001</v>
      </c>
      <c r="T697" s="79">
        <v>13</v>
      </c>
      <c r="U697" s="77">
        <v>0.65810000000000002</v>
      </c>
    </row>
    <row r="698" spans="1:21" x14ac:dyDescent="0.2">
      <c r="A698" s="77">
        <v>695</v>
      </c>
      <c r="B698" s="77">
        <v>76</v>
      </c>
      <c r="D698" s="77">
        <v>149.62857142857143</v>
      </c>
      <c r="E698" s="78">
        <v>339.1</v>
      </c>
      <c r="F698" s="77">
        <v>3528.4</v>
      </c>
      <c r="G698" s="77">
        <v>146.6</v>
      </c>
      <c r="H698" s="77">
        <v>71.400000000000006</v>
      </c>
      <c r="I698" s="77">
        <v>3498.3</v>
      </c>
      <c r="J698" s="77">
        <v>36</v>
      </c>
      <c r="K698" s="77">
        <v>60.8</v>
      </c>
      <c r="L698" s="77">
        <v>40.799999999999997</v>
      </c>
      <c r="M698" s="77">
        <v>8.6</v>
      </c>
      <c r="N698" s="77">
        <v>3491.5</v>
      </c>
      <c r="O698" s="77">
        <v>109.3</v>
      </c>
      <c r="P698" s="77">
        <v>7.3</v>
      </c>
      <c r="Q698" s="77">
        <v>29.3</v>
      </c>
      <c r="R698" s="77">
        <v>3.7</v>
      </c>
      <c r="S698" s="78">
        <v>1.3480000000000001</v>
      </c>
      <c r="T698" s="79">
        <v>13</v>
      </c>
      <c r="U698" s="77">
        <v>0.65200000000000002</v>
      </c>
    </row>
    <row r="699" spans="1:21" x14ac:dyDescent="0.2">
      <c r="A699" s="77">
        <v>696</v>
      </c>
      <c r="B699" s="77">
        <v>77</v>
      </c>
      <c r="D699" s="77">
        <v>149.78095238095239</v>
      </c>
      <c r="E699" s="78">
        <v>325.8</v>
      </c>
      <c r="F699" s="77">
        <v>3386.8</v>
      </c>
      <c r="G699" s="77">
        <v>143.9</v>
      </c>
      <c r="H699" s="77">
        <v>70.900000000000006</v>
      </c>
      <c r="I699" s="77">
        <v>3478.5</v>
      </c>
      <c r="J699" s="77">
        <v>42.9</v>
      </c>
      <c r="K699" s="77">
        <v>65.2</v>
      </c>
      <c r="L699" s="77">
        <v>27.9</v>
      </c>
      <c r="M699" s="77">
        <v>16.5</v>
      </c>
      <c r="N699" s="77">
        <v>3483.1</v>
      </c>
      <c r="O699" s="77">
        <v>113.1</v>
      </c>
      <c r="P699" s="77">
        <v>6.8</v>
      </c>
      <c r="Q699" s="77">
        <v>39.4</v>
      </c>
      <c r="R699" s="77">
        <v>5.3</v>
      </c>
      <c r="S699" s="78">
        <v>1.3426</v>
      </c>
      <c r="T699" s="79">
        <v>13</v>
      </c>
      <c r="U699" s="77">
        <v>0.65739999999999998</v>
      </c>
    </row>
    <row r="700" spans="1:21" x14ac:dyDescent="0.2">
      <c r="A700" s="77">
        <v>697</v>
      </c>
      <c r="B700" s="77">
        <v>78</v>
      </c>
      <c r="D700" s="77">
        <v>149.93333333333334</v>
      </c>
      <c r="E700" s="78">
        <v>323.5</v>
      </c>
      <c r="F700" s="77">
        <v>3301.2</v>
      </c>
      <c r="G700" s="77">
        <v>139.9</v>
      </c>
      <c r="H700" s="77">
        <v>67.099999999999994</v>
      </c>
      <c r="I700" s="77">
        <v>3412.4</v>
      </c>
      <c r="J700" s="77">
        <v>37.9</v>
      </c>
      <c r="K700" s="77">
        <v>55</v>
      </c>
      <c r="L700" s="77">
        <v>40.200000000000003</v>
      </c>
      <c r="M700" s="77">
        <v>9.6999999999999993</v>
      </c>
      <c r="N700" s="77">
        <v>3403.3</v>
      </c>
      <c r="O700" s="77">
        <v>112.3</v>
      </c>
      <c r="P700" s="77">
        <v>0</v>
      </c>
      <c r="Q700" s="77">
        <v>22</v>
      </c>
      <c r="R700" s="77">
        <v>5.0999999999999996</v>
      </c>
      <c r="S700" s="78">
        <v>1.3272999999999999</v>
      </c>
      <c r="T700" s="79">
        <v>13</v>
      </c>
      <c r="U700" s="77">
        <v>0.67269999999999996</v>
      </c>
    </row>
    <row r="701" spans="1:21" x14ac:dyDescent="0.2">
      <c r="A701" s="77">
        <v>698</v>
      </c>
      <c r="B701" s="77">
        <v>79</v>
      </c>
      <c r="D701" s="77">
        <v>150.08571428571429</v>
      </c>
      <c r="E701" s="78">
        <v>312.5</v>
      </c>
      <c r="F701" s="77">
        <v>3371.5</v>
      </c>
      <c r="G701" s="77">
        <v>132.1</v>
      </c>
      <c r="H701" s="77">
        <v>63.9</v>
      </c>
      <c r="I701" s="77">
        <v>3323.8</v>
      </c>
      <c r="J701" s="77">
        <v>44.5</v>
      </c>
      <c r="K701" s="77">
        <v>47.4</v>
      </c>
      <c r="L701" s="77">
        <v>28.6</v>
      </c>
      <c r="M701" s="77">
        <v>12.7</v>
      </c>
      <c r="N701" s="77">
        <v>3319</v>
      </c>
      <c r="O701" s="77">
        <v>114.6</v>
      </c>
      <c r="P701" s="77">
        <v>6.8</v>
      </c>
      <c r="Q701" s="77">
        <v>42.1</v>
      </c>
      <c r="R701" s="77">
        <v>10.9</v>
      </c>
      <c r="S701" s="78">
        <v>1.3329</v>
      </c>
      <c r="T701" s="79">
        <v>13</v>
      </c>
      <c r="U701" s="77">
        <v>0.66710000000000003</v>
      </c>
    </row>
    <row r="702" spans="1:21" x14ac:dyDescent="0.2">
      <c r="A702" s="77">
        <v>699</v>
      </c>
      <c r="B702" s="77">
        <v>80</v>
      </c>
      <c r="D702" s="77">
        <v>150.23809523809524</v>
      </c>
      <c r="E702" s="78">
        <v>329.7</v>
      </c>
      <c r="F702" s="77">
        <v>3329</v>
      </c>
      <c r="G702" s="77">
        <v>143.5</v>
      </c>
      <c r="H702" s="77">
        <v>68.900000000000006</v>
      </c>
      <c r="I702" s="77">
        <v>3467.7</v>
      </c>
      <c r="J702" s="77">
        <v>44.9</v>
      </c>
      <c r="K702" s="77">
        <v>67.400000000000006</v>
      </c>
      <c r="L702" s="77">
        <v>39.1</v>
      </c>
      <c r="M702" s="77">
        <v>7.4</v>
      </c>
      <c r="N702" s="77">
        <v>3462.8</v>
      </c>
      <c r="O702" s="77">
        <v>113.4</v>
      </c>
      <c r="P702" s="77">
        <v>11.6</v>
      </c>
      <c r="Q702" s="77">
        <v>30.7</v>
      </c>
      <c r="R702" s="77">
        <v>4.4000000000000004</v>
      </c>
      <c r="S702" s="78">
        <v>1.3333999999999999</v>
      </c>
      <c r="T702" s="79">
        <v>12</v>
      </c>
      <c r="U702" s="77">
        <v>0.66659999999999997</v>
      </c>
    </row>
    <row r="703" spans="1:21" x14ac:dyDescent="0.2">
      <c r="A703" s="77">
        <v>700</v>
      </c>
      <c r="B703" s="77">
        <v>81</v>
      </c>
      <c r="D703" s="77">
        <v>150.39047619047619</v>
      </c>
      <c r="E703" s="78">
        <v>314.89999999999998</v>
      </c>
      <c r="F703" s="77">
        <v>3291.8</v>
      </c>
      <c r="G703" s="77">
        <v>139</v>
      </c>
      <c r="H703" s="77">
        <v>69.099999999999994</v>
      </c>
      <c r="I703" s="77">
        <v>3380.7</v>
      </c>
      <c r="J703" s="77">
        <v>31.2</v>
      </c>
      <c r="K703" s="77">
        <v>67.2</v>
      </c>
      <c r="L703" s="77">
        <v>33.5</v>
      </c>
      <c r="M703" s="77">
        <v>14.7</v>
      </c>
      <c r="N703" s="77">
        <v>3380.7</v>
      </c>
      <c r="O703" s="77">
        <v>104.7</v>
      </c>
      <c r="P703" s="77">
        <v>7.6</v>
      </c>
      <c r="Q703" s="77">
        <v>44</v>
      </c>
      <c r="R703" s="77">
        <v>3.8</v>
      </c>
      <c r="S703" s="78">
        <v>1.3343</v>
      </c>
      <c r="T703" s="79">
        <v>13</v>
      </c>
      <c r="U703" s="77">
        <v>0.66569999999999996</v>
      </c>
    </row>
    <row r="704" spans="1:21" x14ac:dyDescent="0.2">
      <c r="A704" s="77">
        <v>701</v>
      </c>
      <c r="B704" s="77">
        <v>82</v>
      </c>
      <c r="D704" s="77">
        <v>150.54285714285714</v>
      </c>
      <c r="E704" s="78">
        <v>309.10000000000002</v>
      </c>
      <c r="F704" s="77">
        <v>3248.7</v>
      </c>
      <c r="G704" s="77">
        <v>138.80000000000001</v>
      </c>
      <c r="H704" s="77">
        <v>72.5</v>
      </c>
      <c r="I704" s="77">
        <v>3363.4</v>
      </c>
      <c r="J704" s="77">
        <v>37.4</v>
      </c>
      <c r="K704" s="77">
        <v>58.6</v>
      </c>
      <c r="L704" s="77">
        <v>32.4</v>
      </c>
      <c r="M704" s="77">
        <v>12.2</v>
      </c>
      <c r="N704" s="77">
        <v>3400.8</v>
      </c>
      <c r="O704" s="77">
        <v>135.1</v>
      </c>
      <c r="P704" s="77">
        <v>3.1</v>
      </c>
      <c r="Q704" s="77">
        <v>29</v>
      </c>
      <c r="R704" s="77">
        <v>9.1999999999999993</v>
      </c>
      <c r="S704" s="78">
        <v>1.3295999999999999</v>
      </c>
      <c r="T704" s="79">
        <v>13</v>
      </c>
      <c r="U704" s="77">
        <v>0.6704</v>
      </c>
    </row>
    <row r="705" spans="1:21" x14ac:dyDescent="0.2">
      <c r="A705" s="77">
        <v>702</v>
      </c>
      <c r="B705" s="77">
        <v>83</v>
      </c>
      <c r="D705" s="77">
        <v>150.6952380952381</v>
      </c>
      <c r="E705" s="78">
        <v>321.7</v>
      </c>
      <c r="F705" s="77">
        <v>3531</v>
      </c>
      <c r="G705" s="77">
        <v>142.5</v>
      </c>
      <c r="H705" s="77">
        <v>69.599999999999994</v>
      </c>
      <c r="I705" s="77">
        <v>3589.7</v>
      </c>
      <c r="J705" s="77">
        <v>43.8</v>
      </c>
      <c r="K705" s="77">
        <v>61.4</v>
      </c>
      <c r="L705" s="77">
        <v>38.9</v>
      </c>
      <c r="M705" s="77">
        <v>13</v>
      </c>
      <c r="N705" s="77">
        <v>3625.5</v>
      </c>
      <c r="O705" s="77">
        <v>154.5</v>
      </c>
      <c r="P705" s="77">
        <v>0</v>
      </c>
      <c r="Q705" s="77">
        <v>43.1</v>
      </c>
      <c r="R705" s="77">
        <v>12.2</v>
      </c>
      <c r="S705" s="78">
        <v>1.3326</v>
      </c>
      <c r="T705" s="79">
        <v>13</v>
      </c>
      <c r="U705" s="77">
        <v>0.66739999999999999</v>
      </c>
    </row>
    <row r="706" spans="1:21" x14ac:dyDescent="0.2">
      <c r="A706" s="77">
        <v>703</v>
      </c>
      <c r="B706" s="77">
        <v>84</v>
      </c>
      <c r="D706" s="77">
        <v>150.84761904761905</v>
      </c>
      <c r="E706" s="78">
        <v>311.5</v>
      </c>
      <c r="F706" s="77">
        <v>3471.7</v>
      </c>
      <c r="G706" s="77">
        <v>101.3</v>
      </c>
      <c r="H706" s="77">
        <v>72.2</v>
      </c>
      <c r="I706" s="77">
        <v>3343.7</v>
      </c>
      <c r="J706" s="77">
        <v>32.700000000000003</v>
      </c>
      <c r="K706" s="77">
        <v>58</v>
      </c>
      <c r="L706" s="77">
        <v>18</v>
      </c>
      <c r="M706" s="77">
        <v>12.7</v>
      </c>
      <c r="N706" s="77">
        <v>3344.3</v>
      </c>
      <c r="O706" s="77">
        <v>88.2</v>
      </c>
      <c r="P706" s="77">
        <v>0</v>
      </c>
      <c r="Q706" s="77">
        <v>29.2</v>
      </c>
      <c r="R706" s="77">
        <v>4</v>
      </c>
      <c r="S706" s="78">
        <v>1.3085</v>
      </c>
      <c r="T706" s="79">
        <v>12</v>
      </c>
      <c r="U706" s="77">
        <v>0.6915</v>
      </c>
    </row>
    <row r="707" spans="1:21" x14ac:dyDescent="0.2">
      <c r="A707" s="77">
        <v>704</v>
      </c>
      <c r="B707" s="77">
        <v>85</v>
      </c>
      <c r="D707" s="77">
        <v>151</v>
      </c>
      <c r="E707" s="78">
        <v>304.8</v>
      </c>
      <c r="F707" s="77">
        <v>3489.2</v>
      </c>
      <c r="G707" s="77">
        <v>96.6</v>
      </c>
      <c r="H707" s="77">
        <v>68.8</v>
      </c>
      <c r="I707" s="77">
        <v>3298.2</v>
      </c>
      <c r="J707" s="77">
        <v>42.2</v>
      </c>
      <c r="K707" s="77">
        <v>54</v>
      </c>
      <c r="L707" s="77">
        <v>14.1</v>
      </c>
      <c r="M707" s="77">
        <v>18.899999999999999</v>
      </c>
      <c r="N707" s="77">
        <v>3303.8</v>
      </c>
      <c r="O707" s="77">
        <v>107.4</v>
      </c>
      <c r="P707" s="77">
        <v>5.6</v>
      </c>
      <c r="Q707" s="77">
        <v>38.799999999999997</v>
      </c>
      <c r="R707" s="77">
        <v>6.3</v>
      </c>
      <c r="S707" s="78">
        <v>1.3255999999999999</v>
      </c>
      <c r="T707" s="79">
        <v>13</v>
      </c>
      <c r="U707" s="77">
        <v>0.6744</v>
      </c>
    </row>
    <row r="708" spans="1:21" x14ac:dyDescent="0.2">
      <c r="A708" s="77">
        <v>705</v>
      </c>
      <c r="B708" s="77">
        <v>86</v>
      </c>
      <c r="D708" s="77">
        <v>151.25</v>
      </c>
      <c r="E708" s="78">
        <v>300.5</v>
      </c>
      <c r="F708" s="77">
        <v>3166.5</v>
      </c>
      <c r="G708" s="77">
        <v>128.69999999999999</v>
      </c>
      <c r="H708" s="77">
        <v>65.7</v>
      </c>
      <c r="I708" s="77">
        <v>3178.8</v>
      </c>
      <c r="J708" s="77">
        <v>42.5</v>
      </c>
      <c r="K708" s="77">
        <v>62.5</v>
      </c>
      <c r="L708" s="77">
        <v>27.4</v>
      </c>
      <c r="M708" s="77">
        <v>17</v>
      </c>
      <c r="N708" s="77">
        <v>3206.6</v>
      </c>
      <c r="O708" s="77">
        <v>129.80000000000001</v>
      </c>
      <c r="P708" s="77">
        <v>2.5</v>
      </c>
      <c r="Q708" s="77">
        <v>37.299999999999997</v>
      </c>
      <c r="R708" s="77">
        <v>9.6</v>
      </c>
      <c r="S708" s="78">
        <v>1.3262</v>
      </c>
      <c r="T708" s="79">
        <v>12</v>
      </c>
      <c r="U708" s="77">
        <v>0.67379999999999995</v>
      </c>
    </row>
    <row r="709" spans="1:21" x14ac:dyDescent="0.2">
      <c r="A709" s="77">
        <v>706</v>
      </c>
      <c r="B709" s="77">
        <v>87</v>
      </c>
      <c r="D709" s="77">
        <v>151.5</v>
      </c>
      <c r="E709" s="78">
        <v>276.10000000000002</v>
      </c>
      <c r="F709" s="77">
        <v>3419.7</v>
      </c>
      <c r="G709" s="77">
        <v>84</v>
      </c>
      <c r="H709" s="77">
        <v>72.099999999999994</v>
      </c>
      <c r="I709" s="77">
        <v>3388.8</v>
      </c>
      <c r="J709" s="77">
        <v>49.4</v>
      </c>
      <c r="K709" s="77">
        <v>64</v>
      </c>
      <c r="L709" s="77">
        <v>17.3</v>
      </c>
      <c r="M709" s="77">
        <v>21.3</v>
      </c>
      <c r="N709" s="77">
        <v>3388.4</v>
      </c>
      <c r="O709" s="77">
        <v>118.2</v>
      </c>
      <c r="P709" s="77">
        <v>5.9</v>
      </c>
      <c r="Q709" s="77">
        <v>34</v>
      </c>
      <c r="R709" s="77">
        <v>6.6</v>
      </c>
      <c r="S709" s="78">
        <v>1.3292999999999999</v>
      </c>
      <c r="T709" s="79">
        <v>11</v>
      </c>
      <c r="U709" s="77">
        <v>0.67069999999999996</v>
      </c>
    </row>
    <row r="710" spans="1:21" x14ac:dyDescent="0.2">
      <c r="A710" s="77">
        <v>707</v>
      </c>
      <c r="B710" s="77">
        <v>88</v>
      </c>
      <c r="D710" s="77">
        <v>151.75</v>
      </c>
      <c r="E710" s="78">
        <v>285.5</v>
      </c>
      <c r="F710" s="77">
        <v>3650.4</v>
      </c>
      <c r="G710" s="77">
        <v>84.7</v>
      </c>
      <c r="H710" s="77">
        <v>71.3</v>
      </c>
      <c r="I710" s="77">
        <v>3093.8</v>
      </c>
      <c r="J710" s="77">
        <v>40.4</v>
      </c>
      <c r="K710" s="77">
        <v>65.099999999999994</v>
      </c>
      <c r="L710" s="77">
        <v>17.899999999999999</v>
      </c>
      <c r="M710" s="77">
        <v>12.5</v>
      </c>
      <c r="N710" s="77">
        <v>3130.7</v>
      </c>
      <c r="O710" s="77">
        <v>126.1</v>
      </c>
      <c r="P710" s="77">
        <v>7.1</v>
      </c>
      <c r="Q710" s="77">
        <v>33.5</v>
      </c>
      <c r="R710" s="77">
        <v>7.4</v>
      </c>
      <c r="S710" s="78">
        <v>1.3255999999999999</v>
      </c>
      <c r="T710" s="79">
        <v>11</v>
      </c>
      <c r="U710" s="77">
        <v>0.6744</v>
      </c>
    </row>
    <row r="711" spans="1:21" x14ac:dyDescent="0.2">
      <c r="A711" s="77">
        <v>708</v>
      </c>
      <c r="B711" s="77">
        <v>89</v>
      </c>
      <c r="D711" s="77">
        <v>152</v>
      </c>
      <c r="E711" s="78">
        <v>305.3</v>
      </c>
      <c r="F711" s="77">
        <v>3655.8</v>
      </c>
      <c r="G711" s="77">
        <v>91.1</v>
      </c>
      <c r="H711" s="77">
        <v>59.2</v>
      </c>
      <c r="I711" s="77">
        <v>2986.5</v>
      </c>
      <c r="J711" s="77">
        <v>45.8</v>
      </c>
      <c r="K711" s="77">
        <v>67.599999999999994</v>
      </c>
      <c r="L711" s="77">
        <v>23.3</v>
      </c>
      <c r="M711" s="77">
        <v>8.8000000000000007</v>
      </c>
      <c r="N711" s="77">
        <v>2968</v>
      </c>
      <c r="O711" s="77">
        <v>83.1</v>
      </c>
      <c r="P711" s="77">
        <v>5.0999999999999996</v>
      </c>
      <c r="Q711" s="77">
        <v>36.6</v>
      </c>
      <c r="R711" s="77">
        <v>5.4</v>
      </c>
      <c r="S711" s="78">
        <v>1.3154999999999999</v>
      </c>
      <c r="T711" s="79">
        <v>12</v>
      </c>
      <c r="U711" s="77">
        <v>0.6845</v>
      </c>
    </row>
    <row r="712" spans="1:21" x14ac:dyDescent="0.2">
      <c r="A712" s="77">
        <v>709</v>
      </c>
      <c r="B712" s="77">
        <v>90</v>
      </c>
      <c r="D712" s="77">
        <v>152.25</v>
      </c>
      <c r="E712" s="78">
        <v>297.7</v>
      </c>
      <c r="F712" s="77">
        <v>3935.3</v>
      </c>
      <c r="G712" s="77">
        <v>123.5</v>
      </c>
      <c r="H712" s="77">
        <v>67.5</v>
      </c>
      <c r="I712" s="77">
        <v>3027.7</v>
      </c>
      <c r="J712" s="77">
        <v>43.2</v>
      </c>
      <c r="K712" s="77">
        <v>68.3</v>
      </c>
      <c r="L712" s="77">
        <v>39.4</v>
      </c>
      <c r="M712" s="77">
        <v>10.3</v>
      </c>
      <c r="N712" s="77">
        <v>3063.7</v>
      </c>
      <c r="O712" s="77">
        <v>118</v>
      </c>
      <c r="P712" s="77">
        <v>8.1999999999999993</v>
      </c>
      <c r="Q712" s="77">
        <v>35</v>
      </c>
      <c r="R712" s="77">
        <v>6.7</v>
      </c>
      <c r="S712" s="78">
        <v>1.3174999999999999</v>
      </c>
      <c r="T712" s="79">
        <v>11</v>
      </c>
      <c r="U712" s="77">
        <v>0.6825</v>
      </c>
    </row>
    <row r="713" spans="1:21" x14ac:dyDescent="0.2">
      <c r="A713" s="77">
        <v>710</v>
      </c>
      <c r="B713" s="77">
        <v>91</v>
      </c>
      <c r="D713" s="77">
        <v>152.5</v>
      </c>
      <c r="E713" s="78">
        <v>310.10000000000002</v>
      </c>
      <c r="F713" s="77">
        <v>3984.9</v>
      </c>
      <c r="G713" s="77">
        <v>111.9</v>
      </c>
      <c r="H713" s="77">
        <v>60.1</v>
      </c>
      <c r="I713" s="77">
        <v>3080.7</v>
      </c>
      <c r="J713" s="77">
        <v>44.6</v>
      </c>
      <c r="K713" s="77">
        <v>58.4</v>
      </c>
      <c r="L713" s="77">
        <v>30</v>
      </c>
      <c r="M713" s="77">
        <v>8.9</v>
      </c>
      <c r="N713" s="77">
        <v>3040.5</v>
      </c>
      <c r="O713" s="77">
        <v>119</v>
      </c>
      <c r="P713" s="77">
        <v>10.4</v>
      </c>
      <c r="Q713" s="77">
        <v>37.1</v>
      </c>
      <c r="R713" s="77">
        <v>7.3</v>
      </c>
      <c r="S713" s="78">
        <v>1.3165</v>
      </c>
      <c r="T713" s="79">
        <v>12</v>
      </c>
      <c r="U713" s="77">
        <v>0.6835</v>
      </c>
    </row>
    <row r="714" spans="1:21" x14ac:dyDescent="0.2">
      <c r="A714" s="77">
        <v>711</v>
      </c>
      <c r="B714" s="77">
        <v>92</v>
      </c>
      <c r="D714" s="77">
        <v>152.75</v>
      </c>
      <c r="E714" s="78">
        <v>293</v>
      </c>
      <c r="F714" s="77">
        <v>3712.4</v>
      </c>
      <c r="G714" s="77">
        <v>118.8</v>
      </c>
      <c r="H714" s="77">
        <v>59.8</v>
      </c>
      <c r="I714" s="77">
        <v>2956.9</v>
      </c>
      <c r="J714" s="77">
        <v>46.2</v>
      </c>
      <c r="K714" s="77">
        <v>73.7</v>
      </c>
      <c r="L714" s="77">
        <v>40.299999999999997</v>
      </c>
      <c r="M714" s="77">
        <v>11.3</v>
      </c>
      <c r="N714" s="77">
        <v>2918.5</v>
      </c>
      <c r="O714" s="77">
        <v>115.3</v>
      </c>
      <c r="P714" s="77">
        <v>8</v>
      </c>
      <c r="Q714" s="77">
        <v>40.299999999999997</v>
      </c>
      <c r="R714" s="77">
        <v>9.1</v>
      </c>
      <c r="S714" s="78">
        <v>1.3257000000000001</v>
      </c>
      <c r="T714" s="79">
        <v>12</v>
      </c>
      <c r="U714" s="77">
        <v>0.67430000000000001</v>
      </c>
    </row>
    <row r="715" spans="1:21" x14ac:dyDescent="0.2">
      <c r="A715" s="77">
        <v>712</v>
      </c>
      <c r="B715" s="77">
        <v>93</v>
      </c>
      <c r="D715" s="77">
        <v>153</v>
      </c>
      <c r="E715" s="78">
        <v>293.7</v>
      </c>
      <c r="F715" s="77">
        <v>3505.6</v>
      </c>
      <c r="G715" s="77">
        <v>94.8</v>
      </c>
      <c r="H715" s="77">
        <v>69.3</v>
      </c>
      <c r="I715" s="77">
        <v>3118.4</v>
      </c>
      <c r="J715" s="77">
        <v>42.3</v>
      </c>
      <c r="K715" s="77">
        <v>62.6</v>
      </c>
      <c r="L715" s="77">
        <v>20.2</v>
      </c>
      <c r="M715" s="77">
        <v>7.9</v>
      </c>
      <c r="N715" s="77">
        <v>3119.4</v>
      </c>
      <c r="O715" s="77">
        <v>108.4</v>
      </c>
      <c r="P715" s="77">
        <v>0</v>
      </c>
      <c r="Q715" s="77">
        <v>32.200000000000003</v>
      </c>
      <c r="R715" s="77">
        <v>11</v>
      </c>
      <c r="S715" s="78">
        <v>1.3255999999999999</v>
      </c>
      <c r="T715" s="79">
        <v>11</v>
      </c>
      <c r="U715" s="77">
        <v>0.6744</v>
      </c>
    </row>
    <row r="716" spans="1:21" x14ac:dyDescent="0.2">
      <c r="A716" s="77">
        <v>713</v>
      </c>
      <c r="B716" s="77">
        <v>94</v>
      </c>
      <c r="D716" s="77">
        <v>153.25</v>
      </c>
      <c r="E716" s="78">
        <v>273</v>
      </c>
      <c r="F716" s="77">
        <v>4061.6</v>
      </c>
      <c r="G716" s="77">
        <v>74.8</v>
      </c>
      <c r="H716" s="77">
        <v>70.900000000000006</v>
      </c>
      <c r="I716" s="77">
        <v>2739.4</v>
      </c>
      <c r="J716" s="77">
        <v>44.9</v>
      </c>
      <c r="K716" s="77">
        <v>73.5</v>
      </c>
      <c r="L716" s="77">
        <v>17</v>
      </c>
      <c r="M716" s="77">
        <v>20.6</v>
      </c>
      <c r="N716" s="77">
        <v>2736.4</v>
      </c>
      <c r="O716" s="77">
        <v>86</v>
      </c>
      <c r="P716" s="77">
        <v>7</v>
      </c>
      <c r="Q716" s="77">
        <v>33.9</v>
      </c>
      <c r="R716" s="77">
        <v>6.9</v>
      </c>
      <c r="S716" s="78">
        <v>1.3299000000000001</v>
      </c>
      <c r="T716" s="79">
        <v>11</v>
      </c>
      <c r="U716" s="77">
        <v>0.67010000000000003</v>
      </c>
    </row>
    <row r="717" spans="1:21" x14ac:dyDescent="0.2">
      <c r="A717" s="77">
        <v>714</v>
      </c>
      <c r="B717" s="77">
        <v>95</v>
      </c>
      <c r="D717" s="77">
        <v>153.5</v>
      </c>
      <c r="E717" s="78">
        <v>306.89999999999998</v>
      </c>
      <c r="F717" s="77">
        <v>4389.5</v>
      </c>
      <c r="G717" s="77">
        <v>72.400000000000006</v>
      </c>
      <c r="H717" s="77">
        <v>78.8</v>
      </c>
      <c r="I717" s="77">
        <v>2793.1</v>
      </c>
      <c r="J717" s="77">
        <v>42</v>
      </c>
      <c r="K717" s="77">
        <v>83.5</v>
      </c>
      <c r="L717" s="77">
        <v>16.600000000000001</v>
      </c>
      <c r="M717" s="77">
        <v>13.8</v>
      </c>
      <c r="N717" s="77">
        <v>2833.5</v>
      </c>
      <c r="O717" s="77">
        <v>108.5</v>
      </c>
      <c r="P717" s="77">
        <v>6.3</v>
      </c>
      <c r="Q717" s="77">
        <v>40.700000000000003</v>
      </c>
      <c r="R717" s="77">
        <v>7.3</v>
      </c>
      <c r="S717" s="78">
        <v>1.335</v>
      </c>
      <c r="T717" s="79">
        <v>11</v>
      </c>
      <c r="U717" s="77">
        <v>0.66500000000000004</v>
      </c>
    </row>
    <row r="718" spans="1:21" x14ac:dyDescent="0.2">
      <c r="A718" s="77">
        <v>715</v>
      </c>
      <c r="B718" s="77">
        <v>96</v>
      </c>
      <c r="D718" s="77">
        <v>153.75</v>
      </c>
      <c r="E718" s="78">
        <v>259.89999999999998</v>
      </c>
      <c r="F718" s="77">
        <v>3653.3</v>
      </c>
      <c r="G718" s="77">
        <v>109.7</v>
      </c>
      <c r="H718" s="77">
        <v>68.2</v>
      </c>
      <c r="I718" s="77">
        <v>2844.6</v>
      </c>
      <c r="J718" s="77">
        <v>36.1</v>
      </c>
      <c r="K718" s="77">
        <v>72.400000000000006</v>
      </c>
      <c r="L718" s="77">
        <v>33</v>
      </c>
      <c r="M718" s="77">
        <v>22.1</v>
      </c>
      <c r="N718" s="77">
        <v>2796</v>
      </c>
      <c r="O718" s="77">
        <v>110.9</v>
      </c>
      <c r="P718" s="77">
        <v>0</v>
      </c>
      <c r="Q718" s="77">
        <v>39.5</v>
      </c>
      <c r="R718" s="77">
        <v>5.0999999999999996</v>
      </c>
      <c r="S718" s="78">
        <v>1.3318000000000001</v>
      </c>
      <c r="T718" s="79">
        <v>11</v>
      </c>
      <c r="U718" s="77">
        <v>0.66820000000000002</v>
      </c>
    </row>
    <row r="719" spans="1:21" x14ac:dyDescent="0.2">
      <c r="A719" s="77">
        <v>716</v>
      </c>
      <c r="B719" s="77">
        <v>97</v>
      </c>
      <c r="D719" s="77">
        <v>154</v>
      </c>
      <c r="E719" s="78">
        <v>298.2</v>
      </c>
      <c r="F719" s="77">
        <v>4231.3</v>
      </c>
      <c r="G719" s="77">
        <v>72.3</v>
      </c>
      <c r="H719" s="77">
        <v>73.3</v>
      </c>
      <c r="I719" s="77">
        <v>2634.9</v>
      </c>
      <c r="J719" s="77">
        <v>45.1</v>
      </c>
      <c r="K719" s="77">
        <v>85.8</v>
      </c>
      <c r="L719" s="77">
        <v>12.1</v>
      </c>
      <c r="M719" s="77">
        <v>22.4</v>
      </c>
      <c r="N719" s="77">
        <v>2669.6</v>
      </c>
      <c r="O719" s="77">
        <v>105.2</v>
      </c>
      <c r="P719" s="77">
        <v>3</v>
      </c>
      <c r="Q719" s="77">
        <v>37.9</v>
      </c>
      <c r="R719" s="77">
        <v>10.9</v>
      </c>
      <c r="S719" s="78">
        <v>1.3483000000000001</v>
      </c>
      <c r="T719" s="79">
        <v>12</v>
      </c>
      <c r="U719" s="77">
        <v>0.65169999999999995</v>
      </c>
    </row>
    <row r="720" spans="1:21" x14ac:dyDescent="0.2">
      <c r="A720" s="77">
        <v>717</v>
      </c>
      <c r="B720" s="77">
        <v>98</v>
      </c>
      <c r="D720" s="77">
        <v>154.25</v>
      </c>
      <c r="E720" s="78">
        <v>315.8</v>
      </c>
      <c r="F720" s="77">
        <v>4505.3</v>
      </c>
      <c r="G720" s="77">
        <v>111.9</v>
      </c>
      <c r="H720" s="77">
        <v>78.400000000000006</v>
      </c>
      <c r="I720" s="77">
        <v>2478.8000000000002</v>
      </c>
      <c r="J720" s="77">
        <v>48.7</v>
      </c>
      <c r="K720" s="77">
        <v>80.900000000000006</v>
      </c>
      <c r="L720" s="77">
        <v>28</v>
      </c>
      <c r="M720" s="77">
        <v>19.100000000000001</v>
      </c>
      <c r="N720" s="77">
        <v>2519.1999999999998</v>
      </c>
      <c r="O720" s="77">
        <v>110.8</v>
      </c>
      <c r="P720" s="77">
        <v>4.5999999999999996</v>
      </c>
      <c r="Q720" s="77">
        <v>40.799999999999997</v>
      </c>
      <c r="R720" s="77">
        <v>7.2</v>
      </c>
      <c r="S720" s="78">
        <v>1.3147</v>
      </c>
      <c r="T720" s="79">
        <v>10</v>
      </c>
      <c r="U720" s="77">
        <v>0.68530000000000002</v>
      </c>
    </row>
    <row r="721" spans="1:21" x14ac:dyDescent="0.2">
      <c r="A721" s="77">
        <v>718</v>
      </c>
      <c r="B721" s="77">
        <v>99</v>
      </c>
      <c r="D721" s="77">
        <v>154.5</v>
      </c>
      <c r="E721" s="78">
        <v>311.2</v>
      </c>
      <c r="F721" s="77">
        <v>4488.8999999999996</v>
      </c>
      <c r="G721" s="77">
        <v>96.1</v>
      </c>
      <c r="H721" s="77">
        <v>66.099999999999994</v>
      </c>
      <c r="I721" s="77">
        <v>2408.4</v>
      </c>
      <c r="J721" s="77">
        <v>49.2</v>
      </c>
      <c r="K721" s="77">
        <v>82</v>
      </c>
      <c r="L721" s="77">
        <v>31.4</v>
      </c>
      <c r="M721" s="77">
        <v>7.6</v>
      </c>
      <c r="N721" s="77">
        <v>2409.6999999999998</v>
      </c>
      <c r="O721" s="77">
        <v>87.2</v>
      </c>
      <c r="P721" s="77">
        <v>0</v>
      </c>
      <c r="Q721" s="77">
        <v>27.6</v>
      </c>
      <c r="R721" s="77">
        <v>6.2</v>
      </c>
      <c r="S721" s="78">
        <v>1.325</v>
      </c>
      <c r="T721" s="79">
        <v>9</v>
      </c>
      <c r="U721" s="77">
        <v>0.67500000000000004</v>
      </c>
    </row>
    <row r="722" spans="1:21" x14ac:dyDescent="0.2">
      <c r="A722" s="77">
        <v>719</v>
      </c>
      <c r="B722" s="77">
        <v>100</v>
      </c>
      <c r="D722" s="77">
        <v>154.75</v>
      </c>
      <c r="E722" s="78">
        <v>280.89999999999998</v>
      </c>
      <c r="F722" s="77">
        <v>4152.7</v>
      </c>
      <c r="G722" s="77">
        <v>66.2</v>
      </c>
      <c r="H722" s="77">
        <v>73.8</v>
      </c>
      <c r="I722" s="77">
        <v>2574.1</v>
      </c>
      <c r="J722" s="77">
        <v>51.4</v>
      </c>
      <c r="K722" s="77">
        <v>71.599999999999994</v>
      </c>
      <c r="L722" s="77">
        <v>19.3</v>
      </c>
      <c r="M722" s="77">
        <v>17.2</v>
      </c>
      <c r="N722" s="77">
        <v>2578.6999999999998</v>
      </c>
      <c r="O722" s="77">
        <v>74.2</v>
      </c>
      <c r="P722" s="77">
        <v>7.3</v>
      </c>
      <c r="Q722" s="77">
        <v>37.1</v>
      </c>
      <c r="R722" s="77">
        <v>6.6</v>
      </c>
      <c r="S722" s="78">
        <v>1.3458000000000001</v>
      </c>
      <c r="T722" s="79">
        <v>10</v>
      </c>
      <c r="U722" s="77">
        <v>0.6542</v>
      </c>
    </row>
    <row r="723" spans="1:21" x14ac:dyDescent="0.2">
      <c r="A723" s="77">
        <v>720</v>
      </c>
      <c r="B723" s="77">
        <v>101</v>
      </c>
      <c r="D723" s="77">
        <v>155</v>
      </c>
      <c r="E723" s="78">
        <v>300.60000000000002</v>
      </c>
      <c r="F723" s="77">
        <v>4185.2</v>
      </c>
      <c r="G723" s="77">
        <v>87.2</v>
      </c>
      <c r="H723" s="77">
        <v>65.8</v>
      </c>
      <c r="I723" s="77">
        <v>2607.3000000000002</v>
      </c>
      <c r="J723" s="77">
        <v>49.6</v>
      </c>
      <c r="K723" s="77">
        <v>68</v>
      </c>
      <c r="L723" s="77">
        <v>26.1</v>
      </c>
      <c r="M723" s="77">
        <v>9.9</v>
      </c>
      <c r="N723" s="77">
        <v>2631.3</v>
      </c>
      <c r="O723" s="77">
        <v>105.1</v>
      </c>
      <c r="P723" s="77">
        <v>3.1</v>
      </c>
      <c r="Q723" s="77">
        <v>28.5</v>
      </c>
      <c r="R723" s="77">
        <v>4</v>
      </c>
      <c r="S723" s="78">
        <v>1.3331</v>
      </c>
      <c r="T723" s="79">
        <v>9</v>
      </c>
      <c r="U723" s="77">
        <v>0.66690000000000005</v>
      </c>
    </row>
    <row r="724" spans="1:21" x14ac:dyDescent="0.2">
      <c r="A724" s="77">
        <v>721</v>
      </c>
      <c r="B724" s="77" t="s">
        <v>543</v>
      </c>
      <c r="D724" s="77">
        <v>155.25</v>
      </c>
      <c r="S724" s="78">
        <v>1.1943999999999999</v>
      </c>
      <c r="T724" s="79">
        <v>10</v>
      </c>
      <c r="U724" s="77">
        <v>0.80559999999999998</v>
      </c>
    </row>
    <row r="725" spans="1:21" x14ac:dyDescent="0.2">
      <c r="A725" s="77">
        <v>722</v>
      </c>
      <c r="B725" s="77">
        <v>1</v>
      </c>
      <c r="C725" s="77" t="s">
        <v>545</v>
      </c>
      <c r="D725" s="77">
        <v>155.5</v>
      </c>
      <c r="E725" s="78">
        <v>251.9</v>
      </c>
      <c r="F725" s="77">
        <v>3623.2</v>
      </c>
      <c r="G725" s="77">
        <v>60.9</v>
      </c>
      <c r="H725" s="77">
        <v>75.900000000000006</v>
      </c>
      <c r="I725" s="77">
        <v>2120</v>
      </c>
      <c r="J725" s="77">
        <v>52.8</v>
      </c>
      <c r="K725" s="77">
        <v>72.8</v>
      </c>
      <c r="L725" s="77">
        <v>21</v>
      </c>
      <c r="M725" s="77">
        <v>16.600000000000001</v>
      </c>
      <c r="N725" s="77">
        <v>2128.6999999999998</v>
      </c>
      <c r="O725" s="77">
        <v>90.6</v>
      </c>
      <c r="P725" s="77">
        <v>12.9</v>
      </c>
      <c r="Q725" s="77">
        <v>36.9</v>
      </c>
      <c r="R725" s="77">
        <v>3</v>
      </c>
      <c r="S725" s="78">
        <v>1.3089999999999999</v>
      </c>
      <c r="T725" s="79">
        <v>14</v>
      </c>
      <c r="U725" s="77">
        <v>0.69099999999999995</v>
      </c>
    </row>
    <row r="726" spans="1:21" x14ac:dyDescent="0.2">
      <c r="A726" s="77">
        <v>723</v>
      </c>
      <c r="B726" s="77">
        <v>2</v>
      </c>
      <c r="D726" s="77">
        <v>155.75</v>
      </c>
      <c r="E726" s="78">
        <v>344.7</v>
      </c>
      <c r="F726" s="77">
        <v>4795.8999999999996</v>
      </c>
      <c r="G726" s="77">
        <v>123</v>
      </c>
      <c r="H726" s="77">
        <v>74</v>
      </c>
      <c r="I726" s="77">
        <v>2912.6</v>
      </c>
      <c r="J726" s="77">
        <v>67.599999999999994</v>
      </c>
      <c r="K726" s="77">
        <v>98.9</v>
      </c>
      <c r="L726" s="77">
        <v>41.7</v>
      </c>
      <c r="M726" s="77">
        <v>17</v>
      </c>
      <c r="N726" s="77">
        <v>2917.6</v>
      </c>
      <c r="O726" s="77">
        <v>90.4</v>
      </c>
      <c r="P726" s="77">
        <v>7.5</v>
      </c>
      <c r="Q726" s="77">
        <v>29.2</v>
      </c>
      <c r="R726" s="77">
        <v>8.3000000000000007</v>
      </c>
      <c r="S726" s="78">
        <v>1.3508</v>
      </c>
      <c r="T726" s="79">
        <v>14</v>
      </c>
      <c r="U726" s="77">
        <v>0.6492</v>
      </c>
    </row>
    <row r="727" spans="1:21" x14ac:dyDescent="0.2">
      <c r="A727" s="77">
        <v>724</v>
      </c>
      <c r="B727" s="77">
        <v>3</v>
      </c>
      <c r="D727" s="77">
        <v>156</v>
      </c>
      <c r="E727" s="78">
        <v>294.5</v>
      </c>
      <c r="F727" s="77">
        <v>4098.1000000000004</v>
      </c>
      <c r="G727" s="77">
        <v>86.9</v>
      </c>
      <c r="H727" s="77">
        <v>82.5</v>
      </c>
      <c r="I727" s="77">
        <v>2895.5</v>
      </c>
      <c r="J727" s="77">
        <v>43.2</v>
      </c>
      <c r="K727" s="77">
        <v>84.7</v>
      </c>
      <c r="L727" s="77">
        <v>18.2</v>
      </c>
      <c r="M727" s="77">
        <v>22.2</v>
      </c>
      <c r="N727" s="77">
        <v>2904.4</v>
      </c>
      <c r="O727" s="77">
        <v>89.8</v>
      </c>
      <c r="P727" s="77">
        <v>7.9</v>
      </c>
      <c r="Q727" s="77">
        <v>31.6</v>
      </c>
      <c r="R727" s="77">
        <v>5.9</v>
      </c>
      <c r="S727" s="78">
        <v>1.3669</v>
      </c>
      <c r="T727" s="79">
        <v>11</v>
      </c>
      <c r="U727" s="77">
        <v>0.6331</v>
      </c>
    </row>
    <row r="728" spans="1:21" x14ac:dyDescent="0.2">
      <c r="A728" s="77">
        <v>725</v>
      </c>
      <c r="B728" s="77">
        <v>4</v>
      </c>
      <c r="D728" s="77">
        <v>156.25</v>
      </c>
      <c r="E728" s="78">
        <v>315.7</v>
      </c>
      <c r="F728" s="77">
        <v>4745.8</v>
      </c>
      <c r="G728" s="77">
        <v>71.5</v>
      </c>
      <c r="H728" s="77">
        <v>78.7</v>
      </c>
      <c r="I728" s="77">
        <v>2793.9</v>
      </c>
      <c r="J728" s="77">
        <v>45.1</v>
      </c>
      <c r="K728" s="77">
        <v>84.3</v>
      </c>
      <c r="L728" s="77">
        <v>18.8</v>
      </c>
      <c r="M728" s="77">
        <v>17.899999999999999</v>
      </c>
      <c r="N728" s="77">
        <v>2829.1</v>
      </c>
      <c r="O728" s="77">
        <v>121.9</v>
      </c>
      <c r="P728" s="77">
        <v>6.6</v>
      </c>
      <c r="Q728" s="77">
        <v>40.700000000000003</v>
      </c>
      <c r="R728" s="77">
        <v>5.3</v>
      </c>
      <c r="S728" s="78">
        <v>1.3697999999999999</v>
      </c>
      <c r="T728" s="79">
        <v>11</v>
      </c>
      <c r="U728" s="77">
        <v>0.63019999999999998</v>
      </c>
    </row>
    <row r="729" spans="1:21" x14ac:dyDescent="0.2">
      <c r="A729" s="77">
        <v>726</v>
      </c>
      <c r="B729" s="77">
        <v>5</v>
      </c>
      <c r="D729" s="77">
        <v>156.5</v>
      </c>
      <c r="E729" s="78">
        <v>311.89999999999998</v>
      </c>
      <c r="F729" s="77">
        <v>4680.8999999999996</v>
      </c>
      <c r="G729" s="77">
        <v>72.7</v>
      </c>
      <c r="H729" s="77">
        <v>78.5</v>
      </c>
      <c r="I729" s="77">
        <v>2954.6</v>
      </c>
      <c r="J729" s="77">
        <v>47.3</v>
      </c>
      <c r="K729" s="77">
        <v>87.8</v>
      </c>
      <c r="L729" s="77">
        <v>23.8</v>
      </c>
      <c r="M729" s="77">
        <v>11.2</v>
      </c>
      <c r="N729" s="77">
        <v>2991.2</v>
      </c>
      <c r="O729" s="77">
        <v>136.69999999999999</v>
      </c>
      <c r="P729" s="77">
        <v>0</v>
      </c>
      <c r="Q729" s="77">
        <v>42.4</v>
      </c>
      <c r="R729" s="77">
        <v>5.6</v>
      </c>
      <c r="S729" s="78">
        <v>1.3668</v>
      </c>
      <c r="T729" s="79">
        <v>10</v>
      </c>
      <c r="U729" s="77">
        <v>0.63319999999999999</v>
      </c>
    </row>
    <row r="730" spans="1:21" x14ac:dyDescent="0.2">
      <c r="A730" s="77">
        <v>727</v>
      </c>
      <c r="B730" s="77">
        <v>6</v>
      </c>
      <c r="D730" s="77">
        <v>156.75</v>
      </c>
      <c r="E730" s="78">
        <v>336.4</v>
      </c>
      <c r="F730" s="77">
        <v>4735.6000000000004</v>
      </c>
      <c r="G730" s="77">
        <v>67.599999999999994</v>
      </c>
      <c r="H730" s="77">
        <v>74.8</v>
      </c>
      <c r="I730" s="77">
        <v>2830.2</v>
      </c>
      <c r="J730" s="77">
        <v>47.8</v>
      </c>
      <c r="K730" s="77">
        <v>82.7</v>
      </c>
      <c r="L730" s="77">
        <v>15.5</v>
      </c>
      <c r="M730" s="77">
        <v>18.7</v>
      </c>
      <c r="N730" s="77">
        <v>2884.1</v>
      </c>
      <c r="O730" s="77">
        <v>117.1</v>
      </c>
      <c r="P730" s="77">
        <v>7.2</v>
      </c>
      <c r="Q730" s="77">
        <v>28.8</v>
      </c>
      <c r="R730" s="77">
        <v>5.2</v>
      </c>
      <c r="S730" s="78">
        <v>1.3741000000000001</v>
      </c>
      <c r="T730" s="79">
        <v>11</v>
      </c>
      <c r="U730" s="77">
        <v>0.62590000000000001</v>
      </c>
    </row>
    <row r="731" spans="1:21" x14ac:dyDescent="0.2">
      <c r="A731" s="77">
        <v>728</v>
      </c>
      <c r="B731" s="77">
        <v>7</v>
      </c>
      <c r="D731" s="77">
        <v>157</v>
      </c>
      <c r="E731" s="78">
        <v>347.7</v>
      </c>
      <c r="F731" s="77">
        <v>5025.5</v>
      </c>
      <c r="G731" s="77">
        <v>111.5</v>
      </c>
      <c r="H731" s="77">
        <v>70.900000000000006</v>
      </c>
      <c r="I731" s="77">
        <v>2634.6</v>
      </c>
      <c r="J731" s="77">
        <v>43.2</v>
      </c>
      <c r="K731" s="77">
        <v>82.7</v>
      </c>
      <c r="L731" s="77">
        <v>36.4</v>
      </c>
      <c r="M731" s="77">
        <v>9.1999999999999993</v>
      </c>
      <c r="N731" s="77">
        <v>2646</v>
      </c>
      <c r="O731" s="77">
        <v>103</v>
      </c>
      <c r="P731" s="77">
        <v>0</v>
      </c>
      <c r="Q731" s="77">
        <v>40</v>
      </c>
      <c r="R731" s="77">
        <v>7.7</v>
      </c>
      <c r="S731" s="78">
        <v>1.3762000000000001</v>
      </c>
      <c r="T731" s="79">
        <v>12</v>
      </c>
      <c r="U731" s="77">
        <v>0.62380000000000002</v>
      </c>
    </row>
    <row r="732" spans="1:21" x14ac:dyDescent="0.2">
      <c r="A732" s="77">
        <v>729</v>
      </c>
      <c r="B732" s="77">
        <v>8</v>
      </c>
      <c r="D732" s="77">
        <v>157.25</v>
      </c>
      <c r="E732" s="78">
        <v>348.6</v>
      </c>
      <c r="F732" s="77">
        <v>4984</v>
      </c>
      <c r="G732" s="77">
        <v>114</v>
      </c>
      <c r="H732" s="77">
        <v>75</v>
      </c>
      <c r="I732" s="77">
        <v>2631</v>
      </c>
      <c r="J732" s="77">
        <v>50.1</v>
      </c>
      <c r="K732" s="77">
        <v>88</v>
      </c>
      <c r="L732" s="77">
        <v>39.799999999999997</v>
      </c>
      <c r="M732" s="77">
        <v>17</v>
      </c>
      <c r="N732" s="77">
        <v>2652.5</v>
      </c>
      <c r="O732" s="77">
        <v>122.7</v>
      </c>
      <c r="P732" s="77">
        <v>0</v>
      </c>
      <c r="Q732" s="77">
        <v>41.6</v>
      </c>
      <c r="R732" s="77">
        <v>11.4</v>
      </c>
      <c r="S732" s="78">
        <v>1.3473999999999999</v>
      </c>
      <c r="T732" s="79">
        <v>9</v>
      </c>
      <c r="U732" s="77">
        <v>0.65259999999999996</v>
      </c>
    </row>
    <row r="733" spans="1:21" x14ac:dyDescent="0.2">
      <c r="A733" s="77">
        <v>730</v>
      </c>
      <c r="B733" s="77">
        <v>9</v>
      </c>
      <c r="D733" s="77">
        <v>157.5</v>
      </c>
      <c r="E733" s="78">
        <v>352.8</v>
      </c>
      <c r="F733" s="77">
        <v>5044.6000000000004</v>
      </c>
      <c r="G733" s="77">
        <v>112.3</v>
      </c>
      <c r="H733" s="77">
        <v>72.5</v>
      </c>
      <c r="I733" s="77">
        <v>2612.9</v>
      </c>
      <c r="J733" s="77">
        <v>50.1</v>
      </c>
      <c r="K733" s="77">
        <v>99.7</v>
      </c>
      <c r="L733" s="77">
        <v>40.1</v>
      </c>
      <c r="M733" s="77">
        <v>13.1</v>
      </c>
      <c r="N733" s="77">
        <v>2638.4</v>
      </c>
      <c r="O733" s="77">
        <v>108.3</v>
      </c>
      <c r="P733" s="77">
        <v>0</v>
      </c>
      <c r="Q733" s="77">
        <v>40.700000000000003</v>
      </c>
      <c r="R733" s="77">
        <v>8.6</v>
      </c>
      <c r="S733" s="78">
        <v>1.3532999999999999</v>
      </c>
      <c r="T733" s="79">
        <v>10</v>
      </c>
      <c r="U733" s="77">
        <v>0.64670000000000005</v>
      </c>
    </row>
    <row r="734" spans="1:21" x14ac:dyDescent="0.2">
      <c r="A734" s="77">
        <v>731</v>
      </c>
      <c r="B734" s="77">
        <v>10</v>
      </c>
      <c r="D734" s="77">
        <v>157.75</v>
      </c>
      <c r="E734" s="78">
        <v>315.10000000000002</v>
      </c>
      <c r="F734" s="77">
        <v>4784.1000000000004</v>
      </c>
      <c r="G734" s="77">
        <v>62.5</v>
      </c>
      <c r="H734" s="77">
        <v>67.2</v>
      </c>
      <c r="I734" s="77">
        <v>2683.9</v>
      </c>
      <c r="J734" s="77">
        <v>48.1</v>
      </c>
      <c r="K734" s="77">
        <v>69.400000000000006</v>
      </c>
      <c r="L734" s="77">
        <v>14.9</v>
      </c>
      <c r="M734" s="77">
        <v>19.600000000000001</v>
      </c>
      <c r="N734" s="77">
        <v>2686.3</v>
      </c>
      <c r="O734" s="77">
        <v>95.1</v>
      </c>
      <c r="P734" s="77">
        <v>7</v>
      </c>
      <c r="Q734" s="77">
        <v>30.8</v>
      </c>
      <c r="R734" s="77">
        <v>5.7</v>
      </c>
      <c r="S734" s="78">
        <v>1.3581000000000001</v>
      </c>
      <c r="T734" s="79">
        <v>12</v>
      </c>
      <c r="U734" s="77">
        <v>0.64190000000000003</v>
      </c>
    </row>
    <row r="735" spans="1:21" x14ac:dyDescent="0.2">
      <c r="A735" s="77">
        <v>732</v>
      </c>
      <c r="B735" s="77">
        <v>11</v>
      </c>
      <c r="D735" s="77">
        <v>158</v>
      </c>
      <c r="E735" s="78">
        <v>337.6</v>
      </c>
      <c r="F735" s="77">
        <v>5150.8</v>
      </c>
      <c r="G735" s="77">
        <v>71.3</v>
      </c>
      <c r="H735" s="77">
        <v>70.099999999999994</v>
      </c>
      <c r="I735" s="77">
        <v>2577.8000000000002</v>
      </c>
      <c r="J735" s="77">
        <v>51.1</v>
      </c>
      <c r="K735" s="77">
        <v>88.4</v>
      </c>
      <c r="L735" s="77">
        <v>19.2</v>
      </c>
      <c r="M735" s="77">
        <v>15.9</v>
      </c>
      <c r="N735" s="77">
        <v>2594.3000000000002</v>
      </c>
      <c r="O735" s="77">
        <v>116.4</v>
      </c>
      <c r="P735" s="77">
        <v>3.8</v>
      </c>
      <c r="Q735" s="77">
        <v>38.200000000000003</v>
      </c>
      <c r="R735" s="77">
        <v>4.3</v>
      </c>
      <c r="S735" s="78">
        <v>1.3673999999999999</v>
      </c>
      <c r="T735" s="79">
        <v>12</v>
      </c>
      <c r="U735" s="77">
        <v>0.63260000000000005</v>
      </c>
    </row>
    <row r="736" spans="1:21" x14ac:dyDescent="0.2">
      <c r="A736" s="77">
        <v>733</v>
      </c>
      <c r="B736" s="77">
        <v>12</v>
      </c>
      <c r="D736" s="77">
        <v>158.25</v>
      </c>
      <c r="E736" s="78">
        <v>347.9</v>
      </c>
      <c r="F736" s="77">
        <v>5320.9</v>
      </c>
      <c r="G736" s="77">
        <v>103.1</v>
      </c>
      <c r="H736" s="77">
        <v>72.3</v>
      </c>
      <c r="I736" s="77">
        <v>2650.6</v>
      </c>
      <c r="J736" s="77">
        <v>51.4</v>
      </c>
      <c r="K736" s="77">
        <v>89.9</v>
      </c>
      <c r="L736" s="77">
        <v>36.9</v>
      </c>
      <c r="M736" s="77">
        <v>8</v>
      </c>
      <c r="N736" s="77">
        <v>2643.4</v>
      </c>
      <c r="O736" s="77">
        <v>98.2</v>
      </c>
      <c r="P736" s="77">
        <v>0</v>
      </c>
      <c r="Q736" s="77">
        <v>35.4</v>
      </c>
      <c r="R736" s="77">
        <v>6.3</v>
      </c>
      <c r="S736" s="78">
        <v>1.3645</v>
      </c>
      <c r="T736" s="79">
        <v>15</v>
      </c>
      <c r="U736" s="77">
        <v>0.63549999999999995</v>
      </c>
    </row>
    <row r="737" spans="1:21" x14ac:dyDescent="0.2">
      <c r="A737" s="77">
        <v>734</v>
      </c>
      <c r="B737" s="77">
        <v>13</v>
      </c>
      <c r="D737" s="77">
        <v>158.5</v>
      </c>
      <c r="E737" s="78">
        <v>351.9</v>
      </c>
      <c r="F737" s="77">
        <v>4841.8</v>
      </c>
      <c r="G737" s="77">
        <v>111.3</v>
      </c>
      <c r="H737" s="77">
        <v>74.599999999999994</v>
      </c>
      <c r="I737" s="77">
        <v>2796.6</v>
      </c>
      <c r="J737" s="77">
        <v>35.799999999999997</v>
      </c>
      <c r="K737" s="77">
        <v>78</v>
      </c>
      <c r="L737" s="77">
        <v>40.6</v>
      </c>
      <c r="M737" s="77">
        <v>8.4</v>
      </c>
      <c r="N737" s="77">
        <v>2793.6</v>
      </c>
      <c r="O737" s="77">
        <v>111.1</v>
      </c>
      <c r="P737" s="77">
        <v>0</v>
      </c>
      <c r="Q737" s="77">
        <v>30.8</v>
      </c>
      <c r="R737" s="77">
        <v>2.8</v>
      </c>
      <c r="S737" s="78">
        <v>1.3744000000000001</v>
      </c>
      <c r="T737" s="79">
        <v>17</v>
      </c>
      <c r="U737" s="77">
        <v>0.62560000000000004</v>
      </c>
    </row>
    <row r="738" spans="1:21" x14ac:dyDescent="0.2">
      <c r="A738" s="77">
        <v>735</v>
      </c>
      <c r="B738" s="77">
        <v>14</v>
      </c>
      <c r="D738" s="77">
        <v>158.75</v>
      </c>
      <c r="E738" s="78">
        <v>322.3</v>
      </c>
      <c r="F738" s="77">
        <v>3915</v>
      </c>
      <c r="G738" s="77">
        <v>133</v>
      </c>
      <c r="H738" s="77">
        <v>70.400000000000006</v>
      </c>
      <c r="I738" s="77">
        <v>3566.2</v>
      </c>
      <c r="J738" s="77">
        <v>49.2</v>
      </c>
      <c r="K738" s="77">
        <v>68.5</v>
      </c>
      <c r="L738" s="77">
        <v>38.6</v>
      </c>
      <c r="M738" s="77">
        <v>5.4</v>
      </c>
      <c r="N738" s="77">
        <v>3559.4</v>
      </c>
      <c r="O738" s="77">
        <v>125.1</v>
      </c>
      <c r="P738" s="77">
        <v>0</v>
      </c>
      <c r="Q738" s="77">
        <v>25.4</v>
      </c>
      <c r="R738" s="77">
        <v>3.8</v>
      </c>
      <c r="S738" s="78">
        <v>1.3769</v>
      </c>
      <c r="T738" s="79">
        <v>17</v>
      </c>
      <c r="U738" s="77">
        <v>0.62309999999999999</v>
      </c>
    </row>
    <row r="739" spans="1:21" x14ac:dyDescent="0.2">
      <c r="A739" s="77">
        <v>736</v>
      </c>
      <c r="B739" s="77">
        <v>15</v>
      </c>
      <c r="D739" s="77">
        <v>159</v>
      </c>
      <c r="E739" s="78">
        <v>323.3</v>
      </c>
      <c r="F739" s="77">
        <v>3552.7</v>
      </c>
      <c r="G739" s="77">
        <v>135.5</v>
      </c>
      <c r="H739" s="77">
        <v>77.099999999999994</v>
      </c>
      <c r="I739" s="77">
        <v>3698.6</v>
      </c>
      <c r="J739" s="77">
        <v>53.9</v>
      </c>
      <c r="K739" s="77">
        <v>68.900000000000006</v>
      </c>
      <c r="L739" s="77">
        <v>31.4</v>
      </c>
      <c r="M739" s="77">
        <v>18.7</v>
      </c>
      <c r="N739" s="77">
        <v>3698.6</v>
      </c>
      <c r="O739" s="77">
        <v>118.7</v>
      </c>
      <c r="P739" s="77">
        <v>11.4</v>
      </c>
      <c r="Q739" s="77">
        <v>29.2</v>
      </c>
      <c r="R739" s="77">
        <v>6.2</v>
      </c>
      <c r="S739" s="78">
        <v>1.3718999999999999</v>
      </c>
      <c r="T739" s="79">
        <v>17</v>
      </c>
      <c r="U739" s="77">
        <v>0.62809999999999999</v>
      </c>
    </row>
    <row r="740" spans="1:21" x14ac:dyDescent="0.2">
      <c r="A740" s="77">
        <v>737</v>
      </c>
      <c r="B740" s="77">
        <v>16</v>
      </c>
      <c r="D740" s="77">
        <v>159.25</v>
      </c>
      <c r="E740" s="78">
        <v>321</v>
      </c>
      <c r="F740" s="77">
        <v>3843</v>
      </c>
      <c r="G740" s="77">
        <v>136.69999999999999</v>
      </c>
      <c r="H740" s="77">
        <v>75.8</v>
      </c>
      <c r="I740" s="77">
        <v>3664.7</v>
      </c>
      <c r="J740" s="77">
        <v>43.5</v>
      </c>
      <c r="K740" s="77">
        <v>67.2</v>
      </c>
      <c r="L740" s="77">
        <v>31.1</v>
      </c>
      <c r="M740" s="77">
        <v>12.1</v>
      </c>
      <c r="N740" s="77">
        <v>3701.4</v>
      </c>
      <c r="O740" s="77">
        <v>144.69999999999999</v>
      </c>
      <c r="P740" s="77">
        <v>9.3000000000000007</v>
      </c>
      <c r="Q740" s="77">
        <v>33.4</v>
      </c>
      <c r="R740" s="77">
        <v>10.7</v>
      </c>
      <c r="S740" s="78">
        <v>1.3794999999999999</v>
      </c>
      <c r="T740" s="79">
        <v>18</v>
      </c>
      <c r="U740" s="77">
        <v>0.62050000000000005</v>
      </c>
    </row>
    <row r="741" spans="1:21" x14ac:dyDescent="0.2">
      <c r="A741" s="77">
        <v>738</v>
      </c>
      <c r="B741" s="77">
        <v>17</v>
      </c>
      <c r="D741" s="77">
        <v>159.5</v>
      </c>
      <c r="E741" s="78">
        <v>340.8</v>
      </c>
      <c r="F741" s="77">
        <v>4087.9</v>
      </c>
      <c r="G741" s="77">
        <v>141.9</v>
      </c>
      <c r="H741" s="77">
        <v>80.599999999999994</v>
      </c>
      <c r="I741" s="77">
        <v>3565.8</v>
      </c>
      <c r="J741" s="77">
        <v>37.6</v>
      </c>
      <c r="K741" s="77">
        <v>66.5</v>
      </c>
      <c r="L741" s="77">
        <v>35.299999999999997</v>
      </c>
      <c r="M741" s="77">
        <v>17.5</v>
      </c>
      <c r="N741" s="77">
        <v>3620.2</v>
      </c>
      <c r="O741" s="77">
        <v>143.30000000000001</v>
      </c>
      <c r="P741" s="77">
        <v>7.9</v>
      </c>
      <c r="Q741" s="77">
        <v>38.299999999999997</v>
      </c>
      <c r="R741" s="77">
        <v>5.9</v>
      </c>
      <c r="S741" s="78">
        <v>1.3804000000000001</v>
      </c>
      <c r="T741" s="79">
        <v>16</v>
      </c>
      <c r="U741" s="77">
        <v>0.61960000000000004</v>
      </c>
    </row>
    <row r="742" spans="1:21" x14ac:dyDescent="0.2">
      <c r="A742" s="77">
        <v>739</v>
      </c>
      <c r="B742" s="77">
        <v>18</v>
      </c>
      <c r="D742" s="77">
        <v>159.75</v>
      </c>
      <c r="E742" s="78">
        <v>330.2</v>
      </c>
      <c r="F742" s="77">
        <v>4356.8999999999996</v>
      </c>
      <c r="G742" s="77">
        <v>92.2</v>
      </c>
      <c r="H742" s="77">
        <v>67.2</v>
      </c>
      <c r="I742" s="77">
        <v>2793.8</v>
      </c>
      <c r="J742" s="77">
        <v>44.7</v>
      </c>
      <c r="K742" s="77">
        <v>79.8</v>
      </c>
      <c r="L742" s="77">
        <v>22.7</v>
      </c>
      <c r="M742" s="77">
        <v>13.3</v>
      </c>
      <c r="N742" s="77">
        <v>2788.8</v>
      </c>
      <c r="O742" s="77">
        <v>108.4</v>
      </c>
      <c r="P742" s="77">
        <v>0</v>
      </c>
      <c r="Q742" s="77">
        <v>36.9</v>
      </c>
      <c r="R742" s="77">
        <v>6</v>
      </c>
      <c r="S742" s="78">
        <v>1.3859999999999999</v>
      </c>
      <c r="T742" s="79">
        <v>18</v>
      </c>
      <c r="U742" s="77">
        <v>0.61399999999999999</v>
      </c>
    </row>
    <row r="743" spans="1:21" x14ac:dyDescent="0.2">
      <c r="A743" s="77">
        <v>740</v>
      </c>
      <c r="B743" s="77">
        <v>19</v>
      </c>
      <c r="D743" s="77">
        <v>160</v>
      </c>
      <c r="E743" s="78">
        <v>307.39999999999998</v>
      </c>
      <c r="F743" s="77">
        <v>3984.8</v>
      </c>
      <c r="G743" s="77">
        <v>131.1</v>
      </c>
      <c r="H743" s="77">
        <v>62.7</v>
      </c>
      <c r="I743" s="77">
        <v>3364.1</v>
      </c>
      <c r="J743" s="77">
        <v>42</v>
      </c>
      <c r="K743" s="77">
        <v>68.099999999999994</v>
      </c>
      <c r="L743" s="77">
        <v>29.4</v>
      </c>
      <c r="M743" s="77">
        <v>16.3</v>
      </c>
      <c r="N743" s="77">
        <v>3281.4</v>
      </c>
      <c r="O743" s="77">
        <v>107.4</v>
      </c>
      <c r="P743" s="77">
        <v>7.4</v>
      </c>
      <c r="Q743" s="77">
        <v>32.5</v>
      </c>
      <c r="R743" s="77">
        <v>5.9</v>
      </c>
      <c r="S743" s="78">
        <v>1.3878999999999999</v>
      </c>
      <c r="T743" s="79">
        <v>16</v>
      </c>
      <c r="U743" s="77">
        <v>0.61209999999999998</v>
      </c>
    </row>
    <row r="744" spans="1:21" x14ac:dyDescent="0.2">
      <c r="A744" s="77">
        <v>741</v>
      </c>
      <c r="B744" s="77">
        <v>20</v>
      </c>
      <c r="D744" s="77">
        <v>160.25</v>
      </c>
      <c r="E744" s="78">
        <v>329.3</v>
      </c>
      <c r="F744" s="77">
        <v>3914.3</v>
      </c>
      <c r="G744" s="77">
        <v>135.4</v>
      </c>
      <c r="H744" s="77">
        <v>72.3</v>
      </c>
      <c r="I744" s="77">
        <v>3119</v>
      </c>
      <c r="J744" s="77">
        <v>49.6</v>
      </c>
      <c r="K744" s="77">
        <v>71.5</v>
      </c>
      <c r="L744" s="77">
        <v>27.1</v>
      </c>
      <c r="M744" s="77">
        <v>13.6</v>
      </c>
      <c r="N744" s="77">
        <v>3156.2</v>
      </c>
      <c r="O744" s="77">
        <v>123.4</v>
      </c>
      <c r="P744" s="77">
        <v>6.7</v>
      </c>
      <c r="Q744" s="77">
        <v>30.4</v>
      </c>
      <c r="R744" s="77">
        <v>13</v>
      </c>
      <c r="S744" s="78">
        <v>1.3759999999999999</v>
      </c>
      <c r="T744" s="79">
        <v>16</v>
      </c>
      <c r="U744" s="77">
        <v>0.624</v>
      </c>
    </row>
    <row r="745" spans="1:21" x14ac:dyDescent="0.2">
      <c r="A745" s="77">
        <v>742</v>
      </c>
      <c r="B745" s="77">
        <v>21</v>
      </c>
      <c r="D745" s="77">
        <v>160.5</v>
      </c>
      <c r="E745" s="78">
        <v>322.8</v>
      </c>
      <c r="F745" s="77">
        <v>4097.1000000000004</v>
      </c>
      <c r="G745" s="77">
        <v>142.9</v>
      </c>
      <c r="H745" s="77">
        <v>72.5</v>
      </c>
      <c r="I745" s="77">
        <v>3003.9</v>
      </c>
      <c r="J745" s="77">
        <v>46</v>
      </c>
      <c r="K745" s="77">
        <v>67</v>
      </c>
      <c r="L745" s="77">
        <v>40.6</v>
      </c>
      <c r="M745" s="77">
        <v>8.4</v>
      </c>
      <c r="N745" s="77">
        <v>2997.6</v>
      </c>
      <c r="O745" s="77">
        <v>93.6</v>
      </c>
      <c r="P745" s="77">
        <v>0</v>
      </c>
      <c r="Q745" s="77">
        <v>27.9</v>
      </c>
      <c r="R745" s="77">
        <v>5.6</v>
      </c>
      <c r="S745" s="78">
        <v>1.3791</v>
      </c>
      <c r="T745" s="79">
        <v>18</v>
      </c>
      <c r="U745" s="77">
        <v>0.62090000000000001</v>
      </c>
    </row>
    <row r="746" spans="1:21" x14ac:dyDescent="0.2">
      <c r="A746" s="77">
        <v>743</v>
      </c>
      <c r="B746" s="77">
        <v>22</v>
      </c>
      <c r="D746" s="77">
        <v>160.75</v>
      </c>
      <c r="E746" s="78">
        <v>350.9</v>
      </c>
      <c r="F746" s="77">
        <v>4474.3999999999996</v>
      </c>
      <c r="G746" s="77">
        <v>123.8</v>
      </c>
      <c r="H746" s="77">
        <v>77.7</v>
      </c>
      <c r="I746" s="77">
        <v>2886.1</v>
      </c>
      <c r="J746" s="77">
        <v>46.2</v>
      </c>
      <c r="K746" s="77">
        <v>78</v>
      </c>
      <c r="L746" s="77">
        <v>37.200000000000003</v>
      </c>
      <c r="M746" s="77">
        <v>9</v>
      </c>
      <c r="N746" s="77">
        <v>2893.1</v>
      </c>
      <c r="O746" s="77">
        <v>115</v>
      </c>
      <c r="P746" s="77">
        <v>6.6</v>
      </c>
      <c r="Q746" s="77">
        <v>27.5</v>
      </c>
      <c r="R746" s="77">
        <v>0</v>
      </c>
      <c r="S746" s="78">
        <v>1.38</v>
      </c>
      <c r="T746" s="79">
        <v>19</v>
      </c>
      <c r="U746" s="77">
        <v>0.62</v>
      </c>
    </row>
    <row r="747" spans="1:21" x14ac:dyDescent="0.2">
      <c r="A747" s="77">
        <v>744</v>
      </c>
      <c r="B747" s="77">
        <v>23</v>
      </c>
      <c r="D747" s="77">
        <v>161</v>
      </c>
      <c r="E747" s="78">
        <v>303.39999999999998</v>
      </c>
      <c r="F747" s="77">
        <v>4258</v>
      </c>
      <c r="G747" s="77">
        <v>127.9</v>
      </c>
      <c r="H747" s="77">
        <v>70.8</v>
      </c>
      <c r="I747" s="77">
        <v>2981.9</v>
      </c>
      <c r="J747" s="77">
        <v>53.2</v>
      </c>
      <c r="K747" s="77">
        <v>86.6</v>
      </c>
      <c r="L747" s="77">
        <v>26.5</v>
      </c>
      <c r="M747" s="77">
        <v>21.4</v>
      </c>
      <c r="N747" s="77">
        <v>2973.3</v>
      </c>
      <c r="O747" s="77">
        <v>107.8</v>
      </c>
      <c r="P747" s="77">
        <v>5.5</v>
      </c>
      <c r="Q747" s="77">
        <v>34.799999999999997</v>
      </c>
      <c r="R747" s="77">
        <v>6.2</v>
      </c>
      <c r="S747" s="78">
        <v>1.3758999999999999</v>
      </c>
      <c r="T747" s="79">
        <v>15</v>
      </c>
      <c r="U747" s="77">
        <v>0.62409999999999999</v>
      </c>
    </row>
    <row r="748" spans="1:21" x14ac:dyDescent="0.2">
      <c r="A748" s="77">
        <v>745</v>
      </c>
      <c r="B748" s="77">
        <v>24</v>
      </c>
      <c r="D748" s="77">
        <v>161.25</v>
      </c>
      <c r="E748" s="78">
        <v>337.2</v>
      </c>
      <c r="F748" s="77">
        <v>4433.3</v>
      </c>
      <c r="G748" s="77">
        <v>89.1</v>
      </c>
      <c r="H748" s="77">
        <v>71.900000000000006</v>
      </c>
      <c r="I748" s="77">
        <v>2906.4</v>
      </c>
      <c r="J748" s="77">
        <v>43.4</v>
      </c>
      <c r="K748" s="77">
        <v>81.2</v>
      </c>
      <c r="L748" s="77">
        <v>20.2</v>
      </c>
      <c r="M748" s="77">
        <v>11.2</v>
      </c>
      <c r="N748" s="77">
        <v>2894.8</v>
      </c>
      <c r="O748" s="77">
        <v>57.4</v>
      </c>
      <c r="P748" s="77">
        <v>0</v>
      </c>
      <c r="Q748" s="77">
        <v>28.7</v>
      </c>
      <c r="R748" s="77">
        <v>7.2</v>
      </c>
      <c r="S748" s="78">
        <v>1.3729</v>
      </c>
      <c r="T748" s="79">
        <v>18</v>
      </c>
      <c r="U748" s="77">
        <v>0.62709999999999999</v>
      </c>
    </row>
    <row r="749" spans="1:21" x14ac:dyDescent="0.2">
      <c r="A749" s="77">
        <v>746</v>
      </c>
      <c r="B749" s="77">
        <v>25</v>
      </c>
      <c r="D749" s="77">
        <v>161.5</v>
      </c>
      <c r="E749" s="78">
        <v>302</v>
      </c>
      <c r="F749" s="77">
        <v>4287.7</v>
      </c>
      <c r="G749" s="77">
        <v>90.2</v>
      </c>
      <c r="H749" s="77">
        <v>66.7</v>
      </c>
      <c r="I749" s="77">
        <v>3016.7</v>
      </c>
      <c r="J749" s="77">
        <v>40.6</v>
      </c>
      <c r="K749" s="77">
        <v>78.3</v>
      </c>
      <c r="L749" s="77">
        <v>16.100000000000001</v>
      </c>
      <c r="M749" s="77">
        <v>15</v>
      </c>
      <c r="N749" s="77">
        <v>3018.2</v>
      </c>
      <c r="O749" s="77">
        <v>103.2</v>
      </c>
      <c r="P749" s="77">
        <v>4.3</v>
      </c>
      <c r="Q749" s="77">
        <v>34</v>
      </c>
      <c r="R749" s="77">
        <v>7.1</v>
      </c>
      <c r="S749" s="78">
        <v>1.3707</v>
      </c>
      <c r="T749" s="79">
        <v>19</v>
      </c>
      <c r="U749" s="77">
        <v>0.62929999999999997</v>
      </c>
    </row>
    <row r="750" spans="1:21" x14ac:dyDescent="0.2">
      <c r="A750" s="77">
        <v>747</v>
      </c>
      <c r="B750" s="77">
        <v>26</v>
      </c>
      <c r="D750" s="77">
        <v>161.75</v>
      </c>
      <c r="E750" s="78">
        <v>296.60000000000002</v>
      </c>
      <c r="F750" s="77">
        <v>4057.6</v>
      </c>
      <c r="G750" s="77">
        <v>95</v>
      </c>
      <c r="H750" s="77">
        <v>75.2</v>
      </c>
      <c r="I750" s="77">
        <v>3228.5</v>
      </c>
      <c r="J750" s="77">
        <v>44.6</v>
      </c>
      <c r="K750" s="77">
        <v>77</v>
      </c>
      <c r="L750" s="77">
        <v>18.399999999999999</v>
      </c>
      <c r="M750" s="77">
        <v>24.7</v>
      </c>
      <c r="N750" s="77">
        <v>3228.4</v>
      </c>
      <c r="O750" s="77">
        <v>110.5</v>
      </c>
      <c r="P750" s="77">
        <v>5.6</v>
      </c>
      <c r="Q750" s="77">
        <v>32.700000000000003</v>
      </c>
      <c r="R750" s="77">
        <v>5.3</v>
      </c>
      <c r="S750" s="78">
        <v>1.3711</v>
      </c>
      <c r="T750" s="79">
        <v>19</v>
      </c>
      <c r="U750" s="77">
        <v>0.62890000000000001</v>
      </c>
    </row>
    <row r="751" spans="1:21" x14ac:dyDescent="0.2">
      <c r="A751" s="77">
        <v>748</v>
      </c>
      <c r="B751" s="77">
        <v>27</v>
      </c>
      <c r="D751" s="77">
        <v>162</v>
      </c>
      <c r="E751" s="78">
        <v>295.3</v>
      </c>
      <c r="F751" s="77">
        <v>3810.1</v>
      </c>
      <c r="G751" s="77">
        <v>129.6</v>
      </c>
      <c r="H751" s="77">
        <v>78.099999999999994</v>
      </c>
      <c r="I751" s="77">
        <v>3600.8</v>
      </c>
      <c r="J751" s="77">
        <v>33.9</v>
      </c>
      <c r="K751" s="77">
        <v>71.3</v>
      </c>
      <c r="L751" s="77">
        <v>29.5</v>
      </c>
      <c r="M751" s="77">
        <v>8.9</v>
      </c>
      <c r="N751" s="77">
        <v>3598.6</v>
      </c>
      <c r="O751" s="77">
        <v>110.6</v>
      </c>
      <c r="P751" s="77">
        <v>0</v>
      </c>
      <c r="Q751" s="77">
        <v>21.6</v>
      </c>
      <c r="R751" s="77">
        <v>6.9</v>
      </c>
      <c r="S751" s="78">
        <v>1.357</v>
      </c>
      <c r="T751" s="79">
        <v>22</v>
      </c>
      <c r="U751" s="77">
        <v>0.64300000000000002</v>
      </c>
    </row>
    <row r="752" spans="1:21" x14ac:dyDescent="0.2">
      <c r="A752" s="77">
        <v>749</v>
      </c>
      <c r="B752" s="77">
        <v>28</v>
      </c>
      <c r="D752" s="77">
        <v>162.25</v>
      </c>
      <c r="E752" s="78">
        <v>281.10000000000002</v>
      </c>
      <c r="F752" s="77">
        <v>4099.3</v>
      </c>
      <c r="G752" s="77">
        <v>84.4</v>
      </c>
      <c r="H752" s="77">
        <v>70.099999999999994</v>
      </c>
      <c r="I752" s="77">
        <v>3159.5</v>
      </c>
      <c r="J752" s="77">
        <v>29.6</v>
      </c>
      <c r="K752" s="77">
        <v>79.3</v>
      </c>
      <c r="L752" s="77">
        <v>13.9</v>
      </c>
      <c r="M752" s="77">
        <v>19.2</v>
      </c>
      <c r="N752" s="77">
        <v>3086.2</v>
      </c>
      <c r="O752" s="77">
        <v>90</v>
      </c>
      <c r="P752" s="77">
        <v>0</v>
      </c>
      <c r="Q752" s="77">
        <v>29.4</v>
      </c>
      <c r="R752" s="77">
        <v>5.3</v>
      </c>
      <c r="S752" s="78">
        <v>1.361</v>
      </c>
      <c r="T752" s="79">
        <v>26</v>
      </c>
      <c r="U752" s="77">
        <v>0.63900000000000001</v>
      </c>
    </row>
    <row r="753" spans="1:21" x14ac:dyDescent="0.2">
      <c r="A753" s="77">
        <v>750</v>
      </c>
      <c r="B753" s="77">
        <v>29</v>
      </c>
      <c r="D753" s="77">
        <v>162.5</v>
      </c>
      <c r="E753" s="78">
        <v>336.7</v>
      </c>
      <c r="F753" s="77">
        <v>4144.1000000000004</v>
      </c>
      <c r="G753" s="77">
        <v>116.6</v>
      </c>
      <c r="H753" s="77">
        <v>74.7</v>
      </c>
      <c r="I753" s="77">
        <v>2926.9</v>
      </c>
      <c r="J753" s="77">
        <v>42.1</v>
      </c>
      <c r="K753" s="77">
        <v>73.400000000000006</v>
      </c>
      <c r="L753" s="77">
        <v>21.4</v>
      </c>
      <c r="M753" s="77">
        <v>14.1</v>
      </c>
      <c r="N753" s="77">
        <v>2933.7</v>
      </c>
      <c r="O753" s="77">
        <v>107.6</v>
      </c>
      <c r="P753" s="77">
        <v>6.9</v>
      </c>
      <c r="Q753" s="77">
        <v>36.6</v>
      </c>
      <c r="R753" s="77">
        <v>8.1999999999999993</v>
      </c>
      <c r="S753" s="78">
        <v>1.3747</v>
      </c>
      <c r="T753" s="79">
        <v>32</v>
      </c>
      <c r="U753" s="77">
        <v>0.62529999999999997</v>
      </c>
    </row>
    <row r="754" spans="1:21" x14ac:dyDescent="0.2">
      <c r="A754" s="77">
        <v>751</v>
      </c>
      <c r="B754" s="77">
        <v>30</v>
      </c>
      <c r="D754" s="77">
        <v>162.75</v>
      </c>
      <c r="E754" s="78">
        <v>313.7</v>
      </c>
      <c r="F754" s="77">
        <v>4140.3999999999996</v>
      </c>
      <c r="G754" s="77">
        <v>130</v>
      </c>
      <c r="H754" s="77">
        <v>76.5</v>
      </c>
      <c r="I754" s="77">
        <v>3069.8</v>
      </c>
      <c r="J754" s="77">
        <v>40.700000000000003</v>
      </c>
      <c r="K754" s="77">
        <v>68.7</v>
      </c>
      <c r="L754" s="77">
        <v>26.1</v>
      </c>
      <c r="M754" s="77">
        <v>11</v>
      </c>
      <c r="N754" s="77">
        <v>3110.7</v>
      </c>
      <c r="O754" s="77">
        <v>127.2</v>
      </c>
      <c r="P754" s="77">
        <v>3.4</v>
      </c>
      <c r="Q754" s="77">
        <v>37.799999999999997</v>
      </c>
      <c r="R754" s="77">
        <v>11.3</v>
      </c>
      <c r="S754" s="78">
        <v>1.3867</v>
      </c>
      <c r="T754" s="79">
        <v>34</v>
      </c>
      <c r="U754" s="77">
        <v>0.61329999999999996</v>
      </c>
    </row>
    <row r="755" spans="1:21" x14ac:dyDescent="0.2">
      <c r="A755" s="77">
        <v>752</v>
      </c>
      <c r="B755" s="77">
        <v>31</v>
      </c>
      <c r="D755" s="77">
        <v>163</v>
      </c>
      <c r="E755" s="78">
        <v>331.9</v>
      </c>
      <c r="F755" s="77">
        <v>3531.5</v>
      </c>
      <c r="G755" s="77">
        <v>150.80000000000001</v>
      </c>
      <c r="H755" s="77">
        <v>78.599999999999994</v>
      </c>
      <c r="I755" s="77">
        <v>3188.7</v>
      </c>
      <c r="J755" s="77">
        <v>32.9</v>
      </c>
      <c r="K755" s="77">
        <v>67</v>
      </c>
      <c r="L755" s="77">
        <v>34.9</v>
      </c>
      <c r="M755" s="77">
        <v>12.9</v>
      </c>
      <c r="N755" s="77">
        <v>3219.1</v>
      </c>
      <c r="O755" s="77">
        <v>131.19999999999999</v>
      </c>
      <c r="P755" s="77">
        <v>4</v>
      </c>
      <c r="Q755" s="77">
        <v>28.8</v>
      </c>
      <c r="R755" s="77">
        <v>3.8</v>
      </c>
      <c r="S755" s="78">
        <v>1.3863000000000001</v>
      </c>
      <c r="T755" s="79">
        <v>35</v>
      </c>
      <c r="U755" s="77">
        <v>0.61370000000000002</v>
      </c>
    </row>
    <row r="756" spans="1:21" x14ac:dyDescent="0.2">
      <c r="A756" s="77">
        <v>753</v>
      </c>
      <c r="B756" s="77">
        <v>32</v>
      </c>
      <c r="D756" s="77">
        <v>163.25</v>
      </c>
      <c r="E756" s="78">
        <v>357.6</v>
      </c>
      <c r="F756" s="77">
        <v>3682.9</v>
      </c>
      <c r="G756" s="77">
        <v>160.5</v>
      </c>
      <c r="H756" s="77">
        <v>82.9</v>
      </c>
      <c r="I756" s="77">
        <v>3302.3</v>
      </c>
      <c r="J756" s="77">
        <v>42.7</v>
      </c>
      <c r="K756" s="77">
        <v>64.099999999999994</v>
      </c>
      <c r="L756" s="77">
        <v>38.4</v>
      </c>
      <c r="M756" s="77">
        <v>17.2</v>
      </c>
      <c r="N756" s="77">
        <v>3301.2</v>
      </c>
      <c r="O756" s="77">
        <v>106.9</v>
      </c>
      <c r="P756" s="77">
        <v>12.1</v>
      </c>
      <c r="Q756" s="77">
        <v>38.4</v>
      </c>
      <c r="R756" s="77">
        <v>5.6</v>
      </c>
      <c r="S756" s="78">
        <v>1.3925000000000001</v>
      </c>
      <c r="T756" s="79">
        <v>40</v>
      </c>
      <c r="U756" s="77">
        <v>0.60750000000000004</v>
      </c>
    </row>
    <row r="757" spans="1:21" x14ac:dyDescent="0.2">
      <c r="A757" s="77">
        <v>754</v>
      </c>
      <c r="B757" s="77">
        <v>33</v>
      </c>
      <c r="D757" s="77">
        <v>163.5</v>
      </c>
      <c r="E757" s="78">
        <v>357.2</v>
      </c>
      <c r="F757" s="77">
        <v>3337.4</v>
      </c>
      <c r="G757" s="77">
        <v>173.2</v>
      </c>
      <c r="H757" s="77">
        <v>92</v>
      </c>
      <c r="I757" s="77">
        <v>3381</v>
      </c>
      <c r="J757" s="77">
        <v>38.299999999999997</v>
      </c>
      <c r="K757" s="77">
        <v>85.1</v>
      </c>
      <c r="L757" s="77">
        <v>43.7</v>
      </c>
      <c r="M757" s="77">
        <v>19.600000000000001</v>
      </c>
      <c r="N757" s="77">
        <v>3405</v>
      </c>
      <c r="O757" s="77">
        <v>119.2</v>
      </c>
      <c r="P757" s="77">
        <v>0</v>
      </c>
      <c r="Q757" s="77">
        <v>35.200000000000003</v>
      </c>
      <c r="R757" s="77">
        <v>6.3</v>
      </c>
      <c r="S757" s="78">
        <v>1.3851</v>
      </c>
      <c r="T757" s="79">
        <v>39</v>
      </c>
      <c r="U757" s="77">
        <v>0.6149</v>
      </c>
    </row>
    <row r="758" spans="1:21" x14ac:dyDescent="0.2">
      <c r="A758" s="77">
        <v>755</v>
      </c>
      <c r="B758" s="77">
        <v>34</v>
      </c>
      <c r="D758" s="77">
        <v>163.75</v>
      </c>
      <c r="E758" s="78">
        <v>351.7</v>
      </c>
      <c r="F758" s="77">
        <v>3286.1</v>
      </c>
      <c r="G758" s="77">
        <v>163.1</v>
      </c>
      <c r="H758" s="77">
        <v>90.8</v>
      </c>
      <c r="I758" s="77">
        <v>3571.2</v>
      </c>
      <c r="J758" s="77">
        <v>29.8</v>
      </c>
      <c r="K758" s="77">
        <v>71</v>
      </c>
      <c r="L758" s="77">
        <v>42.1</v>
      </c>
      <c r="M758" s="77">
        <v>11.4</v>
      </c>
      <c r="N758" s="77">
        <v>3576.3</v>
      </c>
      <c r="O758" s="77">
        <v>146.80000000000001</v>
      </c>
      <c r="P758" s="77">
        <v>0</v>
      </c>
      <c r="Q758" s="77">
        <v>23.4</v>
      </c>
      <c r="R758" s="77">
        <v>9.6</v>
      </c>
      <c r="S758" s="78">
        <v>1.3879999999999999</v>
      </c>
      <c r="T758" s="79">
        <v>41</v>
      </c>
      <c r="U758" s="77">
        <v>0.61199999999999999</v>
      </c>
    </row>
    <row r="759" spans="1:21" x14ac:dyDescent="0.2">
      <c r="A759" s="77">
        <v>756</v>
      </c>
      <c r="B759" s="77">
        <v>35</v>
      </c>
      <c r="D759" s="77">
        <v>164</v>
      </c>
      <c r="E759" s="78">
        <v>335.2</v>
      </c>
      <c r="F759" s="77">
        <v>3403.6</v>
      </c>
      <c r="G759" s="77">
        <v>157.6</v>
      </c>
      <c r="H759" s="77">
        <v>97.9</v>
      </c>
      <c r="I759" s="77">
        <v>3386.2</v>
      </c>
      <c r="J759" s="77">
        <v>31.2</v>
      </c>
      <c r="K759" s="77">
        <v>62.3</v>
      </c>
      <c r="L759" s="77">
        <v>35.200000000000003</v>
      </c>
      <c r="M759" s="77">
        <v>16.399999999999999</v>
      </c>
      <c r="N759" s="77">
        <v>3381</v>
      </c>
      <c r="O759" s="77">
        <v>94.3</v>
      </c>
      <c r="P759" s="77">
        <v>0</v>
      </c>
      <c r="Q759" s="77">
        <v>31</v>
      </c>
      <c r="R759" s="77">
        <v>7</v>
      </c>
      <c r="S759" s="78">
        <v>1.3818999999999999</v>
      </c>
      <c r="T759" s="79">
        <v>53</v>
      </c>
      <c r="U759" s="77">
        <v>0.61809999999999998</v>
      </c>
    </row>
    <row r="760" spans="1:21" x14ac:dyDescent="0.2">
      <c r="A760" s="77">
        <v>757</v>
      </c>
      <c r="B760" s="77">
        <v>36</v>
      </c>
      <c r="D760" s="77">
        <v>164.25</v>
      </c>
      <c r="E760" s="78">
        <v>305.60000000000002</v>
      </c>
      <c r="F760" s="77">
        <v>3809.9</v>
      </c>
      <c r="G760" s="77">
        <v>95.5</v>
      </c>
      <c r="H760" s="77">
        <v>80.7</v>
      </c>
      <c r="I760" s="77">
        <v>2928.2</v>
      </c>
      <c r="J760" s="77">
        <v>31.2</v>
      </c>
      <c r="K760" s="77">
        <v>66.7</v>
      </c>
      <c r="L760" s="77">
        <v>22</v>
      </c>
      <c r="M760" s="77">
        <v>8.5</v>
      </c>
      <c r="N760" s="77">
        <v>2866.4</v>
      </c>
      <c r="O760" s="77">
        <v>109.2</v>
      </c>
      <c r="P760" s="77">
        <v>0</v>
      </c>
      <c r="Q760" s="77">
        <v>28</v>
      </c>
      <c r="R760" s="77">
        <v>3.2</v>
      </c>
      <c r="S760" s="78">
        <v>1.3973</v>
      </c>
      <c r="T760" s="79">
        <v>62</v>
      </c>
      <c r="U760" s="77">
        <v>0.60270000000000001</v>
      </c>
    </row>
    <row r="761" spans="1:21" x14ac:dyDescent="0.2">
      <c r="A761" s="77">
        <v>758</v>
      </c>
      <c r="B761" s="77">
        <v>37</v>
      </c>
      <c r="D761" s="77">
        <v>164.5</v>
      </c>
      <c r="E761" s="78">
        <v>334.1</v>
      </c>
      <c r="F761" s="77">
        <v>3047.1</v>
      </c>
      <c r="G761" s="77">
        <v>113.4</v>
      </c>
      <c r="H761" s="77">
        <v>97.1</v>
      </c>
      <c r="I761" s="77">
        <v>2977.2</v>
      </c>
      <c r="J761" s="77">
        <v>28.3</v>
      </c>
      <c r="K761" s="77">
        <v>67.599999999999994</v>
      </c>
      <c r="L761" s="77">
        <v>17.100000000000001</v>
      </c>
      <c r="M761" s="77">
        <v>26.4</v>
      </c>
      <c r="N761" s="77">
        <v>2978.7</v>
      </c>
      <c r="O761" s="77">
        <v>93.2</v>
      </c>
      <c r="P761" s="77">
        <v>6.2</v>
      </c>
      <c r="Q761" s="77">
        <v>31.2</v>
      </c>
      <c r="R761" s="77">
        <v>7.9</v>
      </c>
      <c r="S761" s="78">
        <v>1.4023000000000001</v>
      </c>
      <c r="T761" s="79">
        <v>68</v>
      </c>
      <c r="U761" s="77">
        <v>0.59770000000000001</v>
      </c>
    </row>
    <row r="762" spans="1:21" x14ac:dyDescent="0.2">
      <c r="A762" s="77">
        <v>759</v>
      </c>
      <c r="B762" s="77">
        <v>38</v>
      </c>
      <c r="D762" s="77">
        <v>164.75</v>
      </c>
      <c r="E762" s="78">
        <v>355.6</v>
      </c>
      <c r="F762" s="77">
        <v>2992.7</v>
      </c>
      <c r="G762" s="77">
        <v>180.5</v>
      </c>
      <c r="H762" s="77">
        <v>100.9</v>
      </c>
      <c r="I762" s="77">
        <v>3175.9</v>
      </c>
      <c r="J762" s="77">
        <v>34</v>
      </c>
      <c r="K762" s="77">
        <v>65.3</v>
      </c>
      <c r="L762" s="77">
        <v>39.5</v>
      </c>
      <c r="M762" s="77">
        <v>21.4</v>
      </c>
      <c r="N762" s="77">
        <v>3181.1</v>
      </c>
      <c r="O762" s="77">
        <v>103.8</v>
      </c>
      <c r="P762" s="77">
        <v>5.8</v>
      </c>
      <c r="Q762" s="77">
        <v>35.5</v>
      </c>
      <c r="R762" s="77">
        <v>5.0999999999999996</v>
      </c>
      <c r="S762" s="78">
        <v>1.3914</v>
      </c>
      <c r="T762" s="79">
        <v>83</v>
      </c>
      <c r="U762" s="77">
        <v>0.60860000000000003</v>
      </c>
    </row>
    <row r="763" spans="1:21" x14ac:dyDescent="0.2">
      <c r="A763" s="77">
        <v>760</v>
      </c>
      <c r="B763" s="77">
        <v>39</v>
      </c>
      <c r="D763" s="77">
        <v>165</v>
      </c>
      <c r="E763" s="78">
        <v>354.8</v>
      </c>
      <c r="F763" s="77">
        <v>2936.1</v>
      </c>
      <c r="G763" s="77">
        <v>167.8</v>
      </c>
      <c r="H763" s="77">
        <v>106.6</v>
      </c>
      <c r="I763" s="77">
        <v>3133</v>
      </c>
      <c r="J763" s="77">
        <v>40.4</v>
      </c>
      <c r="K763" s="77">
        <v>61.1</v>
      </c>
      <c r="L763" s="77">
        <v>30.5</v>
      </c>
      <c r="M763" s="77">
        <v>15.7</v>
      </c>
      <c r="N763" s="77">
        <v>3178.6</v>
      </c>
      <c r="O763" s="77">
        <v>126.5</v>
      </c>
      <c r="P763" s="77">
        <v>5.4</v>
      </c>
      <c r="Q763" s="77">
        <v>42.3</v>
      </c>
      <c r="R763" s="77">
        <v>6.7</v>
      </c>
      <c r="S763" s="78">
        <v>1.3984000000000001</v>
      </c>
      <c r="T763" s="79">
        <v>101</v>
      </c>
      <c r="U763" s="77">
        <v>0.60160000000000002</v>
      </c>
    </row>
    <row r="764" spans="1:21" x14ac:dyDescent="0.2">
      <c r="A764" s="77">
        <v>761</v>
      </c>
      <c r="B764" s="77">
        <v>40</v>
      </c>
      <c r="D764" s="77">
        <v>165.25</v>
      </c>
      <c r="E764" s="78">
        <v>416.6</v>
      </c>
      <c r="F764" s="77">
        <v>2531.6</v>
      </c>
      <c r="G764" s="77">
        <v>199.9</v>
      </c>
      <c r="H764" s="77">
        <v>128.6</v>
      </c>
      <c r="I764" s="77">
        <v>3475.8</v>
      </c>
      <c r="J764" s="77">
        <v>32.200000000000003</v>
      </c>
      <c r="K764" s="77">
        <v>60.1</v>
      </c>
      <c r="L764" s="77">
        <v>37.299999999999997</v>
      </c>
      <c r="M764" s="77">
        <v>14.5</v>
      </c>
      <c r="N764" s="77">
        <v>3482.9</v>
      </c>
      <c r="O764" s="77">
        <v>115.6</v>
      </c>
      <c r="P764" s="77">
        <v>9.9</v>
      </c>
      <c r="Q764" s="77">
        <v>35.1</v>
      </c>
      <c r="R764" s="77">
        <v>2.8</v>
      </c>
      <c r="S764" s="78">
        <v>1.4167000000000001</v>
      </c>
      <c r="T764" s="79">
        <v>106</v>
      </c>
      <c r="U764" s="77">
        <v>0.58330000000000004</v>
      </c>
    </row>
    <row r="765" spans="1:21" x14ac:dyDescent="0.2">
      <c r="A765" s="77">
        <v>762</v>
      </c>
      <c r="B765" s="77">
        <v>41</v>
      </c>
      <c r="D765" s="77">
        <v>165.5</v>
      </c>
      <c r="E765" s="78">
        <v>403.7</v>
      </c>
      <c r="F765" s="77">
        <v>2114.8000000000002</v>
      </c>
      <c r="G765" s="77">
        <v>198.4</v>
      </c>
      <c r="H765" s="77">
        <v>121.6</v>
      </c>
      <c r="I765" s="77">
        <v>3658.5</v>
      </c>
      <c r="J765" s="77">
        <v>35.700000000000003</v>
      </c>
      <c r="K765" s="77">
        <v>72</v>
      </c>
      <c r="L765" s="77">
        <v>45.3</v>
      </c>
      <c r="M765" s="77">
        <v>10.1</v>
      </c>
      <c r="N765" s="77">
        <v>3710.4</v>
      </c>
      <c r="O765" s="77">
        <v>155.69999999999999</v>
      </c>
      <c r="P765" s="77">
        <v>13</v>
      </c>
      <c r="Q765" s="77">
        <v>30.6</v>
      </c>
      <c r="R765" s="77">
        <v>7.6</v>
      </c>
      <c r="S765" s="78">
        <v>1.4141999999999999</v>
      </c>
      <c r="T765" s="79">
        <v>107</v>
      </c>
      <c r="U765" s="77">
        <v>0.58579999999999999</v>
      </c>
    </row>
    <row r="766" spans="1:21" x14ac:dyDescent="0.2">
      <c r="A766" s="77">
        <v>763</v>
      </c>
      <c r="B766" s="77">
        <v>42</v>
      </c>
      <c r="D766" s="77">
        <v>165.75</v>
      </c>
      <c r="E766" s="78">
        <v>388.9</v>
      </c>
      <c r="F766" s="77">
        <v>2297.6999999999998</v>
      </c>
      <c r="G766" s="77">
        <v>184.9</v>
      </c>
      <c r="H766" s="77">
        <v>117.6</v>
      </c>
      <c r="I766" s="77">
        <v>3488.1</v>
      </c>
      <c r="J766" s="77">
        <v>26.5</v>
      </c>
      <c r="K766" s="77">
        <v>64.8</v>
      </c>
      <c r="L766" s="77">
        <v>31.1</v>
      </c>
      <c r="M766" s="77">
        <v>7.9</v>
      </c>
      <c r="N766" s="77">
        <v>3538.8</v>
      </c>
      <c r="O766" s="77">
        <v>136</v>
      </c>
      <c r="P766" s="77">
        <v>4.9000000000000004</v>
      </c>
      <c r="Q766" s="77">
        <v>36.299999999999997</v>
      </c>
      <c r="R766" s="77">
        <v>9.9</v>
      </c>
      <c r="S766" s="78">
        <v>1.4225000000000001</v>
      </c>
      <c r="T766" s="79">
        <v>147</v>
      </c>
      <c r="U766" s="77">
        <v>0.57750000000000001</v>
      </c>
    </row>
    <row r="767" spans="1:21" x14ac:dyDescent="0.2">
      <c r="A767" s="77">
        <v>764</v>
      </c>
      <c r="B767" s="77">
        <v>43</v>
      </c>
      <c r="D767" s="77">
        <v>166</v>
      </c>
      <c r="E767" s="78">
        <v>406.7</v>
      </c>
      <c r="F767" s="77">
        <v>2680.8</v>
      </c>
      <c r="G767" s="77">
        <v>195.5</v>
      </c>
      <c r="H767" s="77">
        <v>123.6</v>
      </c>
      <c r="I767" s="77">
        <v>3220.8</v>
      </c>
      <c r="J767" s="77">
        <v>39.200000000000003</v>
      </c>
      <c r="K767" s="77">
        <v>80.900000000000006</v>
      </c>
      <c r="L767" s="77">
        <v>34.9</v>
      </c>
      <c r="M767" s="77">
        <v>8.9</v>
      </c>
      <c r="N767" s="77">
        <v>3269</v>
      </c>
      <c r="O767" s="77">
        <v>130.69999999999999</v>
      </c>
      <c r="P767" s="77">
        <v>7.8</v>
      </c>
      <c r="Q767" s="77">
        <v>34.299999999999997</v>
      </c>
      <c r="R767" s="77">
        <v>7.7</v>
      </c>
      <c r="S767" s="78">
        <v>1.4295</v>
      </c>
      <c r="T767" s="79">
        <v>176</v>
      </c>
      <c r="U767" s="77">
        <v>0.57050000000000001</v>
      </c>
    </row>
    <row r="768" spans="1:21" x14ac:dyDescent="0.2">
      <c r="A768" s="81">
        <v>765</v>
      </c>
      <c r="B768" s="81">
        <v>44</v>
      </c>
      <c r="C768" s="81"/>
      <c r="D768" s="81">
        <v>166.25</v>
      </c>
      <c r="E768" s="82">
        <v>467.8</v>
      </c>
      <c r="F768" s="81">
        <v>1334.1</v>
      </c>
      <c r="G768" s="81">
        <v>264.10000000000002</v>
      </c>
      <c r="H768" s="81">
        <v>144.69999999999999</v>
      </c>
      <c r="I768" s="81">
        <v>3872.9</v>
      </c>
      <c r="J768" s="81">
        <v>31.4</v>
      </c>
      <c r="K768" s="81">
        <v>44.8</v>
      </c>
      <c r="L768" s="81">
        <v>52.8</v>
      </c>
      <c r="M768" s="81">
        <v>0</v>
      </c>
      <c r="N768" s="81">
        <v>3877.7</v>
      </c>
      <c r="O768" s="81">
        <v>123</v>
      </c>
      <c r="P768" s="81">
        <v>15.4</v>
      </c>
      <c r="Q768" s="81">
        <v>24.2</v>
      </c>
      <c r="R768" s="81">
        <v>7.8</v>
      </c>
      <c r="S768" s="82">
        <v>1.4697</v>
      </c>
      <c r="T768" s="83">
        <v>216</v>
      </c>
      <c r="U768" s="81">
        <v>0.53029999999999999</v>
      </c>
    </row>
    <row r="769" spans="1:21" x14ac:dyDescent="0.2">
      <c r="A769" s="81">
        <v>766</v>
      </c>
      <c r="B769" s="81">
        <v>45</v>
      </c>
      <c r="C769" s="81"/>
      <c r="D769" s="81">
        <v>166.5</v>
      </c>
      <c r="E769" s="82">
        <v>438.9</v>
      </c>
      <c r="F769" s="81">
        <v>1059.5999999999999</v>
      </c>
      <c r="G769" s="81">
        <v>256.60000000000002</v>
      </c>
      <c r="H769" s="81">
        <v>159</v>
      </c>
      <c r="I769" s="81">
        <v>4106.2</v>
      </c>
      <c r="J769" s="81">
        <v>32.799999999999997</v>
      </c>
      <c r="K769" s="81">
        <v>58</v>
      </c>
      <c r="L769" s="81">
        <v>50</v>
      </c>
      <c r="M769" s="81">
        <v>4.7</v>
      </c>
      <c r="N769" s="81">
        <v>4116.1000000000004</v>
      </c>
      <c r="O769" s="81">
        <v>132.5</v>
      </c>
      <c r="P769" s="81">
        <v>19</v>
      </c>
      <c r="Q769" s="81">
        <v>22.7</v>
      </c>
      <c r="R769" s="81">
        <v>6.9</v>
      </c>
      <c r="S769" s="82">
        <v>1.4875</v>
      </c>
      <c r="T769" s="83">
        <v>231</v>
      </c>
      <c r="U769" s="81">
        <v>0.51249999999999996</v>
      </c>
    </row>
    <row r="770" spans="1:21" x14ac:dyDescent="0.2">
      <c r="A770" s="81">
        <v>767</v>
      </c>
      <c r="B770" s="81">
        <v>46</v>
      </c>
      <c r="C770" s="81"/>
      <c r="D770" s="81">
        <v>166.75</v>
      </c>
      <c r="E770" s="82">
        <v>428.4</v>
      </c>
      <c r="F770" s="81">
        <v>616</v>
      </c>
      <c r="G770" s="81">
        <v>266.60000000000002</v>
      </c>
      <c r="H770" s="81">
        <v>159.4</v>
      </c>
      <c r="I770" s="81">
        <v>4059.7</v>
      </c>
      <c r="J770" s="81">
        <v>24.6</v>
      </c>
      <c r="K770" s="81">
        <v>37.9</v>
      </c>
      <c r="L770" s="81">
        <v>37.9</v>
      </c>
      <c r="M770" s="81">
        <v>16.399999999999999</v>
      </c>
      <c r="N770" s="81">
        <v>4067.1</v>
      </c>
      <c r="O770" s="81">
        <v>147.5</v>
      </c>
      <c r="P770" s="81">
        <v>14.1</v>
      </c>
      <c r="Q770" s="81">
        <v>25.4</v>
      </c>
      <c r="R770" s="81">
        <v>4.7</v>
      </c>
      <c r="S770" s="82">
        <v>1.488</v>
      </c>
      <c r="T770" s="83">
        <v>215</v>
      </c>
      <c r="U770" s="81">
        <v>0.51200000000000001</v>
      </c>
    </row>
    <row r="771" spans="1:21" x14ac:dyDescent="0.2">
      <c r="A771" s="81">
        <v>768</v>
      </c>
      <c r="B771" s="81">
        <v>47</v>
      </c>
      <c r="C771" s="81"/>
      <c r="D771" s="81">
        <v>167</v>
      </c>
      <c r="E771" s="82">
        <v>408.9</v>
      </c>
      <c r="F771" s="81">
        <v>526.9</v>
      </c>
      <c r="G771" s="81">
        <v>249.8</v>
      </c>
      <c r="H771" s="81">
        <v>157.19999999999999</v>
      </c>
      <c r="I771" s="81">
        <v>3988.9</v>
      </c>
      <c r="J771" s="81">
        <v>26.9</v>
      </c>
      <c r="K771" s="81">
        <v>25.7</v>
      </c>
      <c r="L771" s="81">
        <v>32.200000000000003</v>
      </c>
      <c r="M771" s="81">
        <v>3.5</v>
      </c>
      <c r="N771" s="81">
        <v>4052.4</v>
      </c>
      <c r="O771" s="81">
        <v>165.3</v>
      </c>
      <c r="P771" s="81">
        <v>13.6</v>
      </c>
      <c r="Q771" s="81">
        <v>30.1</v>
      </c>
      <c r="R771" s="81">
        <v>5.8</v>
      </c>
      <c r="S771" s="82">
        <v>1.4973000000000001</v>
      </c>
      <c r="T771" s="83">
        <v>180</v>
      </c>
      <c r="U771" s="81">
        <v>0.50270000000000004</v>
      </c>
    </row>
    <row r="772" spans="1:21" x14ac:dyDescent="0.2">
      <c r="A772" s="81">
        <v>769</v>
      </c>
      <c r="B772" s="81">
        <v>48</v>
      </c>
      <c r="C772" s="81"/>
      <c r="D772" s="81">
        <v>167.25</v>
      </c>
      <c r="E772" s="82">
        <v>406.1</v>
      </c>
      <c r="F772" s="81">
        <v>625.20000000000005</v>
      </c>
      <c r="G772" s="81">
        <v>259.60000000000002</v>
      </c>
      <c r="H772" s="81">
        <v>142</v>
      </c>
      <c r="I772" s="81">
        <v>3977.7</v>
      </c>
      <c r="J772" s="81">
        <v>22.3</v>
      </c>
      <c r="K772" s="81">
        <v>46.5</v>
      </c>
      <c r="L772" s="81">
        <v>35.9</v>
      </c>
      <c r="M772" s="81">
        <v>12.6</v>
      </c>
      <c r="N772" s="81">
        <v>3982.8</v>
      </c>
      <c r="O772" s="81">
        <v>149.80000000000001</v>
      </c>
      <c r="P772" s="81">
        <v>16.3</v>
      </c>
      <c r="Q772" s="81">
        <v>29</v>
      </c>
      <c r="R772" s="81">
        <v>4.3</v>
      </c>
      <c r="S772" s="82">
        <v>1.458</v>
      </c>
      <c r="T772" s="83">
        <v>162</v>
      </c>
      <c r="U772" s="81">
        <v>0.54200000000000004</v>
      </c>
    </row>
    <row r="773" spans="1:21" x14ac:dyDescent="0.2">
      <c r="A773" s="81">
        <v>770</v>
      </c>
      <c r="B773" s="81">
        <v>49</v>
      </c>
      <c r="C773" s="81"/>
      <c r="D773" s="81">
        <v>167.5</v>
      </c>
      <c r="E773" s="82">
        <v>431.3</v>
      </c>
      <c r="F773" s="81">
        <v>619.70000000000005</v>
      </c>
      <c r="G773" s="81">
        <v>238.7</v>
      </c>
      <c r="H773" s="81">
        <v>163.4</v>
      </c>
      <c r="I773" s="81">
        <v>4124.8</v>
      </c>
      <c r="J773" s="81">
        <v>34.799999999999997</v>
      </c>
      <c r="K773" s="81">
        <v>38.4</v>
      </c>
      <c r="L773" s="81">
        <v>29.3</v>
      </c>
      <c r="M773" s="81">
        <v>13.3</v>
      </c>
      <c r="N773" s="81">
        <v>4131.2</v>
      </c>
      <c r="O773" s="81">
        <v>129.30000000000001</v>
      </c>
      <c r="P773" s="81">
        <v>20.8</v>
      </c>
      <c r="Q773" s="81">
        <v>33.4</v>
      </c>
      <c r="R773" s="81">
        <v>5.7</v>
      </c>
      <c r="S773" s="82">
        <v>1.4557</v>
      </c>
      <c r="T773" s="83">
        <v>155</v>
      </c>
      <c r="U773" s="81">
        <v>0.54430000000000001</v>
      </c>
    </row>
    <row r="774" spans="1:21" x14ac:dyDescent="0.2">
      <c r="A774" s="81">
        <v>771</v>
      </c>
      <c r="B774" s="81">
        <v>50</v>
      </c>
      <c r="C774" s="81"/>
      <c r="D774" s="81">
        <v>167.75</v>
      </c>
      <c r="E774" s="82">
        <v>426.5</v>
      </c>
      <c r="F774" s="81">
        <v>549.4</v>
      </c>
      <c r="G774" s="81">
        <v>242.3</v>
      </c>
      <c r="H774" s="81">
        <v>162.5</v>
      </c>
      <c r="I774" s="81">
        <v>4223.3999999999996</v>
      </c>
      <c r="J774" s="81">
        <v>25.6</v>
      </c>
      <c r="K774" s="81">
        <v>32</v>
      </c>
      <c r="L774" s="81">
        <v>42.9</v>
      </c>
      <c r="M774" s="81">
        <v>12.2</v>
      </c>
      <c r="N774" s="81">
        <v>4285.3999999999996</v>
      </c>
      <c r="O774" s="81">
        <v>167.4</v>
      </c>
      <c r="P774" s="81">
        <v>11.5</v>
      </c>
      <c r="Q774" s="81">
        <v>32.4</v>
      </c>
      <c r="R774" s="81">
        <v>3.6</v>
      </c>
      <c r="S774" s="82">
        <v>1.4423999999999999</v>
      </c>
      <c r="T774" s="83">
        <v>92</v>
      </c>
      <c r="U774" s="81">
        <v>0.55759999999999998</v>
      </c>
    </row>
    <row r="775" spans="1:21" x14ac:dyDescent="0.2">
      <c r="A775" s="81">
        <v>772</v>
      </c>
      <c r="B775" s="81">
        <v>51</v>
      </c>
      <c r="C775" s="81"/>
      <c r="D775" s="81">
        <v>168</v>
      </c>
      <c r="E775" s="82">
        <v>425.8</v>
      </c>
      <c r="F775" s="81">
        <v>641.9</v>
      </c>
      <c r="G775" s="81">
        <v>246</v>
      </c>
      <c r="H775" s="81">
        <v>156</v>
      </c>
      <c r="I775" s="81">
        <v>3911.5</v>
      </c>
      <c r="J775" s="81">
        <v>34.1</v>
      </c>
      <c r="K775" s="81">
        <v>42.7</v>
      </c>
      <c r="L775" s="81">
        <v>43.3</v>
      </c>
      <c r="M775" s="81">
        <v>8.5</v>
      </c>
      <c r="N775" s="81">
        <v>3977.7</v>
      </c>
      <c r="O775" s="81">
        <v>156.69999999999999</v>
      </c>
      <c r="P775" s="81">
        <v>15.3</v>
      </c>
      <c r="Q775" s="81">
        <v>36.1</v>
      </c>
      <c r="R775" s="81">
        <v>5.7</v>
      </c>
      <c r="S775" s="82">
        <v>1.3905000000000001</v>
      </c>
      <c r="T775" s="83">
        <v>18</v>
      </c>
      <c r="U775" s="81">
        <v>0.60950000000000004</v>
      </c>
    </row>
    <row r="776" spans="1:21" x14ac:dyDescent="0.2">
      <c r="A776" s="77">
        <v>773</v>
      </c>
      <c r="B776" s="77">
        <v>52</v>
      </c>
      <c r="D776" s="77">
        <v>168.25</v>
      </c>
      <c r="E776" s="78">
        <v>376.6</v>
      </c>
      <c r="F776" s="77">
        <v>3124.8</v>
      </c>
      <c r="G776" s="77">
        <v>165.1</v>
      </c>
      <c r="H776" s="77">
        <v>147.69999999999999</v>
      </c>
      <c r="I776" s="77">
        <v>3075.5</v>
      </c>
      <c r="J776" s="77">
        <v>39</v>
      </c>
      <c r="K776" s="77">
        <v>84.9</v>
      </c>
      <c r="L776" s="77">
        <v>35.799999999999997</v>
      </c>
      <c r="M776" s="77">
        <v>4.2</v>
      </c>
      <c r="N776" s="77">
        <v>3077.5</v>
      </c>
      <c r="O776" s="77">
        <v>107.5</v>
      </c>
      <c r="P776" s="77">
        <v>9.9</v>
      </c>
      <c r="Q776" s="77">
        <v>41</v>
      </c>
      <c r="R776" s="77">
        <v>3.9</v>
      </c>
      <c r="S776" s="78">
        <v>1.3620000000000001</v>
      </c>
      <c r="T776" s="79">
        <v>7</v>
      </c>
      <c r="U776" s="77">
        <v>0.63800000000000001</v>
      </c>
    </row>
    <row r="777" spans="1:21" x14ac:dyDescent="0.2">
      <c r="A777" s="77">
        <v>774</v>
      </c>
      <c r="B777" s="77">
        <v>53</v>
      </c>
      <c r="D777" s="77">
        <v>168.5</v>
      </c>
      <c r="E777" s="78">
        <v>272.10000000000002</v>
      </c>
      <c r="F777" s="77">
        <v>5413.7</v>
      </c>
      <c r="G777" s="77">
        <v>48.4</v>
      </c>
      <c r="H777" s="77">
        <v>210.1</v>
      </c>
      <c r="I777" s="77">
        <v>1890.8</v>
      </c>
      <c r="J777" s="77">
        <v>51.2</v>
      </c>
      <c r="K777" s="77">
        <v>95.4</v>
      </c>
      <c r="L777" s="77">
        <v>13.1</v>
      </c>
      <c r="M777" s="77">
        <v>23.8</v>
      </c>
      <c r="N777" s="77">
        <v>1939.1</v>
      </c>
      <c r="O777" s="77">
        <v>76.400000000000006</v>
      </c>
      <c r="P777" s="77">
        <v>4.2</v>
      </c>
      <c r="Q777" s="77">
        <v>43.3</v>
      </c>
      <c r="R777" s="77">
        <v>7.4</v>
      </c>
      <c r="S777" s="78">
        <v>1.3862000000000001</v>
      </c>
      <c r="T777" s="79">
        <v>5</v>
      </c>
      <c r="U777" s="77">
        <v>0.61380000000000001</v>
      </c>
    </row>
    <row r="778" spans="1:21" x14ac:dyDescent="0.2">
      <c r="A778" s="77">
        <v>775</v>
      </c>
      <c r="B778" s="77">
        <v>54</v>
      </c>
      <c r="D778" s="77">
        <v>168.75</v>
      </c>
      <c r="E778" s="78">
        <v>271.8</v>
      </c>
      <c r="F778" s="77">
        <v>6463.5</v>
      </c>
      <c r="G778" s="77">
        <v>28.6</v>
      </c>
      <c r="H778" s="77">
        <v>78.3</v>
      </c>
      <c r="I778" s="77">
        <v>1698</v>
      </c>
      <c r="J778" s="77">
        <v>57.6</v>
      </c>
      <c r="K778" s="77">
        <v>91.4</v>
      </c>
      <c r="L778" s="77">
        <v>13.7</v>
      </c>
      <c r="M778" s="77">
        <v>9.6</v>
      </c>
      <c r="N778" s="77">
        <v>1693.9</v>
      </c>
      <c r="O778" s="77">
        <v>72.900000000000006</v>
      </c>
      <c r="P778" s="77">
        <v>0</v>
      </c>
      <c r="Q778" s="77">
        <v>42</v>
      </c>
      <c r="R778" s="77">
        <v>0</v>
      </c>
      <c r="S778" s="78">
        <v>1.4267000000000001</v>
      </c>
      <c r="T778" s="79">
        <v>6</v>
      </c>
      <c r="U778" s="77">
        <v>0.57330000000000003</v>
      </c>
    </row>
    <row r="779" spans="1:21" x14ac:dyDescent="0.2">
      <c r="A779" s="77">
        <v>776</v>
      </c>
      <c r="B779" s="77">
        <v>55</v>
      </c>
      <c r="D779" s="77">
        <v>169</v>
      </c>
      <c r="E779" s="78">
        <v>310.39999999999998</v>
      </c>
      <c r="F779" s="77">
        <v>6959.1</v>
      </c>
      <c r="G779" s="77">
        <v>29.1</v>
      </c>
      <c r="H779" s="77">
        <v>51.5</v>
      </c>
      <c r="I779" s="77">
        <v>1569.6</v>
      </c>
      <c r="J779" s="77">
        <v>53.4</v>
      </c>
      <c r="K779" s="77">
        <v>102</v>
      </c>
      <c r="L779" s="77">
        <v>8.8000000000000007</v>
      </c>
      <c r="M779" s="77">
        <v>0</v>
      </c>
      <c r="N779" s="77">
        <v>1580.9</v>
      </c>
      <c r="O779" s="77">
        <v>18.5</v>
      </c>
      <c r="P779" s="77">
        <v>0</v>
      </c>
      <c r="Q779" s="77">
        <v>44.1</v>
      </c>
      <c r="R779" s="77">
        <v>6.4</v>
      </c>
      <c r="S779" s="78">
        <v>1.4208000000000001</v>
      </c>
      <c r="T779" s="79">
        <v>7</v>
      </c>
      <c r="U779" s="77">
        <v>0.57920000000000005</v>
      </c>
    </row>
    <row r="780" spans="1:21" x14ac:dyDescent="0.2">
      <c r="A780" s="77">
        <v>777</v>
      </c>
      <c r="B780" s="77">
        <v>56</v>
      </c>
      <c r="D780" s="77">
        <v>169.25</v>
      </c>
      <c r="E780" s="78">
        <v>309.89999999999998</v>
      </c>
      <c r="F780" s="77">
        <v>6737.4</v>
      </c>
      <c r="G780" s="77">
        <v>34.6</v>
      </c>
      <c r="H780" s="77">
        <v>51.1</v>
      </c>
      <c r="I780" s="77">
        <v>1713.8</v>
      </c>
      <c r="J780" s="77">
        <v>53.2</v>
      </c>
      <c r="K780" s="77">
        <v>98.5</v>
      </c>
      <c r="L780" s="77">
        <v>18.5</v>
      </c>
      <c r="M780" s="77">
        <v>9.8000000000000007</v>
      </c>
      <c r="N780" s="77">
        <v>1727.4</v>
      </c>
      <c r="O780" s="77">
        <v>58.4</v>
      </c>
      <c r="P780" s="77">
        <v>0</v>
      </c>
      <c r="Q780" s="77">
        <v>57.9</v>
      </c>
      <c r="R780" s="77">
        <v>8.6999999999999993</v>
      </c>
      <c r="S780" s="78">
        <v>1.4340999999999999</v>
      </c>
      <c r="T780" s="79">
        <v>7</v>
      </c>
      <c r="U780" s="77">
        <v>0.56589999999999996</v>
      </c>
    </row>
    <row r="781" spans="1:21" x14ac:dyDescent="0.2">
      <c r="A781" s="77">
        <v>778</v>
      </c>
      <c r="B781" s="77">
        <v>57</v>
      </c>
      <c r="D781" s="77">
        <v>169.5</v>
      </c>
      <c r="E781" s="78">
        <v>324.3</v>
      </c>
      <c r="F781" s="77">
        <v>6952.5</v>
      </c>
      <c r="G781" s="77">
        <v>31.3</v>
      </c>
      <c r="H781" s="77">
        <v>73.599999999999994</v>
      </c>
      <c r="I781" s="77">
        <v>1651.7</v>
      </c>
      <c r="J781" s="77">
        <v>67.099999999999994</v>
      </c>
      <c r="K781" s="77">
        <v>82.5</v>
      </c>
      <c r="L781" s="77">
        <v>20.7</v>
      </c>
      <c r="M781" s="77">
        <v>9.9</v>
      </c>
      <c r="N781" s="77">
        <v>1646.9</v>
      </c>
      <c r="O781" s="77">
        <v>82.2</v>
      </c>
      <c r="P781" s="77">
        <v>0</v>
      </c>
      <c r="Q781" s="77">
        <v>47</v>
      </c>
      <c r="R781" s="77">
        <v>4.7</v>
      </c>
      <c r="S781" s="78">
        <v>1.4391</v>
      </c>
      <c r="T781" s="79">
        <v>9</v>
      </c>
      <c r="U781" s="77">
        <v>0.56089999999999995</v>
      </c>
    </row>
    <row r="782" spans="1:21" x14ac:dyDescent="0.2">
      <c r="A782" s="77">
        <v>779</v>
      </c>
      <c r="B782" s="77">
        <v>58</v>
      </c>
      <c r="D782" s="77">
        <v>169.75</v>
      </c>
      <c r="E782" s="78">
        <v>295.10000000000002</v>
      </c>
      <c r="F782" s="77">
        <v>6717.9</v>
      </c>
      <c r="G782" s="77">
        <v>41.3</v>
      </c>
      <c r="H782" s="77">
        <v>47.2</v>
      </c>
      <c r="I782" s="77">
        <v>1758.9</v>
      </c>
      <c r="J782" s="77">
        <v>63</v>
      </c>
      <c r="K782" s="77">
        <v>99.1</v>
      </c>
      <c r="L782" s="77">
        <v>20.2</v>
      </c>
      <c r="M782" s="77">
        <v>4.7</v>
      </c>
      <c r="N782" s="77">
        <v>1763.5</v>
      </c>
      <c r="O782" s="77">
        <v>25</v>
      </c>
      <c r="P782" s="77">
        <v>0</v>
      </c>
      <c r="Q782" s="77">
        <v>33.700000000000003</v>
      </c>
      <c r="R782" s="77">
        <v>3.3</v>
      </c>
      <c r="S782" s="78">
        <v>1.4379999999999999</v>
      </c>
      <c r="T782" s="79">
        <v>9</v>
      </c>
      <c r="U782" s="77">
        <v>0.56200000000000006</v>
      </c>
    </row>
    <row r="783" spans="1:21" x14ac:dyDescent="0.2">
      <c r="A783" s="77">
        <v>780</v>
      </c>
      <c r="B783" s="77">
        <v>59</v>
      </c>
      <c r="D783" s="77">
        <v>170</v>
      </c>
      <c r="E783" s="78">
        <v>324.7</v>
      </c>
      <c r="F783" s="77">
        <v>6407.9</v>
      </c>
      <c r="G783" s="77">
        <v>50.3</v>
      </c>
      <c r="H783" s="77">
        <v>47.7</v>
      </c>
      <c r="I783" s="77">
        <v>1974.8</v>
      </c>
      <c r="J783" s="77">
        <v>59</v>
      </c>
      <c r="K783" s="77">
        <v>83.2</v>
      </c>
      <c r="L783" s="77">
        <v>28.3</v>
      </c>
      <c r="M783" s="77">
        <v>0</v>
      </c>
      <c r="N783" s="77">
        <v>1983.4</v>
      </c>
      <c r="O783" s="77">
        <v>48.3</v>
      </c>
      <c r="P783" s="77">
        <v>0</v>
      </c>
      <c r="Q783" s="77">
        <v>39.200000000000003</v>
      </c>
      <c r="R783" s="77">
        <v>4.9000000000000004</v>
      </c>
      <c r="S783" s="78">
        <v>1.4379</v>
      </c>
      <c r="T783" s="79">
        <v>11</v>
      </c>
      <c r="U783" s="77">
        <v>0.56210000000000004</v>
      </c>
    </row>
    <row r="784" spans="1:21" x14ac:dyDescent="0.2">
      <c r="A784" s="77">
        <v>781</v>
      </c>
      <c r="B784" s="77">
        <v>60</v>
      </c>
      <c r="D784" s="77">
        <v>170.25</v>
      </c>
      <c r="E784" s="78">
        <v>341.8</v>
      </c>
      <c r="F784" s="77">
        <v>6233.5</v>
      </c>
      <c r="G784" s="77">
        <v>56.4</v>
      </c>
      <c r="H784" s="77">
        <v>48.3</v>
      </c>
      <c r="I784" s="77">
        <v>2078.8000000000002</v>
      </c>
      <c r="J784" s="77">
        <v>70.900000000000006</v>
      </c>
      <c r="K784" s="77">
        <v>96.3</v>
      </c>
      <c r="L784" s="77">
        <v>22.8</v>
      </c>
      <c r="M784" s="77">
        <v>4.5</v>
      </c>
      <c r="N784" s="77">
        <v>2099.5</v>
      </c>
      <c r="O784" s="77">
        <v>40.700000000000003</v>
      </c>
      <c r="P784" s="77">
        <v>0</v>
      </c>
      <c r="Q784" s="77">
        <v>35.700000000000003</v>
      </c>
      <c r="R784" s="77">
        <v>4.8</v>
      </c>
      <c r="S784" s="78">
        <v>1.4348000000000001</v>
      </c>
      <c r="T784" s="79">
        <v>11</v>
      </c>
      <c r="U784" s="77">
        <v>0.56520000000000004</v>
      </c>
    </row>
    <row r="785" spans="1:21" x14ac:dyDescent="0.2">
      <c r="A785" s="77">
        <v>782</v>
      </c>
      <c r="B785" s="77">
        <v>61</v>
      </c>
      <c r="D785" s="77">
        <v>170.5</v>
      </c>
      <c r="E785" s="78">
        <v>349.1</v>
      </c>
      <c r="F785" s="77">
        <v>6123.9</v>
      </c>
      <c r="G785" s="77">
        <v>61.7</v>
      </c>
      <c r="H785" s="77">
        <v>78.2</v>
      </c>
      <c r="I785" s="77">
        <v>2252.3000000000002</v>
      </c>
      <c r="J785" s="77">
        <v>61.1</v>
      </c>
      <c r="K785" s="77">
        <v>74.400000000000006</v>
      </c>
      <c r="L785" s="77">
        <v>24.6</v>
      </c>
      <c r="M785" s="77">
        <v>13.9</v>
      </c>
      <c r="N785" s="77">
        <v>2255.1</v>
      </c>
      <c r="O785" s="77">
        <v>97.3</v>
      </c>
      <c r="P785" s="77">
        <v>6.5</v>
      </c>
      <c r="Q785" s="77">
        <v>50.3</v>
      </c>
      <c r="R785" s="77">
        <v>3.8</v>
      </c>
      <c r="S785" s="78">
        <v>1.4449000000000001</v>
      </c>
      <c r="T785" s="79">
        <v>11</v>
      </c>
      <c r="U785" s="77">
        <v>0.55510000000000004</v>
      </c>
    </row>
    <row r="786" spans="1:21" x14ac:dyDescent="0.2">
      <c r="A786" s="77">
        <v>783</v>
      </c>
      <c r="B786" s="77">
        <v>62</v>
      </c>
      <c r="D786" s="77">
        <v>170.75</v>
      </c>
      <c r="E786" s="78">
        <v>355.8</v>
      </c>
      <c r="F786" s="77">
        <v>6293.8</v>
      </c>
      <c r="G786" s="77">
        <v>53.1</v>
      </c>
      <c r="H786" s="77">
        <v>84.8</v>
      </c>
      <c r="I786" s="77">
        <v>2388.8000000000002</v>
      </c>
      <c r="J786" s="77">
        <v>64.5</v>
      </c>
      <c r="K786" s="77">
        <v>90.8</v>
      </c>
      <c r="L786" s="77">
        <v>19.7</v>
      </c>
      <c r="M786" s="77">
        <v>19.600000000000001</v>
      </c>
      <c r="N786" s="77">
        <v>2378.4</v>
      </c>
      <c r="O786" s="77">
        <v>72.099999999999994</v>
      </c>
      <c r="P786" s="77">
        <v>0</v>
      </c>
      <c r="Q786" s="77">
        <v>25.9</v>
      </c>
      <c r="R786" s="77">
        <v>0</v>
      </c>
      <c r="S786" s="78">
        <v>1.4372</v>
      </c>
      <c r="T786" s="79">
        <v>12</v>
      </c>
      <c r="U786" s="77">
        <v>0.56279999999999997</v>
      </c>
    </row>
    <row r="787" spans="1:21" x14ac:dyDescent="0.2">
      <c r="A787" s="77">
        <v>784</v>
      </c>
      <c r="B787" s="77">
        <v>63</v>
      </c>
      <c r="D787" s="77">
        <v>171</v>
      </c>
      <c r="E787" s="78">
        <v>378.2</v>
      </c>
      <c r="F787" s="77">
        <v>6357.3</v>
      </c>
      <c r="G787" s="77">
        <v>57.9</v>
      </c>
      <c r="H787" s="77">
        <v>80.599999999999994</v>
      </c>
      <c r="I787" s="77">
        <v>2371.3000000000002</v>
      </c>
      <c r="J787" s="77">
        <v>62</v>
      </c>
      <c r="K787" s="77">
        <v>97.7</v>
      </c>
      <c r="L787" s="77">
        <v>17.600000000000001</v>
      </c>
      <c r="M787" s="77">
        <v>9.6999999999999993</v>
      </c>
      <c r="N787" s="77">
        <v>2369.1999999999998</v>
      </c>
      <c r="O787" s="77">
        <v>101.9</v>
      </c>
      <c r="P787" s="77">
        <v>0</v>
      </c>
      <c r="Q787" s="77">
        <v>36</v>
      </c>
      <c r="R787" s="77">
        <v>2.5</v>
      </c>
      <c r="S787" s="78">
        <v>1.4419</v>
      </c>
      <c r="T787" s="79">
        <v>14</v>
      </c>
      <c r="U787" s="77">
        <v>0.55810000000000004</v>
      </c>
    </row>
    <row r="788" spans="1:21" x14ac:dyDescent="0.2">
      <c r="A788" s="77">
        <v>785</v>
      </c>
      <c r="B788" s="77">
        <v>64</v>
      </c>
      <c r="D788" s="77">
        <v>171.21818181818182</v>
      </c>
      <c r="E788" s="78">
        <v>387.9</v>
      </c>
      <c r="F788" s="77">
        <v>5350</v>
      </c>
      <c r="G788" s="77">
        <v>74.900000000000006</v>
      </c>
      <c r="H788" s="77">
        <v>77.599999999999994</v>
      </c>
      <c r="I788" s="77">
        <v>2893.2</v>
      </c>
      <c r="J788" s="77">
        <v>51.1</v>
      </c>
      <c r="K788" s="77">
        <v>66.5</v>
      </c>
      <c r="L788" s="77">
        <v>22.8</v>
      </c>
      <c r="M788" s="77">
        <v>10.5</v>
      </c>
      <c r="N788" s="77">
        <v>2890.6</v>
      </c>
      <c r="O788" s="77">
        <v>114.8</v>
      </c>
      <c r="P788" s="77">
        <v>0</v>
      </c>
      <c r="Q788" s="77">
        <v>38.200000000000003</v>
      </c>
      <c r="R788" s="77">
        <v>4</v>
      </c>
      <c r="S788" s="78">
        <v>1.4451000000000001</v>
      </c>
      <c r="T788" s="79">
        <v>13</v>
      </c>
      <c r="U788" s="77">
        <v>0.55489999999999995</v>
      </c>
    </row>
    <row r="789" spans="1:21" x14ac:dyDescent="0.2">
      <c r="A789" s="77">
        <v>786</v>
      </c>
      <c r="B789" s="77">
        <v>65</v>
      </c>
      <c r="D789" s="77">
        <v>171.43636363636364</v>
      </c>
      <c r="E789" s="78">
        <v>372</v>
      </c>
      <c r="F789" s="77">
        <v>5175.6000000000004</v>
      </c>
      <c r="G789" s="77">
        <v>85.5</v>
      </c>
      <c r="H789" s="77">
        <v>80.599999999999994</v>
      </c>
      <c r="I789" s="77">
        <v>2978.2</v>
      </c>
      <c r="J789" s="77">
        <v>54.6</v>
      </c>
      <c r="K789" s="77">
        <v>78.7</v>
      </c>
      <c r="L789" s="77">
        <v>16.600000000000001</v>
      </c>
      <c r="M789" s="77">
        <v>23.1</v>
      </c>
      <c r="N789" s="77">
        <v>2990.6</v>
      </c>
      <c r="O789" s="77">
        <v>74.3</v>
      </c>
      <c r="P789" s="77">
        <v>6.6</v>
      </c>
      <c r="Q789" s="77">
        <v>41.7</v>
      </c>
      <c r="R789" s="77">
        <v>13.6</v>
      </c>
      <c r="S789" s="78">
        <v>1.4357</v>
      </c>
      <c r="T789" s="79">
        <v>13</v>
      </c>
      <c r="U789" s="77">
        <v>0.56430000000000002</v>
      </c>
    </row>
    <row r="790" spans="1:21" x14ac:dyDescent="0.2">
      <c r="A790" s="77">
        <v>787</v>
      </c>
      <c r="B790" s="77">
        <v>66</v>
      </c>
      <c r="D790" s="77">
        <v>171.65454545454546</v>
      </c>
      <c r="E790" s="78">
        <v>376.4</v>
      </c>
      <c r="F790" s="77">
        <v>5171.7</v>
      </c>
      <c r="G790" s="77">
        <v>126.2</v>
      </c>
      <c r="H790" s="77">
        <v>77.7</v>
      </c>
      <c r="I790" s="77">
        <v>2953.1</v>
      </c>
      <c r="J790" s="77">
        <v>51.8</v>
      </c>
      <c r="K790" s="77">
        <v>77.5</v>
      </c>
      <c r="L790" s="77">
        <v>44.8</v>
      </c>
      <c r="M790" s="77">
        <v>18</v>
      </c>
      <c r="N790" s="77">
        <v>2966.5</v>
      </c>
      <c r="O790" s="77">
        <v>111.7</v>
      </c>
      <c r="P790" s="77">
        <v>0</v>
      </c>
      <c r="Q790" s="77">
        <v>48.4</v>
      </c>
      <c r="R790" s="77">
        <v>3.9</v>
      </c>
      <c r="S790" s="78">
        <v>1.4394</v>
      </c>
      <c r="T790" s="79">
        <v>13</v>
      </c>
      <c r="U790" s="77">
        <v>0.56059999999999999</v>
      </c>
    </row>
    <row r="791" spans="1:21" x14ac:dyDescent="0.2">
      <c r="A791" s="77">
        <v>788</v>
      </c>
      <c r="B791" s="77">
        <v>67</v>
      </c>
      <c r="D791" s="77">
        <v>171.87272727272727</v>
      </c>
      <c r="E791" s="78">
        <v>379</v>
      </c>
      <c r="F791" s="77">
        <v>5180.1000000000004</v>
      </c>
      <c r="G791" s="77">
        <v>79.7</v>
      </c>
      <c r="H791" s="77">
        <v>73.8</v>
      </c>
      <c r="I791" s="77">
        <v>2860.9</v>
      </c>
      <c r="J791" s="77">
        <v>51.3</v>
      </c>
      <c r="K791" s="77">
        <v>73.2</v>
      </c>
      <c r="L791" s="77">
        <v>19.899999999999999</v>
      </c>
      <c r="M791" s="77">
        <v>8.9</v>
      </c>
      <c r="N791" s="77">
        <v>2857.1</v>
      </c>
      <c r="O791" s="77">
        <v>91.4</v>
      </c>
      <c r="P791" s="77">
        <v>0</v>
      </c>
      <c r="Q791" s="77">
        <v>28.8</v>
      </c>
      <c r="R791" s="77">
        <v>4.2</v>
      </c>
      <c r="S791" s="78">
        <v>1.4490000000000001</v>
      </c>
      <c r="T791" s="79">
        <v>14</v>
      </c>
      <c r="U791" s="77">
        <v>0.55100000000000005</v>
      </c>
    </row>
    <row r="792" spans="1:21" x14ac:dyDescent="0.2">
      <c r="A792" s="77">
        <v>789</v>
      </c>
      <c r="B792" s="77">
        <v>68</v>
      </c>
      <c r="D792" s="77">
        <v>172.09090909090909</v>
      </c>
      <c r="E792" s="78">
        <v>385.4</v>
      </c>
      <c r="F792" s="77">
        <v>5011.1000000000004</v>
      </c>
      <c r="G792" s="77">
        <v>129.6</v>
      </c>
      <c r="H792" s="77">
        <v>73.099999999999994</v>
      </c>
      <c r="I792" s="77">
        <v>2994.1</v>
      </c>
      <c r="J792" s="77">
        <v>61.2</v>
      </c>
      <c r="K792" s="77">
        <v>77.900000000000006</v>
      </c>
      <c r="L792" s="77">
        <v>41.6</v>
      </c>
      <c r="M792" s="77">
        <v>8.4</v>
      </c>
      <c r="N792" s="77">
        <v>3010.6</v>
      </c>
      <c r="O792" s="77">
        <v>118.4</v>
      </c>
      <c r="P792" s="77">
        <v>3.2</v>
      </c>
      <c r="Q792" s="77">
        <v>46.4</v>
      </c>
      <c r="R792" s="77">
        <v>10.5</v>
      </c>
      <c r="S792" s="78">
        <v>1.4452</v>
      </c>
      <c r="T792" s="79">
        <v>14</v>
      </c>
      <c r="U792" s="77">
        <v>0.55479999999999996</v>
      </c>
    </row>
    <row r="793" spans="1:21" x14ac:dyDescent="0.2">
      <c r="A793" s="77">
        <v>790</v>
      </c>
      <c r="B793" s="77">
        <v>69</v>
      </c>
      <c r="D793" s="77">
        <v>172.30909090909091</v>
      </c>
      <c r="E793" s="78">
        <v>394.6</v>
      </c>
      <c r="F793" s="77">
        <v>4863.6000000000004</v>
      </c>
      <c r="G793" s="77">
        <v>131.4</v>
      </c>
      <c r="H793" s="77">
        <v>75.8</v>
      </c>
      <c r="I793" s="77">
        <v>3152.8</v>
      </c>
      <c r="J793" s="77">
        <v>52.5</v>
      </c>
      <c r="K793" s="77">
        <v>68.5</v>
      </c>
      <c r="L793" s="77">
        <v>33.299999999999997</v>
      </c>
      <c r="M793" s="77">
        <v>9.3000000000000007</v>
      </c>
      <c r="N793" s="77">
        <v>3139.7</v>
      </c>
      <c r="O793" s="77">
        <v>100.1</v>
      </c>
      <c r="P793" s="77">
        <v>0</v>
      </c>
      <c r="Q793" s="77">
        <v>30.3</v>
      </c>
      <c r="R793" s="77">
        <v>3.8</v>
      </c>
      <c r="S793" s="78">
        <v>1.4474</v>
      </c>
      <c r="T793" s="79">
        <v>14</v>
      </c>
      <c r="U793" s="77">
        <v>0.55259999999999998</v>
      </c>
    </row>
    <row r="794" spans="1:21" x14ac:dyDescent="0.2">
      <c r="A794" s="77">
        <v>791</v>
      </c>
      <c r="B794" s="77">
        <v>70</v>
      </c>
      <c r="D794" s="77">
        <v>172.52727272727273</v>
      </c>
      <c r="E794" s="78">
        <v>397</v>
      </c>
      <c r="F794" s="77">
        <v>4857.3999999999996</v>
      </c>
      <c r="G794" s="77">
        <v>130.5</v>
      </c>
      <c r="H794" s="77">
        <v>77.8</v>
      </c>
      <c r="I794" s="77">
        <v>3199.7</v>
      </c>
      <c r="J794" s="77">
        <v>50.5</v>
      </c>
      <c r="K794" s="77">
        <v>77.3</v>
      </c>
      <c r="L794" s="77">
        <v>31.1</v>
      </c>
      <c r="M794" s="77">
        <v>12.6</v>
      </c>
      <c r="N794" s="77">
        <v>3224.4</v>
      </c>
      <c r="O794" s="77">
        <v>128.30000000000001</v>
      </c>
      <c r="P794" s="77">
        <v>5.6</v>
      </c>
      <c r="Q794" s="77">
        <v>36.1</v>
      </c>
      <c r="R794" s="77">
        <v>6.2</v>
      </c>
      <c r="S794" s="78">
        <v>1.4461999999999999</v>
      </c>
      <c r="T794" s="79">
        <v>14</v>
      </c>
      <c r="U794" s="77">
        <v>0.55379999999999996</v>
      </c>
    </row>
    <row r="795" spans="1:21" x14ac:dyDescent="0.2">
      <c r="A795" s="77">
        <v>792</v>
      </c>
      <c r="B795" s="77">
        <v>71</v>
      </c>
      <c r="D795" s="77">
        <v>172.74545454545455</v>
      </c>
      <c r="E795" s="78">
        <v>405.7</v>
      </c>
      <c r="F795" s="77">
        <v>4861</v>
      </c>
      <c r="G795" s="77">
        <v>134.9</v>
      </c>
      <c r="H795" s="77">
        <v>93.6</v>
      </c>
      <c r="I795" s="77">
        <v>3301.6</v>
      </c>
      <c r="J795" s="77">
        <v>51.1</v>
      </c>
      <c r="K795" s="77">
        <v>72.3</v>
      </c>
      <c r="L795" s="77">
        <v>42.3</v>
      </c>
      <c r="M795" s="77">
        <v>7.9</v>
      </c>
      <c r="N795" s="77">
        <v>3291.4</v>
      </c>
      <c r="O795" s="77">
        <v>132</v>
      </c>
      <c r="P795" s="77">
        <v>0</v>
      </c>
      <c r="Q795" s="77">
        <v>33.1</v>
      </c>
      <c r="R795" s="77">
        <v>7.1</v>
      </c>
      <c r="S795" s="78">
        <v>1.456</v>
      </c>
      <c r="T795" s="79">
        <v>14</v>
      </c>
      <c r="U795" s="77">
        <v>0.54400000000000004</v>
      </c>
    </row>
    <row r="796" spans="1:21" x14ac:dyDescent="0.2">
      <c r="A796" s="77">
        <v>793</v>
      </c>
      <c r="B796" s="77">
        <v>72</v>
      </c>
      <c r="D796" s="77">
        <v>172.96363636363637</v>
      </c>
      <c r="E796" s="78">
        <v>418.9</v>
      </c>
      <c r="F796" s="77">
        <v>4766.8999999999996</v>
      </c>
      <c r="G796" s="77">
        <v>81.3</v>
      </c>
      <c r="H796" s="77">
        <v>84.3</v>
      </c>
      <c r="I796" s="77">
        <v>3543.9</v>
      </c>
      <c r="J796" s="77">
        <v>43.8</v>
      </c>
      <c r="K796" s="77">
        <v>67.099999999999994</v>
      </c>
      <c r="L796" s="77">
        <v>16.899999999999999</v>
      </c>
      <c r="M796" s="77">
        <v>20</v>
      </c>
      <c r="N796" s="77">
        <v>3552.3</v>
      </c>
      <c r="O796" s="77">
        <v>106.8</v>
      </c>
      <c r="P796" s="77">
        <v>4.9000000000000004</v>
      </c>
      <c r="Q796" s="77">
        <v>46</v>
      </c>
      <c r="R796" s="77">
        <v>7.6</v>
      </c>
      <c r="S796" s="78">
        <v>1.44</v>
      </c>
      <c r="T796" s="79">
        <v>14</v>
      </c>
      <c r="U796" s="77">
        <v>0.56000000000000005</v>
      </c>
    </row>
    <row r="797" spans="1:21" x14ac:dyDescent="0.2">
      <c r="A797" s="77">
        <v>794</v>
      </c>
      <c r="B797" s="77">
        <v>73</v>
      </c>
      <c r="D797" s="77">
        <v>173.18181818181819</v>
      </c>
      <c r="E797" s="78">
        <v>372.1</v>
      </c>
      <c r="F797" s="77">
        <v>4481.3999999999996</v>
      </c>
      <c r="G797" s="77">
        <v>127.2</v>
      </c>
      <c r="H797" s="77">
        <v>69.099999999999994</v>
      </c>
      <c r="I797" s="77">
        <v>3556.3</v>
      </c>
      <c r="J797" s="77">
        <v>46</v>
      </c>
      <c r="K797" s="77">
        <v>63</v>
      </c>
      <c r="L797" s="77">
        <v>40.4</v>
      </c>
      <c r="M797" s="77">
        <v>12.4</v>
      </c>
      <c r="N797" s="77">
        <v>3495.1</v>
      </c>
      <c r="O797" s="77">
        <v>128.19999999999999</v>
      </c>
      <c r="P797" s="77">
        <v>0</v>
      </c>
      <c r="Q797" s="77">
        <v>43.7</v>
      </c>
      <c r="R797" s="77">
        <v>5.2</v>
      </c>
      <c r="S797" s="78">
        <v>1.4175</v>
      </c>
      <c r="T797" s="79">
        <v>13</v>
      </c>
      <c r="U797" s="77">
        <v>0.58250000000000002</v>
      </c>
    </row>
    <row r="798" spans="1:21" x14ac:dyDescent="0.2">
      <c r="A798" s="77">
        <v>795</v>
      </c>
      <c r="B798" s="77">
        <v>74</v>
      </c>
      <c r="D798" s="77">
        <v>173.4</v>
      </c>
      <c r="E798" s="78">
        <v>397.3</v>
      </c>
      <c r="F798" s="77">
        <v>4327.6000000000004</v>
      </c>
      <c r="G798" s="77">
        <v>130</v>
      </c>
      <c r="H798" s="77">
        <v>84.5</v>
      </c>
      <c r="I798" s="77">
        <v>3681.1</v>
      </c>
      <c r="J798" s="77">
        <v>46.1</v>
      </c>
      <c r="K798" s="77">
        <v>66.400000000000006</v>
      </c>
      <c r="L798" s="77">
        <v>33.200000000000003</v>
      </c>
      <c r="M798" s="77">
        <v>6.3</v>
      </c>
      <c r="N798" s="77">
        <v>3678.3</v>
      </c>
      <c r="O798" s="77">
        <v>120.3</v>
      </c>
      <c r="P798" s="77">
        <v>0</v>
      </c>
      <c r="Q798" s="77">
        <v>24</v>
      </c>
      <c r="R798" s="77">
        <v>5.9</v>
      </c>
      <c r="S798" s="78">
        <v>1.4207000000000001</v>
      </c>
      <c r="T798" s="79">
        <v>14</v>
      </c>
      <c r="U798" s="77">
        <v>0.57930000000000004</v>
      </c>
    </row>
    <row r="799" spans="1:21" x14ac:dyDescent="0.2">
      <c r="A799" s="77">
        <v>796</v>
      </c>
      <c r="B799" s="77">
        <v>75</v>
      </c>
      <c r="D799" s="77">
        <v>173.61818181818182</v>
      </c>
      <c r="E799" s="78">
        <v>385.1</v>
      </c>
      <c r="F799" s="77">
        <v>4556.3</v>
      </c>
      <c r="G799" s="77">
        <v>128.19999999999999</v>
      </c>
      <c r="H799" s="77">
        <v>86.1</v>
      </c>
      <c r="I799" s="77">
        <v>3617.9</v>
      </c>
      <c r="J799" s="77">
        <v>54.4</v>
      </c>
      <c r="K799" s="77">
        <v>65.8</v>
      </c>
      <c r="L799" s="77">
        <v>35.1</v>
      </c>
      <c r="M799" s="77">
        <v>19.399999999999999</v>
      </c>
      <c r="N799" s="77">
        <v>3526.3</v>
      </c>
      <c r="O799" s="77">
        <v>110.8</v>
      </c>
      <c r="P799" s="77">
        <v>12</v>
      </c>
      <c r="Q799" s="77">
        <v>44.1</v>
      </c>
      <c r="R799" s="77">
        <v>8.6</v>
      </c>
      <c r="S799" s="78">
        <v>1.4322999999999999</v>
      </c>
      <c r="T799" s="79">
        <v>13</v>
      </c>
      <c r="U799" s="77">
        <v>0.56769999999999998</v>
      </c>
    </row>
    <row r="800" spans="1:21" x14ac:dyDescent="0.2">
      <c r="A800" s="77">
        <v>797</v>
      </c>
      <c r="B800" s="77">
        <v>76</v>
      </c>
      <c r="D800" s="77">
        <v>173.83636363636364</v>
      </c>
      <c r="E800" s="78">
        <v>376</v>
      </c>
      <c r="F800" s="77">
        <v>4607.8999999999996</v>
      </c>
      <c r="G800" s="77">
        <v>93</v>
      </c>
      <c r="H800" s="77">
        <v>88.6</v>
      </c>
      <c r="I800" s="77">
        <v>3422.7</v>
      </c>
      <c r="J800" s="77">
        <v>59.4</v>
      </c>
      <c r="K800" s="77">
        <v>59.8</v>
      </c>
      <c r="L800" s="77">
        <v>20.7</v>
      </c>
      <c r="M800" s="77">
        <v>21.2</v>
      </c>
      <c r="N800" s="77">
        <v>3343.8</v>
      </c>
      <c r="O800" s="77">
        <v>106.1</v>
      </c>
      <c r="P800" s="77">
        <v>11.2</v>
      </c>
      <c r="Q800" s="77">
        <v>48.1</v>
      </c>
      <c r="R800" s="77">
        <v>6.5</v>
      </c>
      <c r="S800" s="78">
        <v>1.4208000000000001</v>
      </c>
      <c r="T800" s="79">
        <v>15</v>
      </c>
      <c r="U800" s="77">
        <v>0.57920000000000005</v>
      </c>
    </row>
    <row r="801" spans="1:21" x14ac:dyDescent="0.2">
      <c r="A801" s="77">
        <v>798</v>
      </c>
      <c r="B801" s="77">
        <v>77</v>
      </c>
      <c r="D801" s="77">
        <v>174.05454545454546</v>
      </c>
      <c r="E801" s="78">
        <v>370.4</v>
      </c>
      <c r="F801" s="77">
        <v>4407.8999999999996</v>
      </c>
      <c r="G801" s="77">
        <v>118</v>
      </c>
      <c r="H801" s="77">
        <v>68.400000000000006</v>
      </c>
      <c r="I801" s="77">
        <v>3719.6</v>
      </c>
      <c r="J801" s="77">
        <v>39.1</v>
      </c>
      <c r="K801" s="77">
        <v>62.3</v>
      </c>
      <c r="L801" s="77">
        <v>22.2</v>
      </c>
      <c r="M801" s="77">
        <v>15.5</v>
      </c>
      <c r="N801" s="77">
        <v>3669.5</v>
      </c>
      <c r="O801" s="77">
        <v>143</v>
      </c>
      <c r="P801" s="77">
        <v>5.0999999999999996</v>
      </c>
      <c r="Q801" s="77">
        <v>39.6</v>
      </c>
      <c r="R801" s="77">
        <v>6.8</v>
      </c>
      <c r="S801" s="78">
        <v>1.4258999999999999</v>
      </c>
      <c r="T801" s="79">
        <v>14</v>
      </c>
      <c r="U801" s="77">
        <v>0.57410000000000005</v>
      </c>
    </row>
    <row r="802" spans="1:21" x14ac:dyDescent="0.2">
      <c r="A802" s="77">
        <v>799</v>
      </c>
      <c r="B802" s="77">
        <v>78</v>
      </c>
      <c r="D802" s="77">
        <v>174.27272727272728</v>
      </c>
      <c r="E802" s="78">
        <v>381.8</v>
      </c>
      <c r="F802" s="77">
        <v>3859.3</v>
      </c>
      <c r="G802" s="77">
        <v>100.5</v>
      </c>
      <c r="H802" s="77">
        <v>87.4</v>
      </c>
      <c r="I802" s="77">
        <v>3927.1</v>
      </c>
      <c r="J802" s="77">
        <v>40.4</v>
      </c>
      <c r="K802" s="77">
        <v>57.5</v>
      </c>
      <c r="L802" s="77">
        <v>23.4</v>
      </c>
      <c r="M802" s="77">
        <v>35.5</v>
      </c>
      <c r="N802" s="77">
        <v>3915.8</v>
      </c>
      <c r="O802" s="77">
        <v>127.5</v>
      </c>
      <c r="P802" s="77">
        <v>7.6</v>
      </c>
      <c r="Q802" s="77">
        <v>35.700000000000003</v>
      </c>
      <c r="R802" s="77">
        <v>5.4</v>
      </c>
      <c r="S802" s="78">
        <v>1.4160999999999999</v>
      </c>
      <c r="T802" s="79">
        <v>15</v>
      </c>
      <c r="U802" s="77">
        <v>0.58389999999999997</v>
      </c>
    </row>
    <row r="803" spans="1:21" x14ac:dyDescent="0.2">
      <c r="A803" s="77">
        <v>800</v>
      </c>
      <c r="B803" s="77">
        <v>79</v>
      </c>
      <c r="D803" s="77">
        <v>174.4909090909091</v>
      </c>
      <c r="E803" s="78">
        <v>392.7</v>
      </c>
      <c r="F803" s="77">
        <v>3821</v>
      </c>
      <c r="G803" s="77">
        <v>163.9</v>
      </c>
      <c r="H803" s="77">
        <v>85.9</v>
      </c>
      <c r="I803" s="77">
        <v>3777.3</v>
      </c>
      <c r="J803" s="77">
        <v>50.9</v>
      </c>
      <c r="K803" s="77">
        <v>54.3</v>
      </c>
      <c r="L803" s="77">
        <v>44.1</v>
      </c>
      <c r="M803" s="77">
        <v>18.600000000000001</v>
      </c>
      <c r="N803" s="77">
        <v>3810.5</v>
      </c>
      <c r="O803" s="77">
        <v>149.5</v>
      </c>
      <c r="P803" s="77">
        <v>9</v>
      </c>
      <c r="Q803" s="77">
        <v>35.200000000000003</v>
      </c>
      <c r="R803" s="77">
        <v>9.9</v>
      </c>
      <c r="S803" s="78">
        <v>1.413</v>
      </c>
      <c r="T803" s="79">
        <v>13</v>
      </c>
      <c r="U803" s="77">
        <v>0.58699999999999997</v>
      </c>
    </row>
    <row r="804" spans="1:21" x14ac:dyDescent="0.2">
      <c r="A804" s="77">
        <v>801</v>
      </c>
      <c r="B804" s="77">
        <v>80</v>
      </c>
      <c r="D804" s="77">
        <v>174.70909090909092</v>
      </c>
      <c r="E804" s="78">
        <v>396.2</v>
      </c>
      <c r="F804" s="77">
        <v>3787.2</v>
      </c>
      <c r="G804" s="77">
        <v>148.19999999999999</v>
      </c>
      <c r="H804" s="77">
        <v>79.900000000000006</v>
      </c>
      <c r="I804" s="77">
        <v>3588</v>
      </c>
      <c r="J804" s="77">
        <v>40.5</v>
      </c>
      <c r="K804" s="77">
        <v>53.2</v>
      </c>
      <c r="L804" s="77">
        <v>38.1</v>
      </c>
      <c r="M804" s="77">
        <v>20.2</v>
      </c>
      <c r="N804" s="77">
        <v>3597.3</v>
      </c>
      <c r="O804" s="77">
        <v>115.1</v>
      </c>
      <c r="P804" s="77">
        <v>6.9</v>
      </c>
      <c r="Q804" s="77">
        <v>35.4</v>
      </c>
      <c r="R804" s="77">
        <v>8.1</v>
      </c>
      <c r="S804" s="78">
        <v>1.415</v>
      </c>
      <c r="T804" s="79">
        <v>15</v>
      </c>
      <c r="U804" s="77">
        <v>0.58499999999999996</v>
      </c>
    </row>
    <row r="805" spans="1:21" x14ac:dyDescent="0.2">
      <c r="A805" s="77">
        <v>802</v>
      </c>
      <c r="B805" s="77">
        <v>81</v>
      </c>
      <c r="D805" s="77">
        <v>174.92727272727274</v>
      </c>
      <c r="E805" s="78">
        <v>380.4</v>
      </c>
      <c r="F805" s="77">
        <v>4246.6000000000004</v>
      </c>
      <c r="G805" s="77">
        <v>139.9</v>
      </c>
      <c r="H805" s="77">
        <v>74.7</v>
      </c>
      <c r="I805" s="77">
        <v>3459.9</v>
      </c>
      <c r="J805" s="77">
        <v>55.3</v>
      </c>
      <c r="K805" s="77">
        <v>67.599999999999994</v>
      </c>
      <c r="L805" s="77">
        <v>39.4</v>
      </c>
      <c r="M805" s="77">
        <v>12.7</v>
      </c>
      <c r="N805" s="77">
        <v>3412.7</v>
      </c>
      <c r="O805" s="77">
        <v>142.6</v>
      </c>
      <c r="P805" s="77">
        <v>3.3</v>
      </c>
      <c r="Q805" s="77">
        <v>41.9</v>
      </c>
      <c r="R805" s="77">
        <v>11.6</v>
      </c>
      <c r="S805" s="78">
        <v>1.3933</v>
      </c>
      <c r="T805" s="79">
        <v>15</v>
      </c>
      <c r="U805" s="77">
        <v>0.60670000000000002</v>
      </c>
    </row>
    <row r="806" spans="1:21" x14ac:dyDescent="0.2">
      <c r="A806" s="77">
        <v>803</v>
      </c>
      <c r="B806" s="77">
        <v>82</v>
      </c>
      <c r="D806" s="77">
        <v>175.14545454545456</v>
      </c>
      <c r="E806" s="78">
        <v>378</v>
      </c>
      <c r="F806" s="77">
        <v>3360.7</v>
      </c>
      <c r="G806" s="77">
        <v>150.1</v>
      </c>
      <c r="H806" s="77">
        <v>78.2</v>
      </c>
      <c r="I806" s="77">
        <v>4600</v>
      </c>
      <c r="J806" s="77">
        <v>40.9</v>
      </c>
      <c r="K806" s="77">
        <v>45.8</v>
      </c>
      <c r="L806" s="77">
        <v>36.1</v>
      </c>
      <c r="M806" s="77">
        <v>20.8</v>
      </c>
      <c r="N806" s="77">
        <v>4603.8999999999996</v>
      </c>
      <c r="O806" s="77">
        <v>165.4</v>
      </c>
      <c r="P806" s="77">
        <v>9.3000000000000007</v>
      </c>
      <c r="Q806" s="77">
        <v>33.1</v>
      </c>
      <c r="R806" s="77">
        <v>4.4000000000000004</v>
      </c>
      <c r="S806" s="78">
        <v>1.3854</v>
      </c>
      <c r="T806" s="79">
        <v>15</v>
      </c>
      <c r="U806" s="77">
        <v>0.61460000000000004</v>
      </c>
    </row>
    <row r="807" spans="1:21" x14ac:dyDescent="0.2">
      <c r="A807" s="77">
        <v>804</v>
      </c>
      <c r="B807" s="77">
        <v>83</v>
      </c>
      <c r="D807" s="77">
        <v>175.36363636363637</v>
      </c>
      <c r="E807" s="78">
        <v>370.4</v>
      </c>
      <c r="F807" s="77">
        <v>3506.3</v>
      </c>
      <c r="G807" s="77">
        <v>106</v>
      </c>
      <c r="H807" s="77">
        <v>85.2</v>
      </c>
      <c r="I807" s="77">
        <v>4278.1000000000004</v>
      </c>
      <c r="J807" s="77">
        <v>48.7</v>
      </c>
      <c r="K807" s="77">
        <v>60.9</v>
      </c>
      <c r="L807" s="77">
        <v>17.5</v>
      </c>
      <c r="M807" s="77">
        <v>26.8</v>
      </c>
      <c r="N807" s="77">
        <v>4280</v>
      </c>
      <c r="O807" s="77">
        <v>144.5</v>
      </c>
      <c r="P807" s="77">
        <v>8.9</v>
      </c>
      <c r="Q807" s="77">
        <v>31.5</v>
      </c>
      <c r="R807" s="77">
        <v>5.6</v>
      </c>
      <c r="S807" s="78">
        <v>1.3935999999999999</v>
      </c>
      <c r="T807" s="79">
        <v>16</v>
      </c>
      <c r="U807" s="77">
        <v>0.60640000000000005</v>
      </c>
    </row>
    <row r="808" spans="1:21" x14ac:dyDescent="0.2">
      <c r="A808" s="77">
        <v>805</v>
      </c>
      <c r="B808" s="77">
        <v>84</v>
      </c>
      <c r="D808" s="77">
        <v>175.58181818181819</v>
      </c>
      <c r="E808" s="78">
        <v>383.4</v>
      </c>
      <c r="F808" s="77">
        <v>3737.2</v>
      </c>
      <c r="G808" s="77">
        <v>155.80000000000001</v>
      </c>
      <c r="H808" s="77">
        <v>75.900000000000006</v>
      </c>
      <c r="I808" s="77">
        <v>3755.3</v>
      </c>
      <c r="J808" s="77">
        <v>43.5</v>
      </c>
      <c r="K808" s="77">
        <v>61.4</v>
      </c>
      <c r="L808" s="77">
        <v>47.3</v>
      </c>
      <c r="M808" s="77">
        <v>11.1</v>
      </c>
      <c r="N808" s="77">
        <v>3741.1</v>
      </c>
      <c r="O808" s="77">
        <v>114.6</v>
      </c>
      <c r="P808" s="77">
        <v>0</v>
      </c>
      <c r="Q808" s="77">
        <v>27.8</v>
      </c>
      <c r="R808" s="77">
        <v>5.3</v>
      </c>
      <c r="S808" s="78">
        <v>1.4043000000000001</v>
      </c>
      <c r="T808" s="79">
        <v>16</v>
      </c>
      <c r="U808" s="77">
        <v>0.59570000000000001</v>
      </c>
    </row>
    <row r="809" spans="1:21" x14ac:dyDescent="0.2">
      <c r="A809" s="77">
        <v>806</v>
      </c>
      <c r="B809" s="77">
        <v>85</v>
      </c>
      <c r="D809" s="77">
        <v>175.8</v>
      </c>
      <c r="E809" s="78">
        <v>378.2</v>
      </c>
      <c r="F809" s="77">
        <v>3659.4</v>
      </c>
      <c r="G809" s="77">
        <v>144.80000000000001</v>
      </c>
      <c r="H809" s="77">
        <v>83.8</v>
      </c>
      <c r="I809" s="77">
        <v>3690.7</v>
      </c>
      <c r="J809" s="77">
        <v>41.5</v>
      </c>
      <c r="K809" s="77">
        <v>59.2</v>
      </c>
      <c r="L809" s="77">
        <v>35.799999999999997</v>
      </c>
      <c r="M809" s="77">
        <v>25.7</v>
      </c>
      <c r="N809" s="77">
        <v>3685.6</v>
      </c>
      <c r="O809" s="77">
        <v>127</v>
      </c>
      <c r="P809" s="77">
        <v>9.6999999999999993</v>
      </c>
      <c r="Q809" s="77">
        <v>40.4</v>
      </c>
      <c r="R809" s="77">
        <v>8.1999999999999993</v>
      </c>
      <c r="S809" s="78">
        <v>1.4018999999999999</v>
      </c>
      <c r="T809" s="79">
        <v>15</v>
      </c>
      <c r="U809" s="77">
        <v>0.59809999999999997</v>
      </c>
    </row>
    <row r="810" spans="1:21" x14ac:dyDescent="0.2">
      <c r="A810" s="77">
        <v>807</v>
      </c>
      <c r="B810" s="77">
        <v>86</v>
      </c>
      <c r="D810" s="77">
        <v>176.01818181818183</v>
      </c>
      <c r="E810" s="78">
        <v>369.6</v>
      </c>
      <c r="F810" s="77">
        <v>3661.8</v>
      </c>
      <c r="G810" s="77">
        <v>133.5</v>
      </c>
      <c r="H810" s="77">
        <v>81.2</v>
      </c>
      <c r="I810" s="77">
        <v>3695.7</v>
      </c>
      <c r="J810" s="77">
        <v>51.1</v>
      </c>
      <c r="K810" s="77">
        <v>66.599999999999994</v>
      </c>
      <c r="L810" s="77">
        <v>34.799999999999997</v>
      </c>
      <c r="M810" s="77">
        <v>13.9</v>
      </c>
      <c r="N810" s="77">
        <v>3726.8</v>
      </c>
      <c r="O810" s="77">
        <v>150.69999999999999</v>
      </c>
      <c r="P810" s="77">
        <v>3.2</v>
      </c>
      <c r="Q810" s="77">
        <v>31.9</v>
      </c>
      <c r="R810" s="77">
        <v>6.3</v>
      </c>
      <c r="S810" s="78">
        <v>1.4068000000000001</v>
      </c>
      <c r="T810" s="79">
        <v>16</v>
      </c>
      <c r="U810" s="77">
        <v>0.59319999999999995</v>
      </c>
    </row>
    <row r="811" spans="1:21" x14ac:dyDescent="0.2">
      <c r="A811" s="77">
        <v>808</v>
      </c>
      <c r="B811" s="77">
        <v>87</v>
      </c>
      <c r="D811" s="77">
        <v>176.23636363636365</v>
      </c>
      <c r="E811" s="78">
        <v>377.1</v>
      </c>
      <c r="F811" s="77">
        <v>3634.6</v>
      </c>
      <c r="G811" s="77">
        <v>148.4</v>
      </c>
      <c r="H811" s="77">
        <v>73.5</v>
      </c>
      <c r="I811" s="77">
        <v>3461.6</v>
      </c>
      <c r="J811" s="77">
        <v>42</v>
      </c>
      <c r="K811" s="77">
        <v>65.099999999999994</v>
      </c>
      <c r="L811" s="77">
        <v>38.1</v>
      </c>
      <c r="M811" s="77">
        <v>11.8</v>
      </c>
      <c r="N811" s="77">
        <v>3453.9</v>
      </c>
      <c r="O811" s="77">
        <v>101</v>
      </c>
      <c r="P811" s="77">
        <v>10.199999999999999</v>
      </c>
      <c r="Q811" s="77">
        <v>40.700000000000003</v>
      </c>
      <c r="R811" s="77">
        <v>6.3</v>
      </c>
      <c r="S811" s="78">
        <v>1.4118999999999999</v>
      </c>
      <c r="T811" s="79">
        <v>15</v>
      </c>
      <c r="U811" s="77">
        <v>0.58809999999999996</v>
      </c>
    </row>
    <row r="812" spans="1:21" x14ac:dyDescent="0.2">
      <c r="A812" s="77">
        <v>809</v>
      </c>
      <c r="B812" s="77">
        <v>88</v>
      </c>
      <c r="D812" s="77">
        <v>176.45454545454547</v>
      </c>
      <c r="E812" s="78">
        <v>400.5</v>
      </c>
      <c r="F812" s="77">
        <v>3869.4</v>
      </c>
      <c r="G812" s="77">
        <v>160.4</v>
      </c>
      <c r="H812" s="77">
        <v>78.7</v>
      </c>
      <c r="I812" s="77">
        <v>3633.9</v>
      </c>
      <c r="J812" s="77">
        <v>49.4</v>
      </c>
      <c r="K812" s="77">
        <v>67.900000000000006</v>
      </c>
      <c r="L812" s="77">
        <v>34.5</v>
      </c>
      <c r="M812" s="77">
        <v>19</v>
      </c>
      <c r="N812" s="77">
        <v>3632.7</v>
      </c>
      <c r="O812" s="77">
        <v>119.6</v>
      </c>
      <c r="P812" s="77">
        <v>8.6</v>
      </c>
      <c r="Q812" s="77">
        <v>38.200000000000003</v>
      </c>
      <c r="R812" s="77">
        <v>5.9</v>
      </c>
      <c r="S812" s="78">
        <v>1.4029</v>
      </c>
      <c r="T812" s="79">
        <v>15</v>
      </c>
      <c r="U812" s="77">
        <v>0.59709999999999996</v>
      </c>
    </row>
    <row r="813" spans="1:21" x14ac:dyDescent="0.2">
      <c r="A813" s="77">
        <v>810</v>
      </c>
      <c r="B813" s="77">
        <v>89</v>
      </c>
      <c r="D813" s="77">
        <v>176.67272727272729</v>
      </c>
      <c r="E813" s="78">
        <v>362.2</v>
      </c>
      <c r="F813" s="77">
        <v>3768.5</v>
      </c>
      <c r="G813" s="77">
        <v>138.4</v>
      </c>
      <c r="H813" s="77">
        <v>71.7</v>
      </c>
      <c r="I813" s="77">
        <v>3362.8</v>
      </c>
      <c r="J813" s="77">
        <v>45</v>
      </c>
      <c r="K813" s="77">
        <v>61.2</v>
      </c>
      <c r="L813" s="77">
        <v>40.299999999999997</v>
      </c>
      <c r="M813" s="77">
        <v>15.3</v>
      </c>
      <c r="N813" s="77">
        <v>3353.9</v>
      </c>
      <c r="O813" s="77">
        <v>114.7</v>
      </c>
      <c r="P813" s="77">
        <v>10.1</v>
      </c>
      <c r="Q813" s="77">
        <v>30.7</v>
      </c>
      <c r="R813" s="77">
        <v>5.5</v>
      </c>
      <c r="S813" s="78">
        <v>1.3958999999999999</v>
      </c>
      <c r="T813" s="79">
        <v>15</v>
      </c>
      <c r="U813" s="77">
        <v>0.60409999999999997</v>
      </c>
    </row>
    <row r="814" spans="1:21" x14ac:dyDescent="0.2">
      <c r="A814" s="77">
        <v>811</v>
      </c>
      <c r="B814" s="77">
        <v>90</v>
      </c>
      <c r="D814" s="77">
        <v>176.89090909090908</v>
      </c>
      <c r="E814" s="78">
        <v>363.7</v>
      </c>
      <c r="F814" s="77">
        <v>3902.9</v>
      </c>
      <c r="G814" s="77">
        <v>134.19999999999999</v>
      </c>
      <c r="H814" s="77">
        <v>78.099999999999994</v>
      </c>
      <c r="I814" s="77">
        <v>3632</v>
      </c>
      <c r="J814" s="77">
        <v>54</v>
      </c>
      <c r="K814" s="77">
        <v>52.4</v>
      </c>
      <c r="L814" s="77">
        <v>29.5</v>
      </c>
      <c r="M814" s="77">
        <v>19.399999999999999</v>
      </c>
      <c r="N814" s="77">
        <v>3643.3</v>
      </c>
      <c r="O814" s="77">
        <v>125.3</v>
      </c>
      <c r="P814" s="77">
        <v>10.5</v>
      </c>
      <c r="Q814" s="77">
        <v>42.3</v>
      </c>
      <c r="R814" s="77">
        <v>5.5</v>
      </c>
      <c r="S814" s="78">
        <v>1.3976</v>
      </c>
      <c r="T814" s="79">
        <v>15</v>
      </c>
      <c r="U814" s="77">
        <v>0.60240000000000005</v>
      </c>
    </row>
    <row r="815" spans="1:21" x14ac:dyDescent="0.2">
      <c r="A815" s="77">
        <v>812</v>
      </c>
      <c r="B815" s="77">
        <v>91</v>
      </c>
      <c r="D815" s="77">
        <v>177.10909090909092</v>
      </c>
      <c r="E815" s="78">
        <v>346.8</v>
      </c>
      <c r="F815" s="77">
        <v>3988.1</v>
      </c>
      <c r="G815" s="77">
        <v>95.4</v>
      </c>
      <c r="H815" s="77">
        <v>72</v>
      </c>
      <c r="I815" s="77">
        <v>3368.8</v>
      </c>
      <c r="J815" s="77">
        <v>46.2</v>
      </c>
      <c r="K815" s="77">
        <v>71.8</v>
      </c>
      <c r="L815" s="77">
        <v>18.2</v>
      </c>
      <c r="M815" s="77">
        <v>18.5</v>
      </c>
      <c r="N815" s="77">
        <v>3365.1</v>
      </c>
      <c r="O815" s="77">
        <v>116.2</v>
      </c>
      <c r="P815" s="77">
        <v>9.1</v>
      </c>
      <c r="Q815" s="77">
        <v>36.9</v>
      </c>
      <c r="R815" s="77">
        <v>6.9</v>
      </c>
      <c r="S815" s="78">
        <v>1.4004000000000001</v>
      </c>
      <c r="T815" s="79">
        <v>14</v>
      </c>
      <c r="U815" s="77">
        <v>0.59960000000000002</v>
      </c>
    </row>
    <row r="816" spans="1:21" x14ac:dyDescent="0.2">
      <c r="A816" s="77">
        <v>813</v>
      </c>
      <c r="B816" s="77">
        <v>92</v>
      </c>
      <c r="D816" s="77">
        <v>177.32727272727271</v>
      </c>
      <c r="E816" s="78">
        <v>384.9</v>
      </c>
      <c r="F816" s="77">
        <v>3879.4</v>
      </c>
      <c r="G816" s="77">
        <v>142.1</v>
      </c>
      <c r="H816" s="77">
        <v>77</v>
      </c>
      <c r="I816" s="77">
        <v>3611.4</v>
      </c>
      <c r="J816" s="77">
        <v>47.1</v>
      </c>
      <c r="K816" s="77">
        <v>67.5</v>
      </c>
      <c r="L816" s="77">
        <v>36.700000000000003</v>
      </c>
      <c r="M816" s="77">
        <v>19.600000000000001</v>
      </c>
      <c r="N816" s="77">
        <v>3616.3</v>
      </c>
      <c r="O816" s="77">
        <v>112.4</v>
      </c>
      <c r="P816" s="77">
        <v>12.1</v>
      </c>
      <c r="Q816" s="77">
        <v>31.3</v>
      </c>
      <c r="R816" s="77">
        <v>7.6</v>
      </c>
      <c r="S816" s="78">
        <v>1.4033</v>
      </c>
      <c r="T816" s="79">
        <v>15</v>
      </c>
      <c r="U816" s="77">
        <v>0.59670000000000001</v>
      </c>
    </row>
    <row r="817" spans="1:21" x14ac:dyDescent="0.2">
      <c r="A817" s="77">
        <v>814</v>
      </c>
      <c r="B817" s="77">
        <v>93</v>
      </c>
      <c r="D817" s="77">
        <v>177.54545454545453</v>
      </c>
      <c r="E817" s="78">
        <v>354.3</v>
      </c>
      <c r="F817" s="77">
        <v>3934.3</v>
      </c>
      <c r="G817" s="77">
        <v>90.1</v>
      </c>
      <c r="H817" s="77">
        <v>76.599999999999994</v>
      </c>
      <c r="I817" s="77">
        <v>3553.2</v>
      </c>
      <c r="J817" s="77">
        <v>42.3</v>
      </c>
      <c r="K817" s="77">
        <v>61.9</v>
      </c>
      <c r="L817" s="77">
        <v>16.7</v>
      </c>
      <c r="M817" s="77">
        <v>17.8</v>
      </c>
      <c r="N817" s="77">
        <v>3547.1</v>
      </c>
      <c r="O817" s="77">
        <v>111.7</v>
      </c>
      <c r="P817" s="77">
        <v>10.8</v>
      </c>
      <c r="Q817" s="77">
        <v>41</v>
      </c>
      <c r="R817" s="77">
        <v>6</v>
      </c>
      <c r="S817" s="78">
        <v>1.4015</v>
      </c>
      <c r="T817" s="79">
        <v>15</v>
      </c>
      <c r="U817" s="77">
        <v>0.59850000000000003</v>
      </c>
    </row>
    <row r="818" spans="1:21" x14ac:dyDescent="0.2">
      <c r="A818" s="77">
        <v>815</v>
      </c>
      <c r="B818" s="77">
        <v>94</v>
      </c>
      <c r="D818" s="77">
        <v>177.76363636363635</v>
      </c>
      <c r="E818" s="78">
        <v>351</v>
      </c>
      <c r="F818" s="77">
        <v>3440</v>
      </c>
      <c r="G818" s="77">
        <v>144.30000000000001</v>
      </c>
      <c r="H818" s="77">
        <v>77.099999999999994</v>
      </c>
      <c r="I818" s="77">
        <v>3443.8</v>
      </c>
      <c r="J818" s="77">
        <v>37.6</v>
      </c>
      <c r="K818" s="77">
        <v>58.5</v>
      </c>
      <c r="L818" s="77">
        <v>32.9</v>
      </c>
      <c r="M818" s="77">
        <v>16.7</v>
      </c>
      <c r="N818" s="77">
        <v>3479.3</v>
      </c>
      <c r="O818" s="77">
        <v>137.1</v>
      </c>
      <c r="P818" s="77">
        <v>0</v>
      </c>
      <c r="Q818" s="77">
        <v>41.6</v>
      </c>
      <c r="R818" s="77">
        <v>3.7</v>
      </c>
      <c r="S818" s="78">
        <v>1.4024000000000001</v>
      </c>
      <c r="T818" s="79">
        <v>13</v>
      </c>
      <c r="U818" s="77">
        <v>0.59760000000000002</v>
      </c>
    </row>
    <row r="819" spans="1:21" x14ac:dyDescent="0.2">
      <c r="A819" s="77">
        <v>816</v>
      </c>
      <c r="B819" s="77">
        <v>95</v>
      </c>
      <c r="D819" s="77">
        <v>177.98181818181817</v>
      </c>
      <c r="E819" s="78">
        <v>370.2</v>
      </c>
      <c r="F819" s="77">
        <v>3933.5</v>
      </c>
      <c r="G819" s="77">
        <v>96.4</v>
      </c>
      <c r="H819" s="77">
        <v>78.7</v>
      </c>
      <c r="I819" s="77">
        <v>3326.1</v>
      </c>
      <c r="J819" s="77">
        <v>38.299999999999997</v>
      </c>
      <c r="K819" s="77">
        <v>67.099999999999994</v>
      </c>
      <c r="L819" s="77">
        <v>15.7</v>
      </c>
      <c r="M819" s="77">
        <v>21.3</v>
      </c>
      <c r="N819" s="77">
        <v>3370.8</v>
      </c>
      <c r="O819" s="77">
        <v>141.4</v>
      </c>
      <c r="P819" s="77">
        <v>2.8</v>
      </c>
      <c r="Q819" s="77">
        <v>34.9</v>
      </c>
      <c r="R819" s="77">
        <v>7.8</v>
      </c>
      <c r="S819" s="78">
        <v>1.3878999999999999</v>
      </c>
      <c r="T819" s="79">
        <v>14</v>
      </c>
      <c r="U819" s="77">
        <v>0.61209999999999998</v>
      </c>
    </row>
    <row r="820" spans="1:21" x14ac:dyDescent="0.2">
      <c r="A820" s="77">
        <v>817</v>
      </c>
      <c r="B820" s="77">
        <v>96</v>
      </c>
      <c r="D820" s="77">
        <v>178.2</v>
      </c>
      <c r="E820" s="78">
        <v>360.5</v>
      </c>
      <c r="F820" s="77">
        <v>3894.7</v>
      </c>
      <c r="G820" s="77">
        <v>138.30000000000001</v>
      </c>
      <c r="H820" s="77">
        <v>78.2</v>
      </c>
      <c r="I820" s="77">
        <v>3953.2</v>
      </c>
      <c r="J820" s="77">
        <v>36.1</v>
      </c>
      <c r="K820" s="77">
        <v>59.3</v>
      </c>
      <c r="L820" s="77">
        <v>28.5</v>
      </c>
      <c r="M820" s="77">
        <v>22</v>
      </c>
      <c r="N820" s="77">
        <v>3953.4</v>
      </c>
      <c r="O820" s="77">
        <v>128.1</v>
      </c>
      <c r="P820" s="77">
        <v>7.4</v>
      </c>
      <c r="Q820" s="77">
        <v>38.6</v>
      </c>
      <c r="R820" s="77">
        <v>15.2</v>
      </c>
      <c r="S820" s="78">
        <v>1.3836999999999999</v>
      </c>
      <c r="T820" s="79">
        <v>13</v>
      </c>
      <c r="U820" s="77">
        <v>0.61629999999999996</v>
      </c>
    </row>
    <row r="821" spans="1:21" x14ac:dyDescent="0.2">
      <c r="A821" s="77">
        <v>818</v>
      </c>
      <c r="B821" s="77">
        <v>97</v>
      </c>
      <c r="D821" s="77">
        <v>178.41818181818181</v>
      </c>
      <c r="E821" s="78">
        <v>345.4</v>
      </c>
      <c r="F821" s="77">
        <v>3688</v>
      </c>
      <c r="G821" s="77">
        <v>144.19999999999999</v>
      </c>
      <c r="H821" s="77">
        <v>75.099999999999994</v>
      </c>
      <c r="I821" s="77">
        <v>3783.9</v>
      </c>
      <c r="J821" s="77">
        <v>43.1</v>
      </c>
      <c r="K821" s="77">
        <v>52.6</v>
      </c>
      <c r="L821" s="77">
        <v>30.9</v>
      </c>
      <c r="M821" s="77">
        <v>17.899999999999999</v>
      </c>
      <c r="N821" s="77">
        <v>3825.8</v>
      </c>
      <c r="O821" s="77">
        <v>147.9</v>
      </c>
      <c r="P821" s="77">
        <v>7.4</v>
      </c>
      <c r="Q821" s="77">
        <v>39.5</v>
      </c>
      <c r="R821" s="77">
        <v>12.4</v>
      </c>
      <c r="S821" s="78">
        <v>1.3866000000000001</v>
      </c>
      <c r="T821" s="79">
        <v>12</v>
      </c>
      <c r="U821" s="77">
        <v>0.61339999999999995</v>
      </c>
    </row>
    <row r="822" spans="1:21" x14ac:dyDescent="0.2">
      <c r="A822" s="77">
        <v>819</v>
      </c>
      <c r="B822" s="77">
        <v>98</v>
      </c>
      <c r="D822" s="77">
        <v>178.63636363636363</v>
      </c>
      <c r="E822" s="78">
        <v>332.6</v>
      </c>
      <c r="F822" s="77">
        <v>3518.9</v>
      </c>
      <c r="G822" s="77">
        <v>132.19999999999999</v>
      </c>
      <c r="H822" s="77">
        <v>69.3</v>
      </c>
      <c r="I822" s="77">
        <v>3295.4</v>
      </c>
      <c r="J822" s="77">
        <v>47.5</v>
      </c>
      <c r="K822" s="77">
        <v>61.9</v>
      </c>
      <c r="L822" s="77">
        <v>38.4</v>
      </c>
      <c r="M822" s="77">
        <v>18.7</v>
      </c>
      <c r="N822" s="77">
        <v>3308.5</v>
      </c>
      <c r="O822" s="77">
        <v>129.69999999999999</v>
      </c>
      <c r="P822" s="77">
        <v>11.7</v>
      </c>
      <c r="Q822" s="77">
        <v>37</v>
      </c>
      <c r="R822" s="77">
        <v>7.8</v>
      </c>
      <c r="S822" s="78">
        <v>1.3978999999999999</v>
      </c>
      <c r="T822" s="79">
        <v>14</v>
      </c>
      <c r="U822" s="77">
        <v>0.60209999999999997</v>
      </c>
    </row>
    <row r="823" spans="1:21" x14ac:dyDescent="0.2">
      <c r="A823" s="77">
        <v>820</v>
      </c>
      <c r="B823" s="77">
        <v>99</v>
      </c>
      <c r="D823" s="77">
        <v>178.85454545454544</v>
      </c>
      <c r="E823" s="78">
        <v>306.5</v>
      </c>
      <c r="F823" s="77">
        <v>3381.9</v>
      </c>
      <c r="G823" s="77">
        <v>117.2</v>
      </c>
      <c r="H823" s="77">
        <v>59.4</v>
      </c>
      <c r="I823" s="77">
        <v>3001.5</v>
      </c>
      <c r="J823" s="77">
        <v>44.4</v>
      </c>
      <c r="K823" s="77">
        <v>66.5</v>
      </c>
      <c r="L823" s="77">
        <v>40.799999999999997</v>
      </c>
      <c r="M823" s="77">
        <v>0</v>
      </c>
      <c r="N823" s="77">
        <v>2991.5</v>
      </c>
      <c r="O823" s="77">
        <v>95.8</v>
      </c>
      <c r="P823" s="77">
        <v>8.1999999999999993</v>
      </c>
      <c r="Q823" s="77">
        <v>18.8</v>
      </c>
      <c r="R823" s="77">
        <v>0</v>
      </c>
      <c r="S823" s="78">
        <v>1.3344</v>
      </c>
      <c r="T823" s="79">
        <v>12</v>
      </c>
      <c r="U823" s="77">
        <v>0.66559999999999997</v>
      </c>
    </row>
    <row r="824" spans="1:21" x14ac:dyDescent="0.2">
      <c r="A824" s="77">
        <v>821</v>
      </c>
      <c r="B824" s="77" t="s">
        <v>543</v>
      </c>
      <c r="D824" s="77">
        <v>179.07272727272726</v>
      </c>
      <c r="S824" s="78">
        <v>1.3534999999999999</v>
      </c>
      <c r="T824" s="79">
        <v>13</v>
      </c>
      <c r="U824" s="77">
        <v>0.64649999999999996</v>
      </c>
    </row>
    <row r="825" spans="1:21" x14ac:dyDescent="0.2">
      <c r="A825" s="77">
        <v>822</v>
      </c>
      <c r="B825" s="77">
        <v>1</v>
      </c>
      <c r="C825" s="77" t="s">
        <v>546</v>
      </c>
      <c r="D825" s="77">
        <v>179.29090909090908</v>
      </c>
      <c r="E825" s="78">
        <v>310.2</v>
      </c>
      <c r="F825" s="77">
        <v>3617.3</v>
      </c>
      <c r="G825" s="77">
        <v>112.9</v>
      </c>
      <c r="H825" s="77">
        <v>49.2</v>
      </c>
      <c r="I825" s="77">
        <v>2739.1</v>
      </c>
      <c r="J825" s="77">
        <v>40</v>
      </c>
      <c r="K825" s="77">
        <v>65.2</v>
      </c>
      <c r="L825" s="77">
        <v>32.200000000000003</v>
      </c>
      <c r="M825" s="77">
        <v>11.7</v>
      </c>
      <c r="N825" s="77">
        <v>2669</v>
      </c>
      <c r="O825" s="77">
        <v>95.6</v>
      </c>
      <c r="P825" s="77">
        <v>9.8000000000000007</v>
      </c>
      <c r="Q825" s="77">
        <v>30.7</v>
      </c>
      <c r="R825" s="77">
        <v>4.4000000000000004</v>
      </c>
      <c r="S825" s="78">
        <v>1.3694999999999999</v>
      </c>
      <c r="T825" s="79">
        <v>11</v>
      </c>
      <c r="U825" s="77">
        <v>0.63049999999999995</v>
      </c>
    </row>
    <row r="826" spans="1:21" x14ac:dyDescent="0.2">
      <c r="A826" s="77">
        <v>823</v>
      </c>
      <c r="B826" s="77">
        <v>2</v>
      </c>
      <c r="D826" s="77">
        <v>179.5090909090909</v>
      </c>
      <c r="E826" s="78">
        <v>376.8</v>
      </c>
      <c r="F826" s="77">
        <v>5115.1000000000004</v>
      </c>
      <c r="G826" s="77">
        <v>123.5</v>
      </c>
      <c r="H826" s="77">
        <v>72.599999999999994</v>
      </c>
      <c r="I826" s="77">
        <v>2833.5</v>
      </c>
      <c r="J826" s="77">
        <v>47.1</v>
      </c>
      <c r="K826" s="77">
        <v>65.400000000000006</v>
      </c>
      <c r="L826" s="77">
        <v>36</v>
      </c>
      <c r="M826" s="77">
        <v>15.9</v>
      </c>
      <c r="N826" s="77">
        <v>2827.8</v>
      </c>
      <c r="O826" s="77">
        <v>91.3</v>
      </c>
      <c r="P826" s="77">
        <v>6.6</v>
      </c>
      <c r="Q826" s="77">
        <v>40</v>
      </c>
      <c r="R826" s="77">
        <v>6.4</v>
      </c>
      <c r="S826" s="78">
        <v>1.3729</v>
      </c>
      <c r="T826" s="79">
        <v>12</v>
      </c>
      <c r="U826" s="77">
        <v>0.62709999999999999</v>
      </c>
    </row>
    <row r="827" spans="1:21" x14ac:dyDescent="0.2">
      <c r="A827" s="77">
        <v>824</v>
      </c>
      <c r="B827" s="77">
        <v>3</v>
      </c>
      <c r="D827" s="77">
        <v>179.72727272727272</v>
      </c>
      <c r="E827" s="78">
        <v>376.1</v>
      </c>
      <c r="F827" s="77">
        <v>5346.6</v>
      </c>
      <c r="G827" s="77">
        <v>77.099999999999994</v>
      </c>
      <c r="H827" s="77">
        <v>72.400000000000006</v>
      </c>
      <c r="I827" s="77">
        <v>2646.2</v>
      </c>
      <c r="J827" s="77">
        <v>64</v>
      </c>
      <c r="K827" s="77">
        <v>87.4</v>
      </c>
      <c r="L827" s="77">
        <v>19</v>
      </c>
      <c r="M827" s="77">
        <v>11.3</v>
      </c>
      <c r="N827" s="77">
        <v>2671.2</v>
      </c>
      <c r="O827" s="77">
        <v>105.9</v>
      </c>
      <c r="P827" s="77">
        <v>6.5</v>
      </c>
      <c r="Q827" s="77">
        <v>49.1</v>
      </c>
      <c r="R827" s="77">
        <v>7.7</v>
      </c>
      <c r="S827" s="78">
        <v>1.3718999999999999</v>
      </c>
      <c r="T827" s="79">
        <v>11</v>
      </c>
      <c r="U827" s="77">
        <v>0.62809999999999999</v>
      </c>
    </row>
    <row r="828" spans="1:21" x14ac:dyDescent="0.2">
      <c r="A828" s="77">
        <v>825</v>
      </c>
      <c r="B828" s="77">
        <v>4</v>
      </c>
      <c r="D828" s="77">
        <v>179.94545454545454</v>
      </c>
      <c r="E828" s="78">
        <v>399.8</v>
      </c>
      <c r="F828" s="77">
        <v>5135</v>
      </c>
      <c r="G828" s="77">
        <v>131.80000000000001</v>
      </c>
      <c r="H828" s="77">
        <v>75.099999999999994</v>
      </c>
      <c r="I828" s="77">
        <v>2948.2</v>
      </c>
      <c r="J828" s="77">
        <v>54.4</v>
      </c>
      <c r="K828" s="77">
        <v>71.900000000000006</v>
      </c>
      <c r="L828" s="77">
        <v>45.8</v>
      </c>
      <c r="M828" s="77">
        <v>12.7</v>
      </c>
      <c r="N828" s="77">
        <v>2958.4</v>
      </c>
      <c r="O828" s="77">
        <v>128.30000000000001</v>
      </c>
      <c r="P828" s="77">
        <v>0</v>
      </c>
      <c r="Q828" s="77">
        <v>43.7</v>
      </c>
      <c r="R828" s="77">
        <v>3.3</v>
      </c>
      <c r="S828" s="78">
        <v>1.3823000000000001</v>
      </c>
      <c r="T828" s="79">
        <v>12</v>
      </c>
      <c r="U828" s="77">
        <v>0.61770000000000003</v>
      </c>
    </row>
    <row r="829" spans="1:21" x14ac:dyDescent="0.2">
      <c r="A829" s="77">
        <v>826</v>
      </c>
      <c r="B829" s="77">
        <v>5</v>
      </c>
      <c r="D829" s="77">
        <v>180.16363636363636</v>
      </c>
      <c r="E829" s="78">
        <v>360.6</v>
      </c>
      <c r="F829" s="77">
        <v>5227</v>
      </c>
      <c r="G829" s="77">
        <v>72.7</v>
      </c>
      <c r="H829" s="77">
        <v>70.3</v>
      </c>
      <c r="I829" s="77">
        <v>2525.4</v>
      </c>
      <c r="J829" s="77">
        <v>51.3</v>
      </c>
      <c r="K829" s="77">
        <v>79.599999999999994</v>
      </c>
      <c r="L829" s="77">
        <v>16.2</v>
      </c>
      <c r="M829" s="77">
        <v>13.4</v>
      </c>
      <c r="N829" s="77">
        <v>2526.1</v>
      </c>
      <c r="O829" s="77">
        <v>87.9</v>
      </c>
      <c r="P829" s="77">
        <v>5.4</v>
      </c>
      <c r="Q829" s="77">
        <v>40.9</v>
      </c>
      <c r="R829" s="77">
        <v>6.1</v>
      </c>
      <c r="S829" s="78">
        <v>1.3846000000000001</v>
      </c>
      <c r="T829" s="79">
        <v>12</v>
      </c>
      <c r="U829" s="77">
        <v>0.61539999999999995</v>
      </c>
    </row>
    <row r="830" spans="1:21" x14ac:dyDescent="0.2">
      <c r="A830" s="77">
        <v>827</v>
      </c>
      <c r="B830" s="77">
        <v>6</v>
      </c>
      <c r="D830" s="77">
        <v>180.38181818181818</v>
      </c>
      <c r="E830" s="78">
        <v>351.8</v>
      </c>
      <c r="F830" s="77">
        <v>4827.6000000000004</v>
      </c>
      <c r="G830" s="77">
        <v>82.7</v>
      </c>
      <c r="H830" s="77">
        <v>77.099999999999994</v>
      </c>
      <c r="I830" s="77">
        <v>2775.9</v>
      </c>
      <c r="J830" s="77">
        <v>52.2</v>
      </c>
      <c r="K830" s="77">
        <v>75</v>
      </c>
      <c r="L830" s="77">
        <v>28.3</v>
      </c>
      <c r="M830" s="77">
        <v>10.3</v>
      </c>
      <c r="N830" s="77">
        <v>2779.3</v>
      </c>
      <c r="O830" s="77">
        <v>101.6</v>
      </c>
      <c r="P830" s="77">
        <v>0</v>
      </c>
      <c r="Q830" s="77">
        <v>26.8</v>
      </c>
      <c r="R830" s="77">
        <v>0</v>
      </c>
      <c r="S830" s="78">
        <v>1.3791</v>
      </c>
      <c r="T830" s="79">
        <v>12</v>
      </c>
      <c r="U830" s="77">
        <v>0.62090000000000001</v>
      </c>
    </row>
    <row r="831" spans="1:21" x14ac:dyDescent="0.2">
      <c r="A831" s="77">
        <v>828</v>
      </c>
      <c r="B831" s="77">
        <v>7</v>
      </c>
      <c r="D831" s="77">
        <v>180.6</v>
      </c>
      <c r="E831" s="78">
        <v>356.8</v>
      </c>
      <c r="F831" s="77">
        <v>4950.2</v>
      </c>
      <c r="G831" s="77">
        <v>119.9</v>
      </c>
      <c r="H831" s="77">
        <v>66.099999999999994</v>
      </c>
      <c r="I831" s="77">
        <v>2724.3</v>
      </c>
      <c r="J831" s="77">
        <v>48.2</v>
      </c>
      <c r="K831" s="77">
        <v>79.099999999999994</v>
      </c>
      <c r="L831" s="77">
        <v>33.200000000000003</v>
      </c>
      <c r="M831" s="77">
        <v>5.7</v>
      </c>
      <c r="N831" s="77">
        <v>2734</v>
      </c>
      <c r="O831" s="77">
        <v>101.6</v>
      </c>
      <c r="P831" s="77">
        <v>0</v>
      </c>
      <c r="Q831" s="77">
        <v>28</v>
      </c>
      <c r="R831" s="77">
        <v>4.4000000000000004</v>
      </c>
      <c r="S831" s="78">
        <v>1.3684000000000001</v>
      </c>
      <c r="T831" s="79">
        <v>13</v>
      </c>
      <c r="U831" s="77">
        <v>0.63160000000000005</v>
      </c>
    </row>
    <row r="832" spans="1:21" x14ac:dyDescent="0.2">
      <c r="A832" s="77">
        <v>829</v>
      </c>
      <c r="B832" s="77">
        <v>8</v>
      </c>
      <c r="D832" s="77">
        <v>180.81818181818181</v>
      </c>
      <c r="E832" s="78">
        <v>366.1</v>
      </c>
      <c r="F832" s="77">
        <v>5049.8</v>
      </c>
      <c r="G832" s="77">
        <v>117.8</v>
      </c>
      <c r="H832" s="77">
        <v>78.5</v>
      </c>
      <c r="I832" s="77">
        <v>3070.1</v>
      </c>
      <c r="J832" s="77">
        <v>41.6</v>
      </c>
      <c r="K832" s="77">
        <v>68.2</v>
      </c>
      <c r="L832" s="77">
        <v>36.6</v>
      </c>
      <c r="M832" s="77">
        <v>11.7</v>
      </c>
      <c r="N832" s="77">
        <v>3066.2</v>
      </c>
      <c r="O832" s="77">
        <v>105.1</v>
      </c>
      <c r="P832" s="77">
        <v>0</v>
      </c>
      <c r="Q832" s="77">
        <v>27.7</v>
      </c>
      <c r="R832" s="77">
        <v>0</v>
      </c>
      <c r="S832" s="78">
        <v>1.3572</v>
      </c>
      <c r="T832" s="79">
        <v>11</v>
      </c>
      <c r="U832" s="77">
        <v>0.64280000000000004</v>
      </c>
    </row>
    <row r="833" spans="1:21" x14ac:dyDescent="0.2">
      <c r="A833" s="77">
        <v>830</v>
      </c>
      <c r="B833" s="77">
        <v>9</v>
      </c>
      <c r="D833" s="77">
        <v>181.03636363636363</v>
      </c>
      <c r="E833" s="78">
        <v>353.4</v>
      </c>
      <c r="F833" s="77">
        <v>4527.1000000000004</v>
      </c>
      <c r="G833" s="77">
        <v>99.5</v>
      </c>
      <c r="H833" s="77">
        <v>73.3</v>
      </c>
      <c r="I833" s="77">
        <v>3774.4</v>
      </c>
      <c r="J833" s="77">
        <v>34.299999999999997</v>
      </c>
      <c r="K833" s="77">
        <v>82.9</v>
      </c>
      <c r="L833" s="77">
        <v>18.3</v>
      </c>
      <c r="M833" s="77">
        <v>17.399999999999999</v>
      </c>
      <c r="N833" s="77">
        <v>3791.5</v>
      </c>
      <c r="O833" s="77">
        <v>143.9</v>
      </c>
      <c r="P833" s="77">
        <v>0</v>
      </c>
      <c r="Q833" s="77">
        <v>41.2</v>
      </c>
      <c r="R833" s="77">
        <v>4.8</v>
      </c>
      <c r="S833" s="78">
        <v>1.3706</v>
      </c>
      <c r="T833" s="79">
        <v>11</v>
      </c>
      <c r="U833" s="77">
        <v>0.62939999999999996</v>
      </c>
    </row>
    <row r="834" spans="1:21" x14ac:dyDescent="0.2">
      <c r="A834" s="77">
        <v>831</v>
      </c>
      <c r="B834" s="77">
        <v>10</v>
      </c>
      <c r="D834" s="77">
        <v>181.25454545454545</v>
      </c>
      <c r="E834" s="78">
        <v>322.39999999999998</v>
      </c>
      <c r="F834" s="77">
        <v>4471.3999999999996</v>
      </c>
      <c r="G834" s="77">
        <v>69.2</v>
      </c>
      <c r="H834" s="77">
        <v>69.599999999999994</v>
      </c>
      <c r="I834" s="77">
        <v>2988.9</v>
      </c>
      <c r="J834" s="77">
        <v>41.5</v>
      </c>
      <c r="K834" s="77">
        <v>78.099999999999994</v>
      </c>
      <c r="L834" s="77">
        <v>16.899999999999999</v>
      </c>
      <c r="M834" s="77">
        <v>15.7</v>
      </c>
      <c r="N834" s="77">
        <v>2991.4</v>
      </c>
      <c r="O834" s="77">
        <v>96.6</v>
      </c>
      <c r="P834" s="77">
        <v>0</v>
      </c>
      <c r="Q834" s="77">
        <v>29.4</v>
      </c>
      <c r="R834" s="77">
        <v>7</v>
      </c>
      <c r="S834" s="78">
        <v>1.3855</v>
      </c>
      <c r="T834" s="79">
        <v>10</v>
      </c>
      <c r="U834" s="77">
        <v>0.61450000000000005</v>
      </c>
    </row>
    <row r="835" spans="1:21" x14ac:dyDescent="0.2">
      <c r="A835" s="77">
        <v>832</v>
      </c>
      <c r="B835" s="77">
        <v>11</v>
      </c>
      <c r="D835" s="77">
        <v>181.47272727272727</v>
      </c>
      <c r="E835" s="78">
        <v>323.2</v>
      </c>
      <c r="F835" s="77">
        <v>4526.7</v>
      </c>
      <c r="G835" s="77">
        <v>108.7</v>
      </c>
      <c r="H835" s="77">
        <v>65.900000000000006</v>
      </c>
      <c r="I835" s="77">
        <v>2932.7</v>
      </c>
      <c r="J835" s="77">
        <v>50.8</v>
      </c>
      <c r="K835" s="77">
        <v>72.8</v>
      </c>
      <c r="L835" s="77">
        <v>33.6</v>
      </c>
      <c r="M835" s="77">
        <v>20.3</v>
      </c>
      <c r="N835" s="77">
        <v>2955.3</v>
      </c>
      <c r="O835" s="77">
        <v>98.1</v>
      </c>
      <c r="P835" s="77">
        <v>4.9000000000000004</v>
      </c>
      <c r="Q835" s="77">
        <v>34.6</v>
      </c>
      <c r="R835" s="77">
        <v>3.8</v>
      </c>
      <c r="S835" s="78">
        <v>1.369</v>
      </c>
      <c r="T835" s="79">
        <v>10</v>
      </c>
      <c r="U835" s="77">
        <v>0.63100000000000001</v>
      </c>
    </row>
    <row r="836" spans="1:21" x14ac:dyDescent="0.2">
      <c r="A836" s="77">
        <v>833</v>
      </c>
      <c r="B836" s="77">
        <v>12</v>
      </c>
      <c r="D836" s="77">
        <v>181.69090909090909</v>
      </c>
      <c r="E836" s="78">
        <v>365.4</v>
      </c>
      <c r="F836" s="77">
        <v>5305.9</v>
      </c>
      <c r="G836" s="77">
        <v>79.099999999999994</v>
      </c>
      <c r="H836" s="77">
        <v>63.4</v>
      </c>
      <c r="I836" s="77">
        <v>2781.8</v>
      </c>
      <c r="J836" s="77">
        <v>51.8</v>
      </c>
      <c r="K836" s="77">
        <v>77.900000000000006</v>
      </c>
      <c r="L836" s="77">
        <v>21.2</v>
      </c>
      <c r="M836" s="77">
        <v>5.2</v>
      </c>
      <c r="N836" s="77">
        <v>2785.5</v>
      </c>
      <c r="O836" s="77">
        <v>71.900000000000006</v>
      </c>
      <c r="P836" s="77">
        <v>0</v>
      </c>
      <c r="Q836" s="77">
        <v>16.8</v>
      </c>
      <c r="R836" s="77">
        <v>5.9</v>
      </c>
      <c r="S836" s="78">
        <v>1.3735999999999999</v>
      </c>
      <c r="T836" s="79">
        <v>11</v>
      </c>
      <c r="U836" s="77">
        <v>0.62639999999999996</v>
      </c>
    </row>
    <row r="837" spans="1:21" x14ac:dyDescent="0.2">
      <c r="A837" s="77">
        <v>834</v>
      </c>
      <c r="B837" s="77">
        <v>13</v>
      </c>
      <c r="D837" s="77">
        <v>181.90909090909091</v>
      </c>
      <c r="E837" s="78">
        <v>333.2</v>
      </c>
      <c r="F837" s="77">
        <v>5126.5</v>
      </c>
      <c r="G837" s="77">
        <v>69.400000000000006</v>
      </c>
      <c r="H837" s="77">
        <v>66.2</v>
      </c>
      <c r="I837" s="77">
        <v>2468.3000000000002</v>
      </c>
      <c r="J837" s="77">
        <v>54</v>
      </c>
      <c r="K837" s="77">
        <v>75.7</v>
      </c>
      <c r="L837" s="77">
        <v>23.1</v>
      </c>
      <c r="M837" s="77">
        <v>15.7</v>
      </c>
      <c r="N837" s="77">
        <v>2468.3000000000002</v>
      </c>
      <c r="O837" s="77">
        <v>92.4</v>
      </c>
      <c r="P837" s="77">
        <v>5.9</v>
      </c>
      <c r="Q837" s="77">
        <v>39.200000000000003</v>
      </c>
      <c r="R837" s="77">
        <v>5.3</v>
      </c>
      <c r="S837" s="78">
        <v>1.34</v>
      </c>
      <c r="T837" s="79">
        <v>9</v>
      </c>
      <c r="U837" s="77">
        <v>0.66</v>
      </c>
    </row>
    <row r="838" spans="1:21" x14ac:dyDescent="0.2">
      <c r="A838" s="77">
        <v>835</v>
      </c>
      <c r="B838" s="77">
        <v>14</v>
      </c>
      <c r="D838" s="77">
        <v>182.12727272727273</v>
      </c>
      <c r="E838" s="78">
        <v>317.39999999999998</v>
      </c>
      <c r="F838" s="77">
        <v>5094.8</v>
      </c>
      <c r="G838" s="77">
        <v>69.8</v>
      </c>
      <c r="H838" s="77">
        <v>62.8</v>
      </c>
      <c r="I838" s="77">
        <v>2485.3000000000002</v>
      </c>
      <c r="J838" s="77">
        <v>50.1</v>
      </c>
      <c r="K838" s="77">
        <v>82.8</v>
      </c>
      <c r="L838" s="77">
        <v>14.1</v>
      </c>
      <c r="M838" s="77">
        <v>9.3000000000000007</v>
      </c>
      <c r="N838" s="77">
        <v>2509.6999999999998</v>
      </c>
      <c r="O838" s="77">
        <v>106.9</v>
      </c>
      <c r="P838" s="77">
        <v>2.9</v>
      </c>
      <c r="Q838" s="77">
        <v>32.4</v>
      </c>
      <c r="R838" s="77">
        <v>6.1</v>
      </c>
      <c r="S838" s="78">
        <v>1.3428</v>
      </c>
      <c r="T838" s="79">
        <v>10</v>
      </c>
      <c r="U838" s="77">
        <v>0.65720000000000001</v>
      </c>
    </row>
    <row r="839" spans="1:21" x14ac:dyDescent="0.2">
      <c r="A839" s="77">
        <v>836</v>
      </c>
      <c r="B839" s="77">
        <v>15</v>
      </c>
      <c r="D839" s="77">
        <v>182.34545454545454</v>
      </c>
      <c r="E839" s="78">
        <v>302.39999999999998</v>
      </c>
      <c r="F839" s="77">
        <v>5781.9</v>
      </c>
      <c r="G839" s="77">
        <v>81.900000000000006</v>
      </c>
      <c r="H839" s="77">
        <v>69.2</v>
      </c>
      <c r="I839" s="77">
        <v>2601.4</v>
      </c>
      <c r="J839" s="77">
        <v>59.2</v>
      </c>
      <c r="K839" s="77">
        <v>82.8</v>
      </c>
      <c r="L839" s="77">
        <v>34.9</v>
      </c>
      <c r="M839" s="77">
        <v>6.2</v>
      </c>
      <c r="N839" s="77">
        <v>2594.5</v>
      </c>
      <c r="O839" s="77">
        <v>97.5</v>
      </c>
      <c r="P839" s="77">
        <v>0</v>
      </c>
      <c r="Q839" s="77">
        <v>25.4</v>
      </c>
      <c r="R839" s="77">
        <v>4.5</v>
      </c>
      <c r="S839" s="78">
        <v>1.3731</v>
      </c>
      <c r="T839" s="79">
        <v>11</v>
      </c>
      <c r="U839" s="77">
        <v>0.62690000000000001</v>
      </c>
    </row>
    <row r="840" spans="1:21" x14ac:dyDescent="0.2">
      <c r="A840" s="77">
        <v>837</v>
      </c>
      <c r="B840" s="77">
        <v>16</v>
      </c>
      <c r="D840" s="77">
        <v>182.56363636363636</v>
      </c>
      <c r="E840" s="78">
        <v>298.60000000000002</v>
      </c>
      <c r="F840" s="77">
        <v>6019.8</v>
      </c>
      <c r="G840" s="77">
        <v>52.8</v>
      </c>
      <c r="H840" s="77">
        <v>62.1</v>
      </c>
      <c r="I840" s="77">
        <v>2356.6999999999998</v>
      </c>
      <c r="J840" s="77">
        <v>61.6</v>
      </c>
      <c r="K840" s="77">
        <v>83.3</v>
      </c>
      <c r="L840" s="77">
        <v>21.2</v>
      </c>
      <c r="M840" s="77">
        <v>5.8</v>
      </c>
      <c r="N840" s="77">
        <v>2348.6999999999998</v>
      </c>
      <c r="O840" s="77">
        <v>99.4</v>
      </c>
      <c r="P840" s="77">
        <v>0</v>
      </c>
      <c r="Q840" s="77">
        <v>30.9</v>
      </c>
      <c r="R840" s="77">
        <v>2.2000000000000002</v>
      </c>
      <c r="S840" s="78">
        <v>1.3711</v>
      </c>
      <c r="T840" s="79">
        <v>10</v>
      </c>
      <c r="U840" s="77">
        <v>0.62890000000000001</v>
      </c>
    </row>
    <row r="841" spans="1:21" x14ac:dyDescent="0.2">
      <c r="A841" s="77">
        <v>838</v>
      </c>
      <c r="B841" s="77">
        <v>17</v>
      </c>
      <c r="D841" s="77">
        <v>182.78181818181818</v>
      </c>
      <c r="E841" s="78">
        <v>324</v>
      </c>
      <c r="F841" s="77">
        <v>5769.7</v>
      </c>
      <c r="G841" s="77">
        <v>57.8</v>
      </c>
      <c r="H841" s="77">
        <v>72.8</v>
      </c>
      <c r="I841" s="77">
        <v>2452</v>
      </c>
      <c r="J841" s="77">
        <v>55</v>
      </c>
      <c r="K841" s="77">
        <v>87.9</v>
      </c>
      <c r="L841" s="77">
        <v>13.6</v>
      </c>
      <c r="M841" s="77">
        <v>18.5</v>
      </c>
      <c r="N841" s="77">
        <v>2448.1999999999998</v>
      </c>
      <c r="O841" s="77">
        <v>81.599999999999994</v>
      </c>
      <c r="P841" s="77">
        <v>4.4000000000000004</v>
      </c>
      <c r="Q841" s="77">
        <v>44.4</v>
      </c>
      <c r="R841" s="77">
        <v>8.6</v>
      </c>
      <c r="S841" s="78">
        <v>1.3621000000000001</v>
      </c>
      <c r="T841" s="79">
        <v>9</v>
      </c>
      <c r="U841" s="77">
        <v>0.63790000000000002</v>
      </c>
    </row>
    <row r="842" spans="1:21" x14ac:dyDescent="0.2">
      <c r="A842" s="77">
        <v>839</v>
      </c>
      <c r="B842" s="77">
        <v>18</v>
      </c>
      <c r="D842" s="77">
        <v>183</v>
      </c>
      <c r="E842" s="78">
        <v>328.1</v>
      </c>
      <c r="F842" s="77">
        <v>5835</v>
      </c>
      <c r="G842" s="77">
        <v>72.099999999999994</v>
      </c>
      <c r="H842" s="77">
        <v>76.099999999999994</v>
      </c>
      <c r="I842" s="77">
        <v>2561.6999999999998</v>
      </c>
      <c r="J842" s="77">
        <v>62.2</v>
      </c>
      <c r="K842" s="77">
        <v>88</v>
      </c>
      <c r="L842" s="77">
        <v>16.8</v>
      </c>
      <c r="M842" s="77">
        <v>21.2</v>
      </c>
      <c r="N842" s="77">
        <v>2562.3000000000002</v>
      </c>
      <c r="O842" s="77">
        <v>104.4</v>
      </c>
      <c r="P842" s="77">
        <v>4.2</v>
      </c>
      <c r="Q842" s="77">
        <v>41.7</v>
      </c>
      <c r="R842" s="77">
        <v>7.7</v>
      </c>
      <c r="S842" s="78">
        <v>1.3537999999999999</v>
      </c>
      <c r="T842" s="79">
        <v>7</v>
      </c>
      <c r="U842" s="77">
        <v>0.6462</v>
      </c>
    </row>
    <row r="843" spans="1:21" x14ac:dyDescent="0.2">
      <c r="A843" s="77">
        <v>840</v>
      </c>
      <c r="B843" s="77">
        <v>19</v>
      </c>
      <c r="D843" s="77">
        <v>183.2</v>
      </c>
      <c r="E843" s="78">
        <v>325</v>
      </c>
      <c r="F843" s="77">
        <v>6312.6</v>
      </c>
      <c r="G843" s="77">
        <v>53.5</v>
      </c>
      <c r="H843" s="77">
        <v>77.599999999999994</v>
      </c>
      <c r="I843" s="77">
        <v>2165.3000000000002</v>
      </c>
      <c r="J843" s="77">
        <v>59</v>
      </c>
      <c r="K843" s="77">
        <v>84.8</v>
      </c>
      <c r="L843" s="77">
        <v>27.1</v>
      </c>
      <c r="M843" s="77">
        <v>12.8</v>
      </c>
      <c r="N843" s="77">
        <v>2166.5</v>
      </c>
      <c r="O843" s="77">
        <v>79</v>
      </c>
      <c r="P843" s="77">
        <v>0</v>
      </c>
      <c r="Q843" s="77">
        <v>40.1</v>
      </c>
      <c r="R843" s="77">
        <v>5.8</v>
      </c>
      <c r="S843" s="78">
        <v>1.3746</v>
      </c>
      <c r="T843" s="79">
        <v>7</v>
      </c>
      <c r="U843" s="77">
        <v>0.62539999999999996</v>
      </c>
    </row>
    <row r="844" spans="1:21" x14ac:dyDescent="0.2">
      <c r="A844" s="77">
        <v>841</v>
      </c>
      <c r="B844" s="77">
        <v>20</v>
      </c>
      <c r="D844" s="77">
        <v>183.4</v>
      </c>
      <c r="E844" s="78">
        <v>284.39999999999998</v>
      </c>
      <c r="F844" s="77">
        <v>6572.6</v>
      </c>
      <c r="G844" s="77">
        <v>55.1</v>
      </c>
      <c r="H844" s="77">
        <v>45.7</v>
      </c>
      <c r="I844" s="77">
        <v>1750.8</v>
      </c>
      <c r="J844" s="77">
        <v>61.4</v>
      </c>
      <c r="K844" s="77">
        <v>92.1</v>
      </c>
      <c r="L844" s="77">
        <v>28.1</v>
      </c>
      <c r="M844" s="77">
        <v>6.7</v>
      </c>
      <c r="N844" s="77">
        <v>1760.3</v>
      </c>
      <c r="O844" s="77">
        <v>31.2</v>
      </c>
      <c r="P844" s="77">
        <v>0</v>
      </c>
      <c r="Q844" s="77">
        <v>41.7</v>
      </c>
      <c r="R844" s="77">
        <v>4.3</v>
      </c>
      <c r="S844" s="78">
        <v>1.3644000000000001</v>
      </c>
      <c r="T844" s="79">
        <v>7</v>
      </c>
      <c r="U844" s="77">
        <v>0.63560000000000005</v>
      </c>
    </row>
    <row r="845" spans="1:21" x14ac:dyDescent="0.2">
      <c r="A845" s="77">
        <v>842</v>
      </c>
      <c r="B845" s="77">
        <v>21</v>
      </c>
      <c r="D845" s="77">
        <v>183.6</v>
      </c>
      <c r="E845" s="78">
        <v>280.8</v>
      </c>
      <c r="F845" s="77">
        <v>6534.6</v>
      </c>
      <c r="G845" s="77">
        <v>41.1</v>
      </c>
      <c r="H845" s="77">
        <v>68.099999999999994</v>
      </c>
      <c r="I845" s="77">
        <v>1918.1</v>
      </c>
      <c r="J845" s="77">
        <v>57.5</v>
      </c>
      <c r="K845" s="77">
        <v>95.3</v>
      </c>
      <c r="L845" s="77">
        <v>17.899999999999999</v>
      </c>
      <c r="M845" s="77">
        <v>10.199999999999999</v>
      </c>
      <c r="N845" s="77">
        <v>1914.2</v>
      </c>
      <c r="O845" s="77">
        <v>57.6</v>
      </c>
      <c r="P845" s="77">
        <v>0</v>
      </c>
      <c r="Q845" s="77">
        <v>28.9</v>
      </c>
      <c r="R845" s="77">
        <v>5.8</v>
      </c>
      <c r="S845" s="78">
        <v>1.3673999999999999</v>
      </c>
      <c r="T845" s="79">
        <v>7</v>
      </c>
      <c r="U845" s="77">
        <v>0.63260000000000005</v>
      </c>
    </row>
    <row r="846" spans="1:21" x14ac:dyDescent="0.2">
      <c r="A846" s="77">
        <v>843</v>
      </c>
      <c r="B846" s="77">
        <v>22</v>
      </c>
      <c r="D846" s="77">
        <v>183.8</v>
      </c>
      <c r="E846" s="78">
        <v>304.5</v>
      </c>
      <c r="F846" s="77">
        <v>7042.2</v>
      </c>
      <c r="G846" s="77">
        <v>31.5</v>
      </c>
      <c r="H846" s="77">
        <v>47.7</v>
      </c>
      <c r="I846" s="77">
        <v>1758</v>
      </c>
      <c r="J846" s="77">
        <v>63.8</v>
      </c>
      <c r="K846" s="77">
        <v>101.2</v>
      </c>
      <c r="L846" s="77">
        <v>15.6</v>
      </c>
      <c r="M846" s="77">
        <v>3.6</v>
      </c>
      <c r="N846" s="77">
        <v>1766.6</v>
      </c>
      <c r="O846" s="77">
        <v>38.700000000000003</v>
      </c>
      <c r="P846" s="77">
        <v>0</v>
      </c>
      <c r="Q846" s="77">
        <v>47.1</v>
      </c>
      <c r="R846" s="77">
        <v>6.6</v>
      </c>
      <c r="S846" s="78">
        <v>1.3795999999999999</v>
      </c>
      <c r="T846" s="79">
        <v>6</v>
      </c>
      <c r="U846" s="77">
        <v>0.62039999999999995</v>
      </c>
    </row>
    <row r="847" spans="1:21" x14ac:dyDescent="0.2">
      <c r="A847" s="77">
        <v>844</v>
      </c>
      <c r="B847" s="77">
        <v>23</v>
      </c>
      <c r="D847" s="77">
        <v>184</v>
      </c>
      <c r="E847" s="78">
        <v>285.5</v>
      </c>
      <c r="F847" s="77">
        <v>6756.1</v>
      </c>
      <c r="G847" s="77">
        <v>36.200000000000003</v>
      </c>
      <c r="H847" s="77">
        <v>49.2</v>
      </c>
      <c r="I847" s="77">
        <v>1738.2</v>
      </c>
      <c r="J847" s="77">
        <v>60.6</v>
      </c>
      <c r="K847" s="77">
        <v>101.1</v>
      </c>
      <c r="L847" s="77">
        <v>26.4</v>
      </c>
      <c r="M847" s="77">
        <v>5.8</v>
      </c>
      <c r="N847" s="77">
        <v>1738</v>
      </c>
      <c r="O847" s="77">
        <v>32.4</v>
      </c>
      <c r="P847" s="77">
        <v>0</v>
      </c>
      <c r="Q847" s="77">
        <v>37.6</v>
      </c>
      <c r="R847" s="77">
        <v>4.2</v>
      </c>
      <c r="S847" s="78">
        <v>1.3781000000000001</v>
      </c>
      <c r="T847" s="79">
        <v>9</v>
      </c>
      <c r="U847" s="77">
        <v>0.62190000000000001</v>
      </c>
    </row>
    <row r="848" spans="1:21" x14ac:dyDescent="0.2">
      <c r="A848" s="77">
        <v>845</v>
      </c>
      <c r="B848" s="77">
        <v>24</v>
      </c>
      <c r="D848" s="77">
        <v>184.2</v>
      </c>
      <c r="E848" s="78">
        <v>296.39999999999998</v>
      </c>
      <c r="F848" s="77">
        <v>6580.7</v>
      </c>
      <c r="G848" s="77">
        <v>41</v>
      </c>
      <c r="H848" s="77">
        <v>43.8</v>
      </c>
      <c r="I848" s="77">
        <v>1773.2</v>
      </c>
      <c r="J848" s="77">
        <v>49.8</v>
      </c>
      <c r="K848" s="77">
        <v>101.3</v>
      </c>
      <c r="L848" s="77">
        <v>16.100000000000001</v>
      </c>
      <c r="M848" s="77">
        <v>8.5</v>
      </c>
      <c r="N848" s="77">
        <v>1784.8</v>
      </c>
      <c r="O848" s="77">
        <v>21.2</v>
      </c>
      <c r="P848" s="77">
        <v>4.5</v>
      </c>
      <c r="Q848" s="77">
        <v>49.4</v>
      </c>
      <c r="R848" s="77">
        <v>5.9</v>
      </c>
      <c r="S848" s="78">
        <v>1.3553999999999999</v>
      </c>
      <c r="T848" s="79">
        <v>8</v>
      </c>
      <c r="U848" s="77">
        <v>0.64459999999999995</v>
      </c>
    </row>
    <row r="849" spans="1:21" x14ac:dyDescent="0.2">
      <c r="A849" s="77">
        <v>846</v>
      </c>
      <c r="B849" s="77">
        <v>25</v>
      </c>
      <c r="D849" s="77">
        <v>184.4</v>
      </c>
      <c r="E849" s="78">
        <v>297.89999999999998</v>
      </c>
      <c r="F849" s="77">
        <v>6400.6</v>
      </c>
      <c r="G849" s="77">
        <v>41.7</v>
      </c>
      <c r="H849" s="77">
        <v>45.8</v>
      </c>
      <c r="I849" s="77">
        <v>1910.7</v>
      </c>
      <c r="J849" s="77">
        <v>48.2</v>
      </c>
      <c r="K849" s="77">
        <v>93.4</v>
      </c>
      <c r="L849" s="77">
        <v>11.4</v>
      </c>
      <c r="M849" s="77">
        <v>9.5</v>
      </c>
      <c r="N849" s="77">
        <v>1919.7</v>
      </c>
      <c r="O849" s="77">
        <v>45.1</v>
      </c>
      <c r="P849" s="77">
        <v>4.5</v>
      </c>
      <c r="Q849" s="77">
        <v>33.799999999999997</v>
      </c>
      <c r="R849" s="77">
        <v>5.2</v>
      </c>
      <c r="S849" s="78">
        <v>1.3566</v>
      </c>
      <c r="T849" s="79">
        <v>8</v>
      </c>
      <c r="U849" s="77">
        <v>0.64339999999999997</v>
      </c>
    </row>
    <row r="850" spans="1:21" x14ac:dyDescent="0.2">
      <c r="A850" s="77">
        <v>847</v>
      </c>
      <c r="B850" s="77">
        <v>26</v>
      </c>
      <c r="D850" s="77">
        <v>184.6</v>
      </c>
      <c r="E850" s="78">
        <v>284.8</v>
      </c>
      <c r="F850" s="77">
        <v>6599.4</v>
      </c>
      <c r="G850" s="77">
        <v>44.7</v>
      </c>
      <c r="H850" s="77">
        <v>75.7</v>
      </c>
      <c r="I850" s="77">
        <v>1931.1</v>
      </c>
      <c r="J850" s="77">
        <v>47.9</v>
      </c>
      <c r="K850" s="77">
        <v>81.900000000000006</v>
      </c>
      <c r="L850" s="77">
        <v>16.100000000000001</v>
      </c>
      <c r="M850" s="77">
        <v>14.2</v>
      </c>
      <c r="N850" s="77">
        <v>1929.6</v>
      </c>
      <c r="O850" s="77">
        <v>69.5</v>
      </c>
      <c r="P850" s="77">
        <v>0</v>
      </c>
      <c r="Q850" s="77">
        <v>43.7</v>
      </c>
      <c r="R850" s="77">
        <v>7</v>
      </c>
      <c r="S850" s="78">
        <v>1.379</v>
      </c>
      <c r="T850" s="79">
        <v>8</v>
      </c>
      <c r="U850" s="77">
        <v>0.621</v>
      </c>
    </row>
    <row r="851" spans="1:21" x14ac:dyDescent="0.2">
      <c r="A851" s="77">
        <v>848</v>
      </c>
      <c r="B851" s="77">
        <v>27</v>
      </c>
      <c r="D851" s="77">
        <v>184.8</v>
      </c>
      <c r="E851" s="78">
        <v>298.10000000000002</v>
      </c>
      <c r="F851" s="77">
        <v>6133.7</v>
      </c>
      <c r="G851" s="77">
        <v>50.3</v>
      </c>
      <c r="H851" s="77">
        <v>44.6</v>
      </c>
      <c r="I851" s="77">
        <v>2072.1999999999998</v>
      </c>
      <c r="J851" s="77">
        <v>52.4</v>
      </c>
      <c r="K851" s="77">
        <v>94.1</v>
      </c>
      <c r="L851" s="77">
        <v>11.6</v>
      </c>
      <c r="M851" s="77">
        <v>3.9</v>
      </c>
      <c r="N851" s="77">
        <v>2084.9</v>
      </c>
      <c r="O851" s="77">
        <v>27.2</v>
      </c>
      <c r="P851" s="77">
        <v>0</v>
      </c>
      <c r="Q851" s="77">
        <v>35.4</v>
      </c>
      <c r="R851" s="77">
        <v>4.2</v>
      </c>
      <c r="S851" s="78">
        <v>1.3714</v>
      </c>
      <c r="T851" s="79">
        <v>8</v>
      </c>
      <c r="U851" s="77">
        <v>0.62860000000000005</v>
      </c>
    </row>
    <row r="852" spans="1:21" x14ac:dyDescent="0.2">
      <c r="A852" s="77">
        <v>849</v>
      </c>
      <c r="B852" s="77">
        <v>28</v>
      </c>
      <c r="D852" s="77">
        <v>185</v>
      </c>
      <c r="E852" s="78">
        <v>291</v>
      </c>
      <c r="F852" s="77">
        <v>6337.8</v>
      </c>
      <c r="G852" s="77">
        <v>45.1</v>
      </c>
      <c r="H852" s="77">
        <v>84.9</v>
      </c>
      <c r="I852" s="77">
        <v>2010.2</v>
      </c>
      <c r="J852" s="77">
        <v>47.4</v>
      </c>
      <c r="K852" s="77">
        <v>102.3</v>
      </c>
      <c r="L852" s="77">
        <v>13.6</v>
      </c>
      <c r="M852" s="77">
        <v>13.5</v>
      </c>
      <c r="N852" s="77">
        <v>2015.1</v>
      </c>
      <c r="O852" s="77">
        <v>81.5</v>
      </c>
      <c r="P852" s="77">
        <v>0</v>
      </c>
      <c r="Q852" s="77">
        <v>44.2</v>
      </c>
      <c r="R852" s="77">
        <v>5.6</v>
      </c>
      <c r="S852" s="78">
        <v>1.365</v>
      </c>
      <c r="T852" s="79">
        <v>9</v>
      </c>
      <c r="U852" s="77">
        <v>0.63500000000000001</v>
      </c>
    </row>
    <row r="853" spans="1:21" x14ac:dyDescent="0.2">
      <c r="A853" s="77">
        <v>850</v>
      </c>
      <c r="B853" s="77">
        <v>29</v>
      </c>
      <c r="D853" s="77">
        <v>185.2</v>
      </c>
      <c r="E853" s="78">
        <v>285</v>
      </c>
      <c r="F853" s="77">
        <v>6058</v>
      </c>
      <c r="G853" s="77">
        <v>73.8</v>
      </c>
      <c r="H853" s="77">
        <v>71.5</v>
      </c>
      <c r="I853" s="77">
        <v>1897.7</v>
      </c>
      <c r="J853" s="77">
        <v>51.2</v>
      </c>
      <c r="K853" s="77">
        <v>105.5</v>
      </c>
      <c r="L853" s="77">
        <v>27.8</v>
      </c>
      <c r="M853" s="77">
        <v>5.5</v>
      </c>
      <c r="N853" s="77">
        <v>1895.7</v>
      </c>
      <c r="O853" s="77">
        <v>70.400000000000006</v>
      </c>
      <c r="P853" s="77">
        <v>0</v>
      </c>
      <c r="Q853" s="77">
        <v>30.1</v>
      </c>
      <c r="R853" s="77">
        <v>0</v>
      </c>
      <c r="S853" s="78">
        <v>1.3605</v>
      </c>
      <c r="T853" s="79">
        <v>8</v>
      </c>
      <c r="U853" s="77">
        <v>0.63949999999999996</v>
      </c>
    </row>
    <row r="854" spans="1:21" x14ac:dyDescent="0.2">
      <c r="A854" s="77">
        <v>851</v>
      </c>
      <c r="B854" s="77">
        <v>30</v>
      </c>
      <c r="D854" s="77">
        <v>185.4</v>
      </c>
      <c r="E854" s="78">
        <v>300.89999999999998</v>
      </c>
      <c r="F854" s="77">
        <v>5980.4</v>
      </c>
      <c r="G854" s="77">
        <v>44.5</v>
      </c>
      <c r="H854" s="77">
        <v>78.5</v>
      </c>
      <c r="I854" s="77">
        <v>2132.5</v>
      </c>
      <c r="J854" s="77">
        <v>55.5</v>
      </c>
      <c r="K854" s="77">
        <v>86.8</v>
      </c>
      <c r="L854" s="77">
        <v>21.2</v>
      </c>
      <c r="M854" s="77">
        <v>16</v>
      </c>
      <c r="N854" s="77">
        <v>2150.6999999999998</v>
      </c>
      <c r="O854" s="77">
        <v>107.6</v>
      </c>
      <c r="P854" s="77">
        <v>0</v>
      </c>
      <c r="Q854" s="77">
        <v>45.1</v>
      </c>
      <c r="R854" s="77">
        <v>5.9</v>
      </c>
      <c r="S854" s="78">
        <v>1.3714</v>
      </c>
      <c r="T854" s="79">
        <v>8</v>
      </c>
      <c r="U854" s="77">
        <v>0.62860000000000005</v>
      </c>
    </row>
    <row r="855" spans="1:21" x14ac:dyDescent="0.2">
      <c r="A855" s="77">
        <v>852</v>
      </c>
      <c r="B855" s="77">
        <v>31</v>
      </c>
      <c r="D855" s="77">
        <v>185.6</v>
      </c>
      <c r="E855" s="78">
        <v>296</v>
      </c>
      <c r="F855" s="77">
        <v>6247.8</v>
      </c>
      <c r="G855" s="77">
        <v>48.1</v>
      </c>
      <c r="H855" s="77">
        <v>42.5</v>
      </c>
      <c r="I855" s="77">
        <v>2040.9</v>
      </c>
      <c r="J855" s="77">
        <v>58</v>
      </c>
      <c r="K855" s="77">
        <v>97.5</v>
      </c>
      <c r="L855" s="77">
        <v>15</v>
      </c>
      <c r="M855" s="77">
        <v>5.5</v>
      </c>
      <c r="N855" s="77">
        <v>2043.7</v>
      </c>
      <c r="O855" s="77">
        <v>20.7</v>
      </c>
      <c r="P855" s="77">
        <v>0</v>
      </c>
      <c r="Q855" s="77">
        <v>21.6</v>
      </c>
      <c r="R855" s="77">
        <v>4.5999999999999996</v>
      </c>
      <c r="S855" s="78">
        <v>1.3757999999999999</v>
      </c>
      <c r="T855" s="79">
        <v>9</v>
      </c>
      <c r="U855" s="77">
        <v>0.62419999999999998</v>
      </c>
    </row>
    <row r="856" spans="1:21" x14ac:dyDescent="0.2">
      <c r="A856" s="77">
        <v>853</v>
      </c>
      <c r="B856" s="77">
        <v>32</v>
      </c>
      <c r="D856" s="77">
        <v>185.8</v>
      </c>
      <c r="E856" s="78">
        <v>310.8</v>
      </c>
      <c r="F856" s="77">
        <v>6247.5</v>
      </c>
      <c r="G856" s="77">
        <v>51.7</v>
      </c>
      <c r="H856" s="77">
        <v>75.3</v>
      </c>
      <c r="I856" s="77">
        <v>1983.3</v>
      </c>
      <c r="J856" s="77">
        <v>47.6</v>
      </c>
      <c r="K856" s="77">
        <v>86</v>
      </c>
      <c r="L856" s="77">
        <v>21.7</v>
      </c>
      <c r="M856" s="77">
        <v>7.3</v>
      </c>
      <c r="N856" s="77">
        <v>1981.5</v>
      </c>
      <c r="O856" s="77">
        <v>76.2</v>
      </c>
      <c r="P856" s="77">
        <v>0</v>
      </c>
      <c r="Q856" s="77">
        <v>39.1</v>
      </c>
      <c r="R856" s="77">
        <v>2.2000000000000002</v>
      </c>
      <c r="S856" s="78">
        <v>1.3866000000000001</v>
      </c>
      <c r="T856" s="79">
        <v>9</v>
      </c>
      <c r="U856" s="77">
        <v>0.61339999999999995</v>
      </c>
    </row>
    <row r="857" spans="1:21" x14ac:dyDescent="0.2">
      <c r="A857" s="77">
        <v>854</v>
      </c>
      <c r="B857" s="77">
        <v>33</v>
      </c>
      <c r="D857" s="77">
        <v>186</v>
      </c>
      <c r="E857" s="78">
        <v>310.39999999999998</v>
      </c>
      <c r="F857" s="77">
        <v>5970</v>
      </c>
      <c r="G857" s="77">
        <v>54</v>
      </c>
      <c r="H857" s="77">
        <v>78.599999999999994</v>
      </c>
      <c r="I857" s="77">
        <v>2048.6</v>
      </c>
      <c r="J857" s="77">
        <v>60.8</v>
      </c>
      <c r="K857" s="77">
        <v>85.8</v>
      </c>
      <c r="L857" s="77">
        <v>22.6</v>
      </c>
      <c r="M857" s="77">
        <v>15.4</v>
      </c>
      <c r="N857" s="77">
        <v>2067.5</v>
      </c>
      <c r="O857" s="77">
        <v>91.8</v>
      </c>
      <c r="P857" s="77">
        <v>2.4</v>
      </c>
      <c r="Q857" s="77">
        <v>47.1</v>
      </c>
      <c r="R857" s="77">
        <v>8.1</v>
      </c>
      <c r="S857" s="78">
        <v>1.4036</v>
      </c>
      <c r="T857" s="79">
        <v>7</v>
      </c>
      <c r="U857" s="77">
        <v>0.59640000000000004</v>
      </c>
    </row>
    <row r="858" spans="1:21" x14ac:dyDescent="0.2">
      <c r="A858" s="77">
        <v>855</v>
      </c>
      <c r="B858" s="77">
        <v>34</v>
      </c>
      <c r="D858" s="77">
        <v>186.2</v>
      </c>
      <c r="E858" s="78">
        <v>305.7</v>
      </c>
      <c r="F858" s="77">
        <v>5973.7</v>
      </c>
      <c r="G858" s="77">
        <v>56.7</v>
      </c>
      <c r="H858" s="77">
        <v>65.400000000000006</v>
      </c>
      <c r="I858" s="77">
        <v>2239.9</v>
      </c>
      <c r="J858" s="77">
        <v>54.7</v>
      </c>
      <c r="K858" s="77">
        <v>74.099999999999994</v>
      </c>
      <c r="L858" s="77">
        <v>16.7</v>
      </c>
      <c r="M858" s="77">
        <v>13</v>
      </c>
      <c r="N858" s="77">
        <v>2273.6</v>
      </c>
      <c r="O858" s="77">
        <v>90.1</v>
      </c>
      <c r="P858" s="77">
        <v>0</v>
      </c>
      <c r="Q858" s="77">
        <v>46.7</v>
      </c>
      <c r="R858" s="77">
        <v>5.7</v>
      </c>
      <c r="S858" s="78">
        <v>1.399</v>
      </c>
      <c r="T858" s="79">
        <v>9</v>
      </c>
      <c r="U858" s="77">
        <v>0.60099999999999998</v>
      </c>
    </row>
    <row r="859" spans="1:21" x14ac:dyDescent="0.2">
      <c r="A859" s="77">
        <v>856</v>
      </c>
      <c r="B859" s="77">
        <v>35</v>
      </c>
      <c r="D859" s="77">
        <v>186.4</v>
      </c>
      <c r="E859" s="78">
        <v>303.60000000000002</v>
      </c>
      <c r="F859" s="77">
        <v>6712.3</v>
      </c>
      <c r="G859" s="77">
        <v>40.5</v>
      </c>
      <c r="H859" s="77">
        <v>41</v>
      </c>
      <c r="I859" s="77">
        <v>1706.3</v>
      </c>
      <c r="J859" s="77">
        <v>64.400000000000006</v>
      </c>
      <c r="K859" s="77">
        <v>100.2</v>
      </c>
      <c r="L859" s="77">
        <v>15.9</v>
      </c>
      <c r="M859" s="77">
        <v>6.3</v>
      </c>
      <c r="N859" s="77">
        <v>1709.4</v>
      </c>
      <c r="O859" s="77">
        <v>19</v>
      </c>
      <c r="P859" s="77">
        <v>2.4</v>
      </c>
      <c r="Q859" s="77">
        <v>55.8</v>
      </c>
      <c r="R859" s="77">
        <v>5.9</v>
      </c>
      <c r="S859" s="78">
        <v>1.3931</v>
      </c>
      <c r="T859" s="79">
        <v>9</v>
      </c>
      <c r="U859" s="77">
        <v>0.6069</v>
      </c>
    </row>
    <row r="860" spans="1:21" x14ac:dyDescent="0.2">
      <c r="A860" s="77">
        <v>857</v>
      </c>
      <c r="B860" s="77">
        <v>36</v>
      </c>
      <c r="D860" s="77">
        <v>186.6</v>
      </c>
      <c r="E860" s="78">
        <v>311.8</v>
      </c>
      <c r="F860" s="77">
        <v>5880.3</v>
      </c>
      <c r="G860" s="77">
        <v>54</v>
      </c>
      <c r="H860" s="77">
        <v>72</v>
      </c>
      <c r="I860" s="77">
        <v>2134.6999999999998</v>
      </c>
      <c r="J860" s="77">
        <v>55.1</v>
      </c>
      <c r="K860" s="77">
        <v>80.900000000000006</v>
      </c>
      <c r="L860" s="77">
        <v>18.100000000000001</v>
      </c>
      <c r="M860" s="77">
        <v>9.3000000000000007</v>
      </c>
      <c r="N860" s="77">
        <v>2130</v>
      </c>
      <c r="O860" s="77">
        <v>62</v>
      </c>
      <c r="P860" s="77">
        <v>0</v>
      </c>
      <c r="Q860" s="77">
        <v>30.5</v>
      </c>
      <c r="R860" s="77">
        <v>6.8</v>
      </c>
      <c r="S860" s="78">
        <v>1.3919999999999999</v>
      </c>
      <c r="T860" s="79">
        <v>10</v>
      </c>
      <c r="U860" s="77">
        <v>0.60799999999999998</v>
      </c>
    </row>
    <row r="861" spans="1:21" x14ac:dyDescent="0.2">
      <c r="A861" s="77">
        <v>858</v>
      </c>
      <c r="B861" s="77">
        <v>37</v>
      </c>
      <c r="D861" s="77">
        <v>186.8</v>
      </c>
      <c r="E861" s="78">
        <v>317.10000000000002</v>
      </c>
      <c r="F861" s="77">
        <v>6164.8</v>
      </c>
      <c r="G861" s="77">
        <v>53.7</v>
      </c>
      <c r="H861" s="77">
        <v>44.3</v>
      </c>
      <c r="I861" s="77">
        <v>2064.8000000000002</v>
      </c>
      <c r="J861" s="77">
        <v>46.1</v>
      </c>
      <c r="K861" s="77">
        <v>88.1</v>
      </c>
      <c r="L861" s="77">
        <v>16.3</v>
      </c>
      <c r="M861" s="77">
        <v>0</v>
      </c>
      <c r="N861" s="77">
        <v>2069.6</v>
      </c>
      <c r="O861" s="77">
        <v>25.7</v>
      </c>
      <c r="P861" s="77">
        <v>0</v>
      </c>
      <c r="Q861" s="77">
        <v>31.4</v>
      </c>
      <c r="R861" s="77">
        <v>7.1</v>
      </c>
      <c r="S861" s="78">
        <v>1.3915</v>
      </c>
      <c r="T861" s="79">
        <v>10</v>
      </c>
      <c r="U861" s="77">
        <v>0.60850000000000004</v>
      </c>
    </row>
    <row r="862" spans="1:21" x14ac:dyDescent="0.2">
      <c r="A862" s="77">
        <v>859</v>
      </c>
      <c r="B862" s="77">
        <v>38</v>
      </c>
      <c r="D862" s="77">
        <v>187</v>
      </c>
      <c r="E862" s="78">
        <v>319.2</v>
      </c>
      <c r="F862" s="77">
        <v>5793.4</v>
      </c>
      <c r="G862" s="77">
        <v>91.3</v>
      </c>
      <c r="H862" s="77">
        <v>44.6</v>
      </c>
      <c r="I862" s="77">
        <v>1991</v>
      </c>
      <c r="J862" s="77">
        <v>39.6</v>
      </c>
      <c r="K862" s="77">
        <v>84.6</v>
      </c>
      <c r="L862" s="77">
        <v>40.700000000000003</v>
      </c>
      <c r="M862" s="77">
        <v>5</v>
      </c>
      <c r="N862" s="77">
        <v>1992.8</v>
      </c>
      <c r="O862" s="77">
        <v>35.799999999999997</v>
      </c>
      <c r="P862" s="77">
        <v>0</v>
      </c>
      <c r="Q862" s="77">
        <v>35.6</v>
      </c>
      <c r="R862" s="77">
        <v>6.8</v>
      </c>
      <c r="S862" s="78">
        <v>1.3973</v>
      </c>
      <c r="T862" s="79">
        <v>11</v>
      </c>
      <c r="U862" s="77">
        <v>0.60270000000000001</v>
      </c>
    </row>
    <row r="863" spans="1:21" x14ac:dyDescent="0.2">
      <c r="A863" s="77">
        <v>860</v>
      </c>
      <c r="B863" s="77">
        <v>39</v>
      </c>
      <c r="D863" s="77">
        <v>187.2</v>
      </c>
      <c r="E863" s="78">
        <v>306.7</v>
      </c>
      <c r="F863" s="77">
        <v>5613</v>
      </c>
      <c r="G863" s="77">
        <v>57</v>
      </c>
      <c r="H863" s="77">
        <v>41.7</v>
      </c>
      <c r="I863" s="77">
        <v>2037.8</v>
      </c>
      <c r="J863" s="77">
        <v>52.7</v>
      </c>
      <c r="K863" s="77">
        <v>82.6</v>
      </c>
      <c r="L863" s="77">
        <v>19.7</v>
      </c>
      <c r="M863" s="77">
        <v>5.4</v>
      </c>
      <c r="N863" s="77">
        <v>2047.4</v>
      </c>
      <c r="O863" s="77">
        <v>42.5</v>
      </c>
      <c r="P863" s="77">
        <v>0</v>
      </c>
      <c r="Q863" s="77">
        <v>30.4</v>
      </c>
      <c r="R863" s="77">
        <v>6.4</v>
      </c>
      <c r="S863" s="78">
        <v>1.4085000000000001</v>
      </c>
      <c r="T863" s="79">
        <v>12</v>
      </c>
      <c r="U863" s="77">
        <v>0.59150000000000003</v>
      </c>
    </row>
    <row r="864" spans="1:21" x14ac:dyDescent="0.2">
      <c r="A864" s="77">
        <v>861</v>
      </c>
      <c r="B864" s="77">
        <v>40</v>
      </c>
      <c r="D864" s="77">
        <v>187.4</v>
      </c>
      <c r="E864" s="78">
        <v>322.2</v>
      </c>
      <c r="F864" s="77">
        <v>5623.4</v>
      </c>
      <c r="G864" s="77">
        <v>64.8</v>
      </c>
      <c r="H864" s="77">
        <v>35.1</v>
      </c>
      <c r="I864" s="77">
        <v>2231.3000000000002</v>
      </c>
      <c r="J864" s="77">
        <v>51.9</v>
      </c>
      <c r="K864" s="77">
        <v>87.4</v>
      </c>
      <c r="L864" s="77">
        <v>20</v>
      </c>
      <c r="M864" s="77">
        <v>0</v>
      </c>
      <c r="N864" s="77">
        <v>2234.5</v>
      </c>
      <c r="O864" s="77">
        <v>17.8</v>
      </c>
      <c r="P864" s="77">
        <v>0</v>
      </c>
      <c r="Q864" s="77">
        <v>44.2</v>
      </c>
      <c r="R864" s="77">
        <v>2</v>
      </c>
      <c r="S864" s="78">
        <v>1.4142999999999999</v>
      </c>
      <c r="T864" s="79">
        <v>13</v>
      </c>
      <c r="U864" s="77">
        <v>0.5857</v>
      </c>
    </row>
    <row r="865" spans="1:21" x14ac:dyDescent="0.2">
      <c r="A865" s="77">
        <v>862</v>
      </c>
      <c r="B865" s="77">
        <v>41</v>
      </c>
      <c r="D865" s="77">
        <v>187.6</v>
      </c>
      <c r="E865" s="78">
        <v>327.5</v>
      </c>
      <c r="F865" s="77">
        <v>5396.7</v>
      </c>
      <c r="G865" s="77">
        <v>69.2</v>
      </c>
      <c r="H865" s="77">
        <v>72.3</v>
      </c>
      <c r="I865" s="77">
        <v>2363.4</v>
      </c>
      <c r="J865" s="77">
        <v>49</v>
      </c>
      <c r="K865" s="77">
        <v>74.3</v>
      </c>
      <c r="L865" s="77">
        <v>24</v>
      </c>
      <c r="M865" s="77">
        <v>10.8</v>
      </c>
      <c r="N865" s="77">
        <v>2354.6999999999998</v>
      </c>
      <c r="O865" s="77">
        <v>80.8</v>
      </c>
      <c r="P865" s="77">
        <v>0</v>
      </c>
      <c r="Q865" s="77">
        <v>39.799999999999997</v>
      </c>
      <c r="R865" s="77">
        <v>5.4</v>
      </c>
      <c r="S865" s="78">
        <v>1.4224000000000001</v>
      </c>
      <c r="T865" s="79">
        <v>13</v>
      </c>
      <c r="U865" s="77">
        <v>0.5776</v>
      </c>
    </row>
    <row r="866" spans="1:21" x14ac:dyDescent="0.2">
      <c r="A866" s="77">
        <v>863</v>
      </c>
      <c r="B866" s="77">
        <v>42</v>
      </c>
      <c r="D866" s="77">
        <v>187.8</v>
      </c>
      <c r="E866" s="78">
        <v>323.3</v>
      </c>
      <c r="F866" s="77">
        <v>4927.3999999999996</v>
      </c>
      <c r="G866" s="77">
        <v>73.3</v>
      </c>
      <c r="H866" s="77">
        <v>72.900000000000006</v>
      </c>
      <c r="I866" s="77">
        <v>2567.1999999999998</v>
      </c>
      <c r="J866" s="77">
        <v>51.1</v>
      </c>
      <c r="K866" s="77">
        <v>85.7</v>
      </c>
      <c r="L866" s="77">
        <v>20.100000000000001</v>
      </c>
      <c r="M866" s="77">
        <v>17.899999999999999</v>
      </c>
      <c r="N866" s="77">
        <v>2601.5</v>
      </c>
      <c r="O866" s="77">
        <v>116.6</v>
      </c>
      <c r="P866" s="77">
        <v>5.5</v>
      </c>
      <c r="Q866" s="77">
        <v>45</v>
      </c>
      <c r="R866" s="77">
        <v>4.3</v>
      </c>
      <c r="S866" s="78">
        <v>1.4195</v>
      </c>
      <c r="T866" s="79">
        <v>12</v>
      </c>
      <c r="U866" s="77">
        <v>0.58050000000000002</v>
      </c>
    </row>
    <row r="867" spans="1:21" x14ac:dyDescent="0.2">
      <c r="A867" s="77">
        <v>864</v>
      </c>
      <c r="B867" s="77">
        <v>43</v>
      </c>
      <c r="D867" s="77">
        <v>188</v>
      </c>
      <c r="E867" s="78">
        <v>333.6</v>
      </c>
      <c r="F867" s="77">
        <v>5002.8</v>
      </c>
      <c r="G867" s="77">
        <v>73.599999999999994</v>
      </c>
      <c r="H867" s="77">
        <v>68.5</v>
      </c>
      <c r="I867" s="77">
        <v>2542</v>
      </c>
      <c r="J867" s="77">
        <v>55.1</v>
      </c>
      <c r="K867" s="77">
        <v>87.9</v>
      </c>
      <c r="L867" s="77">
        <v>21.4</v>
      </c>
      <c r="M867" s="77">
        <v>10.8</v>
      </c>
      <c r="N867" s="77">
        <v>2567.8000000000002</v>
      </c>
      <c r="O867" s="77">
        <v>115.5</v>
      </c>
      <c r="P867" s="77">
        <v>0</v>
      </c>
      <c r="Q867" s="77">
        <v>53.6</v>
      </c>
      <c r="R867" s="77">
        <v>8.1</v>
      </c>
      <c r="S867" s="78">
        <v>1.4157999999999999</v>
      </c>
      <c r="T867" s="79">
        <v>15</v>
      </c>
      <c r="U867" s="77">
        <v>0.58420000000000005</v>
      </c>
    </row>
    <row r="868" spans="1:21" x14ac:dyDescent="0.2">
      <c r="A868" s="77">
        <v>865</v>
      </c>
      <c r="B868" s="77">
        <v>44</v>
      </c>
      <c r="D868" s="77">
        <v>188.2</v>
      </c>
      <c r="E868" s="78">
        <v>322.60000000000002</v>
      </c>
      <c r="F868" s="77">
        <v>4968.6000000000004</v>
      </c>
      <c r="G868" s="77">
        <v>74.7</v>
      </c>
      <c r="H868" s="77">
        <v>60.9</v>
      </c>
      <c r="I868" s="77">
        <v>2327.5</v>
      </c>
      <c r="J868" s="77">
        <v>49.5</v>
      </c>
      <c r="K868" s="77">
        <v>83.2</v>
      </c>
      <c r="L868" s="77">
        <v>21</v>
      </c>
      <c r="M868" s="77">
        <v>13.7</v>
      </c>
      <c r="N868" s="77">
        <v>2324.5</v>
      </c>
      <c r="O868" s="77">
        <v>87.7</v>
      </c>
      <c r="P868" s="77">
        <v>4.4000000000000004</v>
      </c>
      <c r="Q868" s="77">
        <v>32.9</v>
      </c>
      <c r="R868" s="77">
        <v>3.6</v>
      </c>
      <c r="S868" s="78">
        <v>1.4208000000000001</v>
      </c>
      <c r="T868" s="79">
        <v>16</v>
      </c>
      <c r="U868" s="77">
        <v>0.57920000000000005</v>
      </c>
    </row>
    <row r="869" spans="1:21" x14ac:dyDescent="0.2">
      <c r="A869" s="77">
        <v>866</v>
      </c>
      <c r="B869" s="77">
        <v>45</v>
      </c>
      <c r="D869" s="77">
        <v>188.4</v>
      </c>
      <c r="E869" s="78">
        <v>328.6</v>
      </c>
      <c r="F869" s="77">
        <v>4855.3999999999996</v>
      </c>
      <c r="G869" s="77">
        <v>117.7</v>
      </c>
      <c r="H869" s="77">
        <v>65.3</v>
      </c>
      <c r="I869" s="77">
        <v>2561.6</v>
      </c>
      <c r="J869" s="77">
        <v>48.7</v>
      </c>
      <c r="K869" s="77">
        <v>82.6</v>
      </c>
      <c r="L869" s="77">
        <v>40.6</v>
      </c>
      <c r="M869" s="77">
        <v>8.5</v>
      </c>
      <c r="N869" s="77">
        <v>2557.4</v>
      </c>
      <c r="O869" s="77">
        <v>93.3</v>
      </c>
      <c r="P869" s="77">
        <v>0</v>
      </c>
      <c r="Q869" s="77">
        <v>25.1</v>
      </c>
      <c r="R869" s="77">
        <v>0</v>
      </c>
      <c r="S869" s="78">
        <v>1.4224000000000001</v>
      </c>
      <c r="T869" s="79">
        <v>16</v>
      </c>
      <c r="U869" s="77">
        <v>0.5776</v>
      </c>
    </row>
    <row r="870" spans="1:21" x14ac:dyDescent="0.2">
      <c r="A870" s="77">
        <v>867</v>
      </c>
      <c r="B870" s="77">
        <v>46</v>
      </c>
      <c r="D870" s="77">
        <v>188.6</v>
      </c>
      <c r="E870" s="78">
        <v>334.2</v>
      </c>
      <c r="F870" s="77">
        <v>4788.1000000000004</v>
      </c>
      <c r="G870" s="77">
        <v>121.4</v>
      </c>
      <c r="H870" s="77">
        <v>71.5</v>
      </c>
      <c r="I870" s="77">
        <v>2695.4</v>
      </c>
      <c r="J870" s="77">
        <v>49.5</v>
      </c>
      <c r="K870" s="77">
        <v>73.5</v>
      </c>
      <c r="L870" s="77">
        <v>37.5</v>
      </c>
      <c r="M870" s="77">
        <v>7.4</v>
      </c>
      <c r="N870" s="77">
        <v>2694.9</v>
      </c>
      <c r="O870" s="77">
        <v>102.4</v>
      </c>
      <c r="P870" s="77">
        <v>0</v>
      </c>
      <c r="Q870" s="77">
        <v>26.3</v>
      </c>
      <c r="R870" s="77">
        <v>6.5</v>
      </c>
      <c r="S870" s="78">
        <v>1.4224000000000001</v>
      </c>
      <c r="T870" s="79">
        <v>18</v>
      </c>
      <c r="U870" s="77">
        <v>0.5776</v>
      </c>
    </row>
    <row r="871" spans="1:21" x14ac:dyDescent="0.2">
      <c r="A871" s="77">
        <v>868</v>
      </c>
      <c r="B871" s="77">
        <v>47</v>
      </c>
      <c r="D871" s="77">
        <v>188.8</v>
      </c>
      <c r="E871" s="78">
        <v>304.2</v>
      </c>
      <c r="F871" s="77">
        <v>3765.8</v>
      </c>
      <c r="G871" s="77">
        <v>131.6</v>
      </c>
      <c r="H871" s="77">
        <v>55.3</v>
      </c>
      <c r="I871" s="77">
        <v>3070.2</v>
      </c>
      <c r="J871" s="77">
        <v>41.9</v>
      </c>
      <c r="K871" s="77">
        <v>63.1</v>
      </c>
      <c r="L871" s="77">
        <v>28.2</v>
      </c>
      <c r="M871" s="77">
        <v>11.8</v>
      </c>
      <c r="N871" s="77">
        <v>2990.6</v>
      </c>
      <c r="O871" s="77">
        <v>95.8</v>
      </c>
      <c r="P871" s="77">
        <v>10.3</v>
      </c>
      <c r="Q871" s="77">
        <v>32.200000000000003</v>
      </c>
      <c r="R871" s="77">
        <v>4.4000000000000004</v>
      </c>
      <c r="S871" s="78">
        <v>1.421</v>
      </c>
      <c r="T871" s="79">
        <v>19</v>
      </c>
      <c r="U871" s="77">
        <v>0.57899999999999996</v>
      </c>
    </row>
    <row r="872" spans="1:21" x14ac:dyDescent="0.2">
      <c r="A872" s="77">
        <v>869</v>
      </c>
      <c r="B872" s="77">
        <v>48</v>
      </c>
      <c r="D872" s="77">
        <v>189</v>
      </c>
      <c r="E872" s="78">
        <v>323</v>
      </c>
      <c r="F872" s="77">
        <v>3463.9</v>
      </c>
      <c r="G872" s="77">
        <v>152.6</v>
      </c>
      <c r="H872" s="77">
        <v>62.8</v>
      </c>
      <c r="I872" s="77">
        <v>3381.1</v>
      </c>
      <c r="J872" s="77">
        <v>45.9</v>
      </c>
      <c r="K872" s="77">
        <v>58.5</v>
      </c>
      <c r="L872" s="77">
        <v>33.9</v>
      </c>
      <c r="M872" s="77">
        <v>11.7</v>
      </c>
      <c r="N872" s="77">
        <v>3376.4</v>
      </c>
      <c r="O872" s="77">
        <v>114.5</v>
      </c>
      <c r="P872" s="77">
        <v>10.5</v>
      </c>
      <c r="Q872" s="77">
        <v>39.5</v>
      </c>
      <c r="R872" s="77">
        <v>3.8</v>
      </c>
      <c r="S872" s="78">
        <v>1.4016</v>
      </c>
      <c r="T872" s="79">
        <v>20</v>
      </c>
      <c r="U872" s="77">
        <v>0.59840000000000004</v>
      </c>
    </row>
    <row r="873" spans="1:21" x14ac:dyDescent="0.2">
      <c r="A873" s="77">
        <v>870</v>
      </c>
      <c r="B873" s="77">
        <v>49</v>
      </c>
      <c r="D873" s="77">
        <v>189.2</v>
      </c>
      <c r="E873" s="78">
        <v>343.9</v>
      </c>
      <c r="F873" s="77">
        <v>3422</v>
      </c>
      <c r="G873" s="77">
        <v>163.30000000000001</v>
      </c>
      <c r="H873" s="77">
        <v>66.5</v>
      </c>
      <c r="I873" s="77">
        <v>3488.4</v>
      </c>
      <c r="J873" s="77">
        <v>44.7</v>
      </c>
      <c r="K873" s="77">
        <v>66</v>
      </c>
      <c r="L873" s="77">
        <v>38.299999999999997</v>
      </c>
      <c r="M873" s="77">
        <v>10.1</v>
      </c>
      <c r="N873" s="77">
        <v>3535</v>
      </c>
      <c r="O873" s="77">
        <v>135.19999999999999</v>
      </c>
      <c r="P873" s="77">
        <v>7.1</v>
      </c>
      <c r="Q873" s="77">
        <v>38.700000000000003</v>
      </c>
      <c r="R873" s="77">
        <v>4.9000000000000004</v>
      </c>
      <c r="S873" s="78">
        <v>1.4285000000000001</v>
      </c>
      <c r="T873" s="79">
        <v>21</v>
      </c>
      <c r="U873" s="77">
        <v>0.57150000000000001</v>
      </c>
    </row>
    <row r="874" spans="1:21" x14ac:dyDescent="0.2">
      <c r="A874" s="77">
        <v>871</v>
      </c>
      <c r="B874" s="77">
        <v>50</v>
      </c>
      <c r="D874" s="77">
        <v>189.4</v>
      </c>
      <c r="E874" s="78">
        <v>347.6</v>
      </c>
      <c r="F874" s="77">
        <v>3752.7</v>
      </c>
      <c r="G874" s="77">
        <v>154.69999999999999</v>
      </c>
      <c r="H874" s="77">
        <v>72.5</v>
      </c>
      <c r="I874" s="77">
        <v>3350.1</v>
      </c>
      <c r="J874" s="77">
        <v>55.8</v>
      </c>
      <c r="K874" s="77">
        <v>63.9</v>
      </c>
      <c r="L874" s="77">
        <v>37.200000000000003</v>
      </c>
      <c r="M874" s="77">
        <v>21.4</v>
      </c>
      <c r="N874" s="77">
        <v>3347.5</v>
      </c>
      <c r="O874" s="77">
        <v>117.7</v>
      </c>
      <c r="P874" s="77">
        <v>9.5</v>
      </c>
      <c r="Q874" s="77">
        <v>40.1</v>
      </c>
      <c r="R874" s="77">
        <v>6.4</v>
      </c>
      <c r="S874" s="78">
        <v>1.4133</v>
      </c>
      <c r="T874" s="79">
        <v>20</v>
      </c>
      <c r="U874" s="77">
        <v>0.5867</v>
      </c>
    </row>
    <row r="875" spans="1:21" x14ac:dyDescent="0.2">
      <c r="A875" s="77">
        <v>872</v>
      </c>
      <c r="B875" s="77">
        <v>51</v>
      </c>
      <c r="D875" s="77">
        <v>189.6</v>
      </c>
      <c r="E875" s="78">
        <v>354.7</v>
      </c>
      <c r="F875" s="77">
        <v>3129.7</v>
      </c>
      <c r="G875" s="77">
        <v>165.5</v>
      </c>
      <c r="H875" s="77">
        <v>64.8</v>
      </c>
      <c r="I875" s="77">
        <v>3649.7</v>
      </c>
      <c r="J875" s="77">
        <v>36.200000000000003</v>
      </c>
      <c r="K875" s="77">
        <v>46.5</v>
      </c>
      <c r="L875" s="77">
        <v>34.299999999999997</v>
      </c>
      <c r="M875" s="77">
        <v>8.4</v>
      </c>
      <c r="N875" s="77">
        <v>3684.6</v>
      </c>
      <c r="O875" s="77">
        <v>143.9</v>
      </c>
      <c r="P875" s="77">
        <v>6.6</v>
      </c>
      <c r="Q875" s="77">
        <v>39.700000000000003</v>
      </c>
      <c r="R875" s="77">
        <v>5.6</v>
      </c>
      <c r="S875" s="78">
        <v>1.4154</v>
      </c>
      <c r="T875" s="79">
        <v>18</v>
      </c>
      <c r="U875" s="77">
        <v>0.58460000000000001</v>
      </c>
    </row>
    <row r="876" spans="1:21" x14ac:dyDescent="0.2">
      <c r="A876" s="77">
        <v>873</v>
      </c>
      <c r="B876" s="77">
        <v>52</v>
      </c>
      <c r="D876" s="77">
        <v>189.8</v>
      </c>
      <c r="E876" s="78">
        <v>339.5</v>
      </c>
      <c r="F876" s="77">
        <v>3621.9</v>
      </c>
      <c r="G876" s="77">
        <v>161.80000000000001</v>
      </c>
      <c r="H876" s="77">
        <v>69.2</v>
      </c>
      <c r="I876" s="77">
        <v>3340.4</v>
      </c>
      <c r="J876" s="77">
        <v>47.2</v>
      </c>
      <c r="K876" s="77">
        <v>61.2</v>
      </c>
      <c r="L876" s="77">
        <v>33.9</v>
      </c>
      <c r="M876" s="77">
        <v>11.5</v>
      </c>
      <c r="N876" s="77">
        <v>3383.8</v>
      </c>
      <c r="O876" s="77">
        <v>133.6</v>
      </c>
      <c r="P876" s="77">
        <v>9</v>
      </c>
      <c r="Q876" s="77">
        <v>46</v>
      </c>
      <c r="R876" s="77">
        <v>4.7</v>
      </c>
      <c r="S876" s="78">
        <v>1.4321999999999999</v>
      </c>
      <c r="T876" s="79">
        <v>19</v>
      </c>
      <c r="U876" s="77">
        <v>0.56779999999999997</v>
      </c>
    </row>
    <row r="877" spans="1:21" x14ac:dyDescent="0.2">
      <c r="A877" s="77">
        <v>874</v>
      </c>
      <c r="B877" s="77">
        <v>53</v>
      </c>
      <c r="D877" s="77">
        <v>190</v>
      </c>
      <c r="E877" s="78">
        <v>360.3</v>
      </c>
      <c r="F877" s="77">
        <v>4646.5</v>
      </c>
      <c r="G877" s="77">
        <v>125.2</v>
      </c>
      <c r="H877" s="77">
        <v>65.7</v>
      </c>
      <c r="I877" s="77">
        <v>2743.6</v>
      </c>
      <c r="J877" s="77">
        <v>55.7</v>
      </c>
      <c r="K877" s="77">
        <v>73.8</v>
      </c>
      <c r="L877" s="77">
        <v>33.1</v>
      </c>
      <c r="M877" s="77">
        <v>13.2</v>
      </c>
      <c r="N877" s="77">
        <v>2736</v>
      </c>
      <c r="O877" s="77">
        <v>109.1</v>
      </c>
      <c r="P877" s="77">
        <v>5.6</v>
      </c>
      <c r="Q877" s="77">
        <v>36.200000000000003</v>
      </c>
      <c r="R877" s="77">
        <v>3.6</v>
      </c>
      <c r="S877" s="78">
        <v>1.4318</v>
      </c>
      <c r="T877" s="79">
        <v>23</v>
      </c>
      <c r="U877" s="77">
        <v>0.56820000000000004</v>
      </c>
    </row>
    <row r="878" spans="1:21" x14ac:dyDescent="0.2">
      <c r="A878" s="77">
        <v>875</v>
      </c>
      <c r="B878" s="77">
        <v>54</v>
      </c>
      <c r="D878" s="77">
        <v>190.2</v>
      </c>
      <c r="E878" s="78">
        <v>325.5</v>
      </c>
      <c r="F878" s="77">
        <v>3695.1</v>
      </c>
      <c r="G878" s="77">
        <v>155.5</v>
      </c>
      <c r="H878" s="77">
        <v>74.3</v>
      </c>
      <c r="I878" s="77">
        <v>3259.6</v>
      </c>
      <c r="J878" s="77">
        <v>40.6</v>
      </c>
      <c r="K878" s="77">
        <v>74.5</v>
      </c>
      <c r="L878" s="77">
        <v>41</v>
      </c>
      <c r="M878" s="77">
        <v>18</v>
      </c>
      <c r="N878" s="77">
        <v>3257</v>
      </c>
      <c r="O878" s="77">
        <v>114.6</v>
      </c>
      <c r="P878" s="77">
        <v>6.1</v>
      </c>
      <c r="Q878" s="77">
        <v>34</v>
      </c>
      <c r="R878" s="77">
        <v>4.8</v>
      </c>
      <c r="S878" s="78">
        <v>1.4139999999999999</v>
      </c>
      <c r="T878" s="79">
        <v>22</v>
      </c>
      <c r="U878" s="77">
        <v>0.58599999999999997</v>
      </c>
    </row>
    <row r="879" spans="1:21" x14ac:dyDescent="0.2">
      <c r="A879" s="77">
        <v>876</v>
      </c>
      <c r="B879" s="77">
        <v>55</v>
      </c>
      <c r="D879" s="77">
        <v>190.4</v>
      </c>
      <c r="E879" s="78">
        <v>345.5</v>
      </c>
      <c r="F879" s="77">
        <v>3340.3</v>
      </c>
      <c r="G879" s="77">
        <v>158.19999999999999</v>
      </c>
      <c r="H879" s="77">
        <v>80.900000000000006</v>
      </c>
      <c r="I879" s="77">
        <v>3584</v>
      </c>
      <c r="J879" s="77">
        <v>40.700000000000003</v>
      </c>
      <c r="K879" s="77">
        <v>69.8</v>
      </c>
      <c r="L879" s="77">
        <v>37.799999999999997</v>
      </c>
      <c r="M879" s="77">
        <v>23.2</v>
      </c>
      <c r="N879" s="77">
        <v>3580</v>
      </c>
      <c r="O879" s="77">
        <v>124.6</v>
      </c>
      <c r="P879" s="77">
        <v>14.5</v>
      </c>
      <c r="Q879" s="77">
        <v>38.299999999999997</v>
      </c>
      <c r="R879" s="77">
        <v>6.6</v>
      </c>
      <c r="S879" s="78">
        <v>1.4233</v>
      </c>
      <c r="T879" s="79">
        <v>21</v>
      </c>
      <c r="U879" s="77">
        <v>0.57669999999999999</v>
      </c>
    </row>
    <row r="880" spans="1:21" x14ac:dyDescent="0.2">
      <c r="A880" s="77">
        <v>877</v>
      </c>
      <c r="B880" s="77">
        <v>56</v>
      </c>
      <c r="D880" s="77">
        <v>190.6</v>
      </c>
      <c r="E880" s="78">
        <v>363.1</v>
      </c>
      <c r="F880" s="77">
        <v>3293.1</v>
      </c>
      <c r="G880" s="77">
        <v>171.9</v>
      </c>
      <c r="H880" s="77">
        <v>70.7</v>
      </c>
      <c r="I880" s="77">
        <v>3625.3</v>
      </c>
      <c r="J880" s="77">
        <v>30.4</v>
      </c>
      <c r="K880" s="77">
        <v>55.8</v>
      </c>
      <c r="L880" s="77">
        <v>34.6</v>
      </c>
      <c r="M880" s="77">
        <v>19.2</v>
      </c>
      <c r="N880" s="77">
        <v>3618.8</v>
      </c>
      <c r="O880" s="77">
        <v>126.3</v>
      </c>
      <c r="P880" s="77">
        <v>9.5</v>
      </c>
      <c r="Q880" s="77">
        <v>33.6</v>
      </c>
      <c r="R880" s="77">
        <v>4.5</v>
      </c>
      <c r="S880" s="78">
        <v>1.4227000000000001</v>
      </c>
      <c r="T880" s="79">
        <v>20</v>
      </c>
      <c r="U880" s="77">
        <v>0.57730000000000004</v>
      </c>
    </row>
    <row r="881" spans="1:21" x14ac:dyDescent="0.2">
      <c r="A881" s="77">
        <v>878</v>
      </c>
      <c r="B881" s="77">
        <v>57</v>
      </c>
      <c r="D881" s="77">
        <v>190.8</v>
      </c>
      <c r="E881" s="78">
        <v>344.6</v>
      </c>
      <c r="F881" s="77">
        <v>3614.9</v>
      </c>
      <c r="G881" s="77">
        <v>149.6</v>
      </c>
      <c r="H881" s="77">
        <v>71</v>
      </c>
      <c r="I881" s="77">
        <v>3378.6</v>
      </c>
      <c r="J881" s="77">
        <v>36</v>
      </c>
      <c r="K881" s="77">
        <v>60.4</v>
      </c>
      <c r="L881" s="77">
        <v>35</v>
      </c>
      <c r="M881" s="77">
        <v>15.9</v>
      </c>
      <c r="N881" s="77">
        <v>3372.9</v>
      </c>
      <c r="O881" s="77">
        <v>121.8</v>
      </c>
      <c r="P881" s="77">
        <v>10.199999999999999</v>
      </c>
      <c r="Q881" s="77">
        <v>39.5</v>
      </c>
      <c r="R881" s="77">
        <v>4.9000000000000004</v>
      </c>
      <c r="S881" s="78">
        <v>1.4097</v>
      </c>
      <c r="T881" s="79">
        <v>19</v>
      </c>
      <c r="U881" s="77">
        <v>0.59030000000000005</v>
      </c>
    </row>
    <row r="882" spans="1:21" x14ac:dyDescent="0.2">
      <c r="A882" s="77">
        <v>879</v>
      </c>
      <c r="B882" s="77">
        <v>58</v>
      </c>
      <c r="D882" s="77">
        <v>191</v>
      </c>
      <c r="E882" s="78">
        <v>345.3</v>
      </c>
      <c r="F882" s="77">
        <v>3959.9</v>
      </c>
      <c r="G882" s="77">
        <v>105.4</v>
      </c>
      <c r="H882" s="77">
        <v>76.5</v>
      </c>
      <c r="I882" s="77">
        <v>3236.8</v>
      </c>
      <c r="J882" s="77">
        <v>43.5</v>
      </c>
      <c r="K882" s="77">
        <v>57.4</v>
      </c>
      <c r="L882" s="77">
        <v>18.899999999999999</v>
      </c>
      <c r="M882" s="77">
        <v>21.4</v>
      </c>
      <c r="N882" s="77">
        <v>3277.6</v>
      </c>
      <c r="O882" s="77">
        <v>131</v>
      </c>
      <c r="P882" s="77">
        <v>5</v>
      </c>
      <c r="Q882" s="77">
        <v>37.4</v>
      </c>
      <c r="R882" s="77">
        <v>4.7</v>
      </c>
      <c r="S882" s="78">
        <v>1.444</v>
      </c>
      <c r="T882" s="79">
        <v>19</v>
      </c>
      <c r="U882" s="77">
        <v>0.55600000000000005</v>
      </c>
    </row>
    <row r="883" spans="1:21" x14ac:dyDescent="0.2">
      <c r="A883" s="77">
        <v>880</v>
      </c>
      <c r="B883" s="77">
        <v>59</v>
      </c>
      <c r="D883" s="77">
        <v>191.2</v>
      </c>
      <c r="E883" s="78">
        <v>369.5</v>
      </c>
      <c r="F883" s="77">
        <v>4537.2</v>
      </c>
      <c r="G883" s="77">
        <v>154.5</v>
      </c>
      <c r="H883" s="77">
        <v>80</v>
      </c>
      <c r="I883" s="77">
        <v>3113.5</v>
      </c>
      <c r="J883" s="77">
        <v>52</v>
      </c>
      <c r="K883" s="77">
        <v>75.7</v>
      </c>
      <c r="L883" s="77">
        <v>48.2</v>
      </c>
      <c r="M883" s="77">
        <v>0</v>
      </c>
      <c r="N883" s="77">
        <v>3110.1</v>
      </c>
      <c r="O883" s="77">
        <v>92.2</v>
      </c>
      <c r="P883" s="77">
        <v>0</v>
      </c>
      <c r="Q883" s="77">
        <v>25.1</v>
      </c>
      <c r="R883" s="77">
        <v>4.0999999999999996</v>
      </c>
      <c r="S883" s="78">
        <v>1.4283999999999999</v>
      </c>
      <c r="T883" s="79">
        <v>19</v>
      </c>
      <c r="U883" s="77">
        <v>0.5716</v>
      </c>
    </row>
    <row r="884" spans="1:21" x14ac:dyDescent="0.2">
      <c r="A884" s="77">
        <v>881</v>
      </c>
      <c r="B884" s="77">
        <v>60</v>
      </c>
      <c r="D884" s="77">
        <v>191.4</v>
      </c>
      <c r="E884" s="78">
        <v>359.7</v>
      </c>
      <c r="F884" s="77">
        <v>4518.2</v>
      </c>
      <c r="G884" s="77">
        <v>139.9</v>
      </c>
      <c r="H884" s="77">
        <v>72.900000000000006</v>
      </c>
      <c r="I884" s="77">
        <v>3054.5</v>
      </c>
      <c r="J884" s="77">
        <v>50.4</v>
      </c>
      <c r="K884" s="77">
        <v>65.5</v>
      </c>
      <c r="L884" s="77">
        <v>38.4</v>
      </c>
      <c r="M884" s="77">
        <v>11.1</v>
      </c>
      <c r="N884" s="77">
        <v>3053.4</v>
      </c>
      <c r="O884" s="77">
        <v>108.2</v>
      </c>
      <c r="P884" s="77">
        <v>0</v>
      </c>
      <c r="Q884" s="77">
        <v>31.7</v>
      </c>
      <c r="R884" s="77">
        <v>10</v>
      </c>
      <c r="S884" s="78">
        <v>1.4413</v>
      </c>
      <c r="T884" s="79">
        <v>19</v>
      </c>
      <c r="U884" s="77">
        <v>0.55869999999999997</v>
      </c>
    </row>
    <row r="885" spans="1:21" x14ac:dyDescent="0.2">
      <c r="A885" s="77">
        <v>882</v>
      </c>
      <c r="B885" s="77">
        <v>61</v>
      </c>
      <c r="D885" s="77">
        <v>191.6</v>
      </c>
      <c r="E885" s="78">
        <v>364.3</v>
      </c>
      <c r="F885" s="77">
        <v>4762.1000000000004</v>
      </c>
      <c r="G885" s="77">
        <v>91.9</v>
      </c>
      <c r="H885" s="77">
        <v>69.3</v>
      </c>
      <c r="I885" s="77">
        <v>2917.7</v>
      </c>
      <c r="J885" s="77">
        <v>57</v>
      </c>
      <c r="K885" s="77">
        <v>66.7</v>
      </c>
      <c r="L885" s="77">
        <v>26</v>
      </c>
      <c r="M885" s="77">
        <v>16.899999999999999</v>
      </c>
      <c r="N885" s="77">
        <v>2913.6</v>
      </c>
      <c r="O885" s="77">
        <v>94.7</v>
      </c>
      <c r="P885" s="77">
        <v>8.5</v>
      </c>
      <c r="Q885" s="77">
        <v>49.8</v>
      </c>
      <c r="R885" s="77">
        <v>5.2</v>
      </c>
      <c r="S885" s="78">
        <v>1.4478</v>
      </c>
      <c r="T885" s="79">
        <v>19</v>
      </c>
      <c r="U885" s="77">
        <v>0.55220000000000002</v>
      </c>
    </row>
    <row r="886" spans="1:21" x14ac:dyDescent="0.2">
      <c r="A886" s="77">
        <v>883</v>
      </c>
      <c r="B886" s="77">
        <v>62</v>
      </c>
      <c r="D886" s="77">
        <v>191.8</v>
      </c>
      <c r="E886" s="78">
        <v>360.9</v>
      </c>
      <c r="F886" s="77">
        <v>5436.3</v>
      </c>
      <c r="G886" s="77">
        <v>78.400000000000006</v>
      </c>
      <c r="H886" s="77">
        <v>71.400000000000006</v>
      </c>
      <c r="I886" s="77">
        <v>2617.6999999999998</v>
      </c>
      <c r="J886" s="77">
        <v>57.3</v>
      </c>
      <c r="K886" s="77">
        <v>78.2</v>
      </c>
      <c r="L886" s="77">
        <v>24.3</v>
      </c>
      <c r="M886" s="77">
        <v>6</v>
      </c>
      <c r="N886" s="77">
        <v>2613</v>
      </c>
      <c r="O886" s="77">
        <v>86.3</v>
      </c>
      <c r="P886" s="77">
        <v>0</v>
      </c>
      <c r="Q886" s="77">
        <v>33.299999999999997</v>
      </c>
      <c r="R886" s="77">
        <v>3.1</v>
      </c>
      <c r="S886" s="78">
        <v>1.4540999999999999</v>
      </c>
      <c r="T886" s="79">
        <v>19</v>
      </c>
      <c r="U886" s="77">
        <v>0.54590000000000005</v>
      </c>
    </row>
    <row r="887" spans="1:21" x14ac:dyDescent="0.2">
      <c r="A887" s="77">
        <v>884</v>
      </c>
      <c r="B887" s="77">
        <v>63</v>
      </c>
      <c r="D887" s="77">
        <v>192</v>
      </c>
      <c r="E887" s="78">
        <v>367.2</v>
      </c>
      <c r="F887" s="77">
        <v>5177.3999999999996</v>
      </c>
      <c r="G887" s="77">
        <v>91.5</v>
      </c>
      <c r="H887" s="77">
        <v>74.400000000000006</v>
      </c>
      <c r="I887" s="77">
        <v>3036.6</v>
      </c>
      <c r="J887" s="77">
        <v>46.5</v>
      </c>
      <c r="K887" s="77">
        <v>80.900000000000006</v>
      </c>
      <c r="L887" s="77">
        <v>22.8</v>
      </c>
      <c r="M887" s="77">
        <v>10.199999999999999</v>
      </c>
      <c r="N887" s="77">
        <v>3037.8</v>
      </c>
      <c r="O887" s="77">
        <v>107.4</v>
      </c>
      <c r="P887" s="77">
        <v>0</v>
      </c>
      <c r="Q887" s="77">
        <v>26.5</v>
      </c>
      <c r="R887" s="77">
        <v>10.6</v>
      </c>
      <c r="S887" s="78">
        <v>1.4473</v>
      </c>
      <c r="T887" s="79">
        <v>20</v>
      </c>
      <c r="U887" s="77">
        <v>0.55269999999999997</v>
      </c>
    </row>
    <row r="888" spans="1:21" x14ac:dyDescent="0.2">
      <c r="A888" s="77">
        <v>885</v>
      </c>
      <c r="B888" s="77">
        <v>64</v>
      </c>
      <c r="D888" s="77">
        <v>192.2</v>
      </c>
      <c r="E888" s="78">
        <v>348.4</v>
      </c>
      <c r="F888" s="77">
        <v>5001.5</v>
      </c>
      <c r="G888" s="77">
        <v>130.6</v>
      </c>
      <c r="H888" s="77">
        <v>69.8</v>
      </c>
      <c r="I888" s="77">
        <v>2882.7</v>
      </c>
      <c r="J888" s="77">
        <v>48.4</v>
      </c>
      <c r="K888" s="77">
        <v>72.400000000000006</v>
      </c>
      <c r="L888" s="77">
        <v>35.9</v>
      </c>
      <c r="M888" s="77">
        <v>7.3</v>
      </c>
      <c r="N888" s="77">
        <v>2882.9</v>
      </c>
      <c r="O888" s="77">
        <v>100.4</v>
      </c>
      <c r="P888" s="77">
        <v>0</v>
      </c>
      <c r="Q888" s="77">
        <v>31.2</v>
      </c>
      <c r="R888" s="77">
        <v>10.8</v>
      </c>
      <c r="S888" s="78">
        <v>1.4517</v>
      </c>
      <c r="T888" s="79">
        <v>18</v>
      </c>
      <c r="U888" s="77">
        <v>0.54830000000000001</v>
      </c>
    </row>
    <row r="889" spans="1:21" x14ac:dyDescent="0.2">
      <c r="A889" s="77">
        <v>886</v>
      </c>
      <c r="B889" s="77">
        <v>65</v>
      </c>
      <c r="D889" s="77">
        <v>192.4</v>
      </c>
      <c r="E889" s="78">
        <v>415.3</v>
      </c>
      <c r="F889" s="77">
        <v>4891.5</v>
      </c>
      <c r="G889" s="77">
        <v>127.3</v>
      </c>
      <c r="H889" s="77">
        <v>72.5</v>
      </c>
      <c r="I889" s="77">
        <v>3018.3</v>
      </c>
      <c r="J889" s="77">
        <v>47.2</v>
      </c>
      <c r="K889" s="77">
        <v>81.099999999999994</v>
      </c>
      <c r="L889" s="77">
        <v>28</v>
      </c>
      <c r="M889" s="77">
        <v>13.3</v>
      </c>
      <c r="N889" s="77">
        <v>3008.5</v>
      </c>
      <c r="O889" s="77">
        <v>111.6</v>
      </c>
      <c r="P889" s="77">
        <v>5.0999999999999996</v>
      </c>
      <c r="Q889" s="77">
        <v>44.1</v>
      </c>
      <c r="R889" s="77">
        <v>7.7</v>
      </c>
      <c r="S889" s="78">
        <v>1.4454</v>
      </c>
      <c r="T889" s="79">
        <v>17</v>
      </c>
      <c r="U889" s="77">
        <v>0.55459999999999998</v>
      </c>
    </row>
    <row r="890" spans="1:21" x14ac:dyDescent="0.2">
      <c r="A890" s="77">
        <v>887</v>
      </c>
      <c r="B890" s="77">
        <v>66</v>
      </c>
      <c r="D890" s="77">
        <v>192.6</v>
      </c>
      <c r="E890" s="78">
        <v>371.7</v>
      </c>
      <c r="F890" s="77">
        <v>6132</v>
      </c>
      <c r="G890" s="77">
        <v>63.3</v>
      </c>
      <c r="H890" s="77">
        <v>81.099999999999994</v>
      </c>
      <c r="I890" s="77">
        <v>2463.3000000000002</v>
      </c>
      <c r="J890" s="77">
        <v>40.4</v>
      </c>
      <c r="K890" s="77">
        <v>83.3</v>
      </c>
      <c r="L890" s="77">
        <v>9.9</v>
      </c>
      <c r="M890" s="77">
        <v>14.8</v>
      </c>
      <c r="N890" s="77">
        <v>2470.9</v>
      </c>
      <c r="O890" s="77">
        <v>110.8</v>
      </c>
      <c r="P890" s="77">
        <v>0</v>
      </c>
      <c r="Q890" s="77">
        <v>42.2</v>
      </c>
      <c r="R890" s="77">
        <v>5.6</v>
      </c>
      <c r="S890" s="78">
        <v>1.4421999999999999</v>
      </c>
      <c r="T890" s="79">
        <v>17</v>
      </c>
      <c r="U890" s="77">
        <v>0.55779999999999996</v>
      </c>
    </row>
    <row r="891" spans="1:21" x14ac:dyDescent="0.2">
      <c r="A891" s="77">
        <v>888</v>
      </c>
      <c r="B891" s="77">
        <v>67</v>
      </c>
      <c r="D891" s="77">
        <v>192.8</v>
      </c>
      <c r="E891" s="78">
        <v>388.1</v>
      </c>
      <c r="F891" s="77">
        <v>5988.9</v>
      </c>
      <c r="G891" s="77">
        <v>78.3</v>
      </c>
      <c r="H891" s="77">
        <v>76.3</v>
      </c>
      <c r="I891" s="77">
        <v>2616.6999999999998</v>
      </c>
      <c r="J891" s="77">
        <v>37.200000000000003</v>
      </c>
      <c r="K891" s="77">
        <v>83.7</v>
      </c>
      <c r="L891" s="77">
        <v>18.600000000000001</v>
      </c>
      <c r="M891" s="77">
        <v>18.2</v>
      </c>
      <c r="N891" s="77">
        <v>2639</v>
      </c>
      <c r="O891" s="77">
        <v>97</v>
      </c>
      <c r="P891" s="77">
        <v>0</v>
      </c>
      <c r="Q891" s="77">
        <v>43.2</v>
      </c>
      <c r="R891" s="77">
        <v>7.3</v>
      </c>
      <c r="S891" s="78">
        <v>1.4194</v>
      </c>
      <c r="T891" s="79">
        <v>15</v>
      </c>
      <c r="U891" s="77">
        <v>0.5806</v>
      </c>
    </row>
    <row r="892" spans="1:21" x14ac:dyDescent="0.2">
      <c r="A892" s="77">
        <v>889</v>
      </c>
      <c r="B892" s="77">
        <v>68</v>
      </c>
      <c r="D892" s="77">
        <v>193</v>
      </c>
      <c r="E892" s="78">
        <v>353.7</v>
      </c>
      <c r="F892" s="77">
        <v>5940.1</v>
      </c>
      <c r="G892" s="77">
        <v>59.8</v>
      </c>
      <c r="H892" s="77">
        <v>71.099999999999994</v>
      </c>
      <c r="I892" s="77">
        <v>2370.8000000000002</v>
      </c>
      <c r="J892" s="77">
        <v>43.5</v>
      </c>
      <c r="K892" s="77">
        <v>77.5</v>
      </c>
      <c r="L892" s="77">
        <v>8.6999999999999993</v>
      </c>
      <c r="M892" s="77">
        <v>20.399999999999999</v>
      </c>
      <c r="N892" s="77">
        <v>2378.3000000000002</v>
      </c>
      <c r="O892" s="77">
        <v>78.099999999999994</v>
      </c>
      <c r="P892" s="77">
        <v>5.7</v>
      </c>
      <c r="Q892" s="77">
        <v>40.5</v>
      </c>
      <c r="R892" s="77">
        <v>11.5</v>
      </c>
      <c r="S892" s="78">
        <v>1.4413</v>
      </c>
      <c r="T892" s="79">
        <v>10</v>
      </c>
      <c r="U892" s="77">
        <v>0.55869999999999997</v>
      </c>
    </row>
    <row r="893" spans="1:21" x14ac:dyDescent="0.2">
      <c r="A893" s="77">
        <v>890</v>
      </c>
      <c r="B893" s="77">
        <v>69</v>
      </c>
      <c r="D893" s="77">
        <v>193.2</v>
      </c>
      <c r="E893" s="78">
        <v>367.2</v>
      </c>
      <c r="F893" s="77">
        <v>5677.5</v>
      </c>
      <c r="G893" s="77">
        <v>62.8</v>
      </c>
      <c r="H893" s="77">
        <v>39.4</v>
      </c>
      <c r="I893" s="77">
        <v>2259.3000000000002</v>
      </c>
      <c r="J893" s="77">
        <v>54</v>
      </c>
      <c r="K893" s="77">
        <v>84.3</v>
      </c>
      <c r="L893" s="77">
        <v>17.5</v>
      </c>
      <c r="M893" s="77">
        <v>2.2999999999999998</v>
      </c>
      <c r="N893" s="77">
        <v>2260.8000000000002</v>
      </c>
      <c r="O893" s="77">
        <v>42.9</v>
      </c>
      <c r="P893" s="77">
        <v>0</v>
      </c>
      <c r="Q893" s="77">
        <v>36.4</v>
      </c>
      <c r="R893" s="77">
        <v>3.4</v>
      </c>
      <c r="S893" s="78">
        <v>1.4472</v>
      </c>
      <c r="T893" s="79">
        <v>13</v>
      </c>
      <c r="U893" s="77">
        <v>0.55279999999999996</v>
      </c>
    </row>
    <row r="894" spans="1:21" x14ac:dyDescent="0.2">
      <c r="A894" s="77">
        <v>891</v>
      </c>
      <c r="B894" s="77">
        <v>70</v>
      </c>
      <c r="D894" s="77">
        <v>193.4</v>
      </c>
      <c r="E894" s="78">
        <v>336.7</v>
      </c>
      <c r="F894" s="77">
        <v>7036.1</v>
      </c>
      <c r="G894" s="77">
        <v>43.1</v>
      </c>
      <c r="H894" s="77">
        <v>39.700000000000003</v>
      </c>
      <c r="I894" s="77">
        <v>1852.8</v>
      </c>
      <c r="J894" s="77">
        <v>64.2</v>
      </c>
      <c r="K894" s="77">
        <v>85.1</v>
      </c>
      <c r="L894" s="77">
        <v>21.7</v>
      </c>
      <c r="M894" s="77">
        <v>0</v>
      </c>
      <c r="N894" s="77">
        <v>1847.4</v>
      </c>
      <c r="O894" s="77">
        <v>13.4</v>
      </c>
      <c r="P894" s="77">
        <v>8.1999999999999993</v>
      </c>
      <c r="Q894" s="77">
        <v>37.299999999999997</v>
      </c>
      <c r="R894" s="77">
        <v>4</v>
      </c>
      <c r="S894" s="78">
        <v>1.4343999999999999</v>
      </c>
      <c r="T894" s="79">
        <v>13</v>
      </c>
      <c r="U894" s="77">
        <v>0.56559999999999999</v>
      </c>
    </row>
    <row r="895" spans="1:21" x14ac:dyDescent="0.2">
      <c r="A895" s="77">
        <v>892</v>
      </c>
      <c r="B895" s="77">
        <v>71</v>
      </c>
      <c r="D895" s="77">
        <v>193.6</v>
      </c>
      <c r="E895" s="78">
        <v>347.7</v>
      </c>
      <c r="F895" s="77">
        <v>7384.4</v>
      </c>
      <c r="G895" s="77">
        <v>40.700000000000003</v>
      </c>
      <c r="H895" s="77">
        <v>75.7</v>
      </c>
      <c r="I895" s="77">
        <v>1888.9</v>
      </c>
      <c r="J895" s="77">
        <v>67.900000000000006</v>
      </c>
      <c r="K895" s="77">
        <v>93.7</v>
      </c>
      <c r="L895" s="77">
        <v>24</v>
      </c>
      <c r="M895" s="77">
        <v>10.8</v>
      </c>
      <c r="N895" s="77">
        <v>1882.5</v>
      </c>
      <c r="O895" s="77">
        <v>70.3</v>
      </c>
      <c r="P895" s="77">
        <v>0</v>
      </c>
      <c r="Q895" s="77">
        <v>25.1</v>
      </c>
      <c r="R895" s="77">
        <v>2.1</v>
      </c>
      <c r="S895" s="78">
        <v>1.4507000000000001</v>
      </c>
      <c r="T895" s="79">
        <v>12</v>
      </c>
      <c r="U895" s="77">
        <v>0.54930000000000001</v>
      </c>
    </row>
    <row r="896" spans="1:21" x14ac:dyDescent="0.2">
      <c r="A896" s="77">
        <v>893</v>
      </c>
      <c r="B896" s="77">
        <v>72</v>
      </c>
      <c r="D896" s="77">
        <v>193.8</v>
      </c>
      <c r="E896" s="78">
        <v>377.6</v>
      </c>
      <c r="F896" s="77">
        <v>7228</v>
      </c>
      <c r="G896" s="77">
        <v>32.799999999999997</v>
      </c>
      <c r="H896" s="77">
        <v>87.5</v>
      </c>
      <c r="I896" s="77">
        <v>1910.2</v>
      </c>
      <c r="J896" s="77">
        <v>53.9</v>
      </c>
      <c r="K896" s="77">
        <v>99.5</v>
      </c>
      <c r="L896" s="77">
        <v>22.7</v>
      </c>
      <c r="M896" s="77">
        <v>16.399999999999999</v>
      </c>
      <c r="N896" s="77">
        <v>1916.3</v>
      </c>
      <c r="O896" s="77">
        <v>89.3</v>
      </c>
      <c r="P896" s="77">
        <v>0</v>
      </c>
      <c r="Q896" s="77">
        <v>39.1</v>
      </c>
      <c r="R896" s="77">
        <v>3</v>
      </c>
      <c r="S896" s="78">
        <v>1.4468000000000001</v>
      </c>
      <c r="T896" s="79">
        <v>14</v>
      </c>
      <c r="U896" s="77">
        <v>0.55320000000000003</v>
      </c>
    </row>
    <row r="897" spans="1:21" x14ac:dyDescent="0.2">
      <c r="A897" s="77">
        <v>894</v>
      </c>
      <c r="B897" s="77">
        <v>73</v>
      </c>
      <c r="D897" s="77">
        <v>194</v>
      </c>
      <c r="E897" s="78">
        <v>326.60000000000002</v>
      </c>
      <c r="F897" s="77">
        <v>7429.1</v>
      </c>
      <c r="G897" s="77">
        <v>40.6</v>
      </c>
      <c r="H897" s="77">
        <v>72</v>
      </c>
      <c r="I897" s="77">
        <v>1877.8</v>
      </c>
      <c r="J897" s="77">
        <v>55.2</v>
      </c>
      <c r="K897" s="77">
        <v>100</v>
      </c>
      <c r="L897" s="77">
        <v>9.9</v>
      </c>
      <c r="M897" s="77">
        <v>12.6</v>
      </c>
      <c r="N897" s="77">
        <v>1873.4</v>
      </c>
      <c r="O897" s="77">
        <v>66.900000000000006</v>
      </c>
      <c r="P897" s="77">
        <v>0</v>
      </c>
      <c r="Q897" s="77">
        <v>43.7</v>
      </c>
      <c r="R897" s="77">
        <v>3.7</v>
      </c>
      <c r="S897" s="78">
        <v>1.4373</v>
      </c>
      <c r="T897" s="79">
        <v>14</v>
      </c>
      <c r="U897" s="77">
        <v>0.56269999999999998</v>
      </c>
    </row>
    <row r="898" spans="1:21" x14ac:dyDescent="0.2">
      <c r="A898" s="77">
        <v>895</v>
      </c>
      <c r="B898" s="77">
        <v>74</v>
      </c>
      <c r="D898" s="77">
        <v>194.48888888888888</v>
      </c>
      <c r="E898" s="78">
        <v>347.3</v>
      </c>
      <c r="F898" s="77">
        <v>7405.3</v>
      </c>
      <c r="G898" s="77">
        <v>42.8</v>
      </c>
      <c r="H898" s="77">
        <v>87.2</v>
      </c>
      <c r="I898" s="77">
        <v>1932.9</v>
      </c>
      <c r="J898" s="77">
        <v>39.5</v>
      </c>
      <c r="K898" s="77">
        <v>93.4</v>
      </c>
      <c r="L898" s="77">
        <v>14.6</v>
      </c>
      <c r="M898" s="77">
        <v>21.6</v>
      </c>
      <c r="N898" s="77">
        <v>1946.9</v>
      </c>
      <c r="O898" s="77">
        <v>101.7</v>
      </c>
      <c r="P898" s="77">
        <v>0</v>
      </c>
      <c r="Q898" s="77">
        <v>48.8</v>
      </c>
      <c r="R898" s="77">
        <v>9.3000000000000007</v>
      </c>
      <c r="S898" s="78">
        <v>1.4233</v>
      </c>
      <c r="T898" s="79">
        <v>13</v>
      </c>
      <c r="U898" s="77">
        <v>0.57669999999999999</v>
      </c>
    </row>
    <row r="899" spans="1:21" x14ac:dyDescent="0.2">
      <c r="A899" s="77">
        <v>896</v>
      </c>
      <c r="B899" s="77">
        <v>75</v>
      </c>
      <c r="D899" s="77">
        <v>194.97777777777779</v>
      </c>
      <c r="E899" s="78">
        <v>327.60000000000002</v>
      </c>
      <c r="F899" s="77">
        <v>7167.6</v>
      </c>
      <c r="G899" s="77">
        <v>46</v>
      </c>
      <c r="H899" s="77">
        <v>44.6</v>
      </c>
      <c r="I899" s="77">
        <v>1860.2</v>
      </c>
      <c r="J899" s="77">
        <v>48.3</v>
      </c>
      <c r="K899" s="77">
        <v>86.4</v>
      </c>
      <c r="L899" s="77">
        <v>12.6</v>
      </c>
      <c r="M899" s="77">
        <v>9.3000000000000007</v>
      </c>
      <c r="N899" s="77">
        <v>1865.1</v>
      </c>
      <c r="O899" s="77">
        <v>24.8</v>
      </c>
      <c r="P899" s="77">
        <v>0</v>
      </c>
      <c r="Q899" s="77">
        <v>54.9</v>
      </c>
      <c r="R899" s="77">
        <v>4.0999999999999996</v>
      </c>
      <c r="S899" s="78">
        <v>1.4365000000000001</v>
      </c>
      <c r="T899" s="79">
        <v>13</v>
      </c>
      <c r="U899" s="77">
        <v>0.5635</v>
      </c>
    </row>
    <row r="900" spans="1:21" x14ac:dyDescent="0.2">
      <c r="A900" s="77">
        <v>897</v>
      </c>
      <c r="B900" s="77">
        <v>76</v>
      </c>
      <c r="D900" s="77">
        <v>195.46666666666667</v>
      </c>
      <c r="E900" s="78">
        <v>332.6</v>
      </c>
      <c r="F900" s="77">
        <v>7138.6</v>
      </c>
      <c r="G900" s="77">
        <v>76.5</v>
      </c>
      <c r="H900" s="77">
        <v>54.2</v>
      </c>
      <c r="I900" s="77">
        <v>1873.1</v>
      </c>
      <c r="J900" s="77">
        <v>44</v>
      </c>
      <c r="K900" s="77">
        <v>91.1</v>
      </c>
      <c r="L900" s="77">
        <v>30.7</v>
      </c>
      <c r="M900" s="77">
        <v>16.2</v>
      </c>
      <c r="N900" s="77">
        <v>1890</v>
      </c>
      <c r="O900" s="77">
        <v>38.200000000000003</v>
      </c>
      <c r="P900" s="77">
        <v>6.6</v>
      </c>
      <c r="Q900" s="77">
        <v>41.2</v>
      </c>
      <c r="R900" s="77">
        <v>3</v>
      </c>
      <c r="S900" s="78">
        <v>1.4389000000000001</v>
      </c>
      <c r="T900" s="79">
        <v>13</v>
      </c>
      <c r="U900" s="77">
        <v>0.56110000000000004</v>
      </c>
    </row>
    <row r="901" spans="1:21" x14ac:dyDescent="0.2">
      <c r="A901" s="77">
        <v>898</v>
      </c>
      <c r="B901" s="77">
        <v>77</v>
      </c>
      <c r="D901" s="77">
        <v>195.95555555555555</v>
      </c>
      <c r="E901" s="78">
        <v>333.5</v>
      </c>
      <c r="F901" s="77">
        <v>7207</v>
      </c>
      <c r="G901" s="77">
        <v>42.8</v>
      </c>
      <c r="H901" s="77">
        <v>48.6</v>
      </c>
      <c r="I901" s="77">
        <v>1861.9</v>
      </c>
      <c r="J901" s="77">
        <v>45.5</v>
      </c>
      <c r="K901" s="77">
        <v>97.5</v>
      </c>
      <c r="L901" s="77">
        <v>13.1</v>
      </c>
      <c r="M901" s="77">
        <v>6.9</v>
      </c>
      <c r="N901" s="77">
        <v>1867.5</v>
      </c>
      <c r="O901" s="77">
        <v>19</v>
      </c>
      <c r="P901" s="77">
        <v>0</v>
      </c>
      <c r="Q901" s="77">
        <v>35.299999999999997</v>
      </c>
      <c r="R901" s="77">
        <v>3.9</v>
      </c>
      <c r="S901" s="78">
        <v>1.4462999999999999</v>
      </c>
      <c r="T901" s="79">
        <v>13</v>
      </c>
      <c r="U901" s="77">
        <v>0.55369999999999997</v>
      </c>
    </row>
    <row r="902" spans="1:21" x14ac:dyDescent="0.2">
      <c r="A902" s="77">
        <v>899</v>
      </c>
      <c r="B902" s="77">
        <v>78</v>
      </c>
      <c r="D902" s="77">
        <v>196.44444444444446</v>
      </c>
      <c r="E902" s="78">
        <v>322</v>
      </c>
      <c r="F902" s="77">
        <v>7052.9</v>
      </c>
      <c r="G902" s="77">
        <v>49.3</v>
      </c>
      <c r="H902" s="77">
        <v>49.3</v>
      </c>
      <c r="I902" s="77">
        <v>1919.9</v>
      </c>
      <c r="J902" s="77">
        <v>61.9</v>
      </c>
      <c r="K902" s="77">
        <v>93.7</v>
      </c>
      <c r="L902" s="77">
        <v>19.5</v>
      </c>
      <c r="M902" s="77">
        <v>5.6</v>
      </c>
      <c r="N902" s="77">
        <v>1945.1</v>
      </c>
      <c r="O902" s="77">
        <v>47.2</v>
      </c>
      <c r="P902" s="77">
        <v>0</v>
      </c>
      <c r="Q902" s="77">
        <v>47</v>
      </c>
      <c r="R902" s="77">
        <v>9.1</v>
      </c>
      <c r="S902" s="78">
        <v>1.4428000000000001</v>
      </c>
      <c r="T902" s="79">
        <v>14</v>
      </c>
      <c r="U902" s="77">
        <v>0.55720000000000003</v>
      </c>
    </row>
    <row r="903" spans="1:21" x14ac:dyDescent="0.2">
      <c r="A903" s="77">
        <v>900</v>
      </c>
      <c r="B903" s="77">
        <v>79</v>
      </c>
      <c r="D903" s="77">
        <v>196.93333333333334</v>
      </c>
      <c r="E903" s="78">
        <v>324.2</v>
      </c>
      <c r="F903" s="77">
        <v>7204.7</v>
      </c>
      <c r="G903" s="77">
        <v>34.9</v>
      </c>
      <c r="H903" s="77">
        <v>77.8</v>
      </c>
      <c r="I903" s="77">
        <v>1965.9</v>
      </c>
      <c r="J903" s="77">
        <v>49.9</v>
      </c>
      <c r="K903" s="77">
        <v>94.6</v>
      </c>
      <c r="L903" s="77">
        <v>12.6</v>
      </c>
      <c r="M903" s="77">
        <v>7.5</v>
      </c>
      <c r="N903" s="77">
        <v>1958.8</v>
      </c>
      <c r="O903" s="77">
        <v>72.900000000000006</v>
      </c>
      <c r="P903" s="77">
        <v>0</v>
      </c>
      <c r="Q903" s="77">
        <v>33.4</v>
      </c>
      <c r="R903" s="77">
        <v>5.3</v>
      </c>
      <c r="S903" s="78">
        <v>1.4442999999999999</v>
      </c>
      <c r="T903" s="79">
        <v>15</v>
      </c>
      <c r="U903" s="77">
        <v>0.55569999999999997</v>
      </c>
    </row>
    <row r="904" spans="1:21" x14ac:dyDescent="0.2">
      <c r="A904" s="77">
        <v>901</v>
      </c>
      <c r="B904" s="77">
        <v>80</v>
      </c>
      <c r="D904" s="77">
        <v>197.42222222222222</v>
      </c>
      <c r="E904" s="78">
        <v>335.6</v>
      </c>
      <c r="F904" s="77">
        <v>7007.1</v>
      </c>
      <c r="G904" s="77">
        <v>91.7</v>
      </c>
      <c r="H904" s="77">
        <v>88.8</v>
      </c>
      <c r="I904" s="77">
        <v>1931.1</v>
      </c>
      <c r="J904" s="77">
        <v>60.4</v>
      </c>
      <c r="K904" s="77">
        <v>95.7</v>
      </c>
      <c r="L904" s="77">
        <v>47.3</v>
      </c>
      <c r="M904" s="77">
        <v>19.5</v>
      </c>
      <c r="N904" s="77">
        <v>1936.4</v>
      </c>
      <c r="O904" s="77">
        <v>93.2</v>
      </c>
      <c r="P904" s="77">
        <v>0</v>
      </c>
      <c r="Q904" s="77">
        <v>36.200000000000003</v>
      </c>
      <c r="R904" s="77">
        <v>8.9</v>
      </c>
      <c r="S904" s="78">
        <v>1.4481999999999999</v>
      </c>
      <c r="T904" s="79">
        <v>15</v>
      </c>
      <c r="U904" s="77">
        <v>0.55179999999999996</v>
      </c>
    </row>
    <row r="905" spans="1:21" x14ac:dyDescent="0.2">
      <c r="A905" s="77">
        <v>902</v>
      </c>
      <c r="B905" s="77">
        <v>81</v>
      </c>
      <c r="D905" s="77">
        <v>197.9111111111111</v>
      </c>
      <c r="E905" s="78">
        <v>337.6</v>
      </c>
      <c r="F905" s="77">
        <v>6642.3</v>
      </c>
      <c r="G905" s="77">
        <v>50.6</v>
      </c>
      <c r="H905" s="77">
        <v>81.3</v>
      </c>
      <c r="I905" s="77">
        <v>2165.8000000000002</v>
      </c>
      <c r="J905" s="77">
        <v>57.7</v>
      </c>
      <c r="K905" s="77">
        <v>86.9</v>
      </c>
      <c r="L905" s="77">
        <v>22.1</v>
      </c>
      <c r="M905" s="77">
        <v>10.5</v>
      </c>
      <c r="N905" s="77">
        <v>2168.1999999999998</v>
      </c>
      <c r="O905" s="77">
        <v>102</v>
      </c>
      <c r="P905" s="77">
        <v>0</v>
      </c>
      <c r="Q905" s="77">
        <v>40.6</v>
      </c>
      <c r="R905" s="77">
        <v>1.9</v>
      </c>
      <c r="S905" s="78">
        <v>1.4466000000000001</v>
      </c>
      <c r="T905" s="79">
        <v>17</v>
      </c>
      <c r="U905" s="77">
        <v>0.5534</v>
      </c>
    </row>
    <row r="906" spans="1:21" x14ac:dyDescent="0.2">
      <c r="A906" s="77">
        <v>903</v>
      </c>
      <c r="B906" s="77">
        <v>82</v>
      </c>
      <c r="D906" s="77">
        <v>198.4</v>
      </c>
      <c r="E906" s="78">
        <v>379.1</v>
      </c>
      <c r="F906" s="77">
        <v>6636.7</v>
      </c>
      <c r="G906" s="77">
        <v>96.2</v>
      </c>
      <c r="H906" s="77">
        <v>34.4</v>
      </c>
      <c r="I906" s="77">
        <v>2257.3000000000002</v>
      </c>
      <c r="J906" s="77">
        <v>61.2</v>
      </c>
      <c r="K906" s="77">
        <v>90.9</v>
      </c>
      <c r="L906" s="77">
        <v>36.299999999999997</v>
      </c>
      <c r="M906" s="77">
        <v>0</v>
      </c>
      <c r="N906" s="77">
        <v>2256.6999999999998</v>
      </c>
      <c r="O906" s="77">
        <v>46.9</v>
      </c>
      <c r="P906" s="77">
        <v>0</v>
      </c>
      <c r="Q906" s="77">
        <v>31.4</v>
      </c>
      <c r="R906" s="77">
        <v>2.7</v>
      </c>
      <c r="S906" s="78">
        <v>1.4428000000000001</v>
      </c>
      <c r="T906" s="79">
        <v>15</v>
      </c>
      <c r="U906" s="77">
        <v>0.55720000000000003</v>
      </c>
    </row>
    <row r="907" spans="1:21" x14ac:dyDescent="0.2">
      <c r="A907" s="77">
        <v>904</v>
      </c>
      <c r="B907" s="77">
        <v>83</v>
      </c>
      <c r="D907" s="77">
        <v>198.88888888888889</v>
      </c>
      <c r="E907" s="78">
        <v>354.9</v>
      </c>
      <c r="F907" s="77">
        <v>6515</v>
      </c>
      <c r="G907" s="77">
        <v>53.7</v>
      </c>
      <c r="H907" s="77">
        <v>73.7</v>
      </c>
      <c r="I907" s="77">
        <v>2279.6</v>
      </c>
      <c r="J907" s="77">
        <v>51.5</v>
      </c>
      <c r="K907" s="77">
        <v>89.4</v>
      </c>
      <c r="L907" s="77">
        <v>17</v>
      </c>
      <c r="M907" s="77">
        <v>9.6</v>
      </c>
      <c r="N907" s="77">
        <v>2277</v>
      </c>
      <c r="O907" s="77">
        <v>97.4</v>
      </c>
      <c r="P907" s="77">
        <v>0</v>
      </c>
      <c r="Q907" s="77">
        <v>50.1</v>
      </c>
      <c r="R907" s="77">
        <v>6.2</v>
      </c>
      <c r="S907" s="78">
        <v>1.4536</v>
      </c>
      <c r="T907" s="79">
        <v>16</v>
      </c>
      <c r="U907" s="77">
        <v>0.5464</v>
      </c>
    </row>
    <row r="908" spans="1:21" x14ac:dyDescent="0.2">
      <c r="A908" s="77">
        <v>905</v>
      </c>
      <c r="B908" s="77">
        <v>84</v>
      </c>
      <c r="D908" s="77">
        <v>199.37777777777777</v>
      </c>
      <c r="E908" s="78">
        <v>323.3</v>
      </c>
      <c r="F908" s="77">
        <v>6676.4</v>
      </c>
      <c r="G908" s="77">
        <v>56.1</v>
      </c>
      <c r="H908" s="77">
        <v>77.099999999999994</v>
      </c>
      <c r="I908" s="77">
        <v>2203.9</v>
      </c>
      <c r="J908" s="77">
        <v>70.400000000000006</v>
      </c>
      <c r="K908" s="77">
        <v>85.9</v>
      </c>
      <c r="L908" s="77">
        <v>27.4</v>
      </c>
      <c r="M908" s="77">
        <v>14.9</v>
      </c>
      <c r="N908" s="77">
        <v>2220.5</v>
      </c>
      <c r="O908" s="77">
        <v>108</v>
      </c>
      <c r="P908" s="77">
        <v>0</v>
      </c>
      <c r="Q908" s="77">
        <v>43.1</v>
      </c>
      <c r="R908" s="77">
        <v>5.7</v>
      </c>
      <c r="S908" s="78">
        <v>1.4569000000000001</v>
      </c>
      <c r="T908" s="79">
        <v>15</v>
      </c>
      <c r="U908" s="77">
        <v>0.54310000000000003</v>
      </c>
    </row>
    <row r="909" spans="1:21" x14ac:dyDescent="0.2">
      <c r="A909" s="77">
        <v>906</v>
      </c>
      <c r="B909" s="77">
        <v>85</v>
      </c>
      <c r="D909" s="77">
        <v>199.86666666666667</v>
      </c>
      <c r="E909" s="78">
        <v>354.7</v>
      </c>
      <c r="F909" s="77">
        <v>6341.8</v>
      </c>
      <c r="G909" s="77">
        <v>97.6</v>
      </c>
      <c r="H909" s="77">
        <v>74.400000000000006</v>
      </c>
      <c r="I909" s="77">
        <v>2320.8000000000002</v>
      </c>
      <c r="J909" s="77">
        <v>71</v>
      </c>
      <c r="K909" s="77">
        <v>85.7</v>
      </c>
      <c r="L909" s="77">
        <v>41.2</v>
      </c>
      <c r="M909" s="77">
        <v>7.1</v>
      </c>
      <c r="N909" s="77">
        <v>2319.5</v>
      </c>
      <c r="O909" s="77">
        <v>83.5</v>
      </c>
      <c r="P909" s="77">
        <v>4.9000000000000004</v>
      </c>
      <c r="Q909" s="77">
        <v>32.700000000000003</v>
      </c>
      <c r="R909" s="77">
        <v>2.1</v>
      </c>
      <c r="S909" s="78">
        <v>1.4472</v>
      </c>
      <c r="T909" s="79">
        <v>15</v>
      </c>
      <c r="U909" s="77">
        <v>0.55279999999999996</v>
      </c>
    </row>
    <row r="910" spans="1:21" x14ac:dyDescent="0.2">
      <c r="A910" s="77">
        <v>907</v>
      </c>
      <c r="B910" s="77">
        <v>86</v>
      </c>
      <c r="D910" s="77">
        <v>200.35555555555555</v>
      </c>
      <c r="E910" s="78">
        <v>366.9</v>
      </c>
      <c r="F910" s="77">
        <v>6284.8</v>
      </c>
      <c r="G910" s="77">
        <v>95.8</v>
      </c>
      <c r="H910" s="77">
        <v>72.5</v>
      </c>
      <c r="I910" s="77">
        <v>2302.5</v>
      </c>
      <c r="J910" s="77">
        <v>54.9</v>
      </c>
      <c r="K910" s="77">
        <v>89.3</v>
      </c>
      <c r="L910" s="77">
        <v>40.700000000000003</v>
      </c>
      <c r="M910" s="77">
        <v>8.4</v>
      </c>
      <c r="N910" s="77">
        <v>2304.1999999999998</v>
      </c>
      <c r="O910" s="77">
        <v>96.6</v>
      </c>
      <c r="P910" s="77">
        <v>0</v>
      </c>
      <c r="Q910" s="77">
        <v>26.7</v>
      </c>
      <c r="R910" s="77">
        <v>2.5</v>
      </c>
      <c r="S910" s="78">
        <v>1.4489000000000001</v>
      </c>
      <c r="T910" s="79">
        <v>16</v>
      </c>
      <c r="U910" s="77">
        <v>0.55110000000000003</v>
      </c>
    </row>
    <row r="911" spans="1:21" x14ac:dyDescent="0.2">
      <c r="A911" s="77">
        <v>908</v>
      </c>
      <c r="B911" s="77">
        <v>87</v>
      </c>
      <c r="D911" s="77">
        <v>200.84444444444443</v>
      </c>
      <c r="E911" s="78">
        <v>341.1</v>
      </c>
      <c r="F911" s="77">
        <v>6490.8</v>
      </c>
      <c r="G911" s="77">
        <v>63.9</v>
      </c>
      <c r="H911" s="77">
        <v>34.200000000000003</v>
      </c>
      <c r="I911" s="77">
        <v>2125.4</v>
      </c>
      <c r="J911" s="77">
        <v>66</v>
      </c>
      <c r="K911" s="77">
        <v>105.7</v>
      </c>
      <c r="L911" s="77">
        <v>30.3</v>
      </c>
      <c r="M911" s="77">
        <v>0</v>
      </c>
      <c r="N911" s="77">
        <v>2126.6</v>
      </c>
      <c r="O911" s="77">
        <v>19.2</v>
      </c>
      <c r="P911" s="77">
        <v>0</v>
      </c>
      <c r="Q911" s="77">
        <v>26</v>
      </c>
      <c r="R911" s="77">
        <v>5.2</v>
      </c>
      <c r="S911" s="78">
        <v>1.4461999999999999</v>
      </c>
      <c r="T911" s="79">
        <v>15</v>
      </c>
      <c r="U911" s="77">
        <v>0.55379999999999996</v>
      </c>
    </row>
    <row r="912" spans="1:21" x14ac:dyDescent="0.2">
      <c r="A912" s="77">
        <v>909</v>
      </c>
      <c r="B912" s="77">
        <v>88</v>
      </c>
      <c r="D912" s="77">
        <v>201.33333333333334</v>
      </c>
      <c r="E912" s="78">
        <v>360.5</v>
      </c>
      <c r="F912" s="77">
        <v>6081</v>
      </c>
      <c r="G912" s="77">
        <v>66.7</v>
      </c>
      <c r="H912" s="77">
        <v>78.900000000000006</v>
      </c>
      <c r="I912" s="77">
        <v>2441.9</v>
      </c>
      <c r="J912" s="77">
        <v>66.900000000000006</v>
      </c>
      <c r="K912" s="77">
        <v>88.5</v>
      </c>
      <c r="L912" s="77">
        <v>20.399999999999999</v>
      </c>
      <c r="M912" s="77">
        <v>23.1</v>
      </c>
      <c r="N912" s="77">
        <v>2446.5</v>
      </c>
      <c r="O912" s="77">
        <v>96.3</v>
      </c>
      <c r="P912" s="77">
        <v>9.6</v>
      </c>
      <c r="Q912" s="77">
        <v>31.7</v>
      </c>
      <c r="R912" s="77">
        <v>2.5</v>
      </c>
      <c r="S912" s="78">
        <v>1.4307000000000001</v>
      </c>
      <c r="T912" s="79">
        <v>12</v>
      </c>
      <c r="U912" s="77">
        <v>0.56930000000000003</v>
      </c>
    </row>
    <row r="913" spans="1:21" x14ac:dyDescent="0.2">
      <c r="A913" s="77">
        <v>910</v>
      </c>
      <c r="B913" s="77">
        <v>89</v>
      </c>
      <c r="D913" s="77">
        <v>201.82222222222222</v>
      </c>
      <c r="E913" s="78">
        <v>333.5</v>
      </c>
      <c r="F913" s="77">
        <v>6983.8</v>
      </c>
      <c r="G913" s="77">
        <v>50.4</v>
      </c>
      <c r="H913" s="77">
        <v>84.9</v>
      </c>
      <c r="I913" s="77">
        <v>2197.6</v>
      </c>
      <c r="J913" s="77">
        <v>63.1</v>
      </c>
      <c r="K913" s="77">
        <v>105.9</v>
      </c>
      <c r="L913" s="77">
        <v>13</v>
      </c>
      <c r="M913" s="77">
        <v>19.600000000000001</v>
      </c>
      <c r="N913" s="77">
        <v>2238.3000000000002</v>
      </c>
      <c r="O913" s="77">
        <v>114.5</v>
      </c>
      <c r="P913" s="77">
        <v>3.1</v>
      </c>
      <c r="Q913" s="77">
        <v>43.9</v>
      </c>
      <c r="R913" s="77">
        <v>8.1999999999999993</v>
      </c>
      <c r="S913" s="78">
        <v>1.4342999999999999</v>
      </c>
      <c r="T913" s="79">
        <v>12</v>
      </c>
      <c r="U913" s="77">
        <v>0.56569999999999998</v>
      </c>
    </row>
    <row r="914" spans="1:21" x14ac:dyDescent="0.2">
      <c r="A914" s="77">
        <v>911</v>
      </c>
      <c r="B914" s="77">
        <v>90</v>
      </c>
      <c r="D914" s="77">
        <v>202.3111111111111</v>
      </c>
      <c r="E914" s="78">
        <v>347.5</v>
      </c>
      <c r="F914" s="77">
        <v>7453.2</v>
      </c>
      <c r="G914" s="77">
        <v>37</v>
      </c>
      <c r="H914" s="77">
        <v>74.5</v>
      </c>
      <c r="I914" s="77">
        <v>1908.6</v>
      </c>
      <c r="J914" s="77">
        <v>60.2</v>
      </c>
      <c r="K914" s="77">
        <v>100.7</v>
      </c>
      <c r="L914" s="77">
        <v>16.399999999999999</v>
      </c>
      <c r="M914" s="77">
        <v>20.6</v>
      </c>
      <c r="N914" s="77">
        <v>1914.1</v>
      </c>
      <c r="O914" s="77">
        <v>75.8</v>
      </c>
      <c r="P914" s="77">
        <v>5.8</v>
      </c>
      <c r="Q914" s="77">
        <v>49.5</v>
      </c>
      <c r="R914" s="77">
        <v>6.7</v>
      </c>
      <c r="S914" s="78">
        <v>1.4435</v>
      </c>
      <c r="T914" s="79">
        <v>11</v>
      </c>
      <c r="U914" s="77">
        <v>0.55649999999999999</v>
      </c>
    </row>
    <row r="915" spans="1:21" x14ac:dyDescent="0.2">
      <c r="A915" s="77">
        <v>912</v>
      </c>
      <c r="B915" s="77">
        <v>91</v>
      </c>
      <c r="D915" s="77">
        <v>202.8</v>
      </c>
      <c r="E915" s="78">
        <v>321.60000000000002</v>
      </c>
      <c r="F915" s="77">
        <v>7522</v>
      </c>
      <c r="G915" s="77">
        <v>34.9</v>
      </c>
      <c r="H915" s="77">
        <v>38</v>
      </c>
      <c r="I915" s="77">
        <v>1626.1</v>
      </c>
      <c r="J915" s="77">
        <v>63.8</v>
      </c>
      <c r="K915" s="77">
        <v>97.2</v>
      </c>
      <c r="L915" s="77">
        <v>7.6</v>
      </c>
      <c r="M915" s="77">
        <v>7.3</v>
      </c>
      <c r="N915" s="77">
        <v>1634.2</v>
      </c>
      <c r="O915" s="77">
        <v>45.2</v>
      </c>
      <c r="P915" s="77">
        <v>3.4</v>
      </c>
      <c r="Q915" s="77">
        <v>59.1</v>
      </c>
      <c r="R915" s="77">
        <v>8.9</v>
      </c>
      <c r="S915" s="78">
        <v>1.4573</v>
      </c>
      <c r="T915" s="79">
        <v>10</v>
      </c>
      <c r="U915" s="77">
        <v>0.54269999999999996</v>
      </c>
    </row>
    <row r="916" spans="1:21" x14ac:dyDescent="0.2">
      <c r="A916" s="77">
        <v>913</v>
      </c>
      <c r="B916" s="77">
        <v>92</v>
      </c>
      <c r="D916" s="77">
        <v>203.28888888888889</v>
      </c>
      <c r="E916" s="78">
        <v>306.39999999999998</v>
      </c>
      <c r="F916" s="77">
        <v>6965.9</v>
      </c>
      <c r="G916" s="77">
        <v>31.4</v>
      </c>
      <c r="H916" s="77">
        <v>38.200000000000003</v>
      </c>
      <c r="I916" s="77">
        <v>1675.8</v>
      </c>
      <c r="J916" s="77">
        <v>58.4</v>
      </c>
      <c r="K916" s="77">
        <v>95.6</v>
      </c>
      <c r="L916" s="77">
        <v>15</v>
      </c>
      <c r="M916" s="77">
        <v>4.0999999999999996</v>
      </c>
      <c r="N916" s="77">
        <v>1677</v>
      </c>
      <c r="O916" s="77">
        <v>15.5</v>
      </c>
      <c r="P916" s="77">
        <v>0</v>
      </c>
      <c r="Q916" s="77">
        <v>28.3</v>
      </c>
      <c r="R916" s="77">
        <v>6.1</v>
      </c>
      <c r="S916" s="78">
        <v>1.4339</v>
      </c>
      <c r="T916" s="79">
        <v>9</v>
      </c>
      <c r="U916" s="77">
        <v>0.56610000000000005</v>
      </c>
    </row>
    <row r="917" spans="1:21" x14ac:dyDescent="0.2">
      <c r="A917" s="77">
        <v>914</v>
      </c>
      <c r="B917" s="77">
        <v>93</v>
      </c>
      <c r="D917" s="77">
        <v>203.77777777777777</v>
      </c>
      <c r="E917" s="78">
        <v>290.7</v>
      </c>
      <c r="F917" s="77">
        <v>7598.7</v>
      </c>
      <c r="G917" s="77">
        <v>29.5</v>
      </c>
      <c r="H917" s="77">
        <v>84.5</v>
      </c>
      <c r="I917" s="77">
        <v>1431</v>
      </c>
      <c r="J917" s="77">
        <v>69.900000000000006</v>
      </c>
      <c r="K917" s="77">
        <v>103.5</v>
      </c>
      <c r="L917" s="77">
        <v>22</v>
      </c>
      <c r="M917" s="77">
        <v>15.7</v>
      </c>
      <c r="N917" s="77">
        <v>1436</v>
      </c>
      <c r="O917" s="77">
        <v>75.099999999999994</v>
      </c>
      <c r="P917" s="77">
        <v>0</v>
      </c>
      <c r="Q917" s="77">
        <v>32.200000000000003</v>
      </c>
      <c r="R917" s="77">
        <v>0</v>
      </c>
      <c r="S917" s="78">
        <v>1.4413</v>
      </c>
      <c r="T917" s="79">
        <v>8</v>
      </c>
      <c r="U917" s="77">
        <v>0.55869999999999997</v>
      </c>
    </row>
    <row r="918" spans="1:21" x14ac:dyDescent="0.2">
      <c r="A918" s="77">
        <v>915</v>
      </c>
      <c r="B918" s="77">
        <v>94</v>
      </c>
      <c r="D918" s="77">
        <v>204.26666666666668</v>
      </c>
      <c r="E918" s="78">
        <v>291.89999999999998</v>
      </c>
      <c r="F918" s="77">
        <v>7939.5</v>
      </c>
      <c r="G918" s="77">
        <v>20</v>
      </c>
      <c r="H918" s="77">
        <v>46.4</v>
      </c>
      <c r="I918" s="77">
        <v>1235</v>
      </c>
      <c r="J918" s="77">
        <v>66.400000000000006</v>
      </c>
      <c r="K918" s="77">
        <v>104.1</v>
      </c>
      <c r="L918" s="77">
        <v>22.1</v>
      </c>
      <c r="M918" s="77">
        <v>7.9</v>
      </c>
      <c r="N918" s="77">
        <v>1234.3</v>
      </c>
      <c r="O918" s="77">
        <v>31.6</v>
      </c>
      <c r="P918" s="77">
        <v>0</v>
      </c>
      <c r="Q918" s="77">
        <v>52.2</v>
      </c>
      <c r="R918" s="77">
        <v>6.1</v>
      </c>
      <c r="S918" s="78">
        <v>1.4360999999999999</v>
      </c>
      <c r="T918" s="79">
        <v>9</v>
      </c>
      <c r="U918" s="77">
        <v>0.56389999999999996</v>
      </c>
    </row>
    <row r="919" spans="1:21" x14ac:dyDescent="0.2">
      <c r="A919" s="77">
        <v>916</v>
      </c>
      <c r="B919" s="77">
        <v>95</v>
      </c>
      <c r="D919" s="77">
        <v>204.75555555555556</v>
      </c>
      <c r="E919" s="78">
        <v>313.39999999999998</v>
      </c>
      <c r="F919" s="77">
        <v>8742.5</v>
      </c>
      <c r="G919" s="77">
        <v>18</v>
      </c>
      <c r="H919" s="77">
        <v>52.1</v>
      </c>
      <c r="I919" s="77">
        <v>1208.5</v>
      </c>
      <c r="J919" s="77">
        <v>67.5</v>
      </c>
      <c r="K919" s="77">
        <v>108</v>
      </c>
      <c r="L919" s="77">
        <v>19</v>
      </c>
      <c r="M919" s="77">
        <v>8</v>
      </c>
      <c r="N919" s="77">
        <v>1226.5</v>
      </c>
      <c r="O919" s="77">
        <v>39.5</v>
      </c>
      <c r="P919" s="77">
        <v>0</v>
      </c>
      <c r="Q919" s="77">
        <v>47.7</v>
      </c>
      <c r="R919" s="77">
        <v>6.9</v>
      </c>
      <c r="S919" s="78">
        <v>1.44</v>
      </c>
      <c r="T919" s="79">
        <v>7</v>
      </c>
      <c r="U919" s="77">
        <v>0.56000000000000005</v>
      </c>
    </row>
    <row r="920" spans="1:21" x14ac:dyDescent="0.2">
      <c r="A920" s="77">
        <v>917</v>
      </c>
      <c r="B920" s="77">
        <v>96</v>
      </c>
      <c r="D920" s="77">
        <v>205.24444444444444</v>
      </c>
      <c r="E920" s="78">
        <v>292.8</v>
      </c>
      <c r="F920" s="77">
        <v>7919.4</v>
      </c>
      <c r="G920" s="77">
        <v>23.1</v>
      </c>
      <c r="H920" s="77">
        <v>48.8</v>
      </c>
      <c r="I920" s="77">
        <v>1406.6</v>
      </c>
      <c r="J920" s="77">
        <v>43</v>
      </c>
      <c r="K920" s="77">
        <v>102</v>
      </c>
      <c r="L920" s="77">
        <v>16</v>
      </c>
      <c r="M920" s="77">
        <v>9.1</v>
      </c>
      <c r="N920" s="77">
        <v>1417.3</v>
      </c>
      <c r="O920" s="77">
        <v>32.6</v>
      </c>
      <c r="P920" s="77">
        <v>4.0999999999999996</v>
      </c>
      <c r="Q920" s="77">
        <v>43.8</v>
      </c>
      <c r="R920" s="77">
        <v>6.3</v>
      </c>
      <c r="S920" s="78">
        <v>1.4196</v>
      </c>
      <c r="T920" s="79">
        <v>6</v>
      </c>
      <c r="U920" s="77">
        <v>0.58040000000000003</v>
      </c>
    </row>
    <row r="921" spans="1:21" x14ac:dyDescent="0.2">
      <c r="A921" s="77">
        <v>918</v>
      </c>
      <c r="B921" s="77">
        <v>97</v>
      </c>
      <c r="D921" s="77">
        <v>205.73333333333332</v>
      </c>
      <c r="E921" s="78">
        <v>311.10000000000002</v>
      </c>
      <c r="F921" s="77">
        <v>8319.9</v>
      </c>
      <c r="G921" s="77">
        <v>30.3</v>
      </c>
      <c r="H921" s="77">
        <v>59.5</v>
      </c>
      <c r="I921" s="77">
        <v>1379.9</v>
      </c>
      <c r="J921" s="77">
        <v>48.2</v>
      </c>
      <c r="K921" s="77">
        <v>105.1</v>
      </c>
      <c r="L921" s="77">
        <v>16.899999999999999</v>
      </c>
      <c r="M921" s="77">
        <v>9.1999999999999993</v>
      </c>
      <c r="N921" s="77">
        <v>1388.4</v>
      </c>
      <c r="O921" s="77">
        <v>44.2</v>
      </c>
      <c r="P921" s="77">
        <v>0</v>
      </c>
      <c r="Q921" s="77">
        <v>48.6</v>
      </c>
      <c r="R921" s="77">
        <v>7.1</v>
      </c>
      <c r="S921" s="78">
        <v>1.4193</v>
      </c>
      <c r="T921" s="79">
        <v>7</v>
      </c>
      <c r="U921" s="77">
        <v>0.58069999999999999</v>
      </c>
    </row>
    <row r="922" spans="1:21" x14ac:dyDescent="0.2">
      <c r="A922" s="77">
        <v>919</v>
      </c>
      <c r="B922" s="77">
        <v>98</v>
      </c>
      <c r="D922" s="77">
        <v>206.22222222222223</v>
      </c>
      <c r="E922" s="78">
        <v>263.5</v>
      </c>
      <c r="F922" s="77">
        <v>7462.5</v>
      </c>
      <c r="G922" s="77">
        <v>15.6</v>
      </c>
      <c r="H922" s="77">
        <v>51.3</v>
      </c>
      <c r="I922" s="77">
        <v>1070.2</v>
      </c>
      <c r="J922" s="77">
        <v>60.9</v>
      </c>
      <c r="K922" s="77">
        <v>100.1</v>
      </c>
      <c r="L922" s="77">
        <v>20</v>
      </c>
      <c r="M922" s="77">
        <v>8.9</v>
      </c>
      <c r="N922" s="77">
        <v>1077</v>
      </c>
      <c r="O922" s="77">
        <v>17.7</v>
      </c>
      <c r="P922" s="77">
        <v>0</v>
      </c>
      <c r="Q922" s="77">
        <v>44</v>
      </c>
      <c r="R922" s="77">
        <v>6.1</v>
      </c>
      <c r="S922" s="78">
        <v>1.4274</v>
      </c>
      <c r="T922" s="79">
        <v>9</v>
      </c>
      <c r="U922" s="77">
        <v>0.5726</v>
      </c>
    </row>
    <row r="923" spans="1:21" x14ac:dyDescent="0.2">
      <c r="A923" s="77">
        <v>920</v>
      </c>
      <c r="B923" s="77">
        <v>99</v>
      </c>
      <c r="D923" s="77">
        <v>206.71111111111111</v>
      </c>
      <c r="E923" s="78">
        <v>269.89999999999998</v>
      </c>
      <c r="F923" s="77">
        <v>7570</v>
      </c>
      <c r="G923" s="77">
        <v>47.1</v>
      </c>
      <c r="H923" s="77">
        <v>73.2</v>
      </c>
      <c r="I923" s="77">
        <v>1342.6</v>
      </c>
      <c r="J923" s="77">
        <v>63.9</v>
      </c>
      <c r="K923" s="77">
        <v>92.6</v>
      </c>
      <c r="L923" s="77">
        <v>41.7</v>
      </c>
      <c r="M923" s="77">
        <v>4.4000000000000004</v>
      </c>
      <c r="N923" s="77">
        <v>1341.9</v>
      </c>
      <c r="O923" s="77">
        <v>72.400000000000006</v>
      </c>
      <c r="P923" s="77">
        <v>0</v>
      </c>
      <c r="Q923" s="77">
        <v>33.700000000000003</v>
      </c>
      <c r="R923" s="77">
        <v>4.5999999999999996</v>
      </c>
      <c r="S923" s="78">
        <v>1.3855999999999999</v>
      </c>
      <c r="T923" s="79">
        <v>7</v>
      </c>
      <c r="U923" s="77">
        <v>0.61439999999999995</v>
      </c>
    </row>
    <row r="924" spans="1:21" x14ac:dyDescent="0.2">
      <c r="A924" s="77">
        <v>921</v>
      </c>
      <c r="B924" s="77" t="s">
        <v>543</v>
      </c>
      <c r="D924" s="77">
        <v>207.2</v>
      </c>
      <c r="S924" s="78">
        <v>1.4308000000000001</v>
      </c>
      <c r="T924" s="79">
        <v>9</v>
      </c>
      <c r="U924" s="77">
        <v>0.56920000000000004</v>
      </c>
    </row>
    <row r="925" spans="1:21" x14ac:dyDescent="0.2">
      <c r="A925" s="77">
        <v>922</v>
      </c>
      <c r="B925" s="77">
        <v>1</v>
      </c>
      <c r="C925" s="77" t="s">
        <v>547</v>
      </c>
      <c r="D925" s="77">
        <v>207.6888888888889</v>
      </c>
      <c r="E925" s="78">
        <v>269.8</v>
      </c>
      <c r="F925" s="77">
        <v>7425</v>
      </c>
      <c r="G925" s="77">
        <v>17</v>
      </c>
      <c r="H925" s="77">
        <v>51.3</v>
      </c>
      <c r="I925" s="77">
        <v>1277.4000000000001</v>
      </c>
      <c r="J925" s="77">
        <v>70.099999999999994</v>
      </c>
      <c r="K925" s="77">
        <v>100.6</v>
      </c>
      <c r="L925" s="77">
        <v>20.9</v>
      </c>
      <c r="M925" s="77">
        <v>2.5</v>
      </c>
      <c r="N925" s="77">
        <v>1288.8</v>
      </c>
      <c r="O925" s="77">
        <v>26.9</v>
      </c>
      <c r="P925" s="77">
        <v>5.5</v>
      </c>
      <c r="Q925" s="77">
        <v>44.2</v>
      </c>
      <c r="R925" s="77">
        <v>3</v>
      </c>
      <c r="S925" s="78">
        <v>1.4123000000000001</v>
      </c>
      <c r="T925" s="79">
        <v>8</v>
      </c>
      <c r="U925" s="77">
        <v>0.5877</v>
      </c>
    </row>
    <row r="926" spans="1:21" x14ac:dyDescent="0.2">
      <c r="A926" s="77">
        <v>923</v>
      </c>
      <c r="B926" s="77">
        <v>2</v>
      </c>
      <c r="D926" s="77">
        <v>208.17777777777778</v>
      </c>
      <c r="E926" s="78">
        <v>350.7</v>
      </c>
      <c r="F926" s="77">
        <v>9083.1</v>
      </c>
      <c r="G926" s="77">
        <v>64.099999999999994</v>
      </c>
      <c r="H926" s="77">
        <v>100.2</v>
      </c>
      <c r="I926" s="77">
        <v>1602.2</v>
      </c>
      <c r="J926" s="77">
        <v>53.6</v>
      </c>
      <c r="K926" s="77">
        <v>111.8</v>
      </c>
      <c r="L926" s="77">
        <v>29.3</v>
      </c>
      <c r="M926" s="77">
        <v>14.8</v>
      </c>
      <c r="N926" s="77">
        <v>1611.6</v>
      </c>
      <c r="O926" s="77">
        <v>96</v>
      </c>
      <c r="P926" s="77">
        <v>0</v>
      </c>
      <c r="Q926" s="77">
        <v>63.7</v>
      </c>
      <c r="R926" s="77">
        <v>11.6</v>
      </c>
      <c r="S926" s="78">
        <v>1.4394</v>
      </c>
      <c r="T926" s="79">
        <v>9</v>
      </c>
      <c r="U926" s="77">
        <v>0.56059999999999999</v>
      </c>
    </row>
    <row r="927" spans="1:21" x14ac:dyDescent="0.2">
      <c r="A927" s="77">
        <v>924</v>
      </c>
      <c r="B927" s="77">
        <v>3</v>
      </c>
      <c r="D927" s="77">
        <v>208.66666666666666</v>
      </c>
      <c r="E927" s="78">
        <v>288</v>
      </c>
      <c r="F927" s="77">
        <v>7719</v>
      </c>
      <c r="G927" s="77">
        <v>28.2</v>
      </c>
      <c r="H927" s="77">
        <v>51.9</v>
      </c>
      <c r="I927" s="77">
        <v>1682.7</v>
      </c>
      <c r="J927" s="77">
        <v>50.4</v>
      </c>
      <c r="K927" s="77">
        <v>101.5</v>
      </c>
      <c r="L927" s="77">
        <v>12.5</v>
      </c>
      <c r="M927" s="77">
        <v>10.7</v>
      </c>
      <c r="N927" s="77">
        <v>1695.2</v>
      </c>
      <c r="O927" s="77">
        <v>26.8</v>
      </c>
      <c r="P927" s="77">
        <v>0</v>
      </c>
      <c r="Q927" s="77">
        <v>47.5</v>
      </c>
      <c r="R927" s="77">
        <v>9.6999999999999993</v>
      </c>
      <c r="S927" s="78">
        <v>1.4404999999999999</v>
      </c>
      <c r="T927" s="79">
        <v>8</v>
      </c>
      <c r="U927" s="77">
        <v>0.5595</v>
      </c>
    </row>
    <row r="928" spans="1:21" x14ac:dyDescent="0.2">
      <c r="A928" s="77">
        <v>925</v>
      </c>
      <c r="B928" s="77">
        <v>4</v>
      </c>
      <c r="D928" s="77">
        <v>209.15555555555557</v>
      </c>
      <c r="E928" s="78">
        <v>319.3</v>
      </c>
      <c r="F928" s="77">
        <v>6901.5</v>
      </c>
      <c r="G928" s="77">
        <v>21.8</v>
      </c>
      <c r="H928" s="77">
        <v>86.3</v>
      </c>
      <c r="I928" s="77">
        <v>2653</v>
      </c>
      <c r="J928" s="77">
        <v>45</v>
      </c>
      <c r="K928" s="77">
        <v>94.2</v>
      </c>
      <c r="L928" s="77">
        <v>9</v>
      </c>
      <c r="M928" s="77">
        <v>12.4</v>
      </c>
      <c r="N928" s="77">
        <v>2656.6</v>
      </c>
      <c r="O928" s="77">
        <v>122.6</v>
      </c>
      <c r="P928" s="77">
        <v>0</v>
      </c>
      <c r="Q928" s="77">
        <v>34</v>
      </c>
      <c r="R928" s="77">
        <v>2.8</v>
      </c>
      <c r="S928" s="78">
        <v>1.4495</v>
      </c>
      <c r="T928" s="79">
        <v>6</v>
      </c>
      <c r="U928" s="77">
        <v>0.55049999999999999</v>
      </c>
    </row>
    <row r="929" spans="1:21" x14ac:dyDescent="0.2">
      <c r="A929" s="77">
        <v>926</v>
      </c>
      <c r="B929" s="77">
        <v>5</v>
      </c>
      <c r="D929" s="77">
        <v>209.64444444444445</v>
      </c>
      <c r="E929" s="78">
        <v>320.7</v>
      </c>
      <c r="F929" s="77">
        <v>7754.2</v>
      </c>
      <c r="G929" s="77">
        <v>22.8</v>
      </c>
      <c r="H929" s="77">
        <v>88.1</v>
      </c>
      <c r="I929" s="77">
        <v>1910.9</v>
      </c>
      <c r="J929" s="77">
        <v>55.8</v>
      </c>
      <c r="K929" s="77">
        <v>93.5</v>
      </c>
      <c r="L929" s="77">
        <v>13.9</v>
      </c>
      <c r="M929" s="77">
        <v>12.1</v>
      </c>
      <c r="N929" s="77">
        <v>1907.5</v>
      </c>
      <c r="O929" s="77">
        <v>77.400000000000006</v>
      </c>
      <c r="P929" s="77">
        <v>0</v>
      </c>
      <c r="Q929" s="77">
        <v>54.1</v>
      </c>
      <c r="R929" s="77">
        <v>6.1</v>
      </c>
      <c r="S929" s="78">
        <v>1.4656</v>
      </c>
      <c r="T929" s="79">
        <v>8</v>
      </c>
      <c r="U929" s="77">
        <v>0.53439999999999999</v>
      </c>
    </row>
    <row r="930" spans="1:21" x14ac:dyDescent="0.2">
      <c r="A930" s="77">
        <v>927</v>
      </c>
      <c r="B930" s="77">
        <v>6</v>
      </c>
      <c r="D930" s="77">
        <v>210.13333333333333</v>
      </c>
      <c r="E930" s="78">
        <v>320.10000000000002</v>
      </c>
      <c r="F930" s="77">
        <v>7895.1</v>
      </c>
      <c r="G930" s="77">
        <v>32.5</v>
      </c>
      <c r="H930" s="77">
        <v>47.5</v>
      </c>
      <c r="I930" s="77">
        <v>1496.1</v>
      </c>
      <c r="J930" s="77">
        <v>52.6</v>
      </c>
      <c r="K930" s="77">
        <v>97.1</v>
      </c>
      <c r="L930" s="77">
        <v>10.8</v>
      </c>
      <c r="M930" s="77">
        <v>4.0999999999999996</v>
      </c>
      <c r="N930" s="77">
        <v>1501.3</v>
      </c>
      <c r="O930" s="77">
        <v>25</v>
      </c>
      <c r="P930" s="77">
        <v>0</v>
      </c>
      <c r="Q930" s="77">
        <v>36.5</v>
      </c>
      <c r="R930" s="77">
        <v>2.1</v>
      </c>
      <c r="S930" s="78">
        <v>1.4595</v>
      </c>
      <c r="T930" s="79">
        <v>8</v>
      </c>
      <c r="U930" s="77">
        <v>0.54049999999999998</v>
      </c>
    </row>
    <row r="931" spans="1:21" x14ac:dyDescent="0.2">
      <c r="A931" s="77">
        <v>928</v>
      </c>
      <c r="B931" s="77">
        <v>7</v>
      </c>
      <c r="D931" s="77">
        <v>210.62222222222223</v>
      </c>
      <c r="E931" s="78">
        <v>346.8</v>
      </c>
      <c r="F931" s="77">
        <v>7594.2</v>
      </c>
      <c r="G931" s="77">
        <v>73.2</v>
      </c>
      <c r="H931" s="77">
        <v>77.900000000000006</v>
      </c>
      <c r="I931" s="77">
        <v>1649.2</v>
      </c>
      <c r="J931" s="77">
        <v>58.2</v>
      </c>
      <c r="K931" s="77">
        <v>103.2</v>
      </c>
      <c r="L931" s="77">
        <v>34.200000000000003</v>
      </c>
      <c r="M931" s="77">
        <v>4.4000000000000004</v>
      </c>
      <c r="N931" s="77">
        <v>1647.8</v>
      </c>
      <c r="O931" s="77">
        <v>79.2</v>
      </c>
      <c r="P931" s="77">
        <v>0</v>
      </c>
      <c r="Q931" s="77">
        <v>37.299999999999997</v>
      </c>
      <c r="R931" s="77">
        <v>2.6</v>
      </c>
      <c r="S931" s="78">
        <v>1.4447000000000001</v>
      </c>
      <c r="T931" s="79">
        <v>9</v>
      </c>
      <c r="U931" s="77">
        <v>0.55530000000000002</v>
      </c>
    </row>
    <row r="932" spans="1:21" x14ac:dyDescent="0.2">
      <c r="A932" s="77">
        <v>929</v>
      </c>
      <c r="B932" s="77">
        <v>8</v>
      </c>
      <c r="D932" s="77">
        <v>211.11111111111111</v>
      </c>
      <c r="E932" s="78">
        <v>357.7</v>
      </c>
      <c r="F932" s="77">
        <v>7918.9</v>
      </c>
      <c r="G932" s="77">
        <v>35.9</v>
      </c>
      <c r="H932" s="77">
        <v>52.4</v>
      </c>
      <c r="I932" s="77">
        <v>1612.3</v>
      </c>
      <c r="J932" s="77">
        <v>65.599999999999994</v>
      </c>
      <c r="K932" s="77">
        <v>101.8</v>
      </c>
      <c r="L932" s="77">
        <v>24.8</v>
      </c>
      <c r="M932" s="77">
        <v>7.2</v>
      </c>
      <c r="N932" s="77">
        <v>1621</v>
      </c>
      <c r="O932" s="77">
        <v>24.8</v>
      </c>
      <c r="P932" s="77">
        <v>0</v>
      </c>
      <c r="Q932" s="77">
        <v>38.299999999999997</v>
      </c>
      <c r="R932" s="77">
        <v>0</v>
      </c>
      <c r="S932" s="78">
        <v>1.4610000000000001</v>
      </c>
      <c r="T932" s="79">
        <v>10</v>
      </c>
      <c r="U932" s="77">
        <v>0.53900000000000003</v>
      </c>
    </row>
    <row r="933" spans="1:21" x14ac:dyDescent="0.2">
      <c r="A933" s="77">
        <v>930</v>
      </c>
      <c r="B933" s="77">
        <v>9</v>
      </c>
      <c r="D933" s="77">
        <v>211.6</v>
      </c>
      <c r="E933" s="78">
        <v>352.8</v>
      </c>
      <c r="F933" s="77">
        <v>7894.4</v>
      </c>
      <c r="G933" s="77">
        <v>35.4</v>
      </c>
      <c r="H933" s="77">
        <v>48.5</v>
      </c>
      <c r="I933" s="77">
        <v>1725.3</v>
      </c>
      <c r="J933" s="77">
        <v>59.3</v>
      </c>
      <c r="K933" s="77">
        <v>101.6</v>
      </c>
      <c r="L933" s="77">
        <v>17.399999999999999</v>
      </c>
      <c r="M933" s="77">
        <v>3.9</v>
      </c>
      <c r="N933" s="77">
        <v>1757.5</v>
      </c>
      <c r="O933" s="77">
        <v>51.4</v>
      </c>
      <c r="P933" s="77">
        <v>2.6</v>
      </c>
      <c r="Q933" s="77">
        <v>38.5</v>
      </c>
      <c r="R933" s="77">
        <v>4.0999999999999996</v>
      </c>
      <c r="S933" s="78">
        <v>1.4521999999999999</v>
      </c>
      <c r="T933" s="79">
        <v>11</v>
      </c>
      <c r="U933" s="77">
        <v>0.54779999999999995</v>
      </c>
    </row>
    <row r="934" spans="1:21" x14ac:dyDescent="0.2">
      <c r="A934" s="77">
        <v>931</v>
      </c>
      <c r="B934" s="77">
        <v>10</v>
      </c>
      <c r="D934" s="77">
        <v>212.0888888888889</v>
      </c>
      <c r="E934" s="78">
        <v>373.3</v>
      </c>
      <c r="F934" s="77">
        <v>8106.7</v>
      </c>
      <c r="G934" s="77">
        <v>59.2</v>
      </c>
      <c r="H934" s="77">
        <v>95.2</v>
      </c>
      <c r="I934" s="77">
        <v>1792.6</v>
      </c>
      <c r="J934" s="77">
        <v>61</v>
      </c>
      <c r="K934" s="77">
        <v>112.4</v>
      </c>
      <c r="L934" s="77">
        <v>23.4</v>
      </c>
      <c r="M934" s="77">
        <v>20.6</v>
      </c>
      <c r="N934" s="77">
        <v>1799.6</v>
      </c>
      <c r="O934" s="77">
        <v>75.599999999999994</v>
      </c>
      <c r="P934" s="77">
        <v>4.8</v>
      </c>
      <c r="Q934" s="77">
        <v>48.7</v>
      </c>
      <c r="R934" s="77">
        <v>2</v>
      </c>
      <c r="S934" s="78">
        <v>1.4678</v>
      </c>
      <c r="T934" s="79">
        <v>11</v>
      </c>
      <c r="U934" s="77">
        <v>0.53220000000000001</v>
      </c>
    </row>
    <row r="935" spans="1:21" x14ac:dyDescent="0.2">
      <c r="A935" s="77">
        <v>932</v>
      </c>
      <c r="B935" s="77">
        <v>11</v>
      </c>
      <c r="D935" s="77">
        <v>212.57777777777778</v>
      </c>
      <c r="E935" s="78">
        <v>369.2</v>
      </c>
      <c r="F935" s="77">
        <v>8057.7</v>
      </c>
      <c r="G935" s="77">
        <v>28.7</v>
      </c>
      <c r="H935" s="77">
        <v>96.1</v>
      </c>
      <c r="I935" s="77">
        <v>1775</v>
      </c>
      <c r="J935" s="77">
        <v>47.1</v>
      </c>
      <c r="K935" s="77">
        <v>97.2</v>
      </c>
      <c r="L935" s="77">
        <v>13.8</v>
      </c>
      <c r="M935" s="77">
        <v>15.6</v>
      </c>
      <c r="N935" s="77">
        <v>1779.6</v>
      </c>
      <c r="O935" s="77">
        <v>82.4</v>
      </c>
      <c r="P935" s="77">
        <v>0</v>
      </c>
      <c r="Q935" s="77">
        <v>41.2</v>
      </c>
      <c r="R935" s="77">
        <v>7.3</v>
      </c>
      <c r="S935" s="78">
        <v>1.4499</v>
      </c>
      <c r="T935" s="79">
        <v>10</v>
      </c>
      <c r="U935" s="77">
        <v>0.55010000000000003</v>
      </c>
    </row>
    <row r="936" spans="1:21" x14ac:dyDescent="0.2">
      <c r="A936" s="77">
        <v>933</v>
      </c>
      <c r="B936" s="77">
        <v>12</v>
      </c>
      <c r="D936" s="77">
        <v>213.06666666666666</v>
      </c>
      <c r="E936" s="78">
        <v>366.2</v>
      </c>
      <c r="F936" s="77">
        <v>8026</v>
      </c>
      <c r="G936" s="77">
        <v>28.3</v>
      </c>
      <c r="H936" s="77">
        <v>60.1</v>
      </c>
      <c r="I936" s="77">
        <v>1739.5</v>
      </c>
      <c r="J936" s="77">
        <v>61.3</v>
      </c>
      <c r="K936" s="77">
        <v>94.7</v>
      </c>
      <c r="L936" s="77">
        <v>18.8</v>
      </c>
      <c r="M936" s="77">
        <v>10.3</v>
      </c>
      <c r="N936" s="77">
        <v>1745.7</v>
      </c>
      <c r="O936" s="77">
        <v>31.8</v>
      </c>
      <c r="P936" s="77">
        <v>0</v>
      </c>
      <c r="Q936" s="77">
        <v>49.3</v>
      </c>
      <c r="R936" s="77">
        <v>8.1999999999999993</v>
      </c>
      <c r="S936" s="78">
        <v>1.4524999999999999</v>
      </c>
      <c r="T936" s="79">
        <v>11</v>
      </c>
      <c r="U936" s="77">
        <v>0.54749999999999999</v>
      </c>
    </row>
    <row r="937" spans="1:21" x14ac:dyDescent="0.2">
      <c r="A937" s="77">
        <v>934</v>
      </c>
      <c r="B937" s="77">
        <v>13</v>
      </c>
      <c r="D937" s="77">
        <v>213.55555555555554</v>
      </c>
      <c r="E937" s="78">
        <v>326.10000000000002</v>
      </c>
      <c r="F937" s="77">
        <v>7968.9</v>
      </c>
      <c r="G937" s="77">
        <v>60.8</v>
      </c>
      <c r="H937" s="77">
        <v>91.3</v>
      </c>
      <c r="I937" s="77">
        <v>1683.9</v>
      </c>
      <c r="J937" s="77">
        <v>56.8</v>
      </c>
      <c r="K937" s="77">
        <v>113</v>
      </c>
      <c r="L937" s="77">
        <v>30.4</v>
      </c>
      <c r="M937" s="77">
        <v>11.2</v>
      </c>
      <c r="N937" s="77">
        <v>1686.9</v>
      </c>
      <c r="O937" s="77">
        <v>92.5</v>
      </c>
      <c r="P937" s="77">
        <v>0</v>
      </c>
      <c r="Q937" s="77">
        <v>43.3</v>
      </c>
      <c r="R937" s="77">
        <v>4.7</v>
      </c>
      <c r="S937" s="78">
        <v>1.4658</v>
      </c>
      <c r="T937" s="79">
        <v>12</v>
      </c>
      <c r="U937" s="77">
        <v>0.53420000000000001</v>
      </c>
    </row>
    <row r="938" spans="1:21" x14ac:dyDescent="0.2">
      <c r="A938" s="77">
        <v>935</v>
      </c>
      <c r="B938" s="77">
        <v>14</v>
      </c>
      <c r="D938" s="77">
        <v>214.04444444444445</v>
      </c>
      <c r="E938" s="78">
        <v>344.8</v>
      </c>
      <c r="F938" s="77">
        <v>8235.9</v>
      </c>
      <c r="G938" s="77">
        <v>31.1</v>
      </c>
      <c r="H938" s="77">
        <v>86</v>
      </c>
      <c r="I938" s="77">
        <v>1604.4</v>
      </c>
      <c r="J938" s="77">
        <v>59.1</v>
      </c>
      <c r="K938" s="77">
        <v>108.4</v>
      </c>
      <c r="L938" s="77">
        <v>18.600000000000001</v>
      </c>
      <c r="M938" s="77">
        <v>23.2</v>
      </c>
      <c r="N938" s="77">
        <v>1622.2</v>
      </c>
      <c r="O938" s="77">
        <v>85.6</v>
      </c>
      <c r="P938" s="77">
        <v>3.6</v>
      </c>
      <c r="Q938" s="77">
        <v>51.9</v>
      </c>
      <c r="R938" s="77">
        <v>7.8</v>
      </c>
      <c r="S938" s="78">
        <v>1.468</v>
      </c>
      <c r="T938" s="79">
        <v>12</v>
      </c>
      <c r="U938" s="77">
        <v>0.53200000000000003</v>
      </c>
    </row>
    <row r="939" spans="1:21" x14ac:dyDescent="0.2">
      <c r="A939" s="77">
        <v>936</v>
      </c>
      <c r="B939" s="77">
        <v>15</v>
      </c>
      <c r="D939" s="77">
        <v>214.53333333333333</v>
      </c>
      <c r="E939" s="78">
        <v>377.6</v>
      </c>
      <c r="F939" s="77">
        <v>8129.9</v>
      </c>
      <c r="G939" s="77">
        <v>35.700000000000003</v>
      </c>
      <c r="H939" s="77">
        <v>92</v>
      </c>
      <c r="I939" s="77">
        <v>1765.2</v>
      </c>
      <c r="J939" s="77">
        <v>70.3</v>
      </c>
      <c r="K939" s="77">
        <v>105.8</v>
      </c>
      <c r="L939" s="77">
        <v>16.2</v>
      </c>
      <c r="M939" s="77">
        <v>22.6</v>
      </c>
      <c r="N939" s="77">
        <v>1766.6</v>
      </c>
      <c r="O939" s="77">
        <v>71.099999999999994</v>
      </c>
      <c r="P939" s="77">
        <v>0</v>
      </c>
      <c r="Q939" s="77">
        <v>47.7</v>
      </c>
      <c r="R939" s="77">
        <v>6</v>
      </c>
      <c r="S939" s="78">
        <v>1.4537</v>
      </c>
      <c r="T939" s="79">
        <v>11</v>
      </c>
      <c r="U939" s="77">
        <v>0.54630000000000001</v>
      </c>
    </row>
    <row r="940" spans="1:21" x14ac:dyDescent="0.2">
      <c r="A940" s="77">
        <v>937</v>
      </c>
      <c r="B940" s="77">
        <v>16</v>
      </c>
      <c r="D940" s="77">
        <v>215.02222222222221</v>
      </c>
      <c r="E940" s="78">
        <v>390.7</v>
      </c>
      <c r="F940" s="77">
        <v>7754.7</v>
      </c>
      <c r="G940" s="77">
        <v>33.299999999999997</v>
      </c>
      <c r="H940" s="77">
        <v>53.6</v>
      </c>
      <c r="I940" s="77">
        <v>1809.6</v>
      </c>
      <c r="J940" s="77">
        <v>42.2</v>
      </c>
      <c r="K940" s="77">
        <v>97</v>
      </c>
      <c r="L940" s="77">
        <v>16.100000000000001</v>
      </c>
      <c r="M940" s="77">
        <v>13</v>
      </c>
      <c r="N940" s="77">
        <v>1811.6</v>
      </c>
      <c r="O940" s="77">
        <v>0</v>
      </c>
      <c r="P940" s="77">
        <v>0</v>
      </c>
      <c r="Q940" s="77">
        <v>27.9</v>
      </c>
      <c r="R940" s="77">
        <v>3.4</v>
      </c>
      <c r="S940" s="78">
        <v>1.4585999999999999</v>
      </c>
      <c r="T940" s="79">
        <v>11</v>
      </c>
      <c r="U940" s="77">
        <v>0.54139999999999999</v>
      </c>
    </row>
    <row r="941" spans="1:21" x14ac:dyDescent="0.2">
      <c r="A941" s="77">
        <v>938</v>
      </c>
      <c r="B941" s="77">
        <v>17</v>
      </c>
      <c r="D941" s="77">
        <v>215.51111111111112</v>
      </c>
      <c r="E941" s="78">
        <v>388.6</v>
      </c>
      <c r="F941" s="77">
        <v>7443.5</v>
      </c>
      <c r="G941" s="77">
        <v>30.4</v>
      </c>
      <c r="H941" s="77">
        <v>83.4</v>
      </c>
      <c r="I941" s="77">
        <v>2122</v>
      </c>
      <c r="J941" s="77">
        <v>53.9</v>
      </c>
      <c r="K941" s="77">
        <v>102.1</v>
      </c>
      <c r="L941" s="77">
        <v>17.399999999999999</v>
      </c>
      <c r="M941" s="77">
        <v>11.6</v>
      </c>
      <c r="N941" s="77">
        <v>2127.8000000000002</v>
      </c>
      <c r="O941" s="77">
        <v>82.9</v>
      </c>
      <c r="P941" s="77">
        <v>0</v>
      </c>
      <c r="Q941" s="77">
        <v>48.9</v>
      </c>
      <c r="R941" s="77">
        <v>3.9</v>
      </c>
      <c r="S941" s="78">
        <v>1.4681999999999999</v>
      </c>
      <c r="T941" s="79">
        <v>12</v>
      </c>
      <c r="U941" s="77">
        <v>0.53180000000000005</v>
      </c>
    </row>
    <row r="942" spans="1:21" x14ac:dyDescent="0.2">
      <c r="A942" s="77">
        <v>939</v>
      </c>
      <c r="B942" s="77">
        <v>18</v>
      </c>
      <c r="D942" s="77">
        <v>216</v>
      </c>
      <c r="E942" s="78">
        <v>357</v>
      </c>
      <c r="F942" s="77">
        <v>7386.7</v>
      </c>
      <c r="G942" s="77">
        <v>41.1</v>
      </c>
      <c r="H942" s="77">
        <v>86.6</v>
      </c>
      <c r="I942" s="77">
        <v>2092.5</v>
      </c>
      <c r="J942" s="77">
        <v>56.4</v>
      </c>
      <c r="K942" s="77">
        <v>100.1</v>
      </c>
      <c r="L942" s="77">
        <v>20.100000000000001</v>
      </c>
      <c r="M942" s="77">
        <v>18.3</v>
      </c>
      <c r="N942" s="77">
        <v>2090</v>
      </c>
      <c r="O942" s="77">
        <v>84.8</v>
      </c>
      <c r="P942" s="77">
        <v>0</v>
      </c>
      <c r="Q942" s="77">
        <v>48.8</v>
      </c>
      <c r="R942" s="77">
        <v>0</v>
      </c>
      <c r="S942" s="78">
        <v>1.4614</v>
      </c>
      <c r="T942" s="79">
        <v>12</v>
      </c>
      <c r="U942" s="77">
        <v>0.53859999999999997</v>
      </c>
    </row>
    <row r="943" spans="1:21" x14ac:dyDescent="0.2">
      <c r="A943" s="77">
        <v>940</v>
      </c>
      <c r="B943" s="77">
        <v>19</v>
      </c>
      <c r="D943" s="77">
        <v>216.26666666666668</v>
      </c>
      <c r="E943" s="78">
        <v>347.3</v>
      </c>
      <c r="F943" s="77">
        <v>7454.1</v>
      </c>
      <c r="G943" s="77">
        <v>40.4</v>
      </c>
      <c r="H943" s="77">
        <v>85.8</v>
      </c>
      <c r="I943" s="77">
        <v>2013.4</v>
      </c>
      <c r="J943" s="77">
        <v>62.7</v>
      </c>
      <c r="K943" s="77">
        <v>112.7</v>
      </c>
      <c r="L943" s="77">
        <v>19.3</v>
      </c>
      <c r="M943" s="77">
        <v>14.4</v>
      </c>
      <c r="N943" s="77">
        <v>2016.8</v>
      </c>
      <c r="O943" s="77">
        <v>88.1</v>
      </c>
      <c r="P943" s="77">
        <v>0</v>
      </c>
      <c r="Q943" s="77">
        <v>48.5</v>
      </c>
      <c r="R943" s="77">
        <v>5.3</v>
      </c>
      <c r="S943" s="78">
        <v>1.4402999999999999</v>
      </c>
      <c r="T943" s="79">
        <v>14</v>
      </c>
      <c r="U943" s="77">
        <v>0.55969999999999998</v>
      </c>
    </row>
    <row r="944" spans="1:21" x14ac:dyDescent="0.2">
      <c r="A944" s="77">
        <v>941</v>
      </c>
      <c r="B944" s="77">
        <v>20</v>
      </c>
      <c r="D944" s="77">
        <v>216.53333333333333</v>
      </c>
      <c r="E944" s="78">
        <v>358.1</v>
      </c>
      <c r="F944" s="77">
        <v>7061.7</v>
      </c>
      <c r="G944" s="77">
        <v>53.9</v>
      </c>
      <c r="H944" s="77">
        <v>41.7</v>
      </c>
      <c r="I944" s="77">
        <v>2114.8000000000002</v>
      </c>
      <c r="J944" s="77">
        <v>56</v>
      </c>
      <c r="K944" s="77">
        <v>102.1</v>
      </c>
      <c r="L944" s="77">
        <v>19.3</v>
      </c>
      <c r="M944" s="77">
        <v>4</v>
      </c>
      <c r="N944" s="77">
        <v>2113.1</v>
      </c>
      <c r="O944" s="77">
        <v>54.6</v>
      </c>
      <c r="P944" s="77">
        <v>0</v>
      </c>
      <c r="Q944" s="77">
        <v>40.200000000000003</v>
      </c>
      <c r="R944" s="77">
        <v>5.7</v>
      </c>
      <c r="S944" s="78">
        <v>1.4454</v>
      </c>
      <c r="T944" s="79">
        <v>14</v>
      </c>
      <c r="U944" s="77">
        <v>0.55459999999999998</v>
      </c>
    </row>
    <row r="945" spans="1:21" x14ac:dyDescent="0.2">
      <c r="A945" s="77">
        <v>942</v>
      </c>
      <c r="B945" s="77">
        <v>21</v>
      </c>
      <c r="D945" s="77">
        <v>216.8</v>
      </c>
      <c r="E945" s="78">
        <v>373.5</v>
      </c>
      <c r="F945" s="77">
        <v>6852.6</v>
      </c>
      <c r="G945" s="77">
        <v>59.2</v>
      </c>
      <c r="H945" s="77">
        <v>83.6</v>
      </c>
      <c r="I945" s="77">
        <v>2307.5</v>
      </c>
      <c r="J945" s="77">
        <v>61.8</v>
      </c>
      <c r="K945" s="77">
        <v>93.9</v>
      </c>
      <c r="L945" s="77">
        <v>26.7</v>
      </c>
      <c r="M945" s="77">
        <v>10.9</v>
      </c>
      <c r="N945" s="77">
        <v>2313</v>
      </c>
      <c r="O945" s="77">
        <v>82.4</v>
      </c>
      <c r="P945" s="77">
        <v>0</v>
      </c>
      <c r="Q945" s="77">
        <v>37.1</v>
      </c>
      <c r="R945" s="77">
        <v>3.4</v>
      </c>
      <c r="S945" s="78">
        <v>1.4291</v>
      </c>
      <c r="T945" s="79">
        <v>16</v>
      </c>
      <c r="U945" s="77">
        <v>0.57089999999999996</v>
      </c>
    </row>
    <row r="946" spans="1:21" x14ac:dyDescent="0.2">
      <c r="A946" s="77">
        <v>943</v>
      </c>
      <c r="B946" s="77">
        <v>22</v>
      </c>
      <c r="D946" s="77">
        <v>217.06666666666666</v>
      </c>
      <c r="E946" s="78">
        <v>413.1</v>
      </c>
      <c r="F946" s="77">
        <v>5721.5</v>
      </c>
      <c r="G946" s="77">
        <v>71.3</v>
      </c>
      <c r="H946" s="77">
        <v>75.3</v>
      </c>
      <c r="I946" s="77">
        <v>2824.2</v>
      </c>
      <c r="J946" s="77">
        <v>59.5</v>
      </c>
      <c r="K946" s="77">
        <v>88.8</v>
      </c>
      <c r="L946" s="77">
        <v>24.7</v>
      </c>
      <c r="M946" s="77">
        <v>20.7</v>
      </c>
      <c r="N946" s="77">
        <v>2818.9</v>
      </c>
      <c r="O946" s="77">
        <v>99.7</v>
      </c>
      <c r="P946" s="77">
        <v>5.8</v>
      </c>
      <c r="Q946" s="77">
        <v>43.7</v>
      </c>
      <c r="R946" s="77">
        <v>6.8</v>
      </c>
      <c r="S946" s="78">
        <v>1.4325000000000001</v>
      </c>
      <c r="T946" s="79">
        <v>19</v>
      </c>
      <c r="U946" s="77">
        <v>0.5675</v>
      </c>
    </row>
    <row r="947" spans="1:21" x14ac:dyDescent="0.2">
      <c r="A947" s="77">
        <v>944</v>
      </c>
      <c r="B947" s="77">
        <v>23</v>
      </c>
      <c r="D947" s="77">
        <v>217.33333333333334</v>
      </c>
      <c r="E947" s="78">
        <v>414.2</v>
      </c>
      <c r="F947" s="77">
        <v>5275.2</v>
      </c>
      <c r="G947" s="77">
        <v>122.1</v>
      </c>
      <c r="H947" s="77">
        <v>80.400000000000006</v>
      </c>
      <c r="I947" s="77">
        <v>3061.8</v>
      </c>
      <c r="J947" s="77">
        <v>45.4</v>
      </c>
      <c r="K947" s="77">
        <v>77.7</v>
      </c>
      <c r="L947" s="77">
        <v>36</v>
      </c>
      <c r="M947" s="77">
        <v>22.4</v>
      </c>
      <c r="N947" s="77">
        <v>3064.9</v>
      </c>
      <c r="O947" s="77">
        <v>104.8</v>
      </c>
      <c r="P947" s="77">
        <v>0</v>
      </c>
      <c r="Q947" s="77">
        <v>42.2</v>
      </c>
      <c r="R947" s="77">
        <v>11.3</v>
      </c>
      <c r="S947" s="78">
        <v>1.4279999999999999</v>
      </c>
      <c r="T947" s="79">
        <v>17</v>
      </c>
      <c r="U947" s="77">
        <v>0.57199999999999995</v>
      </c>
    </row>
    <row r="948" spans="1:21" x14ac:dyDescent="0.2">
      <c r="A948" s="77">
        <v>945</v>
      </c>
      <c r="B948" s="77">
        <v>24</v>
      </c>
      <c r="D948" s="77">
        <v>217.6</v>
      </c>
      <c r="E948" s="78">
        <v>457.5</v>
      </c>
      <c r="F948" s="77">
        <v>4270</v>
      </c>
      <c r="G948" s="77">
        <v>167.5</v>
      </c>
      <c r="H948" s="77">
        <v>90.9</v>
      </c>
      <c r="I948" s="77">
        <v>4241.5</v>
      </c>
      <c r="J948" s="77">
        <v>41.4</v>
      </c>
      <c r="K948" s="77">
        <v>63.2</v>
      </c>
      <c r="L948" s="77">
        <v>34</v>
      </c>
      <c r="M948" s="77">
        <v>26.8</v>
      </c>
      <c r="N948" s="77">
        <v>4247.3</v>
      </c>
      <c r="O948" s="77">
        <v>133.6</v>
      </c>
      <c r="P948" s="77">
        <v>10.199999999999999</v>
      </c>
      <c r="Q948" s="77">
        <v>33.799999999999997</v>
      </c>
      <c r="R948" s="77">
        <v>8.4</v>
      </c>
      <c r="S948" s="78">
        <v>1.4227000000000001</v>
      </c>
      <c r="T948" s="79">
        <v>19</v>
      </c>
      <c r="U948" s="77">
        <v>0.57730000000000004</v>
      </c>
    </row>
    <row r="949" spans="1:21" x14ac:dyDescent="0.2">
      <c r="A949" s="77">
        <v>946</v>
      </c>
      <c r="B949" s="77">
        <v>25</v>
      </c>
      <c r="D949" s="77">
        <v>217.86666666666667</v>
      </c>
      <c r="E949" s="78">
        <v>425.5</v>
      </c>
      <c r="F949" s="77">
        <v>3661.1</v>
      </c>
      <c r="G949" s="77">
        <v>157.4</v>
      </c>
      <c r="H949" s="77">
        <v>89.1</v>
      </c>
      <c r="I949" s="77">
        <v>4599</v>
      </c>
      <c r="J949" s="77">
        <v>29.3</v>
      </c>
      <c r="K949" s="77">
        <v>59.7</v>
      </c>
      <c r="L949" s="77">
        <v>32.4</v>
      </c>
      <c r="M949" s="77">
        <v>21</v>
      </c>
      <c r="N949" s="77">
        <v>4661.2</v>
      </c>
      <c r="O949" s="77">
        <v>181.9</v>
      </c>
      <c r="P949" s="77">
        <v>2.2999999999999998</v>
      </c>
      <c r="Q949" s="77">
        <v>32.200000000000003</v>
      </c>
      <c r="R949" s="77">
        <v>8.8000000000000007</v>
      </c>
      <c r="S949" s="78">
        <v>1.4361999999999999</v>
      </c>
      <c r="T949" s="79">
        <v>20</v>
      </c>
      <c r="U949" s="77">
        <v>0.56379999999999997</v>
      </c>
    </row>
    <row r="950" spans="1:21" x14ac:dyDescent="0.2">
      <c r="A950" s="77">
        <v>947</v>
      </c>
      <c r="B950" s="77">
        <v>26</v>
      </c>
      <c r="D950" s="77">
        <v>218.13333333333333</v>
      </c>
      <c r="E950" s="78">
        <v>416.8</v>
      </c>
      <c r="F950" s="77">
        <v>3265.6</v>
      </c>
      <c r="G950" s="77">
        <v>155.19999999999999</v>
      </c>
      <c r="H950" s="77">
        <v>75.7</v>
      </c>
      <c r="I950" s="77">
        <v>4371</v>
      </c>
      <c r="J950" s="77">
        <v>33.299999999999997</v>
      </c>
      <c r="K950" s="77">
        <v>53.1</v>
      </c>
      <c r="L950" s="77">
        <v>34.700000000000003</v>
      </c>
      <c r="M950" s="77">
        <v>12.8</v>
      </c>
      <c r="N950" s="77">
        <v>4354.8</v>
      </c>
      <c r="O950" s="77">
        <v>131.19999999999999</v>
      </c>
      <c r="P950" s="77">
        <v>8</v>
      </c>
      <c r="Q950" s="77">
        <v>25.7</v>
      </c>
      <c r="R950" s="77">
        <v>6</v>
      </c>
      <c r="S950" s="78">
        <v>1.4349000000000001</v>
      </c>
      <c r="T950" s="79">
        <v>22</v>
      </c>
      <c r="U950" s="77">
        <v>0.56510000000000005</v>
      </c>
    </row>
    <row r="951" spans="1:21" x14ac:dyDescent="0.2">
      <c r="A951" s="77">
        <v>948</v>
      </c>
      <c r="B951" s="77">
        <v>27</v>
      </c>
      <c r="D951" s="77">
        <v>218.4</v>
      </c>
      <c r="E951" s="78">
        <v>465.7</v>
      </c>
      <c r="F951" s="77">
        <v>3488.6</v>
      </c>
      <c r="G951" s="77">
        <v>173.4</v>
      </c>
      <c r="H951" s="77">
        <v>80.2</v>
      </c>
      <c r="I951" s="77">
        <v>4194.2</v>
      </c>
      <c r="J951" s="77">
        <v>37.6</v>
      </c>
      <c r="K951" s="77">
        <v>54.1</v>
      </c>
      <c r="L951" s="77">
        <v>34</v>
      </c>
      <c r="M951" s="77">
        <v>23.3</v>
      </c>
      <c r="N951" s="77">
        <v>4193.6000000000004</v>
      </c>
      <c r="O951" s="77">
        <v>149.69999999999999</v>
      </c>
      <c r="P951" s="77">
        <v>7.5</v>
      </c>
      <c r="Q951" s="77">
        <v>34.700000000000003</v>
      </c>
      <c r="R951" s="77">
        <v>6.1</v>
      </c>
      <c r="S951" s="78">
        <v>1.4435</v>
      </c>
      <c r="T951" s="79">
        <v>20</v>
      </c>
      <c r="U951" s="77">
        <v>0.55649999999999999</v>
      </c>
    </row>
    <row r="952" spans="1:21" x14ac:dyDescent="0.2">
      <c r="A952" s="77">
        <v>949</v>
      </c>
      <c r="B952" s="77">
        <v>28</v>
      </c>
      <c r="D952" s="77">
        <v>218.66666666666666</v>
      </c>
      <c r="E952" s="78">
        <v>470</v>
      </c>
      <c r="F952" s="77">
        <v>3652.2</v>
      </c>
      <c r="G952" s="77">
        <v>172.8</v>
      </c>
      <c r="H952" s="77">
        <v>77.8</v>
      </c>
      <c r="I952" s="77">
        <v>4123.8</v>
      </c>
      <c r="J952" s="77">
        <v>48.3</v>
      </c>
      <c r="K952" s="77">
        <v>58.8</v>
      </c>
      <c r="L952" s="77">
        <v>36.6</v>
      </c>
      <c r="M952" s="77">
        <v>14.7</v>
      </c>
      <c r="N952" s="77">
        <v>4166.1000000000004</v>
      </c>
      <c r="O952" s="77">
        <v>163.80000000000001</v>
      </c>
      <c r="P952" s="77">
        <v>3.4</v>
      </c>
      <c r="Q952" s="77">
        <v>39.700000000000003</v>
      </c>
      <c r="R952" s="77">
        <v>4.9000000000000004</v>
      </c>
      <c r="S952" s="78">
        <v>1.4542999999999999</v>
      </c>
      <c r="T952" s="79">
        <v>22</v>
      </c>
      <c r="U952" s="77">
        <v>0.54569999999999996</v>
      </c>
    </row>
    <row r="953" spans="1:21" x14ac:dyDescent="0.2">
      <c r="A953" s="77">
        <v>950</v>
      </c>
      <c r="B953" s="77">
        <v>29</v>
      </c>
      <c r="D953" s="77">
        <v>218.93333333333334</v>
      </c>
      <c r="E953" s="78">
        <v>494.1</v>
      </c>
      <c r="F953" s="77">
        <v>3910</v>
      </c>
      <c r="G953" s="77">
        <v>180.4</v>
      </c>
      <c r="H953" s="77">
        <v>94.6</v>
      </c>
      <c r="I953" s="77">
        <v>4315.2</v>
      </c>
      <c r="J953" s="77">
        <v>37.200000000000003</v>
      </c>
      <c r="K953" s="77">
        <v>59.9</v>
      </c>
      <c r="L953" s="77">
        <v>36.799999999999997</v>
      </c>
      <c r="M953" s="77">
        <v>28.9</v>
      </c>
      <c r="N953" s="77">
        <v>4318.3999999999996</v>
      </c>
      <c r="O953" s="77">
        <v>148.19999999999999</v>
      </c>
      <c r="P953" s="77">
        <v>7.2</v>
      </c>
      <c r="Q953" s="77">
        <v>35.799999999999997</v>
      </c>
      <c r="R953" s="77">
        <v>7.1</v>
      </c>
      <c r="S953" s="78">
        <v>1.4406000000000001</v>
      </c>
      <c r="T953" s="79">
        <v>15</v>
      </c>
      <c r="U953" s="77">
        <v>0.55940000000000001</v>
      </c>
    </row>
    <row r="954" spans="1:21" x14ac:dyDescent="0.2">
      <c r="A954" s="77">
        <v>951</v>
      </c>
      <c r="B954" s="77">
        <v>30</v>
      </c>
      <c r="D954" s="77">
        <v>219.2</v>
      </c>
      <c r="E954" s="78">
        <v>482.5</v>
      </c>
      <c r="F954" s="77">
        <v>3242.9</v>
      </c>
      <c r="G954" s="77">
        <v>186.6</v>
      </c>
      <c r="H954" s="77">
        <v>86.3</v>
      </c>
      <c r="I954" s="77">
        <v>4529.3</v>
      </c>
      <c r="J954" s="77">
        <v>42.8</v>
      </c>
      <c r="K954" s="77">
        <v>47</v>
      </c>
      <c r="L954" s="77">
        <v>36.5</v>
      </c>
      <c r="M954" s="77">
        <v>18.100000000000001</v>
      </c>
      <c r="N954" s="77">
        <v>4575.8</v>
      </c>
      <c r="O954" s="77">
        <v>182.7</v>
      </c>
      <c r="P954" s="77">
        <v>5.7</v>
      </c>
      <c r="Q954" s="77">
        <v>37</v>
      </c>
      <c r="R954" s="77">
        <v>11.1</v>
      </c>
      <c r="S954" s="78">
        <v>1.4221999999999999</v>
      </c>
      <c r="T954" s="79">
        <v>17</v>
      </c>
      <c r="U954" s="77">
        <v>0.57779999999999998</v>
      </c>
    </row>
    <row r="955" spans="1:21" x14ac:dyDescent="0.2">
      <c r="A955" s="77">
        <v>952</v>
      </c>
      <c r="B955" s="77">
        <v>31</v>
      </c>
      <c r="D955" s="77">
        <v>219.46666666666667</v>
      </c>
      <c r="E955" s="78">
        <v>448.8</v>
      </c>
      <c r="F955" s="77">
        <v>4496.2</v>
      </c>
      <c r="G955" s="77">
        <v>160.5</v>
      </c>
      <c r="H955" s="77">
        <v>81</v>
      </c>
      <c r="I955" s="77">
        <v>3749.8</v>
      </c>
      <c r="J955" s="77">
        <v>41.8</v>
      </c>
      <c r="K955" s="77">
        <v>74.3</v>
      </c>
      <c r="L955" s="77">
        <v>43.3</v>
      </c>
      <c r="M955" s="77">
        <v>11.9</v>
      </c>
      <c r="N955" s="77">
        <v>3738.5</v>
      </c>
      <c r="O955" s="77">
        <v>118.3</v>
      </c>
      <c r="P955" s="77">
        <v>8.6999999999999993</v>
      </c>
      <c r="Q955" s="77">
        <v>39</v>
      </c>
      <c r="R955" s="77">
        <v>7.6</v>
      </c>
      <c r="S955" s="78">
        <v>1.4056999999999999</v>
      </c>
      <c r="T955" s="79">
        <v>20</v>
      </c>
      <c r="U955" s="77">
        <v>0.59430000000000005</v>
      </c>
    </row>
    <row r="956" spans="1:21" x14ac:dyDescent="0.2">
      <c r="A956" s="77">
        <v>953</v>
      </c>
      <c r="B956" s="77">
        <v>32</v>
      </c>
      <c r="D956" s="77">
        <v>219.73333333333332</v>
      </c>
      <c r="E956" s="78">
        <v>400.4</v>
      </c>
      <c r="F956" s="77">
        <v>4818.8999999999996</v>
      </c>
      <c r="G956" s="77">
        <v>145</v>
      </c>
      <c r="H956" s="77">
        <v>82.4</v>
      </c>
      <c r="I956" s="77">
        <v>3375.6</v>
      </c>
      <c r="J956" s="77">
        <v>46.5</v>
      </c>
      <c r="K956" s="77">
        <v>71.3</v>
      </c>
      <c r="L956" s="77">
        <v>40.4</v>
      </c>
      <c r="M956" s="77">
        <v>25.9</v>
      </c>
      <c r="N956" s="77">
        <v>3365.4</v>
      </c>
      <c r="O956" s="77">
        <v>122.4</v>
      </c>
      <c r="P956" s="77">
        <v>9.9</v>
      </c>
      <c r="Q956" s="77">
        <v>48.5</v>
      </c>
      <c r="R956" s="77">
        <v>8.4</v>
      </c>
      <c r="S956" s="78">
        <v>1.4024000000000001</v>
      </c>
      <c r="T956" s="79">
        <v>21</v>
      </c>
      <c r="U956" s="77">
        <v>0.59760000000000002</v>
      </c>
    </row>
    <row r="957" spans="1:21" x14ac:dyDescent="0.2">
      <c r="A957" s="77">
        <v>954</v>
      </c>
      <c r="B957" s="77">
        <v>33</v>
      </c>
      <c r="D957" s="77">
        <v>220</v>
      </c>
      <c r="E957" s="78">
        <v>448</v>
      </c>
      <c r="F957" s="77">
        <v>2138.1999999999998</v>
      </c>
      <c r="G957" s="77">
        <v>180.8</v>
      </c>
      <c r="H957" s="77">
        <v>87.4</v>
      </c>
      <c r="I957" s="77">
        <v>5758.6</v>
      </c>
      <c r="J957" s="77">
        <v>30.1</v>
      </c>
      <c r="K957" s="77">
        <v>34.1</v>
      </c>
      <c r="L957" s="77">
        <v>34.5</v>
      </c>
      <c r="M957" s="77">
        <v>25.2</v>
      </c>
      <c r="N957" s="77">
        <v>5747.5</v>
      </c>
      <c r="O957" s="77">
        <v>195.1</v>
      </c>
      <c r="P957" s="77">
        <v>11.7</v>
      </c>
      <c r="Q957" s="77">
        <v>28.5</v>
      </c>
      <c r="R957" s="77">
        <v>6.3</v>
      </c>
      <c r="S957" s="78">
        <v>1.4041999999999999</v>
      </c>
      <c r="T957" s="79">
        <v>17</v>
      </c>
      <c r="U957" s="77">
        <v>0.5958</v>
      </c>
    </row>
    <row r="958" spans="1:21" x14ac:dyDescent="0.2">
      <c r="A958" s="77">
        <v>955</v>
      </c>
      <c r="B958" s="77">
        <v>34</v>
      </c>
      <c r="D958" s="77">
        <v>220.26666666666668</v>
      </c>
      <c r="E958" s="78">
        <v>460.1</v>
      </c>
      <c r="F958" s="77">
        <v>2231.9</v>
      </c>
      <c r="G958" s="77">
        <v>190.6</v>
      </c>
      <c r="H958" s="77">
        <v>82.5</v>
      </c>
      <c r="I958" s="77">
        <v>5539.4</v>
      </c>
      <c r="J958" s="77">
        <v>27</v>
      </c>
      <c r="K958" s="77">
        <v>38.9</v>
      </c>
      <c r="L958" s="77">
        <v>33.9</v>
      </c>
      <c r="M958" s="77">
        <v>26.1</v>
      </c>
      <c r="N958" s="77">
        <v>5604.1</v>
      </c>
      <c r="O958" s="77">
        <v>207.4</v>
      </c>
      <c r="P958" s="77">
        <v>3</v>
      </c>
      <c r="Q958" s="77">
        <v>29.6</v>
      </c>
      <c r="R958" s="77">
        <v>9.6999999999999993</v>
      </c>
      <c r="S958" s="78">
        <v>1.4173</v>
      </c>
      <c r="T958" s="79">
        <v>17</v>
      </c>
      <c r="U958" s="77">
        <v>0.5827</v>
      </c>
    </row>
    <row r="959" spans="1:21" x14ac:dyDescent="0.2">
      <c r="A959" s="77">
        <v>956</v>
      </c>
      <c r="B959" s="77">
        <v>35</v>
      </c>
      <c r="D959" s="77">
        <v>220.53333333333333</v>
      </c>
      <c r="E959" s="78">
        <v>482.9</v>
      </c>
      <c r="F959" s="77">
        <v>2295.4</v>
      </c>
      <c r="G959" s="77">
        <v>197</v>
      </c>
      <c r="H959" s="77">
        <v>82.2</v>
      </c>
      <c r="I959" s="77">
        <v>5540.3</v>
      </c>
      <c r="J959" s="77">
        <v>37.9</v>
      </c>
      <c r="K959" s="77">
        <v>41.8</v>
      </c>
      <c r="L959" s="77">
        <v>46.2</v>
      </c>
      <c r="M959" s="77">
        <v>20.2</v>
      </c>
      <c r="N959" s="77">
        <v>5593.2</v>
      </c>
      <c r="O959" s="77">
        <v>195.3</v>
      </c>
      <c r="P959" s="77">
        <v>0</v>
      </c>
      <c r="Q959" s="77">
        <v>28.9</v>
      </c>
      <c r="R959" s="77">
        <v>7.9</v>
      </c>
      <c r="S959" s="78">
        <v>1.4277</v>
      </c>
      <c r="T959" s="79">
        <v>19</v>
      </c>
      <c r="U959" s="77">
        <v>0.57230000000000003</v>
      </c>
    </row>
    <row r="960" spans="1:21" x14ac:dyDescent="0.2">
      <c r="A960" s="77">
        <v>957</v>
      </c>
      <c r="B960" s="77">
        <v>36</v>
      </c>
      <c r="D960" s="77">
        <v>220.8</v>
      </c>
      <c r="E960" s="78">
        <v>447.5</v>
      </c>
      <c r="F960" s="77">
        <v>2974.3</v>
      </c>
      <c r="G960" s="77">
        <v>169.1</v>
      </c>
      <c r="H960" s="77">
        <v>80</v>
      </c>
      <c r="I960" s="77">
        <v>4674.1000000000004</v>
      </c>
      <c r="J960" s="77">
        <v>40.299999999999997</v>
      </c>
      <c r="K960" s="77">
        <v>46.7</v>
      </c>
      <c r="L960" s="77">
        <v>38.700000000000003</v>
      </c>
      <c r="M960" s="77">
        <v>22.3</v>
      </c>
      <c r="N960" s="77">
        <v>4667.5</v>
      </c>
      <c r="O960" s="77">
        <v>150.9</v>
      </c>
      <c r="P960" s="77">
        <v>6.1</v>
      </c>
      <c r="Q960" s="77">
        <v>32.700000000000003</v>
      </c>
      <c r="R960" s="77">
        <v>6.4</v>
      </c>
      <c r="S960" s="78">
        <v>1.4267000000000001</v>
      </c>
      <c r="T960" s="79">
        <v>19</v>
      </c>
      <c r="U960" s="77">
        <v>0.57330000000000003</v>
      </c>
    </row>
    <row r="961" spans="1:21" x14ac:dyDescent="0.2">
      <c r="A961" s="77">
        <v>958</v>
      </c>
      <c r="B961" s="77">
        <v>37</v>
      </c>
      <c r="D961" s="77">
        <v>221.06666666666666</v>
      </c>
      <c r="E961" s="78">
        <v>491.7</v>
      </c>
      <c r="F961" s="77">
        <v>2456.6</v>
      </c>
      <c r="G961" s="77">
        <v>199.5</v>
      </c>
      <c r="H961" s="77">
        <v>78.5</v>
      </c>
      <c r="I961" s="77">
        <v>4883.3</v>
      </c>
      <c r="J961" s="77">
        <v>37.5</v>
      </c>
      <c r="K961" s="77">
        <v>31.4</v>
      </c>
      <c r="L961" s="77">
        <v>37.5</v>
      </c>
      <c r="M961" s="77">
        <v>17.600000000000001</v>
      </c>
      <c r="N961" s="77">
        <v>4941.2</v>
      </c>
      <c r="O961" s="77">
        <v>197.5</v>
      </c>
      <c r="P961" s="77">
        <v>4.9000000000000004</v>
      </c>
      <c r="Q961" s="77">
        <v>36.700000000000003</v>
      </c>
      <c r="R961" s="77">
        <v>7.8</v>
      </c>
      <c r="S961" s="78">
        <v>1.4023000000000001</v>
      </c>
      <c r="T961" s="79">
        <v>20</v>
      </c>
      <c r="U961" s="77">
        <v>0.59770000000000001</v>
      </c>
    </row>
    <row r="962" spans="1:21" x14ac:dyDescent="0.2">
      <c r="A962" s="77">
        <v>959</v>
      </c>
      <c r="B962" s="77">
        <v>38</v>
      </c>
      <c r="D962" s="77">
        <v>221.33333333333334</v>
      </c>
      <c r="E962" s="78">
        <v>418.5</v>
      </c>
      <c r="F962" s="77">
        <v>2169.8000000000002</v>
      </c>
      <c r="G962" s="77">
        <v>175.7</v>
      </c>
      <c r="H962" s="77">
        <v>88.5</v>
      </c>
      <c r="I962" s="77">
        <v>5526.3</v>
      </c>
      <c r="J962" s="77">
        <v>38.299999999999997</v>
      </c>
      <c r="K962" s="77">
        <v>38.4</v>
      </c>
      <c r="L962" s="77">
        <v>31.1</v>
      </c>
      <c r="M962" s="77">
        <v>23.7</v>
      </c>
      <c r="N962" s="77">
        <v>5517.9</v>
      </c>
      <c r="O962" s="77">
        <v>179.4</v>
      </c>
      <c r="P962" s="77">
        <v>11</v>
      </c>
      <c r="Q962" s="77">
        <v>32.1</v>
      </c>
      <c r="R962" s="77">
        <v>9.1</v>
      </c>
      <c r="S962" s="78">
        <v>1.4242999999999999</v>
      </c>
      <c r="T962" s="79">
        <v>21</v>
      </c>
      <c r="U962" s="77">
        <v>0.57569999999999999</v>
      </c>
    </row>
    <row r="963" spans="1:21" x14ac:dyDescent="0.2">
      <c r="A963" s="77">
        <v>960</v>
      </c>
      <c r="B963" s="77">
        <v>39</v>
      </c>
      <c r="D963" s="77">
        <v>221.6</v>
      </c>
      <c r="E963" s="78">
        <v>463</v>
      </c>
      <c r="F963" s="77">
        <v>2433.9</v>
      </c>
      <c r="G963" s="77">
        <v>194.9</v>
      </c>
      <c r="H963" s="77">
        <v>75.099999999999994</v>
      </c>
      <c r="I963" s="77">
        <v>4737.8</v>
      </c>
      <c r="J963" s="77">
        <v>33.299999999999997</v>
      </c>
      <c r="K963" s="77">
        <v>37.6</v>
      </c>
      <c r="L963" s="77">
        <v>49.6</v>
      </c>
      <c r="M963" s="77">
        <v>12.3</v>
      </c>
      <c r="N963" s="77">
        <v>4736.2</v>
      </c>
      <c r="O963" s="77">
        <v>137.5</v>
      </c>
      <c r="P963" s="77">
        <v>0</v>
      </c>
      <c r="Q963" s="77">
        <v>27.4</v>
      </c>
      <c r="R963" s="77">
        <v>7.5</v>
      </c>
      <c r="S963" s="78">
        <v>1.4352</v>
      </c>
      <c r="T963" s="79">
        <v>22</v>
      </c>
      <c r="U963" s="77">
        <v>0.56479999999999997</v>
      </c>
    </row>
    <row r="964" spans="1:21" x14ac:dyDescent="0.2">
      <c r="A964" s="77">
        <v>961</v>
      </c>
      <c r="B964" s="77">
        <v>40</v>
      </c>
      <c r="D964" s="77">
        <v>221.86666666666667</v>
      </c>
      <c r="E964" s="78">
        <v>464.1</v>
      </c>
      <c r="F964" s="77">
        <v>2436.1</v>
      </c>
      <c r="G964" s="77">
        <v>192.8</v>
      </c>
      <c r="H964" s="77">
        <v>71.2</v>
      </c>
      <c r="I964" s="77">
        <v>4649.5</v>
      </c>
      <c r="J964" s="77">
        <v>31.9</v>
      </c>
      <c r="K964" s="77">
        <v>45.7</v>
      </c>
      <c r="L964" s="77">
        <v>34.4</v>
      </c>
      <c r="M964" s="77">
        <v>20.6</v>
      </c>
      <c r="N964" s="77">
        <v>4638.8999999999996</v>
      </c>
      <c r="O964" s="77">
        <v>139.69999999999999</v>
      </c>
      <c r="P964" s="77">
        <v>8.6</v>
      </c>
      <c r="Q964" s="77">
        <v>31.4</v>
      </c>
      <c r="R964" s="77">
        <v>7.1</v>
      </c>
      <c r="S964" s="78">
        <v>1.4346000000000001</v>
      </c>
      <c r="T964" s="79">
        <v>22</v>
      </c>
      <c r="U964" s="77">
        <v>0.56540000000000001</v>
      </c>
    </row>
    <row r="965" spans="1:21" x14ac:dyDescent="0.2">
      <c r="A965" s="77">
        <v>962</v>
      </c>
      <c r="B965" s="77">
        <v>41</v>
      </c>
      <c r="D965" s="77">
        <v>222.13333333333333</v>
      </c>
      <c r="E965" s="78">
        <v>477</v>
      </c>
      <c r="F965" s="77">
        <v>2540.6</v>
      </c>
      <c r="G965" s="77">
        <v>197.4</v>
      </c>
      <c r="H965" s="77">
        <v>86.2</v>
      </c>
      <c r="I965" s="77">
        <v>4743.3</v>
      </c>
      <c r="J965" s="77">
        <v>27.6</v>
      </c>
      <c r="K965" s="77">
        <v>38</v>
      </c>
      <c r="L965" s="77">
        <v>47.5</v>
      </c>
      <c r="M965" s="77">
        <v>22.3</v>
      </c>
      <c r="N965" s="77">
        <v>4798</v>
      </c>
      <c r="O965" s="77">
        <v>183.6</v>
      </c>
      <c r="P965" s="77">
        <v>3.8</v>
      </c>
      <c r="Q965" s="77">
        <v>45.3</v>
      </c>
      <c r="R965" s="77">
        <v>8.8000000000000007</v>
      </c>
      <c r="S965" s="78">
        <v>1.4394</v>
      </c>
      <c r="T965" s="79">
        <v>22</v>
      </c>
      <c r="U965" s="77">
        <v>0.56059999999999999</v>
      </c>
    </row>
    <row r="966" spans="1:21" x14ac:dyDescent="0.2">
      <c r="A966" s="77">
        <v>963</v>
      </c>
      <c r="B966" s="77">
        <v>42</v>
      </c>
      <c r="D966" s="77">
        <v>222.4</v>
      </c>
      <c r="E966" s="78">
        <v>450.8</v>
      </c>
      <c r="F966" s="77">
        <v>2438.1999999999998</v>
      </c>
      <c r="G966" s="77">
        <v>187.8</v>
      </c>
      <c r="H966" s="77">
        <v>80.3</v>
      </c>
      <c r="I966" s="77">
        <v>4635.7</v>
      </c>
      <c r="J966" s="77">
        <v>30.9</v>
      </c>
      <c r="K966" s="77">
        <v>41.1</v>
      </c>
      <c r="L966" s="77">
        <v>34.200000000000003</v>
      </c>
      <c r="M966" s="77">
        <v>8.6</v>
      </c>
      <c r="N966" s="77">
        <v>4693.2</v>
      </c>
      <c r="O966" s="77">
        <v>181.4</v>
      </c>
      <c r="P966" s="77">
        <v>3.7</v>
      </c>
      <c r="Q966" s="77">
        <v>35.9</v>
      </c>
      <c r="R966" s="77">
        <v>10.6</v>
      </c>
      <c r="S966" s="78">
        <v>1.4348000000000001</v>
      </c>
      <c r="T966" s="79">
        <v>22</v>
      </c>
      <c r="U966" s="77">
        <v>0.56520000000000004</v>
      </c>
    </row>
    <row r="967" spans="1:21" x14ac:dyDescent="0.2">
      <c r="A967" s="77">
        <v>964</v>
      </c>
      <c r="B967" s="77">
        <v>43</v>
      </c>
      <c r="D967" s="77">
        <v>222.66666666666666</v>
      </c>
      <c r="E967" s="78">
        <v>467.9</v>
      </c>
      <c r="F967" s="77">
        <v>2457</v>
      </c>
      <c r="G967" s="77">
        <v>197.3</v>
      </c>
      <c r="H967" s="77">
        <v>85.5</v>
      </c>
      <c r="I967" s="77">
        <v>4604</v>
      </c>
      <c r="J967" s="77">
        <v>34.799999999999997</v>
      </c>
      <c r="K967" s="77">
        <v>41.2</v>
      </c>
      <c r="L967" s="77">
        <v>42.2</v>
      </c>
      <c r="M967" s="77">
        <v>32.6</v>
      </c>
      <c r="N967" s="77">
        <v>4595.7</v>
      </c>
      <c r="O967" s="77">
        <v>143.1</v>
      </c>
      <c r="P967" s="77">
        <v>9.5</v>
      </c>
      <c r="Q967" s="77">
        <v>32.200000000000003</v>
      </c>
      <c r="R967" s="77">
        <v>7.4</v>
      </c>
      <c r="S967" s="78">
        <v>1.419</v>
      </c>
      <c r="T967" s="79">
        <v>22</v>
      </c>
      <c r="U967" s="77">
        <v>0.58099999999999996</v>
      </c>
    </row>
    <row r="968" spans="1:21" x14ac:dyDescent="0.2">
      <c r="A968" s="77">
        <v>965</v>
      </c>
      <c r="B968" s="77">
        <v>44</v>
      </c>
      <c r="D968" s="77">
        <v>222.93333333333334</v>
      </c>
      <c r="E968" s="78">
        <v>460.1</v>
      </c>
      <c r="F968" s="77">
        <v>2590.9</v>
      </c>
      <c r="G968" s="77">
        <v>199.3</v>
      </c>
      <c r="H968" s="77">
        <v>86.5</v>
      </c>
      <c r="I968" s="77">
        <v>5141.8999999999996</v>
      </c>
      <c r="J968" s="77">
        <v>25.4</v>
      </c>
      <c r="K968" s="77">
        <v>45.8</v>
      </c>
      <c r="L968" s="77">
        <v>54.5</v>
      </c>
      <c r="M968" s="77">
        <v>14.8</v>
      </c>
      <c r="N968" s="77">
        <v>5126.1000000000004</v>
      </c>
      <c r="O968" s="77">
        <v>152.80000000000001</v>
      </c>
      <c r="P968" s="77">
        <v>0</v>
      </c>
      <c r="Q968" s="77">
        <v>24</v>
      </c>
      <c r="R968" s="77">
        <v>9.1</v>
      </c>
      <c r="S968" s="78">
        <v>1.4315</v>
      </c>
      <c r="T968" s="79">
        <v>24</v>
      </c>
      <c r="U968" s="77">
        <v>0.56850000000000001</v>
      </c>
    </row>
    <row r="969" spans="1:21" x14ac:dyDescent="0.2">
      <c r="A969" s="77">
        <v>966</v>
      </c>
      <c r="B969" s="77">
        <v>45</v>
      </c>
      <c r="D969" s="77">
        <v>223.2</v>
      </c>
      <c r="E969" s="78">
        <v>450.8</v>
      </c>
      <c r="F969" s="77">
        <v>2515.6999999999998</v>
      </c>
      <c r="G969" s="77">
        <v>179.5</v>
      </c>
      <c r="H969" s="77">
        <v>85.5</v>
      </c>
      <c r="I969" s="77">
        <v>5444.7</v>
      </c>
      <c r="J969" s="77">
        <v>30.9</v>
      </c>
      <c r="K969" s="77">
        <v>36.799999999999997</v>
      </c>
      <c r="L969" s="77">
        <v>34.9</v>
      </c>
      <c r="M969" s="77">
        <v>30.8</v>
      </c>
      <c r="N969" s="77">
        <v>5432</v>
      </c>
      <c r="O969" s="77">
        <v>181.2</v>
      </c>
      <c r="P969" s="77">
        <v>8.8000000000000007</v>
      </c>
      <c r="Q969" s="77">
        <v>34.1</v>
      </c>
      <c r="R969" s="77">
        <v>5.7</v>
      </c>
      <c r="S969" s="78">
        <v>1.4334</v>
      </c>
      <c r="T969" s="79">
        <v>23</v>
      </c>
      <c r="U969" s="77">
        <v>0.56659999999999999</v>
      </c>
    </row>
    <row r="970" spans="1:21" x14ac:dyDescent="0.2">
      <c r="A970" s="77">
        <v>967</v>
      </c>
      <c r="B970" s="77">
        <v>46</v>
      </c>
      <c r="D970" s="77">
        <v>223.46666666666667</v>
      </c>
      <c r="E970" s="78">
        <v>473.6</v>
      </c>
      <c r="F970" s="77">
        <v>2595.6999999999998</v>
      </c>
      <c r="G970" s="77">
        <v>193.8</v>
      </c>
      <c r="H970" s="77">
        <v>79.599999999999994</v>
      </c>
      <c r="I970" s="77">
        <v>4514.8999999999996</v>
      </c>
      <c r="J970" s="77">
        <v>32.799999999999997</v>
      </c>
      <c r="K970" s="77">
        <v>51.1</v>
      </c>
      <c r="L970" s="77">
        <v>44.5</v>
      </c>
      <c r="M970" s="77">
        <v>14.1</v>
      </c>
      <c r="N970" s="77">
        <v>4515.8999999999996</v>
      </c>
      <c r="O970" s="77">
        <v>137</v>
      </c>
      <c r="P970" s="77">
        <v>0</v>
      </c>
      <c r="Q970" s="77">
        <v>27.5</v>
      </c>
      <c r="R970" s="77">
        <v>0</v>
      </c>
      <c r="S970" s="78">
        <v>1.4192</v>
      </c>
      <c r="T970" s="79">
        <v>21</v>
      </c>
      <c r="U970" s="77">
        <v>0.58079999999999998</v>
      </c>
    </row>
    <row r="971" spans="1:21" x14ac:dyDescent="0.2">
      <c r="A971" s="77">
        <v>968</v>
      </c>
      <c r="B971" s="77">
        <v>47</v>
      </c>
      <c r="D971" s="77">
        <v>223.73333333333332</v>
      </c>
      <c r="E971" s="78">
        <v>456.8</v>
      </c>
      <c r="F971" s="77">
        <v>2493.6999999999998</v>
      </c>
      <c r="G971" s="77">
        <v>196.8</v>
      </c>
      <c r="H971" s="77">
        <v>76.7</v>
      </c>
      <c r="I971" s="77">
        <v>4730.6000000000004</v>
      </c>
      <c r="J971" s="77">
        <v>42.1</v>
      </c>
      <c r="K971" s="77">
        <v>50.2</v>
      </c>
      <c r="L971" s="77">
        <v>36.6</v>
      </c>
      <c r="M971" s="77">
        <v>19.8</v>
      </c>
      <c r="N971" s="77">
        <v>4723.3999999999996</v>
      </c>
      <c r="O971" s="77">
        <v>156.9</v>
      </c>
      <c r="P971" s="77">
        <v>6.3</v>
      </c>
      <c r="Q971" s="77">
        <v>31.1</v>
      </c>
      <c r="R971" s="77">
        <v>10.5</v>
      </c>
      <c r="S971" s="78">
        <v>1.4073</v>
      </c>
      <c r="T971" s="79">
        <v>22</v>
      </c>
      <c r="U971" s="77">
        <v>0.5927</v>
      </c>
    </row>
    <row r="972" spans="1:21" x14ac:dyDescent="0.2">
      <c r="A972" s="77">
        <v>969</v>
      </c>
      <c r="B972" s="77">
        <v>48</v>
      </c>
      <c r="D972" s="77">
        <v>224</v>
      </c>
      <c r="E972" s="78">
        <v>453.8</v>
      </c>
      <c r="F972" s="77">
        <v>2500.8000000000002</v>
      </c>
      <c r="G972" s="77">
        <v>187.6</v>
      </c>
      <c r="H972" s="77">
        <v>70.099999999999994</v>
      </c>
      <c r="I972" s="77">
        <v>4687.6000000000004</v>
      </c>
      <c r="J972" s="77">
        <v>30.7</v>
      </c>
      <c r="K972" s="77">
        <v>46.1</v>
      </c>
      <c r="L972" s="77">
        <v>46.1</v>
      </c>
      <c r="M972" s="77">
        <v>16.399999999999999</v>
      </c>
      <c r="N972" s="77">
        <v>4732</v>
      </c>
      <c r="O972" s="77">
        <v>175.9</v>
      </c>
      <c r="P972" s="77">
        <v>8.8000000000000007</v>
      </c>
      <c r="Q972" s="77">
        <v>28.8</v>
      </c>
      <c r="R972" s="77">
        <v>9.3000000000000007</v>
      </c>
      <c r="S972" s="78">
        <v>1.4174</v>
      </c>
      <c r="T972" s="79">
        <v>23</v>
      </c>
      <c r="U972" s="77">
        <v>0.58260000000000001</v>
      </c>
    </row>
    <row r="973" spans="1:21" x14ac:dyDescent="0.2">
      <c r="A973" s="77">
        <v>970</v>
      </c>
      <c r="B973" s="77">
        <v>49</v>
      </c>
      <c r="D973" s="77">
        <v>224.26666666666668</v>
      </c>
      <c r="E973" s="78">
        <v>386</v>
      </c>
      <c r="F973" s="77">
        <v>2153.1999999999998</v>
      </c>
      <c r="G973" s="77">
        <v>168</v>
      </c>
      <c r="H973" s="77">
        <v>87.4</v>
      </c>
      <c r="I973" s="77">
        <v>5532.1</v>
      </c>
      <c r="J973" s="77">
        <v>36.299999999999997</v>
      </c>
      <c r="K973" s="77">
        <v>50.3</v>
      </c>
      <c r="L973" s="77">
        <v>32</v>
      </c>
      <c r="M973" s="77">
        <v>28.5</v>
      </c>
      <c r="N973" s="77">
        <v>5527.1</v>
      </c>
      <c r="O973" s="77">
        <v>193.1</v>
      </c>
      <c r="P973" s="77">
        <v>17.7</v>
      </c>
      <c r="Q973" s="77">
        <v>32.299999999999997</v>
      </c>
      <c r="R973" s="77">
        <v>7.4</v>
      </c>
      <c r="S973" s="78">
        <v>1.4141999999999999</v>
      </c>
      <c r="T973" s="79">
        <v>21</v>
      </c>
      <c r="U973" s="77">
        <v>0.58579999999999999</v>
      </c>
    </row>
    <row r="974" spans="1:21" x14ac:dyDescent="0.2">
      <c r="A974" s="77">
        <v>971</v>
      </c>
      <c r="B974" s="77">
        <v>50</v>
      </c>
      <c r="D974" s="77">
        <v>224.53333333333333</v>
      </c>
      <c r="E974" s="78">
        <v>470.9</v>
      </c>
      <c r="F974" s="77">
        <v>2715.5</v>
      </c>
      <c r="G974" s="77">
        <v>195.1</v>
      </c>
      <c r="H974" s="77">
        <v>81.3</v>
      </c>
      <c r="I974" s="77">
        <v>4535.3999999999996</v>
      </c>
      <c r="J974" s="77">
        <v>30</v>
      </c>
      <c r="K974" s="77">
        <v>43</v>
      </c>
      <c r="L974" s="77">
        <v>52.3</v>
      </c>
      <c r="M974" s="77">
        <v>19.5</v>
      </c>
      <c r="N974" s="77">
        <v>4572.6000000000004</v>
      </c>
      <c r="O974" s="77">
        <v>159</v>
      </c>
      <c r="P974" s="77">
        <v>0</v>
      </c>
      <c r="Q974" s="77">
        <v>33.9</v>
      </c>
      <c r="R974" s="77">
        <v>7.8</v>
      </c>
      <c r="S974" s="78">
        <v>1.4265000000000001</v>
      </c>
      <c r="T974" s="79">
        <v>22</v>
      </c>
      <c r="U974" s="77">
        <v>0.57350000000000001</v>
      </c>
    </row>
    <row r="975" spans="1:21" x14ac:dyDescent="0.2">
      <c r="A975" s="77">
        <v>972</v>
      </c>
      <c r="B975" s="77">
        <v>51</v>
      </c>
      <c r="D975" s="77">
        <v>224.8</v>
      </c>
      <c r="E975" s="78">
        <v>448.2</v>
      </c>
      <c r="F975" s="77">
        <v>2745.3</v>
      </c>
      <c r="G975" s="77">
        <v>187.2</v>
      </c>
      <c r="H975" s="77">
        <v>83.4</v>
      </c>
      <c r="I975" s="77">
        <v>4348.6000000000004</v>
      </c>
      <c r="J975" s="77">
        <v>35.1</v>
      </c>
      <c r="K975" s="77">
        <v>48.5</v>
      </c>
      <c r="L975" s="77">
        <v>42</v>
      </c>
      <c r="M975" s="77">
        <v>26.5</v>
      </c>
      <c r="N975" s="77">
        <v>4341.6000000000004</v>
      </c>
      <c r="O975" s="77">
        <v>138.80000000000001</v>
      </c>
      <c r="P975" s="77">
        <v>10.199999999999999</v>
      </c>
      <c r="Q975" s="77">
        <v>33.4</v>
      </c>
      <c r="R975" s="77">
        <v>6.6</v>
      </c>
      <c r="S975" s="78">
        <v>1.4156</v>
      </c>
      <c r="T975" s="79">
        <v>22</v>
      </c>
      <c r="U975" s="77">
        <v>0.58440000000000003</v>
      </c>
    </row>
    <row r="976" spans="1:21" x14ac:dyDescent="0.2">
      <c r="A976" s="77">
        <v>973</v>
      </c>
      <c r="B976" s="77">
        <v>52</v>
      </c>
      <c r="D976" s="77">
        <v>225.06666666666666</v>
      </c>
      <c r="E976" s="78">
        <v>440.2</v>
      </c>
      <c r="F976" s="77">
        <v>2820.9</v>
      </c>
      <c r="G976" s="77">
        <v>180.5</v>
      </c>
      <c r="H976" s="77">
        <v>75.5</v>
      </c>
      <c r="I976" s="77">
        <v>4215.8999999999996</v>
      </c>
      <c r="J976" s="77">
        <v>41.6</v>
      </c>
      <c r="K976" s="77">
        <v>50.8</v>
      </c>
      <c r="L976" s="77">
        <v>35.5</v>
      </c>
      <c r="M976" s="77">
        <v>19.600000000000001</v>
      </c>
      <c r="N976" s="77">
        <v>4212.5</v>
      </c>
      <c r="O976" s="77">
        <v>131.30000000000001</v>
      </c>
      <c r="P976" s="77">
        <v>12.6</v>
      </c>
      <c r="Q976" s="77">
        <v>38.200000000000003</v>
      </c>
      <c r="R976" s="77">
        <v>8</v>
      </c>
      <c r="S976" s="78">
        <v>1.4046000000000001</v>
      </c>
      <c r="T976" s="79">
        <v>23</v>
      </c>
      <c r="U976" s="77">
        <v>0.59540000000000004</v>
      </c>
    </row>
    <row r="977" spans="1:21" x14ac:dyDescent="0.2">
      <c r="A977" s="77">
        <v>974</v>
      </c>
      <c r="B977" s="77">
        <v>53</v>
      </c>
      <c r="D977" s="77">
        <v>225.33333333333334</v>
      </c>
      <c r="E977" s="78">
        <v>428.1</v>
      </c>
      <c r="F977" s="77">
        <v>2864.8</v>
      </c>
      <c r="G977" s="77">
        <v>180.6</v>
      </c>
      <c r="H977" s="77">
        <v>77.3</v>
      </c>
      <c r="I977" s="77">
        <v>4277.1000000000004</v>
      </c>
      <c r="J977" s="77">
        <v>35.6</v>
      </c>
      <c r="K977" s="77">
        <v>56.2</v>
      </c>
      <c r="L977" s="77">
        <v>45.9</v>
      </c>
      <c r="M977" s="77">
        <v>17.100000000000001</v>
      </c>
      <c r="N977" s="77">
        <v>4315.7</v>
      </c>
      <c r="O977" s="77">
        <v>149.80000000000001</v>
      </c>
      <c r="P977" s="77">
        <v>0</v>
      </c>
      <c r="Q977" s="77">
        <v>36.700000000000003</v>
      </c>
      <c r="R977" s="77">
        <v>8.6999999999999993</v>
      </c>
      <c r="S977" s="78">
        <v>1.409</v>
      </c>
      <c r="T977" s="79">
        <v>22</v>
      </c>
      <c r="U977" s="77">
        <v>0.59099999999999997</v>
      </c>
    </row>
    <row r="978" spans="1:21" x14ac:dyDescent="0.2">
      <c r="A978" s="77">
        <v>975</v>
      </c>
      <c r="B978" s="77">
        <v>54</v>
      </c>
      <c r="D978" s="77">
        <v>225.6</v>
      </c>
      <c r="E978" s="78">
        <v>446.8</v>
      </c>
      <c r="F978" s="77">
        <v>2880.2</v>
      </c>
      <c r="G978" s="77">
        <v>185.6</v>
      </c>
      <c r="H978" s="77">
        <v>79.3</v>
      </c>
      <c r="I978" s="77">
        <v>4228.3</v>
      </c>
      <c r="J978" s="77">
        <v>39.6</v>
      </c>
      <c r="K978" s="77">
        <v>52.1</v>
      </c>
      <c r="L978" s="77">
        <v>43.7</v>
      </c>
      <c r="M978" s="77">
        <v>16.399999999999999</v>
      </c>
      <c r="N978" s="77">
        <v>4276.1000000000004</v>
      </c>
      <c r="O978" s="77">
        <v>159</v>
      </c>
      <c r="P978" s="77">
        <v>8</v>
      </c>
      <c r="Q978" s="77">
        <v>37.700000000000003</v>
      </c>
      <c r="R978" s="77">
        <v>8.3000000000000007</v>
      </c>
      <c r="S978" s="78">
        <v>1.3922000000000001</v>
      </c>
      <c r="T978" s="79">
        <v>22</v>
      </c>
      <c r="U978" s="77">
        <v>0.60780000000000001</v>
      </c>
    </row>
    <row r="979" spans="1:21" x14ac:dyDescent="0.2">
      <c r="A979" s="77">
        <v>976</v>
      </c>
      <c r="B979" s="77">
        <v>55</v>
      </c>
      <c r="D979" s="77">
        <v>225.86666666666667</v>
      </c>
      <c r="E979" s="78">
        <v>394.5</v>
      </c>
      <c r="F979" s="77">
        <v>2924.3</v>
      </c>
      <c r="G979" s="77">
        <v>180</v>
      </c>
      <c r="H979" s="77">
        <v>69.099999999999994</v>
      </c>
      <c r="I979" s="77">
        <v>4069.5</v>
      </c>
      <c r="J979" s="77">
        <v>33.5</v>
      </c>
      <c r="K979" s="77">
        <v>52.3</v>
      </c>
      <c r="L979" s="77">
        <v>48.9</v>
      </c>
      <c r="M979" s="77">
        <v>2.5</v>
      </c>
      <c r="N979" s="77">
        <v>4065.7</v>
      </c>
      <c r="O979" s="77">
        <v>120.9</v>
      </c>
      <c r="P979" s="77">
        <v>0</v>
      </c>
      <c r="Q979" s="77">
        <v>29.1</v>
      </c>
      <c r="R979" s="77">
        <v>6.7</v>
      </c>
      <c r="S979" s="78">
        <v>1.3851</v>
      </c>
      <c r="T979" s="79">
        <v>22</v>
      </c>
      <c r="U979" s="77">
        <v>0.6149</v>
      </c>
    </row>
    <row r="980" spans="1:21" x14ac:dyDescent="0.2">
      <c r="A980" s="77">
        <v>977</v>
      </c>
      <c r="B980" s="77">
        <v>56</v>
      </c>
      <c r="D980" s="77">
        <v>226.13333333333333</v>
      </c>
      <c r="E980" s="78">
        <v>362.6</v>
      </c>
      <c r="F980" s="77">
        <v>3026.1</v>
      </c>
      <c r="G980" s="77">
        <v>161</v>
      </c>
      <c r="H980" s="77">
        <v>74.2</v>
      </c>
      <c r="I980" s="77">
        <v>3788.3</v>
      </c>
      <c r="J980" s="77">
        <v>44.1</v>
      </c>
      <c r="K980" s="77">
        <v>58.3</v>
      </c>
      <c r="L980" s="77">
        <v>43.8</v>
      </c>
      <c r="M980" s="77">
        <v>10.8</v>
      </c>
      <c r="N980" s="77">
        <v>3773.2</v>
      </c>
      <c r="O980" s="77">
        <v>116</v>
      </c>
      <c r="P980" s="77">
        <v>13.2</v>
      </c>
      <c r="Q980" s="77">
        <v>22.9</v>
      </c>
      <c r="R980" s="77">
        <v>7</v>
      </c>
      <c r="S980" s="78">
        <v>1.3746</v>
      </c>
      <c r="T980" s="79">
        <v>22</v>
      </c>
      <c r="U980" s="77">
        <v>0.62539999999999996</v>
      </c>
    </row>
    <row r="981" spans="1:21" x14ac:dyDescent="0.2">
      <c r="A981" s="77">
        <v>978</v>
      </c>
      <c r="B981" s="77">
        <v>57</v>
      </c>
      <c r="D981" s="77">
        <v>226.4</v>
      </c>
      <c r="E981" s="78">
        <v>424.2</v>
      </c>
      <c r="F981" s="77">
        <v>3332.2</v>
      </c>
      <c r="G981" s="77">
        <v>177.6</v>
      </c>
      <c r="H981" s="77">
        <v>79.2</v>
      </c>
      <c r="I981" s="77">
        <v>4173</v>
      </c>
      <c r="J981" s="77">
        <v>40.799999999999997</v>
      </c>
      <c r="K981" s="77">
        <v>63.4</v>
      </c>
      <c r="L981" s="77">
        <v>38.200000000000003</v>
      </c>
      <c r="M981" s="77">
        <v>20.6</v>
      </c>
      <c r="N981" s="77">
        <v>4172.7</v>
      </c>
      <c r="O981" s="77">
        <v>133.4</v>
      </c>
      <c r="P981" s="77">
        <v>6.6</v>
      </c>
      <c r="Q981" s="77">
        <v>33.200000000000003</v>
      </c>
      <c r="R981" s="77">
        <v>2.7</v>
      </c>
      <c r="S981" s="78">
        <v>1.3629</v>
      </c>
      <c r="T981" s="79">
        <v>22</v>
      </c>
      <c r="U981" s="77">
        <v>0.6371</v>
      </c>
    </row>
    <row r="982" spans="1:21" x14ac:dyDescent="0.2">
      <c r="A982" s="77">
        <v>979</v>
      </c>
      <c r="B982" s="77">
        <v>58</v>
      </c>
      <c r="D982" s="77">
        <v>226.66666666666666</v>
      </c>
      <c r="E982" s="78">
        <v>384.4</v>
      </c>
      <c r="F982" s="77">
        <v>3490.7</v>
      </c>
      <c r="G982" s="77">
        <v>162.5</v>
      </c>
      <c r="H982" s="77">
        <v>78.099999999999994</v>
      </c>
      <c r="I982" s="77">
        <v>3920.5</v>
      </c>
      <c r="J982" s="77">
        <v>34.6</v>
      </c>
      <c r="K982" s="77">
        <v>58.2</v>
      </c>
      <c r="L982" s="77">
        <v>32.200000000000003</v>
      </c>
      <c r="M982" s="77">
        <v>17.5</v>
      </c>
      <c r="N982" s="77">
        <v>3965.1</v>
      </c>
      <c r="O982" s="77">
        <v>149.5</v>
      </c>
      <c r="P982" s="77">
        <v>3.3</v>
      </c>
      <c r="Q982" s="77">
        <v>38.200000000000003</v>
      </c>
      <c r="R982" s="77">
        <v>8.9</v>
      </c>
      <c r="S982" s="78">
        <v>1.3585</v>
      </c>
      <c r="T982" s="79">
        <v>21</v>
      </c>
      <c r="U982" s="77">
        <v>0.64149999999999996</v>
      </c>
    </row>
    <row r="983" spans="1:21" x14ac:dyDescent="0.2">
      <c r="A983" s="77">
        <v>980</v>
      </c>
      <c r="B983" s="77">
        <v>59</v>
      </c>
      <c r="D983" s="77">
        <v>226.93333333333334</v>
      </c>
      <c r="E983" s="78">
        <v>362.2</v>
      </c>
      <c r="F983" s="77">
        <v>3619</v>
      </c>
      <c r="G983" s="77">
        <v>157.19999999999999</v>
      </c>
      <c r="H983" s="77">
        <v>70</v>
      </c>
      <c r="I983" s="77">
        <v>3630.3</v>
      </c>
      <c r="J983" s="77">
        <v>44.6</v>
      </c>
      <c r="K983" s="77">
        <v>69.7</v>
      </c>
      <c r="L983" s="77">
        <v>35.6</v>
      </c>
      <c r="M983" s="77">
        <v>19.399999999999999</v>
      </c>
      <c r="N983" s="77">
        <v>3629.8</v>
      </c>
      <c r="O983" s="77">
        <v>116.3</v>
      </c>
      <c r="P983" s="77">
        <v>6.5</v>
      </c>
      <c r="Q983" s="77">
        <v>36.799999999999997</v>
      </c>
      <c r="R983" s="77">
        <v>6.5</v>
      </c>
      <c r="S983" s="78">
        <v>1.3478000000000001</v>
      </c>
      <c r="T983" s="79">
        <v>23</v>
      </c>
      <c r="U983" s="77">
        <v>0.6522</v>
      </c>
    </row>
    <row r="984" spans="1:21" x14ac:dyDescent="0.2">
      <c r="A984" s="77">
        <v>981</v>
      </c>
      <c r="B984" s="77">
        <v>60</v>
      </c>
      <c r="D984" s="77">
        <v>227.2</v>
      </c>
      <c r="E984" s="78">
        <v>365.5</v>
      </c>
      <c r="F984" s="77">
        <v>3639.5</v>
      </c>
      <c r="G984" s="77">
        <v>152.30000000000001</v>
      </c>
      <c r="H984" s="77">
        <v>71.2</v>
      </c>
      <c r="I984" s="77">
        <v>3680.5</v>
      </c>
      <c r="J984" s="77">
        <v>47.3</v>
      </c>
      <c r="K984" s="77">
        <v>60.8</v>
      </c>
      <c r="L984" s="77">
        <v>31.8</v>
      </c>
      <c r="M984" s="77">
        <v>16.100000000000001</v>
      </c>
      <c r="N984" s="77">
        <v>3731</v>
      </c>
      <c r="O984" s="77">
        <v>148.9</v>
      </c>
      <c r="P984" s="77">
        <v>12</v>
      </c>
      <c r="Q984" s="77">
        <v>31.8</v>
      </c>
      <c r="R984" s="77">
        <v>5.2</v>
      </c>
      <c r="S984" s="78">
        <v>1.3607</v>
      </c>
      <c r="T984" s="79">
        <v>23</v>
      </c>
      <c r="U984" s="77">
        <v>0.63929999999999998</v>
      </c>
    </row>
    <row r="985" spans="1:21" x14ac:dyDescent="0.2">
      <c r="A985" s="77">
        <v>982</v>
      </c>
      <c r="B985" s="77">
        <v>61</v>
      </c>
      <c r="D985" s="77">
        <v>227.46666666666667</v>
      </c>
      <c r="E985" s="78">
        <v>361</v>
      </c>
      <c r="F985" s="77">
        <v>3794.6</v>
      </c>
      <c r="G985" s="77">
        <v>151.9</v>
      </c>
      <c r="H985" s="77">
        <v>73.900000000000006</v>
      </c>
      <c r="I985" s="77">
        <v>3493.4</v>
      </c>
      <c r="J985" s="77">
        <v>44.5</v>
      </c>
      <c r="K985" s="77">
        <v>61.1</v>
      </c>
      <c r="L985" s="77">
        <v>45.3</v>
      </c>
      <c r="M985" s="77">
        <v>17.5</v>
      </c>
      <c r="N985" s="77">
        <v>3484.8</v>
      </c>
      <c r="O985" s="77">
        <v>104.5</v>
      </c>
      <c r="P985" s="77">
        <v>0</v>
      </c>
      <c r="Q985" s="77">
        <v>31.4</v>
      </c>
      <c r="R985" s="77">
        <v>8.1</v>
      </c>
      <c r="S985" s="78">
        <v>1.3584000000000001</v>
      </c>
      <c r="T985" s="79">
        <v>27</v>
      </c>
      <c r="U985" s="77">
        <v>0.64159999999999995</v>
      </c>
    </row>
    <row r="986" spans="1:21" x14ac:dyDescent="0.2">
      <c r="A986" s="77">
        <v>983</v>
      </c>
      <c r="B986" s="77">
        <v>62</v>
      </c>
      <c r="D986" s="77">
        <v>227.73333333333332</v>
      </c>
      <c r="E986" s="78">
        <v>345.3</v>
      </c>
      <c r="F986" s="77">
        <v>4108.1000000000004</v>
      </c>
      <c r="G986" s="77">
        <v>149</v>
      </c>
      <c r="H986" s="77">
        <v>67.5</v>
      </c>
      <c r="I986" s="77">
        <v>3362.1</v>
      </c>
      <c r="J986" s="77">
        <v>38.5</v>
      </c>
      <c r="K986" s="77">
        <v>79.7</v>
      </c>
      <c r="L986" s="77">
        <v>42</v>
      </c>
      <c r="M986" s="77">
        <v>12.4</v>
      </c>
      <c r="N986" s="77">
        <v>3272</v>
      </c>
      <c r="O986" s="77">
        <v>102.7</v>
      </c>
      <c r="P986" s="77">
        <v>0</v>
      </c>
      <c r="Q986" s="77">
        <v>27.5</v>
      </c>
      <c r="R986" s="77">
        <v>5.5</v>
      </c>
      <c r="S986" s="78">
        <v>1.36</v>
      </c>
      <c r="T986" s="79">
        <v>28</v>
      </c>
      <c r="U986" s="77">
        <v>0.64</v>
      </c>
    </row>
    <row r="987" spans="1:21" x14ac:dyDescent="0.2">
      <c r="A987" s="77">
        <v>984</v>
      </c>
      <c r="B987" s="77">
        <v>63</v>
      </c>
      <c r="D987" s="77">
        <v>228</v>
      </c>
      <c r="E987" s="78">
        <v>326.89999999999998</v>
      </c>
      <c r="F987" s="77">
        <v>4396.3999999999996</v>
      </c>
      <c r="G987" s="77">
        <v>145</v>
      </c>
      <c r="H987" s="77">
        <v>67.7</v>
      </c>
      <c r="I987" s="77">
        <v>3054.5</v>
      </c>
      <c r="J987" s="77">
        <v>52.3</v>
      </c>
      <c r="K987" s="77">
        <v>73</v>
      </c>
      <c r="L987" s="77">
        <v>45</v>
      </c>
      <c r="M987" s="77">
        <v>9.6</v>
      </c>
      <c r="N987" s="77">
        <v>3047.5</v>
      </c>
      <c r="O987" s="77">
        <v>94.2</v>
      </c>
      <c r="P987" s="77">
        <v>0</v>
      </c>
      <c r="Q987" s="77">
        <v>25.6</v>
      </c>
      <c r="R987" s="77">
        <v>3.5</v>
      </c>
      <c r="S987" s="78">
        <v>1.3491</v>
      </c>
      <c r="T987" s="79">
        <v>30</v>
      </c>
      <c r="U987" s="77">
        <v>0.65090000000000003</v>
      </c>
    </row>
    <row r="988" spans="1:21" x14ac:dyDescent="0.2">
      <c r="A988" s="77">
        <v>985</v>
      </c>
      <c r="B988" s="77">
        <v>64</v>
      </c>
      <c r="D988" s="77">
        <v>228.22222222222223</v>
      </c>
      <c r="E988" s="78">
        <v>319.89999999999998</v>
      </c>
      <c r="F988" s="77">
        <v>5147.7</v>
      </c>
      <c r="G988" s="77">
        <v>119.1</v>
      </c>
      <c r="H988" s="77">
        <v>65.8</v>
      </c>
      <c r="I988" s="77">
        <v>2727.4</v>
      </c>
      <c r="J988" s="77">
        <v>39.700000000000003</v>
      </c>
      <c r="K988" s="77">
        <v>80.599999999999994</v>
      </c>
      <c r="L988" s="77">
        <v>38.299999999999997</v>
      </c>
      <c r="M988" s="77">
        <v>2.8</v>
      </c>
      <c r="N988" s="77">
        <v>2722.8</v>
      </c>
      <c r="O988" s="77">
        <v>95.7</v>
      </c>
      <c r="P988" s="77">
        <v>0</v>
      </c>
      <c r="Q988" s="77">
        <v>30.3</v>
      </c>
      <c r="R988" s="77">
        <v>7.6</v>
      </c>
      <c r="S988" s="78">
        <v>1.3738999999999999</v>
      </c>
      <c r="T988" s="79">
        <v>39</v>
      </c>
      <c r="U988" s="77">
        <v>0.62609999999999999</v>
      </c>
    </row>
    <row r="989" spans="1:21" x14ac:dyDescent="0.2">
      <c r="A989" s="77">
        <v>986</v>
      </c>
      <c r="B989" s="77">
        <v>65</v>
      </c>
      <c r="D989" s="77">
        <v>228.44444444444446</v>
      </c>
      <c r="E989" s="78">
        <v>344.4</v>
      </c>
      <c r="F989" s="77">
        <v>4000.5</v>
      </c>
      <c r="G989" s="77">
        <v>102.5</v>
      </c>
      <c r="H989" s="77">
        <v>66.599999999999994</v>
      </c>
      <c r="I989" s="77">
        <v>3348</v>
      </c>
      <c r="J989" s="77">
        <v>44.5</v>
      </c>
      <c r="K989" s="77">
        <v>57.4</v>
      </c>
      <c r="L989" s="77">
        <v>14.7</v>
      </c>
      <c r="M989" s="77">
        <v>15</v>
      </c>
      <c r="N989" s="77">
        <v>3382.1</v>
      </c>
      <c r="O989" s="77">
        <v>132.5</v>
      </c>
      <c r="P989" s="77">
        <v>3.1</v>
      </c>
      <c r="Q989" s="77">
        <v>38.200000000000003</v>
      </c>
      <c r="R989" s="77">
        <v>8.6999999999999993</v>
      </c>
      <c r="S989" s="78">
        <v>1.3984000000000001</v>
      </c>
      <c r="T989" s="79">
        <v>37</v>
      </c>
      <c r="U989" s="77">
        <v>0.60160000000000002</v>
      </c>
    </row>
    <row r="990" spans="1:21" x14ac:dyDescent="0.2">
      <c r="A990" s="77">
        <v>987</v>
      </c>
      <c r="B990" s="77">
        <v>66</v>
      </c>
      <c r="D990" s="77">
        <v>228.66666666666666</v>
      </c>
      <c r="E990" s="78">
        <v>316.7</v>
      </c>
      <c r="F990" s="77">
        <v>5254.2</v>
      </c>
      <c r="G990" s="77">
        <v>85.9</v>
      </c>
      <c r="H990" s="77">
        <v>72.8</v>
      </c>
      <c r="I990" s="77">
        <v>2810.1</v>
      </c>
      <c r="J990" s="77">
        <v>45.7</v>
      </c>
      <c r="K990" s="77">
        <v>87.6</v>
      </c>
      <c r="L990" s="77">
        <v>21.7</v>
      </c>
      <c r="M990" s="77">
        <v>10.7</v>
      </c>
      <c r="N990" s="77">
        <v>2810.4</v>
      </c>
      <c r="O990" s="77">
        <v>91.4</v>
      </c>
      <c r="P990" s="77">
        <v>0</v>
      </c>
      <c r="Q990" s="77">
        <v>26.6</v>
      </c>
      <c r="R990" s="77">
        <v>5</v>
      </c>
      <c r="S990" s="78">
        <v>1.4004000000000001</v>
      </c>
      <c r="T990" s="79">
        <v>47</v>
      </c>
      <c r="U990" s="77">
        <v>0.59960000000000002</v>
      </c>
    </row>
    <row r="991" spans="1:21" x14ac:dyDescent="0.2">
      <c r="A991" s="77">
        <v>988</v>
      </c>
      <c r="B991" s="77">
        <v>67</v>
      </c>
      <c r="D991" s="77">
        <v>228.88888888888889</v>
      </c>
      <c r="E991" s="78">
        <v>324.89999999999998</v>
      </c>
      <c r="F991" s="77">
        <v>4891.8999999999996</v>
      </c>
      <c r="G991" s="77">
        <v>137</v>
      </c>
      <c r="H991" s="77">
        <v>71.5</v>
      </c>
      <c r="I991" s="77">
        <v>3040.1</v>
      </c>
      <c r="J991" s="77">
        <v>49.1</v>
      </c>
      <c r="K991" s="77">
        <v>84.2</v>
      </c>
      <c r="L991" s="77">
        <v>44.2</v>
      </c>
      <c r="M991" s="77">
        <v>0</v>
      </c>
      <c r="N991" s="77">
        <v>3043.2</v>
      </c>
      <c r="O991" s="77">
        <v>85.9</v>
      </c>
      <c r="P991" s="77">
        <v>0</v>
      </c>
      <c r="Q991" s="77">
        <v>26.9</v>
      </c>
      <c r="R991" s="77">
        <v>4.5</v>
      </c>
      <c r="S991" s="78">
        <v>1.3844000000000001</v>
      </c>
      <c r="T991" s="79">
        <v>37</v>
      </c>
      <c r="U991" s="77">
        <v>0.61560000000000004</v>
      </c>
    </row>
    <row r="992" spans="1:21" x14ac:dyDescent="0.2">
      <c r="A992" s="77">
        <v>989</v>
      </c>
      <c r="B992" s="77">
        <v>68</v>
      </c>
      <c r="D992" s="77">
        <v>229.11111111111111</v>
      </c>
      <c r="E992" s="78">
        <v>342.7</v>
      </c>
      <c r="F992" s="77">
        <v>5030.7</v>
      </c>
      <c r="G992" s="77">
        <v>84.4</v>
      </c>
      <c r="H992" s="77">
        <v>72.5</v>
      </c>
      <c r="I992" s="77">
        <v>2829.3</v>
      </c>
      <c r="J992" s="77">
        <v>54.5</v>
      </c>
      <c r="K992" s="77">
        <v>84.3</v>
      </c>
      <c r="L992" s="77">
        <v>19.100000000000001</v>
      </c>
      <c r="M992" s="77">
        <v>7.8</v>
      </c>
      <c r="N992" s="77">
        <v>2821.9</v>
      </c>
      <c r="O992" s="77">
        <v>80.8</v>
      </c>
      <c r="P992" s="77">
        <v>8.8000000000000007</v>
      </c>
      <c r="Q992" s="77">
        <v>39.5</v>
      </c>
      <c r="R992" s="77">
        <v>4.0999999999999996</v>
      </c>
      <c r="S992" s="78">
        <v>1.3635999999999999</v>
      </c>
      <c r="T992" s="79">
        <v>34</v>
      </c>
      <c r="U992" s="77">
        <v>0.63639999999999997</v>
      </c>
    </row>
    <row r="993" spans="1:21" x14ac:dyDescent="0.2">
      <c r="A993" s="77">
        <v>990</v>
      </c>
      <c r="B993" s="77">
        <v>69</v>
      </c>
      <c r="D993" s="77">
        <v>229.33333333333334</v>
      </c>
      <c r="E993" s="78">
        <v>323.39999999999998</v>
      </c>
      <c r="F993" s="77">
        <v>4666.2</v>
      </c>
      <c r="G993" s="77">
        <v>153.69999999999999</v>
      </c>
      <c r="H993" s="77">
        <v>77.5</v>
      </c>
      <c r="I993" s="77">
        <v>3169.3</v>
      </c>
      <c r="J993" s="77">
        <v>40.700000000000003</v>
      </c>
      <c r="K993" s="77">
        <v>93.2</v>
      </c>
      <c r="L993" s="77">
        <v>33.200000000000003</v>
      </c>
      <c r="M993" s="77">
        <v>14.3</v>
      </c>
      <c r="N993" s="77">
        <v>3166.9</v>
      </c>
      <c r="O993" s="77">
        <v>111.9</v>
      </c>
      <c r="P993" s="77">
        <v>6.4</v>
      </c>
      <c r="Q993" s="77">
        <v>43.9</v>
      </c>
      <c r="R993" s="77">
        <v>5.8</v>
      </c>
      <c r="S993" s="78">
        <v>1.3696999999999999</v>
      </c>
      <c r="T993" s="79">
        <v>32</v>
      </c>
      <c r="U993" s="77">
        <v>0.63029999999999997</v>
      </c>
    </row>
    <row r="994" spans="1:21" x14ac:dyDescent="0.2">
      <c r="A994" s="77">
        <v>991</v>
      </c>
      <c r="B994" s="77">
        <v>70</v>
      </c>
      <c r="D994" s="77">
        <v>229.55555555555554</v>
      </c>
      <c r="E994" s="78">
        <v>325.2</v>
      </c>
      <c r="F994" s="77">
        <v>4822.2</v>
      </c>
      <c r="G994" s="77">
        <v>131.1</v>
      </c>
      <c r="H994" s="77">
        <v>80.099999999999994</v>
      </c>
      <c r="I994" s="77">
        <v>2767.4</v>
      </c>
      <c r="J994" s="77">
        <v>48.5</v>
      </c>
      <c r="K994" s="77">
        <v>90.1</v>
      </c>
      <c r="L994" s="77">
        <v>31.7</v>
      </c>
      <c r="M994" s="77">
        <v>15.9</v>
      </c>
      <c r="N994" s="77">
        <v>2770.2</v>
      </c>
      <c r="O994" s="77">
        <v>99.4</v>
      </c>
      <c r="P994" s="77">
        <v>5.7</v>
      </c>
      <c r="Q994" s="77">
        <v>36</v>
      </c>
      <c r="R994" s="77">
        <v>7.7</v>
      </c>
      <c r="S994" s="78">
        <v>1.3813</v>
      </c>
      <c r="T994" s="79">
        <v>28</v>
      </c>
      <c r="U994" s="77">
        <v>0.61870000000000003</v>
      </c>
    </row>
    <row r="995" spans="1:21" x14ac:dyDescent="0.2">
      <c r="A995" s="77">
        <v>992</v>
      </c>
      <c r="B995" s="77">
        <v>71</v>
      </c>
      <c r="D995" s="77">
        <v>229.77777777777777</v>
      </c>
      <c r="E995" s="78">
        <v>319.10000000000002</v>
      </c>
      <c r="F995" s="77">
        <v>4726.3</v>
      </c>
      <c r="G995" s="77">
        <v>124.1</v>
      </c>
      <c r="H995" s="77">
        <v>66.900000000000006</v>
      </c>
      <c r="I995" s="77">
        <v>2817.1</v>
      </c>
      <c r="J995" s="77">
        <v>47.5</v>
      </c>
      <c r="K995" s="77">
        <v>88.6</v>
      </c>
      <c r="L995" s="77">
        <v>32.700000000000003</v>
      </c>
      <c r="M995" s="77">
        <v>8.1999999999999993</v>
      </c>
      <c r="N995" s="77">
        <v>2849.8</v>
      </c>
      <c r="O995" s="77">
        <v>116.7</v>
      </c>
      <c r="P995" s="77">
        <v>3.7</v>
      </c>
      <c r="Q995" s="77">
        <v>44.2</v>
      </c>
      <c r="R995" s="77">
        <v>7.1</v>
      </c>
      <c r="S995" s="78">
        <v>1.3705000000000001</v>
      </c>
      <c r="T995" s="79">
        <v>20</v>
      </c>
      <c r="U995" s="77">
        <v>0.62949999999999995</v>
      </c>
    </row>
    <row r="996" spans="1:21" x14ac:dyDescent="0.2">
      <c r="A996" s="77">
        <v>993</v>
      </c>
      <c r="B996" s="77">
        <v>72</v>
      </c>
      <c r="D996" s="77">
        <v>230</v>
      </c>
      <c r="E996" s="78">
        <v>337.3</v>
      </c>
      <c r="F996" s="77">
        <v>4223</v>
      </c>
      <c r="G996" s="77">
        <v>134.80000000000001</v>
      </c>
      <c r="H996" s="77">
        <v>62</v>
      </c>
      <c r="I996" s="77">
        <v>3231.9</v>
      </c>
      <c r="J996" s="77">
        <v>46.3</v>
      </c>
      <c r="K996" s="77">
        <v>69.599999999999994</v>
      </c>
      <c r="L996" s="77">
        <v>37</v>
      </c>
      <c r="M996" s="77">
        <v>12.4</v>
      </c>
      <c r="N996" s="77">
        <v>3187.9</v>
      </c>
      <c r="O996" s="77">
        <v>127.3</v>
      </c>
      <c r="P996" s="77">
        <v>5.5</v>
      </c>
      <c r="Q996" s="77">
        <v>41.4</v>
      </c>
      <c r="R996" s="77">
        <v>10.199999999999999</v>
      </c>
      <c r="S996" s="78">
        <v>1.3599000000000001</v>
      </c>
      <c r="T996" s="79">
        <v>18</v>
      </c>
      <c r="U996" s="77">
        <v>0.6401</v>
      </c>
    </row>
    <row r="997" spans="1:21" x14ac:dyDescent="0.2">
      <c r="A997" s="77">
        <v>994</v>
      </c>
      <c r="B997" s="77">
        <v>73</v>
      </c>
      <c r="D997" s="77">
        <v>230.22222222222223</v>
      </c>
      <c r="E997" s="78">
        <v>306</v>
      </c>
      <c r="F997" s="77">
        <v>3552.9</v>
      </c>
      <c r="G997" s="77">
        <v>149.4</v>
      </c>
      <c r="H997" s="77">
        <v>67.2</v>
      </c>
      <c r="I997" s="77">
        <v>3412.9</v>
      </c>
      <c r="J997" s="77">
        <v>44.4</v>
      </c>
      <c r="K997" s="77">
        <v>60.7</v>
      </c>
      <c r="L997" s="77">
        <v>31.3</v>
      </c>
      <c r="M997" s="77">
        <v>19.100000000000001</v>
      </c>
      <c r="N997" s="77">
        <v>3411</v>
      </c>
      <c r="O997" s="77">
        <v>117.3</v>
      </c>
      <c r="P997" s="77">
        <v>10</v>
      </c>
      <c r="Q997" s="77">
        <v>31.9</v>
      </c>
      <c r="R997" s="77">
        <v>2</v>
      </c>
      <c r="S997" s="78">
        <v>1.3562000000000001</v>
      </c>
      <c r="T997" s="79">
        <v>17</v>
      </c>
      <c r="U997" s="77">
        <v>0.64380000000000004</v>
      </c>
    </row>
    <row r="998" spans="1:21" x14ac:dyDescent="0.2">
      <c r="A998" s="77">
        <v>995</v>
      </c>
      <c r="B998" s="77">
        <v>74</v>
      </c>
      <c r="D998" s="77">
        <v>230.44444444444446</v>
      </c>
      <c r="E998" s="78">
        <v>307.3</v>
      </c>
      <c r="F998" s="77">
        <v>3865</v>
      </c>
      <c r="G998" s="77">
        <v>146.4</v>
      </c>
      <c r="H998" s="77">
        <v>68.099999999999994</v>
      </c>
      <c r="I998" s="77">
        <v>3286.8</v>
      </c>
      <c r="J998" s="77">
        <v>42</v>
      </c>
      <c r="K998" s="77">
        <v>67.599999999999994</v>
      </c>
      <c r="L998" s="77">
        <v>45.8</v>
      </c>
      <c r="M998" s="77">
        <v>14.6</v>
      </c>
      <c r="N998" s="77">
        <v>3320</v>
      </c>
      <c r="O998" s="77">
        <v>137.69999999999999</v>
      </c>
      <c r="P998" s="77">
        <v>3.6</v>
      </c>
      <c r="Q998" s="77">
        <v>28.2</v>
      </c>
      <c r="R998" s="77">
        <v>5.2</v>
      </c>
      <c r="S998" s="78">
        <v>1.3552</v>
      </c>
      <c r="T998" s="79">
        <v>21</v>
      </c>
      <c r="U998" s="77">
        <v>0.64480000000000004</v>
      </c>
    </row>
    <row r="999" spans="1:21" x14ac:dyDescent="0.2">
      <c r="A999" s="77">
        <v>996</v>
      </c>
      <c r="B999" s="77">
        <v>75</v>
      </c>
      <c r="D999" s="77">
        <v>230.66666666666666</v>
      </c>
      <c r="E999" s="78">
        <v>306.8</v>
      </c>
      <c r="F999" s="77">
        <v>4045.7</v>
      </c>
      <c r="G999" s="77">
        <v>140.9</v>
      </c>
      <c r="H999" s="77">
        <v>61.1</v>
      </c>
      <c r="I999" s="77">
        <v>3333.5</v>
      </c>
      <c r="J999" s="77">
        <v>44.7</v>
      </c>
      <c r="K999" s="77">
        <v>65.7</v>
      </c>
      <c r="L999" s="77">
        <v>40</v>
      </c>
      <c r="M999" s="77">
        <v>9.8000000000000007</v>
      </c>
      <c r="N999" s="77">
        <v>3289.8</v>
      </c>
      <c r="O999" s="77">
        <v>121.6</v>
      </c>
      <c r="P999" s="77">
        <v>6.8</v>
      </c>
      <c r="Q999" s="77">
        <v>45.5</v>
      </c>
      <c r="R999" s="77">
        <v>8.8000000000000007</v>
      </c>
      <c r="S999" s="78">
        <v>1.3716999999999999</v>
      </c>
      <c r="T999" s="79">
        <v>22</v>
      </c>
      <c r="U999" s="77">
        <v>0.62829999999999997</v>
      </c>
    </row>
    <row r="1000" spans="1:21" x14ac:dyDescent="0.2">
      <c r="A1000" s="77">
        <v>997</v>
      </c>
      <c r="B1000" s="77">
        <v>76</v>
      </c>
      <c r="D1000" s="77">
        <v>230.88888888888889</v>
      </c>
      <c r="E1000" s="78">
        <v>302.89999999999998</v>
      </c>
      <c r="F1000" s="77">
        <v>4060.5</v>
      </c>
      <c r="G1000" s="77">
        <v>138.1</v>
      </c>
      <c r="H1000" s="77">
        <v>55.8</v>
      </c>
      <c r="I1000" s="77">
        <v>3184.3</v>
      </c>
      <c r="J1000" s="77">
        <v>42.4</v>
      </c>
      <c r="K1000" s="77">
        <v>63.9</v>
      </c>
      <c r="L1000" s="77">
        <v>37.700000000000003</v>
      </c>
      <c r="M1000" s="77">
        <v>10.199999999999999</v>
      </c>
      <c r="N1000" s="77">
        <v>3126.8</v>
      </c>
      <c r="O1000" s="77">
        <v>126.6</v>
      </c>
      <c r="P1000" s="77">
        <v>0</v>
      </c>
      <c r="Q1000" s="77">
        <v>39.299999999999997</v>
      </c>
      <c r="R1000" s="77">
        <v>5.7</v>
      </c>
      <c r="S1000" s="78">
        <v>1.3751</v>
      </c>
      <c r="T1000" s="79">
        <v>16</v>
      </c>
      <c r="U1000" s="77">
        <v>0.62490000000000001</v>
      </c>
    </row>
    <row r="1001" spans="1:21" x14ac:dyDescent="0.2">
      <c r="A1001" s="77">
        <v>998</v>
      </c>
      <c r="B1001" s="77">
        <v>77</v>
      </c>
      <c r="D1001" s="77">
        <v>231.11111111111111</v>
      </c>
      <c r="E1001" s="78">
        <v>326.39999999999998</v>
      </c>
      <c r="F1001" s="77">
        <v>5009.3999999999996</v>
      </c>
      <c r="G1001" s="77">
        <v>121</v>
      </c>
      <c r="H1001" s="77">
        <v>66.599999999999994</v>
      </c>
      <c r="I1001" s="77">
        <v>2666.9</v>
      </c>
      <c r="J1001" s="77">
        <v>50.4</v>
      </c>
      <c r="K1001" s="77">
        <v>87.2</v>
      </c>
      <c r="L1001" s="77">
        <v>42.2</v>
      </c>
      <c r="M1001" s="77">
        <v>4.7</v>
      </c>
      <c r="N1001" s="77">
        <v>2664.5</v>
      </c>
      <c r="O1001" s="77">
        <v>97.9</v>
      </c>
      <c r="P1001" s="77">
        <v>0</v>
      </c>
      <c r="Q1001" s="77">
        <v>33.4</v>
      </c>
      <c r="R1001" s="77">
        <v>5.3</v>
      </c>
      <c r="S1001" s="78">
        <v>1.3714</v>
      </c>
      <c r="T1001" s="79">
        <v>14</v>
      </c>
      <c r="U1001" s="77">
        <v>0.62860000000000005</v>
      </c>
    </row>
    <row r="1002" spans="1:21" x14ac:dyDescent="0.2">
      <c r="A1002" s="77">
        <v>999</v>
      </c>
      <c r="B1002" s="77">
        <v>78</v>
      </c>
      <c r="D1002" s="77">
        <v>231.33333333333334</v>
      </c>
      <c r="E1002" s="78">
        <v>320.60000000000002</v>
      </c>
      <c r="F1002" s="77">
        <v>4418.1000000000004</v>
      </c>
      <c r="G1002" s="77">
        <v>86.2</v>
      </c>
      <c r="H1002" s="77">
        <v>68.5</v>
      </c>
      <c r="I1002" s="77">
        <v>2835.9</v>
      </c>
      <c r="J1002" s="77">
        <v>46</v>
      </c>
      <c r="K1002" s="77">
        <v>80.5</v>
      </c>
      <c r="L1002" s="77">
        <v>21</v>
      </c>
      <c r="M1002" s="77">
        <v>10</v>
      </c>
      <c r="N1002" s="77">
        <v>2825.4</v>
      </c>
      <c r="O1002" s="77">
        <v>73.8</v>
      </c>
      <c r="P1002" s="77">
        <v>11.6</v>
      </c>
      <c r="Q1002" s="77">
        <v>25.3</v>
      </c>
      <c r="R1002" s="77">
        <v>3.4</v>
      </c>
      <c r="S1002" s="78">
        <v>1.3774</v>
      </c>
      <c r="T1002" s="79">
        <v>14</v>
      </c>
      <c r="U1002" s="77">
        <v>0.62260000000000004</v>
      </c>
    </row>
    <row r="1003" spans="1:21" x14ac:dyDescent="0.2">
      <c r="A1003" s="77">
        <v>1000</v>
      </c>
      <c r="B1003" s="77">
        <v>79</v>
      </c>
      <c r="D1003" s="77">
        <v>231.55555555555554</v>
      </c>
      <c r="E1003" s="78">
        <v>338.9</v>
      </c>
      <c r="F1003" s="77">
        <v>4894.1000000000004</v>
      </c>
      <c r="G1003" s="77">
        <v>80.3</v>
      </c>
      <c r="H1003" s="77">
        <v>68.5</v>
      </c>
      <c r="I1003" s="77">
        <v>2719.6</v>
      </c>
      <c r="J1003" s="77">
        <v>45.4</v>
      </c>
      <c r="K1003" s="77">
        <v>76.2</v>
      </c>
      <c r="L1003" s="77">
        <v>22.8</v>
      </c>
      <c r="M1003" s="77">
        <v>15</v>
      </c>
      <c r="N1003" s="77">
        <v>2718.5</v>
      </c>
      <c r="O1003" s="77">
        <v>76.099999999999994</v>
      </c>
      <c r="P1003" s="77">
        <v>0</v>
      </c>
      <c r="Q1003" s="77">
        <v>27.7</v>
      </c>
      <c r="R1003" s="77">
        <v>2.8</v>
      </c>
      <c r="S1003" s="78">
        <v>1.3928</v>
      </c>
      <c r="T1003" s="79">
        <v>13</v>
      </c>
      <c r="U1003" s="77">
        <v>0.60719999999999996</v>
      </c>
    </row>
    <row r="1004" spans="1:21" x14ac:dyDescent="0.2">
      <c r="A1004" s="77">
        <v>1001</v>
      </c>
      <c r="B1004" s="77">
        <v>80</v>
      </c>
      <c r="D1004" s="77">
        <v>231.77777777777777</v>
      </c>
      <c r="E1004" s="78">
        <v>329.5</v>
      </c>
      <c r="F1004" s="77">
        <v>5438.1</v>
      </c>
      <c r="G1004" s="77">
        <v>72.5</v>
      </c>
      <c r="H1004" s="77">
        <v>74.3</v>
      </c>
      <c r="I1004" s="77">
        <v>2475.3000000000002</v>
      </c>
      <c r="J1004" s="77">
        <v>60.7</v>
      </c>
      <c r="K1004" s="77">
        <v>90.7</v>
      </c>
      <c r="L1004" s="77">
        <v>21.6</v>
      </c>
      <c r="M1004" s="77">
        <v>18</v>
      </c>
      <c r="N1004" s="77">
        <v>2473.9</v>
      </c>
      <c r="O1004" s="77">
        <v>82.4</v>
      </c>
      <c r="P1004" s="77">
        <v>6.9</v>
      </c>
      <c r="Q1004" s="77">
        <v>38.299999999999997</v>
      </c>
      <c r="R1004" s="77">
        <v>8.6</v>
      </c>
      <c r="S1004" s="78">
        <v>1.3920999999999999</v>
      </c>
      <c r="T1004" s="79">
        <v>14</v>
      </c>
      <c r="U1004" s="77">
        <v>0.6079</v>
      </c>
    </row>
    <row r="1005" spans="1:21" x14ac:dyDescent="0.2">
      <c r="A1005" s="77">
        <v>1002</v>
      </c>
      <c r="B1005" s="77">
        <v>81</v>
      </c>
      <c r="D1005" s="77">
        <v>232</v>
      </c>
      <c r="E1005" s="78">
        <v>335.6</v>
      </c>
      <c r="F1005" s="77">
        <v>5080</v>
      </c>
      <c r="G1005" s="77">
        <v>77.7</v>
      </c>
      <c r="H1005" s="77">
        <v>66.099999999999994</v>
      </c>
      <c r="I1005" s="77">
        <v>2618.1999999999998</v>
      </c>
      <c r="J1005" s="77">
        <v>48.3</v>
      </c>
      <c r="K1005" s="77">
        <v>74</v>
      </c>
      <c r="L1005" s="77">
        <v>18.8</v>
      </c>
      <c r="M1005" s="77">
        <v>14.1</v>
      </c>
      <c r="N1005" s="77">
        <v>2607</v>
      </c>
      <c r="O1005" s="77">
        <v>66.400000000000006</v>
      </c>
      <c r="P1005" s="77">
        <v>0</v>
      </c>
      <c r="Q1005" s="77">
        <v>31</v>
      </c>
      <c r="R1005" s="77">
        <v>2.5</v>
      </c>
      <c r="S1005" s="78">
        <v>1.3964000000000001</v>
      </c>
      <c r="T1005" s="79">
        <v>14</v>
      </c>
      <c r="U1005" s="77">
        <v>0.60360000000000003</v>
      </c>
    </row>
    <row r="1006" spans="1:21" x14ac:dyDescent="0.2">
      <c r="A1006" s="77">
        <v>1003</v>
      </c>
      <c r="B1006" s="77">
        <v>82</v>
      </c>
      <c r="D1006" s="77">
        <v>232.22222222222223</v>
      </c>
      <c r="E1006" s="78">
        <v>322.3</v>
      </c>
      <c r="F1006" s="77">
        <v>5460.9</v>
      </c>
      <c r="G1006" s="77">
        <v>73.900000000000006</v>
      </c>
      <c r="H1006" s="77">
        <v>69</v>
      </c>
      <c r="I1006" s="77">
        <v>2482.4</v>
      </c>
      <c r="J1006" s="77">
        <v>44.1</v>
      </c>
      <c r="K1006" s="77">
        <v>84.3</v>
      </c>
      <c r="L1006" s="77">
        <v>23.3</v>
      </c>
      <c r="M1006" s="77">
        <v>14</v>
      </c>
      <c r="N1006" s="77">
        <v>2475.6999999999998</v>
      </c>
      <c r="O1006" s="77">
        <v>82.8</v>
      </c>
      <c r="P1006" s="77">
        <v>0</v>
      </c>
      <c r="Q1006" s="77">
        <v>25.9</v>
      </c>
      <c r="R1006" s="77">
        <v>4</v>
      </c>
      <c r="S1006" s="78">
        <v>1.4048</v>
      </c>
      <c r="T1006" s="79">
        <v>14</v>
      </c>
      <c r="U1006" s="77">
        <v>0.59519999999999995</v>
      </c>
    </row>
    <row r="1007" spans="1:21" x14ac:dyDescent="0.2">
      <c r="A1007" s="77">
        <v>1004</v>
      </c>
      <c r="B1007" s="77">
        <v>83</v>
      </c>
      <c r="D1007" s="77">
        <v>232.44444444444446</v>
      </c>
      <c r="E1007" s="78">
        <v>304.3</v>
      </c>
      <c r="F1007" s="77">
        <v>5480.3</v>
      </c>
      <c r="G1007" s="77">
        <v>62.2</v>
      </c>
      <c r="H1007" s="77">
        <v>41.6</v>
      </c>
      <c r="I1007" s="77">
        <v>2296.3000000000002</v>
      </c>
      <c r="J1007" s="77">
        <v>60.1</v>
      </c>
      <c r="K1007" s="77">
        <v>85.6</v>
      </c>
      <c r="L1007" s="77">
        <v>24.3</v>
      </c>
      <c r="M1007" s="77">
        <v>0</v>
      </c>
      <c r="N1007" s="77">
        <v>2296.8000000000002</v>
      </c>
      <c r="O1007" s="77">
        <v>47.9</v>
      </c>
      <c r="P1007" s="77">
        <v>0</v>
      </c>
      <c r="Q1007" s="77">
        <v>37.9</v>
      </c>
      <c r="R1007" s="77">
        <v>3.2</v>
      </c>
      <c r="S1007" s="78">
        <v>1.3929</v>
      </c>
      <c r="T1007" s="79">
        <v>14</v>
      </c>
      <c r="U1007" s="77">
        <v>0.60709999999999997</v>
      </c>
    </row>
    <row r="1008" spans="1:21" x14ac:dyDescent="0.2">
      <c r="A1008" s="77">
        <v>1005</v>
      </c>
      <c r="B1008" s="77">
        <v>84</v>
      </c>
      <c r="D1008" s="77">
        <v>232.66666666666666</v>
      </c>
      <c r="E1008" s="78">
        <v>334.5</v>
      </c>
      <c r="F1008" s="77">
        <v>4941.8</v>
      </c>
      <c r="G1008" s="77">
        <v>115.8</v>
      </c>
      <c r="H1008" s="77">
        <v>64.400000000000006</v>
      </c>
      <c r="I1008" s="77">
        <v>2695.3</v>
      </c>
      <c r="J1008" s="77">
        <v>51.4</v>
      </c>
      <c r="K1008" s="77">
        <v>82.2</v>
      </c>
      <c r="L1008" s="77">
        <v>34</v>
      </c>
      <c r="M1008" s="77">
        <v>14.8</v>
      </c>
      <c r="N1008" s="77">
        <v>2711.2</v>
      </c>
      <c r="O1008" s="77">
        <v>88.8</v>
      </c>
      <c r="P1008" s="77">
        <v>7.1</v>
      </c>
      <c r="Q1008" s="77">
        <v>33.4</v>
      </c>
      <c r="R1008" s="77">
        <v>4.3</v>
      </c>
      <c r="S1008" s="78">
        <v>1.3931</v>
      </c>
      <c r="T1008" s="79">
        <v>13</v>
      </c>
      <c r="U1008" s="77">
        <v>0.6069</v>
      </c>
    </row>
    <row r="1009" spans="1:21" x14ac:dyDescent="0.2">
      <c r="A1009" s="77">
        <v>1006</v>
      </c>
      <c r="B1009" s="77">
        <v>85</v>
      </c>
      <c r="D1009" s="77">
        <v>232.88888888888889</v>
      </c>
      <c r="E1009" s="78">
        <v>302.7</v>
      </c>
      <c r="F1009" s="77">
        <v>4658.2</v>
      </c>
      <c r="G1009" s="77">
        <v>95.4</v>
      </c>
      <c r="H1009" s="77">
        <v>70.3</v>
      </c>
      <c r="I1009" s="77">
        <v>3712.5</v>
      </c>
      <c r="J1009" s="77">
        <v>51.6</v>
      </c>
      <c r="K1009" s="77">
        <v>83.9</v>
      </c>
      <c r="L1009" s="77">
        <v>35.1</v>
      </c>
      <c r="M1009" s="77">
        <v>7.1</v>
      </c>
      <c r="N1009" s="77">
        <v>3699.2</v>
      </c>
      <c r="O1009" s="77">
        <v>113.4</v>
      </c>
      <c r="P1009" s="77">
        <v>0</v>
      </c>
      <c r="Q1009" s="77">
        <v>27.7</v>
      </c>
      <c r="R1009" s="77">
        <v>9.6</v>
      </c>
      <c r="S1009" s="78">
        <v>1.4097</v>
      </c>
      <c r="T1009" s="79">
        <v>11</v>
      </c>
      <c r="U1009" s="77">
        <v>0.59030000000000005</v>
      </c>
    </row>
    <row r="1010" spans="1:21" x14ac:dyDescent="0.2">
      <c r="A1010" s="77">
        <v>1007</v>
      </c>
      <c r="B1010" s="77">
        <v>86</v>
      </c>
      <c r="D1010" s="77">
        <v>233.11111111111111</v>
      </c>
      <c r="E1010" s="78">
        <v>301</v>
      </c>
      <c r="F1010" s="77">
        <v>5360.4</v>
      </c>
      <c r="G1010" s="77">
        <v>60.6</v>
      </c>
      <c r="H1010" s="77">
        <v>74.5</v>
      </c>
      <c r="I1010" s="77">
        <v>3144.7</v>
      </c>
      <c r="J1010" s="77">
        <v>47.4</v>
      </c>
      <c r="K1010" s="77">
        <v>91.9</v>
      </c>
      <c r="L1010" s="77">
        <v>19.5</v>
      </c>
      <c r="M1010" s="77">
        <v>6.3</v>
      </c>
      <c r="N1010" s="77">
        <v>3131.2</v>
      </c>
      <c r="O1010" s="77">
        <v>88.7</v>
      </c>
      <c r="P1010" s="77">
        <v>0</v>
      </c>
      <c r="Q1010" s="77">
        <v>27.6</v>
      </c>
      <c r="R1010" s="77">
        <v>7.6</v>
      </c>
      <c r="S1010" s="78">
        <v>1.4004000000000001</v>
      </c>
      <c r="T1010" s="79">
        <v>11</v>
      </c>
      <c r="U1010" s="77">
        <v>0.59960000000000002</v>
      </c>
    </row>
    <row r="1011" spans="1:21" x14ac:dyDescent="0.2">
      <c r="A1011" s="77">
        <v>1008</v>
      </c>
      <c r="B1011" s="77">
        <v>87</v>
      </c>
      <c r="D1011" s="77">
        <v>233.33333333333334</v>
      </c>
      <c r="E1011" s="78">
        <v>288.39999999999998</v>
      </c>
      <c r="F1011" s="77">
        <v>6044.5</v>
      </c>
      <c r="G1011" s="77">
        <v>49.5</v>
      </c>
      <c r="H1011" s="77">
        <v>72.2</v>
      </c>
      <c r="I1011" s="77">
        <v>2623.8</v>
      </c>
      <c r="J1011" s="77">
        <v>55.7</v>
      </c>
      <c r="K1011" s="77">
        <v>96.2</v>
      </c>
      <c r="L1011" s="77">
        <v>20.399999999999999</v>
      </c>
      <c r="M1011" s="77">
        <v>10.199999999999999</v>
      </c>
      <c r="N1011" s="77">
        <v>2620.6</v>
      </c>
      <c r="O1011" s="77">
        <v>117.8</v>
      </c>
      <c r="P1011" s="77">
        <v>0</v>
      </c>
      <c r="Q1011" s="77">
        <v>34.1</v>
      </c>
      <c r="R1011" s="77">
        <v>4.3</v>
      </c>
      <c r="S1011" s="78">
        <v>1.4196</v>
      </c>
      <c r="T1011" s="79">
        <v>10</v>
      </c>
      <c r="U1011" s="77">
        <v>0.58040000000000003</v>
      </c>
    </row>
    <row r="1012" spans="1:21" x14ac:dyDescent="0.2">
      <c r="A1012" s="77">
        <v>1009</v>
      </c>
      <c r="B1012" s="77">
        <v>88</v>
      </c>
      <c r="D1012" s="77">
        <v>233.55555555555554</v>
      </c>
      <c r="E1012" s="78">
        <v>329.2</v>
      </c>
      <c r="F1012" s="77">
        <v>5214.8999999999996</v>
      </c>
      <c r="G1012" s="77">
        <v>76.099999999999994</v>
      </c>
      <c r="H1012" s="77">
        <v>67.599999999999994</v>
      </c>
      <c r="I1012" s="77">
        <v>2560.5</v>
      </c>
      <c r="J1012" s="77">
        <v>68.099999999999994</v>
      </c>
      <c r="K1012" s="77">
        <v>85.5</v>
      </c>
      <c r="L1012" s="77">
        <v>19.2</v>
      </c>
      <c r="M1012" s="77">
        <v>12.6</v>
      </c>
      <c r="N1012" s="77">
        <v>2557</v>
      </c>
      <c r="O1012" s="77">
        <v>63.8</v>
      </c>
      <c r="P1012" s="77">
        <v>4.9000000000000004</v>
      </c>
      <c r="Q1012" s="77">
        <v>47.8</v>
      </c>
      <c r="R1012" s="77">
        <v>6</v>
      </c>
      <c r="S1012" s="78">
        <v>1.4037999999999999</v>
      </c>
      <c r="T1012" s="79">
        <v>12</v>
      </c>
      <c r="U1012" s="77">
        <v>0.59619999999999995</v>
      </c>
    </row>
    <row r="1013" spans="1:21" x14ac:dyDescent="0.2">
      <c r="A1013" s="77">
        <v>1010</v>
      </c>
      <c r="B1013" s="77">
        <v>89</v>
      </c>
      <c r="D1013" s="77">
        <v>233.77777777777777</v>
      </c>
      <c r="E1013" s="78">
        <v>266.7</v>
      </c>
      <c r="F1013" s="77">
        <v>5806.2</v>
      </c>
      <c r="G1013" s="77">
        <v>46.6</v>
      </c>
      <c r="H1013" s="77">
        <v>35.9</v>
      </c>
      <c r="I1013" s="77">
        <v>1925.5</v>
      </c>
      <c r="J1013" s="77">
        <v>50.6</v>
      </c>
      <c r="K1013" s="77">
        <v>99.3</v>
      </c>
      <c r="L1013" s="77">
        <v>17.600000000000001</v>
      </c>
      <c r="M1013" s="77">
        <v>2.9</v>
      </c>
      <c r="N1013" s="77">
        <v>1933.6</v>
      </c>
      <c r="O1013" s="77">
        <v>20.7</v>
      </c>
      <c r="P1013" s="77">
        <v>0</v>
      </c>
      <c r="Q1013" s="77">
        <v>46.8</v>
      </c>
      <c r="R1013" s="77">
        <v>6</v>
      </c>
      <c r="S1013" s="78">
        <v>1.3907</v>
      </c>
      <c r="T1013" s="79">
        <v>11</v>
      </c>
      <c r="U1013" s="77">
        <v>0.60929999999999995</v>
      </c>
    </row>
    <row r="1014" spans="1:21" x14ac:dyDescent="0.2">
      <c r="A1014" s="77">
        <v>1011</v>
      </c>
      <c r="B1014" s="77">
        <v>90</v>
      </c>
      <c r="D1014" s="77">
        <v>234</v>
      </c>
      <c r="E1014" s="78">
        <v>283.7</v>
      </c>
      <c r="F1014" s="77">
        <v>5857.9</v>
      </c>
      <c r="G1014" s="77">
        <v>51.1</v>
      </c>
      <c r="H1014" s="77">
        <v>37.1</v>
      </c>
      <c r="I1014" s="77">
        <v>1981.3</v>
      </c>
      <c r="J1014" s="77">
        <v>44</v>
      </c>
      <c r="K1014" s="77">
        <v>93.2</v>
      </c>
      <c r="L1014" s="77">
        <v>9.1</v>
      </c>
      <c r="M1014" s="77">
        <v>4.3</v>
      </c>
      <c r="N1014" s="77">
        <v>1990.2</v>
      </c>
      <c r="O1014" s="77">
        <v>30.3</v>
      </c>
      <c r="P1014" s="77">
        <v>0</v>
      </c>
      <c r="Q1014" s="77">
        <v>44.4</v>
      </c>
      <c r="R1014" s="77">
        <v>3.1</v>
      </c>
      <c r="S1014" s="78">
        <v>1.3629</v>
      </c>
      <c r="T1014" s="79">
        <v>10</v>
      </c>
      <c r="U1014" s="77">
        <v>0.6371</v>
      </c>
    </row>
    <row r="1015" spans="1:21" x14ac:dyDescent="0.2">
      <c r="A1015" s="77">
        <v>1012</v>
      </c>
      <c r="B1015" s="77">
        <v>91</v>
      </c>
      <c r="D1015" s="77">
        <v>234.22222222222223</v>
      </c>
      <c r="E1015" s="78">
        <v>291.89999999999998</v>
      </c>
      <c r="F1015" s="77">
        <v>6561</v>
      </c>
      <c r="G1015" s="77">
        <v>89</v>
      </c>
      <c r="H1015" s="77">
        <v>76.3</v>
      </c>
      <c r="I1015" s="77">
        <v>2041.8</v>
      </c>
      <c r="J1015" s="77">
        <v>39.200000000000003</v>
      </c>
      <c r="K1015" s="77">
        <v>113.4</v>
      </c>
      <c r="L1015" s="77">
        <v>33.6</v>
      </c>
      <c r="M1015" s="77">
        <v>11.6</v>
      </c>
      <c r="N1015" s="77">
        <v>2050.3000000000002</v>
      </c>
      <c r="O1015" s="77">
        <v>98</v>
      </c>
      <c r="P1015" s="77">
        <v>0</v>
      </c>
      <c r="Q1015" s="77">
        <v>45.1</v>
      </c>
      <c r="R1015" s="77">
        <v>4.8</v>
      </c>
      <c r="S1015" s="78">
        <v>1.3842000000000001</v>
      </c>
      <c r="T1015" s="79">
        <v>9</v>
      </c>
      <c r="U1015" s="77">
        <v>0.61580000000000001</v>
      </c>
    </row>
    <row r="1016" spans="1:21" x14ac:dyDescent="0.2">
      <c r="A1016" s="77">
        <v>1013</v>
      </c>
      <c r="B1016" s="77">
        <v>92</v>
      </c>
      <c r="D1016" s="77">
        <v>234.44444444444446</v>
      </c>
      <c r="E1016" s="78">
        <v>245.1</v>
      </c>
      <c r="F1016" s="77">
        <v>5595.1</v>
      </c>
      <c r="G1016" s="77">
        <v>71.7</v>
      </c>
      <c r="H1016" s="77">
        <v>57.8</v>
      </c>
      <c r="I1016" s="77">
        <v>1964.2</v>
      </c>
      <c r="J1016" s="77">
        <v>28.3</v>
      </c>
      <c r="K1016" s="77">
        <v>89.8</v>
      </c>
      <c r="L1016" s="77">
        <v>18.899999999999999</v>
      </c>
      <c r="M1016" s="77">
        <v>12.7</v>
      </c>
      <c r="N1016" s="77">
        <v>1965.1</v>
      </c>
      <c r="O1016" s="77">
        <v>54.4</v>
      </c>
      <c r="P1016" s="77">
        <v>0</v>
      </c>
      <c r="Q1016" s="77">
        <v>31.7</v>
      </c>
      <c r="R1016" s="77">
        <v>8.1999999999999993</v>
      </c>
      <c r="S1016" s="78">
        <v>1.4060999999999999</v>
      </c>
      <c r="T1016" s="79">
        <v>12</v>
      </c>
      <c r="U1016" s="77">
        <v>0.59389999999999998</v>
      </c>
    </row>
    <row r="1017" spans="1:21" x14ac:dyDescent="0.2">
      <c r="A1017" s="77">
        <v>1014</v>
      </c>
      <c r="B1017" s="77">
        <v>93</v>
      </c>
      <c r="D1017" s="77">
        <v>234.66666666666666</v>
      </c>
      <c r="E1017" s="78">
        <v>284.60000000000002</v>
      </c>
      <c r="F1017" s="77">
        <v>5951.5</v>
      </c>
      <c r="G1017" s="77">
        <v>41.5</v>
      </c>
      <c r="H1017" s="77">
        <v>32.799999999999997</v>
      </c>
      <c r="I1017" s="77">
        <v>1783.1</v>
      </c>
      <c r="J1017" s="77">
        <v>42.1</v>
      </c>
      <c r="K1017" s="77">
        <v>95.3</v>
      </c>
      <c r="L1017" s="77">
        <v>9.3000000000000007</v>
      </c>
      <c r="M1017" s="77">
        <v>5.0999999999999996</v>
      </c>
      <c r="N1017" s="77">
        <v>1788.3</v>
      </c>
      <c r="O1017" s="77">
        <v>22.8</v>
      </c>
      <c r="P1017" s="77">
        <v>0</v>
      </c>
      <c r="Q1017" s="77">
        <v>39.5</v>
      </c>
      <c r="R1017" s="77">
        <v>5.4</v>
      </c>
      <c r="S1017" s="78">
        <v>1.3977999999999999</v>
      </c>
      <c r="T1017" s="79">
        <v>11</v>
      </c>
      <c r="U1017" s="77">
        <v>0.60219999999999996</v>
      </c>
    </row>
    <row r="1018" spans="1:21" x14ac:dyDescent="0.2">
      <c r="A1018" s="77">
        <v>1015</v>
      </c>
      <c r="B1018" s="77">
        <v>94</v>
      </c>
      <c r="D1018" s="77">
        <v>234.88888888888889</v>
      </c>
      <c r="E1018" s="78">
        <v>268.10000000000002</v>
      </c>
      <c r="F1018" s="77">
        <v>6222.7</v>
      </c>
      <c r="G1018" s="77">
        <v>32.6</v>
      </c>
      <c r="H1018" s="77">
        <v>65.400000000000006</v>
      </c>
      <c r="I1018" s="77">
        <v>1677.6</v>
      </c>
      <c r="J1018" s="77">
        <v>36</v>
      </c>
      <c r="K1018" s="77">
        <v>90.2</v>
      </c>
      <c r="L1018" s="77">
        <v>8.3000000000000007</v>
      </c>
      <c r="M1018" s="77">
        <v>12.7</v>
      </c>
      <c r="N1018" s="77">
        <v>1678</v>
      </c>
      <c r="O1018" s="77">
        <v>59.5</v>
      </c>
      <c r="P1018" s="77">
        <v>0</v>
      </c>
      <c r="Q1018" s="77">
        <v>46.3</v>
      </c>
      <c r="R1018" s="77">
        <v>6.8</v>
      </c>
      <c r="S1018" s="78">
        <v>1.3975</v>
      </c>
      <c r="T1018" s="79">
        <v>9</v>
      </c>
      <c r="U1018" s="77">
        <v>0.60250000000000004</v>
      </c>
    </row>
    <row r="1019" spans="1:21" x14ac:dyDescent="0.2">
      <c r="A1019" s="77">
        <v>1016</v>
      </c>
      <c r="B1019" s="77">
        <v>95</v>
      </c>
      <c r="D1019" s="77">
        <v>235.11111111111111</v>
      </c>
      <c r="E1019" s="78">
        <v>284</v>
      </c>
      <c r="F1019" s="77">
        <v>6660.2</v>
      </c>
      <c r="G1019" s="77">
        <v>63.5</v>
      </c>
      <c r="H1019" s="77">
        <v>38.200000000000003</v>
      </c>
      <c r="I1019" s="77">
        <v>1753.6</v>
      </c>
      <c r="J1019" s="77">
        <v>38.6</v>
      </c>
      <c r="K1019" s="77">
        <v>113.4</v>
      </c>
      <c r="L1019" s="77">
        <v>17.899999999999999</v>
      </c>
      <c r="M1019" s="77">
        <v>3.4</v>
      </c>
      <c r="N1019" s="77">
        <v>1757.3</v>
      </c>
      <c r="O1019" s="77">
        <v>3.6</v>
      </c>
      <c r="P1019" s="77">
        <v>0</v>
      </c>
      <c r="Q1019" s="77">
        <v>39</v>
      </c>
      <c r="R1019" s="77">
        <v>9.1999999999999993</v>
      </c>
      <c r="S1019" s="78">
        <v>1.3927</v>
      </c>
      <c r="T1019" s="79">
        <v>8</v>
      </c>
      <c r="U1019" s="77">
        <v>0.60729999999999995</v>
      </c>
    </row>
    <row r="1020" spans="1:21" x14ac:dyDescent="0.2">
      <c r="A1020" s="77">
        <v>1017</v>
      </c>
      <c r="B1020" s="77">
        <v>96</v>
      </c>
      <c r="D1020" s="77">
        <v>235.33333333333334</v>
      </c>
      <c r="E1020" s="78">
        <v>280.10000000000002</v>
      </c>
      <c r="F1020" s="77">
        <v>6210.8</v>
      </c>
      <c r="G1020" s="77">
        <v>46.7</v>
      </c>
      <c r="H1020" s="77">
        <v>65.3</v>
      </c>
      <c r="I1020" s="77">
        <v>1691.5</v>
      </c>
      <c r="J1020" s="77">
        <v>37.799999999999997</v>
      </c>
      <c r="K1020" s="77">
        <v>103.1</v>
      </c>
      <c r="L1020" s="77">
        <v>14.2</v>
      </c>
      <c r="M1020" s="77">
        <v>16.3</v>
      </c>
      <c r="N1020" s="77">
        <v>1697.1</v>
      </c>
      <c r="O1020" s="77">
        <v>73.599999999999994</v>
      </c>
      <c r="P1020" s="77">
        <v>0</v>
      </c>
      <c r="Q1020" s="77">
        <v>40.4</v>
      </c>
      <c r="R1020" s="77">
        <v>4.3</v>
      </c>
      <c r="S1020" s="78">
        <v>1.41</v>
      </c>
      <c r="T1020" s="79">
        <v>9</v>
      </c>
      <c r="U1020" s="77">
        <v>0.59</v>
      </c>
    </row>
    <row r="1021" spans="1:21" x14ac:dyDescent="0.2">
      <c r="A1021" s="77">
        <v>1018</v>
      </c>
      <c r="B1021" s="77">
        <v>97</v>
      </c>
      <c r="D1021" s="77">
        <v>235.55555555555554</v>
      </c>
      <c r="E1021" s="78">
        <v>270.8</v>
      </c>
      <c r="F1021" s="77">
        <v>4712.8999999999996</v>
      </c>
      <c r="G1021" s="77">
        <v>95</v>
      </c>
      <c r="H1021" s="77">
        <v>59.9</v>
      </c>
      <c r="I1021" s="77">
        <v>2038.5</v>
      </c>
      <c r="J1021" s="77">
        <v>40.4</v>
      </c>
      <c r="K1021" s="77">
        <v>73.3</v>
      </c>
      <c r="L1021" s="77">
        <v>31.2</v>
      </c>
      <c r="M1021" s="77">
        <v>14</v>
      </c>
      <c r="N1021" s="77">
        <v>2061.9</v>
      </c>
      <c r="O1021" s="77">
        <v>98.6</v>
      </c>
      <c r="P1021" s="77">
        <v>0</v>
      </c>
      <c r="Q1021" s="77">
        <v>48.2</v>
      </c>
      <c r="R1021" s="77">
        <v>7.7</v>
      </c>
      <c r="S1021" s="78">
        <v>1.4592000000000001</v>
      </c>
      <c r="T1021" s="79">
        <v>9</v>
      </c>
      <c r="U1021" s="77">
        <v>0.54079999999999995</v>
      </c>
    </row>
    <row r="1022" spans="1:21" x14ac:dyDescent="0.2">
      <c r="A1022" s="77">
        <v>1019</v>
      </c>
      <c r="B1022" s="77">
        <v>98</v>
      </c>
      <c r="D1022" s="77">
        <v>235.77777777777777</v>
      </c>
      <c r="E1022" s="78">
        <v>253.5</v>
      </c>
      <c r="F1022" s="77">
        <v>5910.3</v>
      </c>
      <c r="G1022" s="77">
        <v>51.4</v>
      </c>
      <c r="H1022" s="77">
        <v>37.799999999999997</v>
      </c>
      <c r="I1022" s="77">
        <v>1555.3</v>
      </c>
      <c r="J1022" s="77">
        <v>61.7</v>
      </c>
      <c r="K1022" s="77">
        <v>83.2</v>
      </c>
      <c r="L1022" s="77">
        <v>21.3</v>
      </c>
      <c r="M1022" s="77">
        <v>2.7</v>
      </c>
      <c r="N1022" s="77">
        <v>1559.4</v>
      </c>
      <c r="O1022" s="77">
        <v>13.3</v>
      </c>
      <c r="P1022" s="77">
        <v>0</v>
      </c>
      <c r="Q1022" s="77">
        <v>34.1</v>
      </c>
      <c r="R1022" s="77">
        <v>5.4</v>
      </c>
      <c r="S1022" s="78">
        <v>1.468</v>
      </c>
      <c r="T1022" s="79">
        <v>9</v>
      </c>
      <c r="U1022" s="77">
        <v>0.53200000000000003</v>
      </c>
    </row>
    <row r="1023" spans="1:21" x14ac:dyDescent="0.2">
      <c r="A1023" s="77">
        <v>1020</v>
      </c>
      <c r="B1023" s="77">
        <v>99</v>
      </c>
      <c r="D1023" s="77">
        <v>236</v>
      </c>
      <c r="E1023" s="78">
        <v>336.3</v>
      </c>
      <c r="F1023" s="77">
        <v>7455.4</v>
      </c>
      <c r="G1023" s="77">
        <v>42.3</v>
      </c>
      <c r="H1023" s="77">
        <v>45.4</v>
      </c>
      <c r="I1023" s="77">
        <v>1727.6</v>
      </c>
      <c r="J1023" s="77">
        <v>67.400000000000006</v>
      </c>
      <c r="K1023" s="77">
        <v>108.9</v>
      </c>
      <c r="L1023" s="77">
        <v>33</v>
      </c>
      <c r="M1023" s="77">
        <v>6.7</v>
      </c>
      <c r="N1023" s="77">
        <v>1731.4</v>
      </c>
      <c r="O1023" s="77">
        <v>34.4</v>
      </c>
      <c r="P1023" s="77">
        <v>0</v>
      </c>
      <c r="Q1023" s="77">
        <v>33.200000000000003</v>
      </c>
      <c r="R1023" s="77">
        <v>2.7</v>
      </c>
      <c r="S1023" s="78">
        <v>1.3854</v>
      </c>
      <c r="T1023" s="79">
        <v>9</v>
      </c>
      <c r="U1023" s="77">
        <v>0.61460000000000004</v>
      </c>
    </row>
    <row r="1024" spans="1:21" x14ac:dyDescent="0.2">
      <c r="A1024" s="77">
        <v>1021</v>
      </c>
      <c r="B1024" s="77" t="s">
        <v>543</v>
      </c>
      <c r="D1024" s="77">
        <v>236.22222222222223</v>
      </c>
      <c r="S1024" s="78">
        <v>1.3818999999999999</v>
      </c>
      <c r="T1024" s="79">
        <v>8</v>
      </c>
      <c r="U1024" s="77">
        <v>0.61809999999999998</v>
      </c>
    </row>
    <row r="1025" spans="1:21" x14ac:dyDescent="0.2">
      <c r="A1025" s="77">
        <v>1022</v>
      </c>
      <c r="B1025" s="77">
        <v>1</v>
      </c>
      <c r="C1025" s="77" t="s">
        <v>548</v>
      </c>
      <c r="D1025" s="77">
        <v>236.44444444444446</v>
      </c>
      <c r="E1025" s="78">
        <v>205</v>
      </c>
      <c r="F1025" s="77">
        <v>5184.8</v>
      </c>
      <c r="G1025" s="77">
        <v>42.2</v>
      </c>
      <c r="H1025" s="77">
        <v>27.3</v>
      </c>
      <c r="I1025" s="77">
        <v>1186</v>
      </c>
      <c r="J1025" s="77">
        <v>27.3</v>
      </c>
      <c r="K1025" s="77">
        <v>78.099999999999994</v>
      </c>
      <c r="L1025" s="77">
        <v>12.1</v>
      </c>
      <c r="M1025" s="77">
        <v>2.9</v>
      </c>
      <c r="N1025" s="77">
        <v>1196.5</v>
      </c>
      <c r="O1025" s="77">
        <v>7.1</v>
      </c>
      <c r="P1025" s="77">
        <v>0</v>
      </c>
      <c r="Q1025" s="77">
        <v>42.7</v>
      </c>
      <c r="R1025" s="77">
        <v>6.9</v>
      </c>
      <c r="S1025" s="78">
        <v>1.4338</v>
      </c>
      <c r="T1025" s="79">
        <v>10</v>
      </c>
      <c r="U1025" s="77">
        <v>0.56620000000000004</v>
      </c>
    </row>
    <row r="1026" spans="1:21" x14ac:dyDescent="0.2">
      <c r="A1026" s="77">
        <v>1023</v>
      </c>
      <c r="B1026" s="77">
        <v>2</v>
      </c>
      <c r="D1026" s="77">
        <v>236.66666666666666</v>
      </c>
      <c r="E1026" s="78">
        <v>286.39999999999998</v>
      </c>
      <c r="F1026" s="77">
        <v>6679.8</v>
      </c>
      <c r="G1026" s="77">
        <v>20.3</v>
      </c>
      <c r="H1026" s="77">
        <v>45.2</v>
      </c>
      <c r="I1026" s="77">
        <v>1453.7</v>
      </c>
      <c r="J1026" s="77">
        <v>53.1</v>
      </c>
      <c r="K1026" s="77">
        <v>98.6</v>
      </c>
      <c r="L1026" s="77">
        <v>19.100000000000001</v>
      </c>
      <c r="M1026" s="77">
        <v>4.7</v>
      </c>
      <c r="N1026" s="77">
        <v>1458.3</v>
      </c>
      <c r="O1026" s="77">
        <v>28.9</v>
      </c>
      <c r="P1026" s="77">
        <v>0</v>
      </c>
      <c r="Q1026" s="77">
        <v>42.5</v>
      </c>
      <c r="R1026" s="77">
        <v>4.3</v>
      </c>
      <c r="S1026" s="78">
        <v>1.4651000000000001</v>
      </c>
      <c r="T1026" s="79">
        <v>12</v>
      </c>
      <c r="U1026" s="77">
        <v>0.53490000000000004</v>
      </c>
    </row>
    <row r="1027" spans="1:21" x14ac:dyDescent="0.2">
      <c r="A1027" s="77">
        <v>1024</v>
      </c>
      <c r="B1027" s="77">
        <v>3</v>
      </c>
      <c r="D1027" s="77">
        <v>236.88888888888889</v>
      </c>
      <c r="E1027" s="78">
        <v>291</v>
      </c>
      <c r="F1027" s="77">
        <v>7060.6</v>
      </c>
      <c r="G1027" s="77">
        <v>23.8</v>
      </c>
      <c r="H1027" s="77">
        <v>75.400000000000006</v>
      </c>
      <c r="I1027" s="77">
        <v>1582.3</v>
      </c>
      <c r="J1027" s="77">
        <v>57.8</v>
      </c>
      <c r="K1027" s="77">
        <v>97.5</v>
      </c>
      <c r="L1027" s="77">
        <v>16.3</v>
      </c>
      <c r="M1027" s="77">
        <v>7.3</v>
      </c>
      <c r="N1027" s="77">
        <v>1583.6</v>
      </c>
      <c r="O1027" s="77">
        <v>74.7</v>
      </c>
      <c r="P1027" s="77">
        <v>0</v>
      </c>
      <c r="Q1027" s="77">
        <v>38.799999999999997</v>
      </c>
      <c r="R1027" s="77">
        <v>3</v>
      </c>
      <c r="S1027" s="78">
        <v>1.4681</v>
      </c>
      <c r="T1027" s="79">
        <v>10</v>
      </c>
      <c r="U1027" s="77">
        <v>0.53190000000000004</v>
      </c>
    </row>
    <row r="1028" spans="1:21" x14ac:dyDescent="0.2">
      <c r="A1028" s="77">
        <v>1025</v>
      </c>
      <c r="B1028" s="77">
        <v>4</v>
      </c>
      <c r="D1028" s="77">
        <v>237.11111111111111</v>
      </c>
      <c r="E1028" s="78">
        <v>329.6</v>
      </c>
      <c r="F1028" s="77">
        <v>6998.1</v>
      </c>
      <c r="G1028" s="77">
        <v>29.9</v>
      </c>
      <c r="H1028" s="77">
        <v>71.8</v>
      </c>
      <c r="I1028" s="77">
        <v>1819.8</v>
      </c>
      <c r="J1028" s="77">
        <v>57.9</v>
      </c>
      <c r="K1028" s="77">
        <v>99.2</v>
      </c>
      <c r="L1028" s="77">
        <v>20.5</v>
      </c>
      <c r="M1028" s="77">
        <v>7.8</v>
      </c>
      <c r="N1028" s="77">
        <v>1813.1</v>
      </c>
      <c r="O1028" s="77">
        <v>74.7</v>
      </c>
      <c r="P1028" s="77">
        <v>0</v>
      </c>
      <c r="Q1028" s="77">
        <v>44.2</v>
      </c>
      <c r="R1028" s="77">
        <v>2.5</v>
      </c>
      <c r="S1028" s="78">
        <v>1.4631000000000001</v>
      </c>
      <c r="T1028" s="79">
        <v>11</v>
      </c>
      <c r="U1028" s="77">
        <v>0.53690000000000004</v>
      </c>
    </row>
    <row r="1029" spans="1:21" x14ac:dyDescent="0.2">
      <c r="A1029" s="77">
        <v>1026</v>
      </c>
      <c r="B1029" s="77">
        <v>5</v>
      </c>
      <c r="D1029" s="77">
        <v>237.33333333333334</v>
      </c>
      <c r="E1029" s="78">
        <v>345</v>
      </c>
      <c r="F1029" s="77">
        <v>6915</v>
      </c>
      <c r="G1029" s="77">
        <v>39.4</v>
      </c>
      <c r="H1029" s="77">
        <v>80.7</v>
      </c>
      <c r="I1029" s="77">
        <v>1890.3</v>
      </c>
      <c r="J1029" s="77">
        <v>65.7</v>
      </c>
      <c r="K1029" s="77">
        <v>100</v>
      </c>
      <c r="L1029" s="77">
        <v>19.7</v>
      </c>
      <c r="M1029" s="77">
        <v>12.9</v>
      </c>
      <c r="N1029" s="77">
        <v>1913.3</v>
      </c>
      <c r="O1029" s="77">
        <v>97</v>
      </c>
      <c r="P1029" s="77">
        <v>6.9</v>
      </c>
      <c r="Q1029" s="77">
        <v>47.8</v>
      </c>
      <c r="R1029" s="77">
        <v>5.2</v>
      </c>
      <c r="S1029" s="78">
        <v>1.4575</v>
      </c>
      <c r="T1029" s="79">
        <v>9</v>
      </c>
      <c r="U1029" s="77">
        <v>0.54249999999999998</v>
      </c>
    </row>
    <row r="1030" spans="1:21" x14ac:dyDescent="0.2">
      <c r="A1030" s="77">
        <v>1027</v>
      </c>
      <c r="B1030" s="77">
        <v>6</v>
      </c>
      <c r="D1030" s="77">
        <v>237.55555555555554</v>
      </c>
      <c r="E1030" s="78">
        <v>341</v>
      </c>
      <c r="F1030" s="77">
        <v>6672.9</v>
      </c>
      <c r="G1030" s="77">
        <v>41.3</v>
      </c>
      <c r="H1030" s="77">
        <v>35</v>
      </c>
      <c r="I1030" s="77">
        <v>1802.6</v>
      </c>
      <c r="J1030" s="77">
        <v>79.5</v>
      </c>
      <c r="K1030" s="77">
        <v>92.6</v>
      </c>
      <c r="L1030" s="77">
        <v>21.9</v>
      </c>
      <c r="M1030" s="77">
        <v>0</v>
      </c>
      <c r="N1030" s="77">
        <v>1798.1</v>
      </c>
      <c r="O1030" s="77">
        <v>35.5</v>
      </c>
      <c r="P1030" s="77">
        <v>9.1</v>
      </c>
      <c r="Q1030" s="77">
        <v>48.4</v>
      </c>
      <c r="R1030" s="77">
        <v>2.2000000000000002</v>
      </c>
      <c r="S1030" s="78">
        <v>1.452</v>
      </c>
      <c r="T1030" s="79">
        <v>10</v>
      </c>
      <c r="U1030" s="77">
        <v>0.54800000000000004</v>
      </c>
    </row>
    <row r="1031" spans="1:21" x14ac:dyDescent="0.2">
      <c r="A1031" s="77">
        <v>1028</v>
      </c>
      <c r="B1031" s="77">
        <v>7</v>
      </c>
      <c r="D1031" s="77">
        <v>237.77777777777777</v>
      </c>
      <c r="E1031" s="78">
        <v>336.7</v>
      </c>
      <c r="F1031" s="77">
        <v>6961.8</v>
      </c>
      <c r="G1031" s="77">
        <v>37.1</v>
      </c>
      <c r="H1031" s="77">
        <v>49.8</v>
      </c>
      <c r="I1031" s="77">
        <v>1684.5</v>
      </c>
      <c r="J1031" s="77">
        <v>67.5</v>
      </c>
      <c r="K1031" s="77">
        <v>103.8</v>
      </c>
      <c r="L1031" s="77">
        <v>33.9</v>
      </c>
      <c r="M1031" s="77">
        <v>3.9</v>
      </c>
      <c r="N1031" s="77">
        <v>1698.3</v>
      </c>
      <c r="O1031" s="77">
        <v>45</v>
      </c>
      <c r="P1031" s="77">
        <v>0</v>
      </c>
      <c r="Q1031" s="77">
        <v>53.6</v>
      </c>
      <c r="R1031" s="77">
        <v>4.9000000000000004</v>
      </c>
      <c r="S1031" s="78">
        <v>1.4448000000000001</v>
      </c>
      <c r="T1031" s="79">
        <v>11</v>
      </c>
      <c r="U1031" s="77">
        <v>0.55520000000000003</v>
      </c>
    </row>
    <row r="1032" spans="1:21" x14ac:dyDescent="0.2">
      <c r="A1032" s="77">
        <v>1029</v>
      </c>
      <c r="B1032" s="77">
        <v>8</v>
      </c>
      <c r="D1032" s="77">
        <v>238</v>
      </c>
      <c r="E1032" s="78">
        <v>308</v>
      </c>
      <c r="F1032" s="77">
        <v>7241.6</v>
      </c>
      <c r="G1032" s="77">
        <v>35.1</v>
      </c>
      <c r="H1032" s="77">
        <v>80.3</v>
      </c>
      <c r="I1032" s="77">
        <v>1764.5</v>
      </c>
      <c r="J1032" s="77">
        <v>63.2</v>
      </c>
      <c r="K1032" s="77">
        <v>90.9</v>
      </c>
      <c r="L1032" s="77">
        <v>25</v>
      </c>
      <c r="M1032" s="77">
        <v>14</v>
      </c>
      <c r="N1032" s="77">
        <v>1760.4</v>
      </c>
      <c r="O1032" s="77">
        <v>61.6</v>
      </c>
      <c r="P1032" s="77">
        <v>0</v>
      </c>
      <c r="Q1032" s="77">
        <v>24.5</v>
      </c>
      <c r="R1032" s="77">
        <v>4.9000000000000004</v>
      </c>
      <c r="S1032" s="78">
        <v>1.4451000000000001</v>
      </c>
      <c r="T1032" s="79">
        <v>10</v>
      </c>
      <c r="U1032" s="77">
        <v>0.55489999999999995</v>
      </c>
    </row>
    <row r="1033" spans="1:21" x14ac:dyDescent="0.2">
      <c r="A1033" s="77">
        <v>1030</v>
      </c>
      <c r="B1033" s="77">
        <v>9</v>
      </c>
      <c r="D1033" s="77">
        <v>238.28</v>
      </c>
      <c r="E1033" s="78">
        <v>317.8</v>
      </c>
      <c r="F1033" s="77">
        <v>6850.8</v>
      </c>
      <c r="G1033" s="77">
        <v>38.4</v>
      </c>
      <c r="H1033" s="77">
        <v>85.8</v>
      </c>
      <c r="I1033" s="77">
        <v>2007.7</v>
      </c>
      <c r="J1033" s="77">
        <v>63.8</v>
      </c>
      <c r="K1033" s="77">
        <v>102.2</v>
      </c>
      <c r="L1033" s="77">
        <v>22.2</v>
      </c>
      <c r="M1033" s="77">
        <v>14</v>
      </c>
      <c r="N1033" s="77">
        <v>2030.3</v>
      </c>
      <c r="O1033" s="77">
        <v>95.9</v>
      </c>
      <c r="P1033" s="77">
        <v>2.4</v>
      </c>
      <c r="Q1033" s="77">
        <v>48.6</v>
      </c>
      <c r="R1033" s="77">
        <v>5</v>
      </c>
      <c r="S1033" s="78">
        <v>1.4423999999999999</v>
      </c>
      <c r="T1033" s="79">
        <v>11</v>
      </c>
      <c r="U1033" s="77">
        <v>0.55759999999999998</v>
      </c>
    </row>
    <row r="1034" spans="1:21" x14ac:dyDescent="0.2">
      <c r="A1034" s="77">
        <v>1031</v>
      </c>
      <c r="B1034" s="77">
        <v>10</v>
      </c>
      <c r="D1034" s="77">
        <v>238.56</v>
      </c>
      <c r="E1034" s="78">
        <v>303.60000000000002</v>
      </c>
      <c r="F1034" s="77">
        <v>7039.2</v>
      </c>
      <c r="G1034" s="77">
        <v>30.1</v>
      </c>
      <c r="H1034" s="77">
        <v>83.8</v>
      </c>
      <c r="I1034" s="77">
        <v>2086.1</v>
      </c>
      <c r="J1034" s="77">
        <v>57.1</v>
      </c>
      <c r="K1034" s="77">
        <v>91.1</v>
      </c>
      <c r="L1034" s="77">
        <v>18.5</v>
      </c>
      <c r="M1034" s="77">
        <v>12.5</v>
      </c>
      <c r="N1034" s="77">
        <v>2082.1</v>
      </c>
      <c r="O1034" s="77">
        <v>101.6</v>
      </c>
      <c r="P1034" s="77">
        <v>0</v>
      </c>
      <c r="Q1034" s="77">
        <v>47.6</v>
      </c>
      <c r="R1034" s="77">
        <v>5.7</v>
      </c>
      <c r="S1034" s="78">
        <v>1.4476</v>
      </c>
      <c r="T1034" s="79">
        <v>11</v>
      </c>
      <c r="U1034" s="77">
        <v>0.5524</v>
      </c>
    </row>
    <row r="1035" spans="1:21" x14ac:dyDescent="0.2">
      <c r="A1035" s="77">
        <v>1032</v>
      </c>
      <c r="B1035" s="77">
        <v>11</v>
      </c>
      <c r="D1035" s="77">
        <v>238.84</v>
      </c>
      <c r="E1035" s="78">
        <v>369.4</v>
      </c>
      <c r="F1035" s="77">
        <v>7006.4</v>
      </c>
      <c r="G1035" s="77">
        <v>36.799999999999997</v>
      </c>
      <c r="H1035" s="77">
        <v>85.2</v>
      </c>
      <c r="I1035" s="77">
        <v>2074.9</v>
      </c>
      <c r="J1035" s="77">
        <v>60.3</v>
      </c>
      <c r="K1035" s="77">
        <v>97.5</v>
      </c>
      <c r="L1035" s="77">
        <v>12.3</v>
      </c>
      <c r="M1035" s="77">
        <v>27.1</v>
      </c>
      <c r="N1035" s="77">
        <v>2095.6</v>
      </c>
      <c r="O1035" s="77">
        <v>112.4</v>
      </c>
      <c r="P1035" s="77">
        <v>0</v>
      </c>
      <c r="Q1035" s="77">
        <v>51.6</v>
      </c>
      <c r="R1035" s="77">
        <v>4.5</v>
      </c>
      <c r="S1035" s="78">
        <v>1.4476</v>
      </c>
      <c r="T1035" s="79">
        <v>12</v>
      </c>
      <c r="U1035" s="77">
        <v>0.5524</v>
      </c>
    </row>
    <row r="1036" spans="1:21" x14ac:dyDescent="0.2">
      <c r="A1036" s="77">
        <v>1033</v>
      </c>
      <c r="B1036" s="77">
        <v>12</v>
      </c>
      <c r="D1036" s="77">
        <v>239.12</v>
      </c>
      <c r="E1036" s="78">
        <v>341.7</v>
      </c>
      <c r="F1036" s="77">
        <v>6685.3</v>
      </c>
      <c r="G1036" s="77">
        <v>40.9</v>
      </c>
      <c r="H1036" s="77">
        <v>83.1</v>
      </c>
      <c r="I1036" s="77">
        <v>2345.9</v>
      </c>
      <c r="J1036" s="77">
        <v>53</v>
      </c>
      <c r="K1036" s="77">
        <v>97.2</v>
      </c>
      <c r="L1036" s="77">
        <v>14</v>
      </c>
      <c r="M1036" s="77">
        <v>18.3</v>
      </c>
      <c r="N1036" s="77">
        <v>2363.1999999999998</v>
      </c>
      <c r="O1036" s="77">
        <v>104.8</v>
      </c>
      <c r="P1036" s="77">
        <v>0</v>
      </c>
      <c r="Q1036" s="77">
        <v>46.1</v>
      </c>
      <c r="R1036" s="77">
        <v>4.7</v>
      </c>
      <c r="S1036" s="78">
        <v>1.4259999999999999</v>
      </c>
      <c r="T1036" s="79">
        <v>11</v>
      </c>
      <c r="U1036" s="77">
        <v>0.57399999999999995</v>
      </c>
    </row>
    <row r="1037" spans="1:21" x14ac:dyDescent="0.2">
      <c r="A1037" s="77">
        <v>1034</v>
      </c>
      <c r="B1037" s="77">
        <v>13</v>
      </c>
      <c r="D1037" s="77">
        <v>239.4</v>
      </c>
      <c r="E1037" s="78">
        <v>344.1</v>
      </c>
      <c r="F1037" s="77">
        <v>6733.4</v>
      </c>
      <c r="G1037" s="77">
        <v>53.5</v>
      </c>
      <c r="H1037" s="77">
        <v>78.5</v>
      </c>
      <c r="I1037" s="77">
        <v>2284.6999999999998</v>
      </c>
      <c r="J1037" s="77">
        <v>56.6</v>
      </c>
      <c r="K1037" s="77">
        <v>91.6</v>
      </c>
      <c r="L1037" s="77">
        <v>14</v>
      </c>
      <c r="M1037" s="77">
        <v>15.3</v>
      </c>
      <c r="N1037" s="77">
        <v>2292.3000000000002</v>
      </c>
      <c r="O1037" s="77">
        <v>96.7</v>
      </c>
      <c r="P1037" s="77">
        <v>4.7</v>
      </c>
      <c r="Q1037" s="77">
        <v>41.1</v>
      </c>
      <c r="R1037" s="77">
        <v>5.2</v>
      </c>
      <c r="S1037" s="78">
        <v>1.4109</v>
      </c>
      <c r="T1037" s="79">
        <v>11</v>
      </c>
      <c r="U1037" s="77">
        <v>0.58909999999999996</v>
      </c>
    </row>
    <row r="1038" spans="1:21" x14ac:dyDescent="0.2">
      <c r="A1038" s="77">
        <v>1035</v>
      </c>
      <c r="B1038" s="77">
        <v>14</v>
      </c>
      <c r="D1038" s="77">
        <v>239.68</v>
      </c>
      <c r="E1038" s="78">
        <v>338.5</v>
      </c>
      <c r="F1038" s="77">
        <v>6038.8</v>
      </c>
      <c r="G1038" s="77">
        <v>55.7</v>
      </c>
      <c r="H1038" s="77">
        <v>76.900000000000006</v>
      </c>
      <c r="I1038" s="77">
        <v>2582.9</v>
      </c>
      <c r="J1038" s="77">
        <v>46.9</v>
      </c>
      <c r="K1038" s="77">
        <v>92.5</v>
      </c>
      <c r="L1038" s="77">
        <v>19.8</v>
      </c>
      <c r="M1038" s="77">
        <v>17.8</v>
      </c>
      <c r="N1038" s="77">
        <v>2606</v>
      </c>
      <c r="O1038" s="77">
        <v>103.3</v>
      </c>
      <c r="P1038" s="77">
        <v>0</v>
      </c>
      <c r="Q1038" s="77">
        <v>46.5</v>
      </c>
      <c r="R1038" s="77">
        <v>4.3</v>
      </c>
      <c r="S1038" s="78">
        <v>1.4004000000000001</v>
      </c>
      <c r="T1038" s="79">
        <v>9</v>
      </c>
      <c r="U1038" s="77">
        <v>0.59960000000000002</v>
      </c>
    </row>
    <row r="1039" spans="1:21" x14ac:dyDescent="0.2">
      <c r="A1039" s="77">
        <v>1036</v>
      </c>
      <c r="B1039" s="77">
        <v>15</v>
      </c>
      <c r="D1039" s="77">
        <v>239.96</v>
      </c>
      <c r="E1039" s="78">
        <v>327.60000000000002</v>
      </c>
      <c r="F1039" s="77">
        <v>5680.1</v>
      </c>
      <c r="G1039" s="77">
        <v>51.8</v>
      </c>
      <c r="H1039" s="77">
        <v>75.5</v>
      </c>
      <c r="I1039" s="77">
        <v>2721</v>
      </c>
      <c r="J1039" s="77">
        <v>47.6</v>
      </c>
      <c r="K1039" s="77">
        <v>84.4</v>
      </c>
      <c r="L1039" s="77">
        <v>16.600000000000001</v>
      </c>
      <c r="M1039" s="77">
        <v>14.9</v>
      </c>
      <c r="N1039" s="77">
        <v>2741.1</v>
      </c>
      <c r="O1039" s="77">
        <v>94.7</v>
      </c>
      <c r="P1039" s="77">
        <v>0</v>
      </c>
      <c r="Q1039" s="77">
        <v>47.2</v>
      </c>
      <c r="R1039" s="77">
        <v>7.8</v>
      </c>
      <c r="S1039" s="78">
        <v>1.3740000000000001</v>
      </c>
      <c r="T1039" s="79">
        <v>7</v>
      </c>
      <c r="U1039" s="77">
        <v>0.626</v>
      </c>
    </row>
    <row r="1040" spans="1:21" x14ac:dyDescent="0.2">
      <c r="A1040" s="77">
        <v>1037</v>
      </c>
      <c r="B1040" s="77">
        <v>16</v>
      </c>
      <c r="D1040" s="77">
        <v>240.24</v>
      </c>
      <c r="E1040" s="78">
        <v>357.3</v>
      </c>
      <c r="F1040" s="77">
        <v>5479.4</v>
      </c>
      <c r="G1040" s="77">
        <v>62</v>
      </c>
      <c r="H1040" s="77">
        <v>72</v>
      </c>
      <c r="I1040" s="77">
        <v>2954.1</v>
      </c>
      <c r="J1040" s="77">
        <v>39.9</v>
      </c>
      <c r="K1040" s="77">
        <v>74.7</v>
      </c>
      <c r="L1040" s="77">
        <v>19.600000000000001</v>
      </c>
      <c r="M1040" s="77">
        <v>21.7</v>
      </c>
      <c r="N1040" s="77">
        <v>2946.3</v>
      </c>
      <c r="O1040" s="77">
        <v>100.8</v>
      </c>
      <c r="P1040" s="77">
        <v>0</v>
      </c>
      <c r="Q1040" s="77">
        <v>30.3</v>
      </c>
      <c r="R1040" s="77">
        <v>2.5</v>
      </c>
      <c r="S1040" s="78">
        <v>1.3742000000000001</v>
      </c>
      <c r="T1040" s="79">
        <v>7</v>
      </c>
      <c r="U1040" s="77">
        <v>0.62580000000000002</v>
      </c>
    </row>
    <row r="1041" spans="1:21" x14ac:dyDescent="0.2">
      <c r="A1041" s="77">
        <v>1038</v>
      </c>
      <c r="B1041" s="77">
        <v>17</v>
      </c>
      <c r="D1041" s="77">
        <v>240.52</v>
      </c>
      <c r="E1041" s="78">
        <v>340.5</v>
      </c>
      <c r="F1041" s="77">
        <v>5112.2</v>
      </c>
      <c r="G1041" s="77">
        <v>64.099999999999994</v>
      </c>
      <c r="H1041" s="77">
        <v>70.900000000000006</v>
      </c>
      <c r="I1041" s="77">
        <v>3167.3</v>
      </c>
      <c r="J1041" s="77">
        <v>48.7</v>
      </c>
      <c r="K1041" s="77">
        <v>76.400000000000006</v>
      </c>
      <c r="L1041" s="77">
        <v>20.6</v>
      </c>
      <c r="M1041" s="77">
        <v>20.100000000000001</v>
      </c>
      <c r="N1041" s="77">
        <v>3165.7</v>
      </c>
      <c r="O1041" s="77">
        <v>100.3</v>
      </c>
      <c r="P1041" s="77">
        <v>8</v>
      </c>
      <c r="Q1041" s="77">
        <v>42.7</v>
      </c>
      <c r="R1041" s="77">
        <v>8.6999999999999993</v>
      </c>
      <c r="S1041" s="78">
        <v>1.3946000000000001</v>
      </c>
      <c r="T1041" s="79">
        <v>8</v>
      </c>
      <c r="U1041" s="77">
        <v>0.60540000000000005</v>
      </c>
    </row>
    <row r="1042" spans="1:21" x14ac:dyDescent="0.2">
      <c r="A1042" s="77">
        <v>1039</v>
      </c>
      <c r="B1042" s="77">
        <v>18</v>
      </c>
      <c r="D1042" s="77">
        <v>240.8</v>
      </c>
      <c r="E1042" s="78">
        <v>347</v>
      </c>
      <c r="F1042" s="77">
        <v>5504.8</v>
      </c>
      <c r="G1042" s="77">
        <v>103.7</v>
      </c>
      <c r="H1042" s="77">
        <v>70.2</v>
      </c>
      <c r="I1042" s="77">
        <v>2877.1</v>
      </c>
      <c r="J1042" s="77">
        <v>59.5</v>
      </c>
      <c r="K1042" s="77">
        <v>67.5</v>
      </c>
      <c r="L1042" s="77">
        <v>32.299999999999997</v>
      </c>
      <c r="M1042" s="77">
        <v>15.6</v>
      </c>
      <c r="N1042" s="77">
        <v>2902.3</v>
      </c>
      <c r="O1042" s="77">
        <v>120.3</v>
      </c>
      <c r="P1042" s="77">
        <v>2.8</v>
      </c>
      <c r="Q1042" s="77">
        <v>38.4</v>
      </c>
      <c r="R1042" s="77">
        <v>7.9</v>
      </c>
      <c r="S1042" s="78">
        <v>1.3983000000000001</v>
      </c>
      <c r="T1042" s="79">
        <v>8</v>
      </c>
      <c r="U1042" s="77">
        <v>0.60170000000000001</v>
      </c>
    </row>
    <row r="1043" spans="1:21" x14ac:dyDescent="0.2">
      <c r="A1043" s="77">
        <v>1040</v>
      </c>
      <c r="B1043" s="77">
        <v>19</v>
      </c>
      <c r="D1043" s="77">
        <v>241.08</v>
      </c>
      <c r="E1043" s="78">
        <v>375.7</v>
      </c>
      <c r="F1043" s="77">
        <v>5250.7</v>
      </c>
      <c r="G1043" s="77">
        <v>82.8</v>
      </c>
      <c r="H1043" s="77">
        <v>74.599999999999994</v>
      </c>
      <c r="I1043" s="77">
        <v>2784.4</v>
      </c>
      <c r="J1043" s="77">
        <v>49</v>
      </c>
      <c r="K1043" s="77">
        <v>75.5</v>
      </c>
      <c r="L1043" s="77">
        <v>19.3</v>
      </c>
      <c r="M1043" s="77">
        <v>20.3</v>
      </c>
      <c r="N1043" s="77">
        <v>2785</v>
      </c>
      <c r="O1043" s="77">
        <v>91.6</v>
      </c>
      <c r="P1043" s="77">
        <v>7.7</v>
      </c>
      <c r="Q1043" s="77">
        <v>35.9</v>
      </c>
      <c r="R1043" s="77">
        <v>5.2</v>
      </c>
      <c r="S1043" s="78">
        <v>1.4034</v>
      </c>
      <c r="T1043" s="79">
        <v>7</v>
      </c>
      <c r="U1043" s="77">
        <v>0.59660000000000002</v>
      </c>
    </row>
    <row r="1044" spans="1:21" x14ac:dyDescent="0.2">
      <c r="A1044" s="77">
        <v>1041</v>
      </c>
      <c r="B1044" s="77">
        <v>20</v>
      </c>
      <c r="D1044" s="77">
        <v>241.36</v>
      </c>
      <c r="E1044" s="78">
        <v>379.9</v>
      </c>
      <c r="F1044" s="77">
        <v>5340.5</v>
      </c>
      <c r="G1044" s="77">
        <v>74.8</v>
      </c>
      <c r="H1044" s="77">
        <v>67.599999999999994</v>
      </c>
      <c r="I1044" s="77">
        <v>2809.2</v>
      </c>
      <c r="J1044" s="77">
        <v>47.7</v>
      </c>
      <c r="K1044" s="77">
        <v>80.599999999999994</v>
      </c>
      <c r="L1044" s="77">
        <v>24</v>
      </c>
      <c r="M1044" s="77">
        <v>14.8</v>
      </c>
      <c r="N1044" s="77">
        <v>2833.4</v>
      </c>
      <c r="O1044" s="77">
        <v>115.6</v>
      </c>
      <c r="P1044" s="77">
        <v>3.2</v>
      </c>
      <c r="Q1044" s="77">
        <v>36.5</v>
      </c>
      <c r="R1044" s="77">
        <v>8.1999999999999993</v>
      </c>
      <c r="S1044" s="78">
        <v>1.3929</v>
      </c>
      <c r="T1044" s="79">
        <v>7</v>
      </c>
      <c r="U1044" s="77">
        <v>0.60709999999999997</v>
      </c>
    </row>
    <row r="1045" spans="1:21" x14ac:dyDescent="0.2">
      <c r="A1045" s="77">
        <v>1042</v>
      </c>
      <c r="B1045" s="77">
        <v>21</v>
      </c>
      <c r="D1045" s="77">
        <v>241.64</v>
      </c>
      <c r="E1045" s="78">
        <v>366.2</v>
      </c>
      <c r="F1045" s="77">
        <v>5364.6</v>
      </c>
      <c r="G1045" s="77">
        <v>77.900000000000006</v>
      </c>
      <c r="H1045" s="77">
        <v>65.7</v>
      </c>
      <c r="I1045" s="77">
        <v>2690.7</v>
      </c>
      <c r="J1045" s="77">
        <v>53.9</v>
      </c>
      <c r="K1045" s="77">
        <v>73.2</v>
      </c>
      <c r="L1045" s="77">
        <v>18.3</v>
      </c>
      <c r="M1045" s="77">
        <v>15.7</v>
      </c>
      <c r="N1045" s="77">
        <v>2716.9</v>
      </c>
      <c r="O1045" s="77">
        <v>119.6</v>
      </c>
      <c r="P1045" s="77">
        <v>7.1</v>
      </c>
      <c r="Q1045" s="77">
        <v>49.2</v>
      </c>
      <c r="R1045" s="77">
        <v>7.5</v>
      </c>
      <c r="S1045" s="78">
        <v>1.4053</v>
      </c>
      <c r="T1045" s="79">
        <v>7</v>
      </c>
      <c r="U1045" s="77">
        <v>0.59470000000000001</v>
      </c>
    </row>
    <row r="1046" spans="1:21" x14ac:dyDescent="0.2">
      <c r="A1046" s="77">
        <v>1043</v>
      </c>
      <c r="B1046" s="77">
        <v>22</v>
      </c>
      <c r="D1046" s="77">
        <v>241.92</v>
      </c>
      <c r="E1046" s="78">
        <v>374.7</v>
      </c>
      <c r="F1046" s="77">
        <v>5187.8</v>
      </c>
      <c r="G1046" s="77">
        <v>77.2</v>
      </c>
      <c r="H1046" s="77">
        <v>69.5</v>
      </c>
      <c r="I1046" s="77">
        <v>2776.9</v>
      </c>
      <c r="J1046" s="77">
        <v>58.4</v>
      </c>
      <c r="K1046" s="77">
        <v>72.3</v>
      </c>
      <c r="L1046" s="77">
        <v>16.899999999999999</v>
      </c>
      <c r="M1046" s="77">
        <v>13.3</v>
      </c>
      <c r="N1046" s="77">
        <v>2801.2</v>
      </c>
      <c r="O1046" s="77">
        <v>119.2</v>
      </c>
      <c r="P1046" s="77">
        <v>8.8000000000000007</v>
      </c>
      <c r="Q1046" s="77">
        <v>38.200000000000003</v>
      </c>
      <c r="R1046" s="77">
        <v>4.5</v>
      </c>
      <c r="S1046" s="78">
        <v>1.3794999999999999</v>
      </c>
      <c r="T1046" s="79">
        <v>7</v>
      </c>
      <c r="U1046" s="77">
        <v>0.62050000000000005</v>
      </c>
    </row>
    <row r="1047" spans="1:21" x14ac:dyDescent="0.2">
      <c r="A1047" s="77">
        <v>1044</v>
      </c>
      <c r="B1047" s="77">
        <v>23</v>
      </c>
      <c r="D1047" s="77">
        <v>242.2</v>
      </c>
      <c r="E1047" s="78">
        <v>376</v>
      </c>
      <c r="F1047" s="77">
        <v>5766.2</v>
      </c>
      <c r="G1047" s="77">
        <v>70.2</v>
      </c>
      <c r="H1047" s="77">
        <v>76.099999999999994</v>
      </c>
      <c r="I1047" s="77">
        <v>2551.1999999999998</v>
      </c>
      <c r="J1047" s="77">
        <v>54.3</v>
      </c>
      <c r="K1047" s="77">
        <v>94.9</v>
      </c>
      <c r="L1047" s="77">
        <v>17.8</v>
      </c>
      <c r="M1047" s="77">
        <v>17.600000000000001</v>
      </c>
      <c r="N1047" s="77">
        <v>2576.5</v>
      </c>
      <c r="O1047" s="77">
        <v>117.2</v>
      </c>
      <c r="P1047" s="77">
        <v>2.9</v>
      </c>
      <c r="Q1047" s="77">
        <v>38.4</v>
      </c>
      <c r="R1047" s="77">
        <v>8.9</v>
      </c>
      <c r="S1047" s="78">
        <v>1.3895999999999999</v>
      </c>
      <c r="T1047" s="79">
        <v>8</v>
      </c>
      <c r="U1047" s="77">
        <v>0.61040000000000005</v>
      </c>
    </row>
    <row r="1048" spans="1:21" x14ac:dyDescent="0.2">
      <c r="A1048" s="77">
        <v>1045</v>
      </c>
      <c r="B1048" s="77">
        <v>24</v>
      </c>
      <c r="D1048" s="77">
        <v>242.48</v>
      </c>
      <c r="E1048" s="78">
        <v>355.8</v>
      </c>
      <c r="F1048" s="77">
        <v>5345.3</v>
      </c>
      <c r="G1048" s="77">
        <v>67</v>
      </c>
      <c r="H1048" s="77">
        <v>66.2</v>
      </c>
      <c r="I1048" s="77">
        <v>2565.3000000000002</v>
      </c>
      <c r="J1048" s="77">
        <v>44.7</v>
      </c>
      <c r="K1048" s="77">
        <v>84.1</v>
      </c>
      <c r="L1048" s="77">
        <v>16.600000000000001</v>
      </c>
      <c r="M1048" s="77">
        <v>17.3</v>
      </c>
      <c r="N1048" s="77">
        <v>2597.5</v>
      </c>
      <c r="O1048" s="77">
        <v>124.2</v>
      </c>
      <c r="P1048" s="77">
        <v>0</v>
      </c>
      <c r="Q1048" s="77">
        <v>51</v>
      </c>
      <c r="R1048" s="77">
        <v>6.5</v>
      </c>
      <c r="S1048" s="78">
        <v>1.3842000000000001</v>
      </c>
      <c r="T1048" s="79">
        <v>9</v>
      </c>
      <c r="U1048" s="77">
        <v>0.61580000000000001</v>
      </c>
    </row>
    <row r="1049" spans="1:21" x14ac:dyDescent="0.2">
      <c r="A1049" s="77">
        <v>1046</v>
      </c>
      <c r="B1049" s="77">
        <v>25</v>
      </c>
      <c r="D1049" s="77">
        <v>242.76</v>
      </c>
      <c r="E1049" s="78">
        <v>376.4</v>
      </c>
      <c r="F1049" s="77">
        <v>5241.3999999999996</v>
      </c>
      <c r="G1049" s="77">
        <v>115.5</v>
      </c>
      <c r="H1049" s="77">
        <v>62.6</v>
      </c>
      <c r="I1049" s="77">
        <v>2719.6</v>
      </c>
      <c r="J1049" s="77">
        <v>51.6</v>
      </c>
      <c r="K1049" s="77">
        <v>75.3</v>
      </c>
      <c r="L1049" s="77">
        <v>40.6</v>
      </c>
      <c r="M1049" s="77">
        <v>11.7</v>
      </c>
      <c r="N1049" s="77">
        <v>2733.6</v>
      </c>
      <c r="O1049" s="77">
        <v>105.6</v>
      </c>
      <c r="P1049" s="77">
        <v>0</v>
      </c>
      <c r="Q1049" s="77">
        <v>37.299999999999997</v>
      </c>
      <c r="R1049" s="77">
        <v>5.6</v>
      </c>
      <c r="S1049" s="78">
        <v>1.3769</v>
      </c>
      <c r="T1049" s="79">
        <v>8</v>
      </c>
      <c r="U1049" s="77">
        <v>0.62309999999999999</v>
      </c>
    </row>
    <row r="1050" spans="1:21" x14ac:dyDescent="0.2">
      <c r="A1050" s="77">
        <v>1047</v>
      </c>
      <c r="B1050" s="77">
        <v>26</v>
      </c>
      <c r="D1050" s="77">
        <v>243.04</v>
      </c>
      <c r="E1050" s="78">
        <v>362.6</v>
      </c>
      <c r="F1050" s="77">
        <v>5071.7</v>
      </c>
      <c r="G1050" s="77">
        <v>84.6</v>
      </c>
      <c r="H1050" s="77">
        <v>64.2</v>
      </c>
      <c r="I1050" s="77">
        <v>2822.2</v>
      </c>
      <c r="J1050" s="77">
        <v>56.4</v>
      </c>
      <c r="K1050" s="77">
        <v>69.3</v>
      </c>
      <c r="L1050" s="77">
        <v>21.1</v>
      </c>
      <c r="M1050" s="77">
        <v>18.899999999999999</v>
      </c>
      <c r="N1050" s="77">
        <v>2852.3</v>
      </c>
      <c r="O1050" s="77">
        <v>116.4</v>
      </c>
      <c r="P1050" s="77">
        <v>4.3</v>
      </c>
      <c r="Q1050" s="77">
        <v>44.3</v>
      </c>
      <c r="R1050" s="77">
        <v>7.2</v>
      </c>
      <c r="S1050" s="78">
        <v>1.3884000000000001</v>
      </c>
      <c r="T1050" s="79">
        <v>8</v>
      </c>
      <c r="U1050" s="77">
        <v>0.61160000000000003</v>
      </c>
    </row>
    <row r="1051" spans="1:21" x14ac:dyDescent="0.2">
      <c r="A1051" s="77">
        <v>1048</v>
      </c>
      <c r="B1051" s="77">
        <v>27</v>
      </c>
      <c r="D1051" s="77">
        <v>243.32</v>
      </c>
      <c r="E1051" s="78">
        <v>373</v>
      </c>
      <c r="F1051" s="77">
        <v>5024.8</v>
      </c>
      <c r="G1051" s="77">
        <v>113</v>
      </c>
      <c r="H1051" s="77">
        <v>65.400000000000006</v>
      </c>
      <c r="I1051" s="77">
        <v>2874.6</v>
      </c>
      <c r="J1051" s="77">
        <v>45.4</v>
      </c>
      <c r="K1051" s="77">
        <v>79.900000000000006</v>
      </c>
      <c r="L1051" s="77">
        <v>37.9</v>
      </c>
      <c r="M1051" s="77">
        <v>9.8000000000000007</v>
      </c>
      <c r="N1051" s="77">
        <v>2895.7</v>
      </c>
      <c r="O1051" s="77">
        <v>112.1</v>
      </c>
      <c r="P1051" s="77">
        <v>0</v>
      </c>
      <c r="Q1051" s="77">
        <v>42</v>
      </c>
      <c r="R1051" s="77">
        <v>6.8</v>
      </c>
      <c r="S1051" s="78">
        <v>1.4060999999999999</v>
      </c>
      <c r="T1051" s="79">
        <v>0</v>
      </c>
      <c r="U1051" s="77">
        <v>0.59389999999999998</v>
      </c>
    </row>
    <row r="1052" spans="1:21" x14ac:dyDescent="0.2">
      <c r="A1052" s="77">
        <v>1049</v>
      </c>
      <c r="B1052" s="77">
        <v>28</v>
      </c>
      <c r="D1052" s="77">
        <v>243.6</v>
      </c>
      <c r="E1052" s="78">
        <v>343.4</v>
      </c>
      <c r="F1052" s="77">
        <v>5323.3</v>
      </c>
      <c r="G1052" s="77">
        <v>68.3</v>
      </c>
      <c r="H1052" s="77">
        <v>67.7</v>
      </c>
      <c r="I1052" s="77">
        <v>2622</v>
      </c>
      <c r="J1052" s="77">
        <v>50.5</v>
      </c>
      <c r="K1052" s="77">
        <v>80.900000000000006</v>
      </c>
      <c r="L1052" s="77">
        <v>17.3</v>
      </c>
      <c r="M1052" s="77">
        <v>14.2</v>
      </c>
      <c r="N1052" s="77">
        <v>2628.8</v>
      </c>
      <c r="O1052" s="77">
        <v>125</v>
      </c>
      <c r="P1052" s="77">
        <v>0</v>
      </c>
      <c r="Q1052" s="77">
        <v>52.8</v>
      </c>
      <c r="R1052" s="77">
        <v>7</v>
      </c>
      <c r="S1052" s="78">
        <v>1.3847</v>
      </c>
      <c r="T1052" s="79">
        <v>8</v>
      </c>
      <c r="U1052" s="77">
        <v>0.61529999999999996</v>
      </c>
    </row>
    <row r="1053" spans="1:21" x14ac:dyDescent="0.2">
      <c r="A1053" s="77">
        <v>1050</v>
      </c>
      <c r="B1053" s="77">
        <v>29</v>
      </c>
      <c r="D1053" s="77">
        <v>243.88</v>
      </c>
      <c r="E1053" s="78">
        <v>362.1</v>
      </c>
      <c r="F1053" s="77">
        <v>5300.3</v>
      </c>
      <c r="G1053" s="77">
        <v>77.400000000000006</v>
      </c>
      <c r="H1053" s="77">
        <v>70.8</v>
      </c>
      <c r="I1053" s="77">
        <v>2628.1</v>
      </c>
      <c r="J1053" s="77">
        <v>52.1</v>
      </c>
      <c r="K1053" s="77">
        <v>91.3</v>
      </c>
      <c r="L1053" s="77">
        <v>15.6</v>
      </c>
      <c r="M1053" s="77">
        <v>13.6</v>
      </c>
      <c r="N1053" s="77">
        <v>2658.5</v>
      </c>
      <c r="O1053" s="77">
        <v>110.2</v>
      </c>
      <c r="P1053" s="77">
        <v>3.8</v>
      </c>
      <c r="Q1053" s="77">
        <v>40.1</v>
      </c>
      <c r="R1053" s="77">
        <v>6.7</v>
      </c>
      <c r="S1053" s="78">
        <v>1.3775999999999999</v>
      </c>
      <c r="T1053" s="79">
        <v>10</v>
      </c>
      <c r="U1053" s="77">
        <v>0.62239999999999995</v>
      </c>
    </row>
    <row r="1054" spans="1:21" x14ac:dyDescent="0.2">
      <c r="A1054" s="77">
        <v>1051</v>
      </c>
      <c r="B1054" s="77">
        <v>30</v>
      </c>
      <c r="D1054" s="77">
        <v>244.16</v>
      </c>
      <c r="E1054" s="78">
        <v>340.2</v>
      </c>
      <c r="F1054" s="77">
        <v>5551.7</v>
      </c>
      <c r="G1054" s="77">
        <v>64.599999999999994</v>
      </c>
      <c r="H1054" s="77">
        <v>71.5</v>
      </c>
      <c r="I1054" s="77">
        <v>2472.5</v>
      </c>
      <c r="J1054" s="77">
        <v>49.5</v>
      </c>
      <c r="K1054" s="77">
        <v>89.8</v>
      </c>
      <c r="L1054" s="77">
        <v>18.5</v>
      </c>
      <c r="M1054" s="77">
        <v>15.6</v>
      </c>
      <c r="N1054" s="77">
        <v>2477.1</v>
      </c>
      <c r="O1054" s="77">
        <v>101.1</v>
      </c>
      <c r="P1054" s="77">
        <v>0</v>
      </c>
      <c r="Q1054" s="77">
        <v>36.5</v>
      </c>
      <c r="R1054" s="77">
        <v>6.3</v>
      </c>
      <c r="S1054" s="78">
        <v>1.3843000000000001</v>
      </c>
      <c r="T1054" s="79">
        <v>10</v>
      </c>
      <c r="U1054" s="77">
        <v>0.61570000000000003</v>
      </c>
    </row>
    <row r="1055" spans="1:21" x14ac:dyDescent="0.2">
      <c r="A1055" s="77">
        <v>1052</v>
      </c>
      <c r="B1055" s="77">
        <v>31</v>
      </c>
      <c r="D1055" s="77">
        <v>244.44</v>
      </c>
      <c r="E1055" s="78">
        <v>325</v>
      </c>
      <c r="F1055" s="77">
        <v>5565.7</v>
      </c>
      <c r="G1055" s="77">
        <v>63.6</v>
      </c>
      <c r="H1055" s="77">
        <v>73.599999999999994</v>
      </c>
      <c r="I1055" s="77">
        <v>2296.9</v>
      </c>
      <c r="J1055" s="77">
        <v>43.8</v>
      </c>
      <c r="K1055" s="77">
        <v>73.099999999999994</v>
      </c>
      <c r="L1055" s="77">
        <v>21.6</v>
      </c>
      <c r="M1055" s="77">
        <v>15.2</v>
      </c>
      <c r="N1055" s="77">
        <v>2299.3000000000002</v>
      </c>
      <c r="O1055" s="77">
        <v>70.099999999999994</v>
      </c>
      <c r="P1055" s="77">
        <v>0</v>
      </c>
      <c r="Q1055" s="77">
        <v>27.3</v>
      </c>
      <c r="R1055" s="77">
        <v>3.8</v>
      </c>
      <c r="S1055" s="78">
        <v>1.3732</v>
      </c>
      <c r="T1055" s="79">
        <v>7</v>
      </c>
      <c r="U1055" s="77">
        <v>0.62680000000000002</v>
      </c>
    </row>
    <row r="1056" spans="1:21" x14ac:dyDescent="0.2">
      <c r="A1056" s="77">
        <v>1053</v>
      </c>
      <c r="B1056" s="77">
        <v>32</v>
      </c>
      <c r="D1056" s="77">
        <v>244.72</v>
      </c>
      <c r="E1056" s="78">
        <v>336.9</v>
      </c>
      <c r="F1056" s="77">
        <v>5580.5</v>
      </c>
      <c r="G1056" s="77">
        <v>63.2</v>
      </c>
      <c r="H1056" s="77">
        <v>75.599999999999994</v>
      </c>
      <c r="I1056" s="77">
        <v>2397.8000000000002</v>
      </c>
      <c r="J1056" s="77">
        <v>43.3</v>
      </c>
      <c r="K1056" s="77">
        <v>87</v>
      </c>
      <c r="L1056" s="77">
        <v>18.7</v>
      </c>
      <c r="M1056" s="77">
        <v>14.7</v>
      </c>
      <c r="N1056" s="77">
        <v>2403.1</v>
      </c>
      <c r="O1056" s="77">
        <v>78.5</v>
      </c>
      <c r="P1056" s="77">
        <v>0</v>
      </c>
      <c r="Q1056" s="77">
        <v>31.9</v>
      </c>
      <c r="R1056" s="77">
        <v>5.8</v>
      </c>
      <c r="S1056" s="78">
        <v>1.3893</v>
      </c>
      <c r="T1056" s="79">
        <v>8</v>
      </c>
      <c r="U1056" s="77">
        <v>0.61070000000000002</v>
      </c>
    </row>
    <row r="1057" spans="1:21" x14ac:dyDescent="0.2">
      <c r="A1057" s="77">
        <v>1054</v>
      </c>
      <c r="B1057" s="77">
        <v>33</v>
      </c>
      <c r="D1057" s="77">
        <v>245</v>
      </c>
      <c r="E1057" s="78">
        <v>313</v>
      </c>
      <c r="F1057" s="77">
        <v>5590.1</v>
      </c>
      <c r="G1057" s="77">
        <v>54.2</v>
      </c>
      <c r="H1057" s="77">
        <v>66.3</v>
      </c>
      <c r="I1057" s="77">
        <v>2384.1</v>
      </c>
      <c r="J1057" s="77">
        <v>46.1</v>
      </c>
      <c r="K1057" s="77">
        <v>93.7</v>
      </c>
      <c r="L1057" s="77">
        <v>13.3</v>
      </c>
      <c r="M1057" s="77">
        <v>11.6</v>
      </c>
      <c r="N1057" s="77">
        <v>2377.1</v>
      </c>
      <c r="O1057" s="77">
        <v>65.8</v>
      </c>
      <c r="P1057" s="77">
        <v>0</v>
      </c>
      <c r="Q1057" s="77">
        <v>42.9</v>
      </c>
      <c r="R1057" s="77">
        <v>3.9</v>
      </c>
      <c r="S1057" s="78">
        <v>1.3887</v>
      </c>
      <c r="T1057" s="79">
        <v>8</v>
      </c>
      <c r="U1057" s="77">
        <v>0.61129999999999995</v>
      </c>
    </row>
    <row r="1058" spans="1:21" x14ac:dyDescent="0.2">
      <c r="A1058" s="77">
        <v>1055</v>
      </c>
      <c r="B1058" s="77">
        <v>34</v>
      </c>
      <c r="D1058" s="77">
        <v>245.26666666666668</v>
      </c>
      <c r="E1058" s="78">
        <v>296.7</v>
      </c>
      <c r="F1058" s="77">
        <v>6242</v>
      </c>
      <c r="G1058" s="77">
        <v>76</v>
      </c>
      <c r="H1058" s="77">
        <v>71</v>
      </c>
      <c r="I1058" s="77">
        <v>1817.2</v>
      </c>
      <c r="J1058" s="77">
        <v>50.1</v>
      </c>
      <c r="K1058" s="77">
        <v>92.4</v>
      </c>
      <c r="L1058" s="77">
        <v>27.9</v>
      </c>
      <c r="M1058" s="77">
        <v>4.4000000000000004</v>
      </c>
      <c r="N1058" s="77">
        <v>1815.7</v>
      </c>
      <c r="O1058" s="77">
        <v>76.7</v>
      </c>
      <c r="P1058" s="77">
        <v>0</v>
      </c>
      <c r="Q1058" s="77">
        <v>33.200000000000003</v>
      </c>
      <c r="R1058" s="77">
        <v>7.6</v>
      </c>
      <c r="S1058" s="78">
        <v>1.3978999999999999</v>
      </c>
      <c r="T1058" s="79">
        <v>8</v>
      </c>
      <c r="U1058" s="77">
        <v>0.60209999999999997</v>
      </c>
    </row>
    <row r="1059" spans="1:21" x14ac:dyDescent="0.2">
      <c r="A1059" s="77">
        <v>1056</v>
      </c>
      <c r="B1059" s="77">
        <v>35</v>
      </c>
      <c r="D1059" s="77">
        <v>245.53333333333333</v>
      </c>
      <c r="E1059" s="78">
        <v>283.89999999999998</v>
      </c>
      <c r="F1059" s="77">
        <v>6241.7</v>
      </c>
      <c r="G1059" s="77">
        <v>33.4</v>
      </c>
      <c r="H1059" s="77">
        <v>70.7</v>
      </c>
      <c r="I1059" s="77">
        <v>1640.4</v>
      </c>
      <c r="J1059" s="77">
        <v>55.5</v>
      </c>
      <c r="K1059" s="77">
        <v>96.2</v>
      </c>
      <c r="L1059" s="77">
        <v>16.5</v>
      </c>
      <c r="M1059" s="77">
        <v>7.3</v>
      </c>
      <c r="N1059" s="77">
        <v>1642.5</v>
      </c>
      <c r="O1059" s="77">
        <v>83</v>
      </c>
      <c r="P1059" s="77">
        <v>0</v>
      </c>
      <c r="Q1059" s="77">
        <v>42.1</v>
      </c>
      <c r="R1059" s="77">
        <v>3.2</v>
      </c>
      <c r="S1059" s="78">
        <v>1.3939999999999999</v>
      </c>
      <c r="T1059" s="79">
        <v>7</v>
      </c>
      <c r="U1059" s="77">
        <v>0.60599999999999998</v>
      </c>
    </row>
    <row r="1060" spans="1:21" x14ac:dyDescent="0.2">
      <c r="A1060" s="77">
        <v>1057</v>
      </c>
      <c r="B1060" s="77">
        <v>36</v>
      </c>
      <c r="D1060" s="77">
        <v>245.8</v>
      </c>
      <c r="E1060" s="78">
        <v>277.2</v>
      </c>
      <c r="F1060" s="77">
        <v>5418.9</v>
      </c>
      <c r="G1060" s="77">
        <v>49.1</v>
      </c>
      <c r="H1060" s="77">
        <v>35.4</v>
      </c>
      <c r="I1060" s="77">
        <v>1991.9</v>
      </c>
      <c r="J1060" s="77">
        <v>55.1</v>
      </c>
      <c r="K1060" s="77">
        <v>76.099999999999994</v>
      </c>
      <c r="L1060" s="77">
        <v>18.7</v>
      </c>
      <c r="M1060" s="77">
        <v>0</v>
      </c>
      <c r="N1060" s="77">
        <v>1993.9</v>
      </c>
      <c r="O1060" s="77">
        <v>34.299999999999997</v>
      </c>
      <c r="P1060" s="77">
        <v>0</v>
      </c>
      <c r="Q1060" s="77">
        <v>25.5</v>
      </c>
      <c r="R1060" s="77">
        <v>3.6</v>
      </c>
      <c r="S1060" s="78">
        <v>1.3778999999999999</v>
      </c>
      <c r="T1060" s="79">
        <v>8</v>
      </c>
      <c r="U1060" s="77">
        <v>0.62209999999999999</v>
      </c>
    </row>
    <row r="1061" spans="1:21" x14ac:dyDescent="0.2">
      <c r="A1061" s="77">
        <v>1058</v>
      </c>
      <c r="B1061" s="77">
        <v>37</v>
      </c>
      <c r="D1061" s="77">
        <v>246.06666666666666</v>
      </c>
      <c r="E1061" s="78">
        <v>274.60000000000002</v>
      </c>
      <c r="F1061" s="77">
        <v>5810.7</v>
      </c>
      <c r="G1061" s="77">
        <v>35.200000000000003</v>
      </c>
      <c r="H1061" s="77">
        <v>64.3</v>
      </c>
      <c r="I1061" s="77">
        <v>1696.8</v>
      </c>
      <c r="J1061" s="77">
        <v>53.1</v>
      </c>
      <c r="K1061" s="77">
        <v>84.3</v>
      </c>
      <c r="L1061" s="77">
        <v>21.2</v>
      </c>
      <c r="M1061" s="77">
        <v>4.5</v>
      </c>
      <c r="N1061" s="77">
        <v>1699.4</v>
      </c>
      <c r="O1061" s="77">
        <v>68.5</v>
      </c>
      <c r="P1061" s="77">
        <v>0</v>
      </c>
      <c r="Q1061" s="77">
        <v>41.1</v>
      </c>
      <c r="R1061" s="77">
        <v>5</v>
      </c>
      <c r="S1061" s="78">
        <v>1.3629</v>
      </c>
      <c r="T1061" s="79">
        <v>8</v>
      </c>
      <c r="U1061" s="77">
        <v>0.6371</v>
      </c>
    </row>
    <row r="1062" spans="1:21" x14ac:dyDescent="0.2">
      <c r="A1062" s="77">
        <v>1059</v>
      </c>
      <c r="B1062" s="77">
        <v>38</v>
      </c>
      <c r="D1062" s="77">
        <v>246.33333333333334</v>
      </c>
      <c r="E1062" s="78">
        <v>243.5</v>
      </c>
      <c r="F1062" s="77">
        <v>5210.6000000000004</v>
      </c>
      <c r="G1062" s="77">
        <v>42.6</v>
      </c>
      <c r="H1062" s="77">
        <v>67.400000000000006</v>
      </c>
      <c r="I1062" s="77">
        <v>1977.1</v>
      </c>
      <c r="J1062" s="77">
        <v>54.9</v>
      </c>
      <c r="K1062" s="77">
        <v>86.9</v>
      </c>
      <c r="L1062" s="77">
        <v>8</v>
      </c>
      <c r="M1062" s="77">
        <v>14.7</v>
      </c>
      <c r="N1062" s="77">
        <v>1978.9</v>
      </c>
      <c r="O1062" s="77">
        <v>56.3</v>
      </c>
      <c r="P1062" s="77">
        <v>4.5999999999999996</v>
      </c>
      <c r="Q1062" s="77">
        <v>45.4</v>
      </c>
      <c r="R1062" s="77">
        <v>8.8000000000000007</v>
      </c>
      <c r="S1062" s="78">
        <v>1.3429</v>
      </c>
      <c r="T1062" s="79">
        <v>7</v>
      </c>
      <c r="U1062" s="77">
        <v>0.65710000000000002</v>
      </c>
    </row>
    <row r="1063" spans="1:21" x14ac:dyDescent="0.2">
      <c r="A1063" s="77">
        <v>1060</v>
      </c>
      <c r="B1063" s="77">
        <v>39</v>
      </c>
      <c r="D1063" s="77">
        <v>246.6</v>
      </c>
      <c r="E1063" s="78">
        <v>251.6</v>
      </c>
      <c r="F1063" s="77">
        <v>4994.5</v>
      </c>
      <c r="G1063" s="77">
        <v>88.1</v>
      </c>
      <c r="H1063" s="77">
        <v>62.6</v>
      </c>
      <c r="I1063" s="77">
        <v>2034.8</v>
      </c>
      <c r="J1063" s="77">
        <v>49.7</v>
      </c>
      <c r="K1063" s="77">
        <v>74</v>
      </c>
      <c r="L1063" s="77">
        <v>25.4</v>
      </c>
      <c r="M1063" s="77">
        <v>11.6</v>
      </c>
      <c r="N1063" s="77">
        <v>2067.1999999999998</v>
      </c>
      <c r="O1063" s="77">
        <v>80.900000000000006</v>
      </c>
      <c r="P1063" s="77">
        <v>2.5</v>
      </c>
      <c r="Q1063" s="77">
        <v>39.4</v>
      </c>
      <c r="R1063" s="77">
        <v>7.9</v>
      </c>
      <c r="S1063" s="78">
        <v>1.3331</v>
      </c>
      <c r="T1063" s="79">
        <v>8</v>
      </c>
      <c r="U1063" s="77">
        <v>0.66690000000000005</v>
      </c>
    </row>
    <row r="1064" spans="1:21" x14ac:dyDescent="0.2">
      <c r="A1064" s="77">
        <v>1061</v>
      </c>
      <c r="B1064" s="77">
        <v>40</v>
      </c>
      <c r="D1064" s="77">
        <v>246.86666666666667</v>
      </c>
      <c r="E1064" s="78">
        <v>221.8</v>
      </c>
      <c r="F1064" s="77">
        <v>4684.5</v>
      </c>
      <c r="G1064" s="77">
        <v>48.8</v>
      </c>
      <c r="H1064" s="77">
        <v>31.4</v>
      </c>
      <c r="I1064" s="77">
        <v>1798.3</v>
      </c>
      <c r="J1064" s="77">
        <v>50.5</v>
      </c>
      <c r="K1064" s="77">
        <v>70.900000000000006</v>
      </c>
      <c r="L1064" s="77">
        <v>21.7</v>
      </c>
      <c r="M1064" s="77">
        <v>2</v>
      </c>
      <c r="N1064" s="77">
        <v>1805.1</v>
      </c>
      <c r="O1064" s="77">
        <v>32.6</v>
      </c>
      <c r="P1064" s="77">
        <v>0</v>
      </c>
      <c r="Q1064" s="77">
        <v>33.9</v>
      </c>
      <c r="R1064" s="77">
        <v>2.7</v>
      </c>
      <c r="S1064" s="78">
        <v>1.3331</v>
      </c>
      <c r="T1064" s="79">
        <v>8</v>
      </c>
      <c r="U1064" s="77">
        <v>0.66690000000000005</v>
      </c>
    </row>
    <row r="1065" spans="1:21" x14ac:dyDescent="0.2">
      <c r="A1065" s="77">
        <v>1062</v>
      </c>
      <c r="B1065" s="77">
        <v>41</v>
      </c>
      <c r="D1065" s="77">
        <v>247.13333333333333</v>
      </c>
      <c r="E1065" s="78">
        <v>239.8</v>
      </c>
      <c r="F1065" s="77">
        <v>4421.6000000000004</v>
      </c>
      <c r="G1065" s="77">
        <v>48.4</v>
      </c>
      <c r="H1065" s="77">
        <v>64.099999999999994</v>
      </c>
      <c r="I1065" s="77">
        <v>2126.1</v>
      </c>
      <c r="J1065" s="77">
        <v>56</v>
      </c>
      <c r="K1065" s="77">
        <v>73.900000000000006</v>
      </c>
      <c r="L1065" s="77">
        <v>7.7</v>
      </c>
      <c r="M1065" s="77">
        <v>17.5</v>
      </c>
      <c r="N1065" s="77">
        <v>2125.6999999999998</v>
      </c>
      <c r="O1065" s="77">
        <v>79.7</v>
      </c>
      <c r="P1065" s="77">
        <v>5.4</v>
      </c>
      <c r="Q1065" s="77">
        <v>33</v>
      </c>
      <c r="R1065" s="77">
        <v>4.5</v>
      </c>
      <c r="S1065" s="78">
        <v>1.3358000000000001</v>
      </c>
      <c r="T1065" s="79">
        <v>8</v>
      </c>
      <c r="U1065" s="77">
        <v>0.66420000000000001</v>
      </c>
    </row>
    <row r="1066" spans="1:21" x14ac:dyDescent="0.2">
      <c r="A1066" s="77">
        <v>1063</v>
      </c>
      <c r="B1066" s="77">
        <v>42</v>
      </c>
      <c r="D1066" s="77">
        <v>247.4</v>
      </c>
      <c r="E1066" s="78">
        <v>240.3</v>
      </c>
      <c r="F1066" s="77">
        <v>5417.2</v>
      </c>
      <c r="G1066" s="77">
        <v>44.2</v>
      </c>
      <c r="H1066" s="77">
        <v>65.599999999999994</v>
      </c>
      <c r="I1066" s="77">
        <v>1815.1</v>
      </c>
      <c r="J1066" s="77">
        <v>51</v>
      </c>
      <c r="K1066" s="77">
        <v>99.3</v>
      </c>
      <c r="L1066" s="77">
        <v>18.899999999999999</v>
      </c>
      <c r="M1066" s="77">
        <v>5.0999999999999996</v>
      </c>
      <c r="N1066" s="77">
        <v>1819.3</v>
      </c>
      <c r="O1066" s="77">
        <v>62.6</v>
      </c>
      <c r="P1066" s="77">
        <v>0</v>
      </c>
      <c r="Q1066" s="77">
        <v>46.9</v>
      </c>
      <c r="R1066" s="77">
        <v>14.5</v>
      </c>
      <c r="S1066" s="78">
        <v>1.3174999999999999</v>
      </c>
      <c r="T1066" s="79">
        <v>8</v>
      </c>
      <c r="U1066" s="77">
        <v>0.6825</v>
      </c>
    </row>
    <row r="1067" spans="1:21" x14ac:dyDescent="0.2">
      <c r="A1067" s="77">
        <v>1064</v>
      </c>
      <c r="B1067" s="77">
        <v>43</v>
      </c>
      <c r="D1067" s="77">
        <v>247.66666666666666</v>
      </c>
      <c r="E1067" s="78">
        <v>220.8</v>
      </c>
      <c r="F1067" s="77">
        <v>4311.3</v>
      </c>
      <c r="G1067" s="77">
        <v>54.5</v>
      </c>
      <c r="H1067" s="77">
        <v>62.1</v>
      </c>
      <c r="I1067" s="77">
        <v>2172.6999999999998</v>
      </c>
      <c r="J1067" s="77">
        <v>52.1</v>
      </c>
      <c r="K1067" s="77">
        <v>70.7</v>
      </c>
      <c r="L1067" s="77">
        <v>12.6</v>
      </c>
      <c r="M1067" s="77">
        <v>12.2</v>
      </c>
      <c r="N1067" s="77">
        <v>2206.9</v>
      </c>
      <c r="O1067" s="77">
        <v>95.7</v>
      </c>
      <c r="P1067" s="77">
        <v>6.7</v>
      </c>
      <c r="Q1067" s="77">
        <v>36.299999999999997</v>
      </c>
      <c r="R1067" s="77">
        <v>10.199999999999999</v>
      </c>
      <c r="S1067" s="78">
        <v>1.3023</v>
      </c>
      <c r="T1067" s="79">
        <v>8</v>
      </c>
      <c r="U1067" s="77">
        <v>0.69769999999999999</v>
      </c>
    </row>
    <row r="1068" spans="1:21" x14ac:dyDescent="0.2">
      <c r="A1068" s="77">
        <v>1065</v>
      </c>
      <c r="B1068" s="77">
        <v>44</v>
      </c>
      <c r="D1068" s="77">
        <v>247.93333333333334</v>
      </c>
      <c r="E1068" s="78">
        <v>254.5</v>
      </c>
      <c r="F1068" s="77">
        <v>4215.8</v>
      </c>
      <c r="G1068" s="77">
        <v>50.8</v>
      </c>
      <c r="H1068" s="77">
        <v>65</v>
      </c>
      <c r="I1068" s="77">
        <v>2566.8000000000002</v>
      </c>
      <c r="J1068" s="77">
        <v>37</v>
      </c>
      <c r="K1068" s="77">
        <v>80.7</v>
      </c>
      <c r="L1068" s="77">
        <v>12.9</v>
      </c>
      <c r="M1068" s="77">
        <v>10.5</v>
      </c>
      <c r="N1068" s="77">
        <v>2572.5</v>
      </c>
      <c r="O1068" s="77">
        <v>84.8</v>
      </c>
      <c r="P1068" s="77">
        <v>0</v>
      </c>
      <c r="Q1068" s="77">
        <v>26.1</v>
      </c>
      <c r="R1068" s="77">
        <v>10.3</v>
      </c>
      <c r="S1068" s="78">
        <v>1.3177000000000001</v>
      </c>
      <c r="T1068" s="79">
        <v>8</v>
      </c>
      <c r="U1068" s="77">
        <v>0.68230000000000002</v>
      </c>
    </row>
    <row r="1069" spans="1:21" x14ac:dyDescent="0.2">
      <c r="A1069" s="77">
        <v>1066</v>
      </c>
      <c r="B1069" s="77">
        <v>45</v>
      </c>
      <c r="D1069" s="77">
        <v>248.2</v>
      </c>
      <c r="E1069" s="78">
        <v>247.7</v>
      </c>
      <c r="F1069" s="77">
        <v>3997.9</v>
      </c>
      <c r="G1069" s="77">
        <v>56.6</v>
      </c>
      <c r="H1069" s="77">
        <v>63.6</v>
      </c>
      <c r="I1069" s="77">
        <v>2738.1</v>
      </c>
      <c r="J1069" s="77">
        <v>53.1</v>
      </c>
      <c r="K1069" s="77">
        <v>80.7</v>
      </c>
      <c r="L1069" s="77">
        <v>20.5</v>
      </c>
      <c r="M1069" s="77">
        <v>19.5</v>
      </c>
      <c r="N1069" s="77">
        <v>2702.2</v>
      </c>
      <c r="O1069" s="77">
        <v>116.1</v>
      </c>
      <c r="P1069" s="77">
        <v>8.6999999999999993</v>
      </c>
      <c r="Q1069" s="77">
        <v>34.1</v>
      </c>
      <c r="R1069" s="77">
        <v>7.5</v>
      </c>
      <c r="S1069" s="78">
        <v>1.2970999999999999</v>
      </c>
      <c r="T1069" s="79">
        <v>8</v>
      </c>
      <c r="U1069" s="77">
        <v>0.70289999999999997</v>
      </c>
    </row>
    <row r="1070" spans="1:21" x14ac:dyDescent="0.2">
      <c r="A1070" s="77">
        <v>1067</v>
      </c>
      <c r="B1070" s="77">
        <v>46</v>
      </c>
      <c r="D1070" s="77">
        <v>248.46666666666667</v>
      </c>
      <c r="E1070" s="78">
        <v>213.8</v>
      </c>
      <c r="F1070" s="77">
        <v>4192</v>
      </c>
      <c r="G1070" s="77">
        <v>45.9</v>
      </c>
      <c r="H1070" s="77">
        <v>55.7</v>
      </c>
      <c r="I1070" s="77">
        <v>2158.8000000000002</v>
      </c>
      <c r="J1070" s="77">
        <v>50.8</v>
      </c>
      <c r="K1070" s="77">
        <v>79.599999999999994</v>
      </c>
      <c r="L1070" s="77">
        <v>12.2</v>
      </c>
      <c r="M1070" s="77">
        <v>12.6</v>
      </c>
      <c r="N1070" s="77">
        <v>2162.9</v>
      </c>
      <c r="O1070" s="77">
        <v>80.5</v>
      </c>
      <c r="P1070" s="77">
        <v>8.9</v>
      </c>
      <c r="Q1070" s="77">
        <v>33.1</v>
      </c>
      <c r="R1070" s="77">
        <v>5.2</v>
      </c>
      <c r="S1070" s="78">
        <v>1.3008</v>
      </c>
      <c r="T1070" s="79">
        <v>7</v>
      </c>
      <c r="U1070" s="77">
        <v>0.69920000000000004</v>
      </c>
    </row>
    <row r="1071" spans="1:21" x14ac:dyDescent="0.2">
      <c r="A1071" s="77">
        <v>1068</v>
      </c>
      <c r="B1071" s="77">
        <v>47</v>
      </c>
      <c r="D1071" s="77">
        <v>248.73333333333332</v>
      </c>
      <c r="E1071" s="78">
        <v>232</v>
      </c>
      <c r="F1071" s="77">
        <v>4196.7</v>
      </c>
      <c r="G1071" s="77">
        <v>57.1</v>
      </c>
      <c r="H1071" s="77">
        <v>64.8</v>
      </c>
      <c r="I1071" s="77">
        <v>2319</v>
      </c>
      <c r="J1071" s="77">
        <v>45.3</v>
      </c>
      <c r="K1071" s="77">
        <v>78.8</v>
      </c>
      <c r="L1071" s="77">
        <v>19</v>
      </c>
      <c r="M1071" s="77">
        <v>22.8</v>
      </c>
      <c r="N1071" s="77">
        <v>2321</v>
      </c>
      <c r="O1071" s="77">
        <v>77.2</v>
      </c>
      <c r="P1071" s="77">
        <v>10.4</v>
      </c>
      <c r="Q1071" s="77">
        <v>38.200000000000003</v>
      </c>
      <c r="R1071" s="77">
        <v>3.9</v>
      </c>
      <c r="S1071" s="78">
        <v>1.3008999999999999</v>
      </c>
      <c r="T1071" s="79">
        <v>7</v>
      </c>
      <c r="U1071" s="77">
        <v>0.69910000000000005</v>
      </c>
    </row>
    <row r="1072" spans="1:21" x14ac:dyDescent="0.2">
      <c r="A1072" s="77">
        <v>1069</v>
      </c>
      <c r="B1072" s="77">
        <v>48</v>
      </c>
      <c r="D1072" s="77">
        <v>249</v>
      </c>
      <c r="E1072" s="78">
        <v>209.2</v>
      </c>
      <c r="F1072" s="77">
        <v>3860.1</v>
      </c>
      <c r="G1072" s="77">
        <v>44.2</v>
      </c>
      <c r="H1072" s="77">
        <v>62.1</v>
      </c>
      <c r="I1072" s="77">
        <v>2175.9</v>
      </c>
      <c r="J1072" s="77">
        <v>51.1</v>
      </c>
      <c r="K1072" s="77">
        <v>84.2</v>
      </c>
      <c r="L1072" s="77">
        <v>12.1</v>
      </c>
      <c r="M1072" s="77">
        <v>20.6</v>
      </c>
      <c r="N1072" s="77">
        <v>2175.3000000000002</v>
      </c>
      <c r="O1072" s="77">
        <v>70.3</v>
      </c>
      <c r="P1072" s="77">
        <v>7.5</v>
      </c>
      <c r="Q1072" s="77">
        <v>35.6</v>
      </c>
      <c r="R1072" s="77">
        <v>7.3</v>
      </c>
      <c r="S1072" s="78">
        <v>1.3220000000000001</v>
      </c>
      <c r="T1072" s="79">
        <v>7</v>
      </c>
      <c r="U1072" s="77">
        <v>0.67800000000000005</v>
      </c>
    </row>
    <row r="1073" spans="1:21" x14ac:dyDescent="0.2">
      <c r="A1073" s="77">
        <v>1070</v>
      </c>
      <c r="B1073" s="77">
        <v>49</v>
      </c>
      <c r="D1073" s="77">
        <v>249.26666666666668</v>
      </c>
      <c r="E1073" s="78">
        <v>234.9</v>
      </c>
      <c r="F1073" s="77">
        <v>3930.5</v>
      </c>
      <c r="G1073" s="77">
        <v>59.4</v>
      </c>
      <c r="H1073" s="77">
        <v>65</v>
      </c>
      <c r="I1073" s="77">
        <v>2600.9</v>
      </c>
      <c r="J1073" s="77">
        <v>47.8</v>
      </c>
      <c r="K1073" s="77">
        <v>70.400000000000006</v>
      </c>
      <c r="L1073" s="77">
        <v>21.1</v>
      </c>
      <c r="M1073" s="77">
        <v>15.7</v>
      </c>
      <c r="N1073" s="77">
        <v>2602.9</v>
      </c>
      <c r="O1073" s="77">
        <v>93.2</v>
      </c>
      <c r="P1073" s="77">
        <v>8.9</v>
      </c>
      <c r="Q1073" s="77">
        <v>37.200000000000003</v>
      </c>
      <c r="R1073" s="77">
        <v>5.6</v>
      </c>
      <c r="S1073" s="78">
        <v>1.3063</v>
      </c>
      <c r="T1073" s="79">
        <v>5</v>
      </c>
      <c r="U1073" s="77">
        <v>0.69369999999999998</v>
      </c>
    </row>
    <row r="1074" spans="1:21" x14ac:dyDescent="0.2">
      <c r="A1074" s="77">
        <v>1071</v>
      </c>
      <c r="B1074" s="77">
        <v>50</v>
      </c>
      <c r="D1074" s="77">
        <v>249.53333333333333</v>
      </c>
      <c r="E1074" s="78">
        <v>208.1</v>
      </c>
      <c r="F1074" s="77">
        <v>4216.3999999999996</v>
      </c>
      <c r="G1074" s="77">
        <v>53</v>
      </c>
      <c r="H1074" s="77">
        <v>49.2</v>
      </c>
      <c r="I1074" s="77">
        <v>2155.6</v>
      </c>
      <c r="J1074" s="77">
        <v>57.3</v>
      </c>
      <c r="K1074" s="77">
        <v>77.5</v>
      </c>
      <c r="L1074" s="77">
        <v>11.5</v>
      </c>
      <c r="M1074" s="77">
        <v>7.8</v>
      </c>
      <c r="N1074" s="77">
        <v>2154.8000000000002</v>
      </c>
      <c r="O1074" s="77">
        <v>74.2</v>
      </c>
      <c r="P1074" s="77">
        <v>15.2</v>
      </c>
      <c r="Q1074" s="77">
        <v>32.200000000000003</v>
      </c>
      <c r="R1074" s="77">
        <v>3.5</v>
      </c>
      <c r="S1074" s="78">
        <v>1.3169999999999999</v>
      </c>
      <c r="T1074" s="79">
        <v>6</v>
      </c>
      <c r="U1074" s="77">
        <v>0.68300000000000005</v>
      </c>
    </row>
    <row r="1075" spans="1:21" x14ac:dyDescent="0.2">
      <c r="A1075" s="77">
        <v>1072</v>
      </c>
      <c r="B1075" s="77">
        <v>51</v>
      </c>
      <c r="D1075" s="77">
        <v>249.8</v>
      </c>
      <c r="E1075" s="78">
        <v>223.8</v>
      </c>
      <c r="F1075" s="77">
        <v>4270.1000000000004</v>
      </c>
      <c r="G1075" s="77">
        <v>50</v>
      </c>
      <c r="H1075" s="77">
        <v>57.1</v>
      </c>
      <c r="I1075" s="77">
        <v>1929.8</v>
      </c>
      <c r="J1075" s="77">
        <v>46.5</v>
      </c>
      <c r="K1075" s="77">
        <v>84.5</v>
      </c>
      <c r="L1075" s="77">
        <v>17.899999999999999</v>
      </c>
      <c r="M1075" s="77">
        <v>9.1</v>
      </c>
      <c r="N1075" s="77">
        <v>1956.8</v>
      </c>
      <c r="O1075" s="77">
        <v>84.1</v>
      </c>
      <c r="P1075" s="77">
        <v>5.0999999999999996</v>
      </c>
      <c r="Q1075" s="77">
        <v>42.5</v>
      </c>
      <c r="R1075" s="77">
        <v>9.5</v>
      </c>
      <c r="S1075" s="78">
        <v>1.3171999999999999</v>
      </c>
      <c r="T1075" s="79">
        <v>6</v>
      </c>
      <c r="U1075" s="77">
        <v>0.68279999999999996</v>
      </c>
    </row>
    <row r="1076" spans="1:21" x14ac:dyDescent="0.2">
      <c r="A1076" s="77">
        <v>1073</v>
      </c>
      <c r="B1076" s="77">
        <v>52</v>
      </c>
      <c r="D1076" s="77">
        <v>250.06666666666666</v>
      </c>
      <c r="E1076" s="78">
        <v>231.6</v>
      </c>
      <c r="F1076" s="77">
        <v>3888.6</v>
      </c>
      <c r="G1076" s="77">
        <v>55.2</v>
      </c>
      <c r="H1076" s="77">
        <v>54.6</v>
      </c>
      <c r="I1076" s="77">
        <v>2014.9</v>
      </c>
      <c r="J1076" s="77">
        <v>50.6</v>
      </c>
      <c r="K1076" s="77">
        <v>76.8</v>
      </c>
      <c r="L1076" s="77">
        <v>12.4</v>
      </c>
      <c r="M1076" s="77">
        <v>7.7</v>
      </c>
      <c r="N1076" s="77">
        <v>2036.6</v>
      </c>
      <c r="O1076" s="77">
        <v>83.5</v>
      </c>
      <c r="P1076" s="77">
        <v>7.8</v>
      </c>
      <c r="Q1076" s="77">
        <v>46.1</v>
      </c>
      <c r="R1076" s="77">
        <v>7.9</v>
      </c>
      <c r="S1076" s="78">
        <v>1.3154999999999999</v>
      </c>
      <c r="T1076" s="79">
        <v>7</v>
      </c>
      <c r="U1076" s="77">
        <v>0.6845</v>
      </c>
    </row>
    <row r="1077" spans="1:21" x14ac:dyDescent="0.2">
      <c r="A1077" s="77">
        <v>1074</v>
      </c>
      <c r="B1077" s="77">
        <v>53</v>
      </c>
      <c r="D1077" s="77">
        <v>250.33333333333334</v>
      </c>
      <c r="E1077" s="78">
        <v>248.2</v>
      </c>
      <c r="F1077" s="77">
        <v>3871.7</v>
      </c>
      <c r="G1077" s="77">
        <v>60</v>
      </c>
      <c r="H1077" s="77">
        <v>59</v>
      </c>
      <c r="I1077" s="77">
        <v>2359.5</v>
      </c>
      <c r="J1077" s="77">
        <v>43.7</v>
      </c>
      <c r="K1077" s="77">
        <v>78.599999999999994</v>
      </c>
      <c r="L1077" s="77">
        <v>17.3</v>
      </c>
      <c r="M1077" s="77">
        <v>8.4</v>
      </c>
      <c r="N1077" s="77">
        <v>2354.5</v>
      </c>
      <c r="O1077" s="77">
        <v>104.9</v>
      </c>
      <c r="P1077" s="77">
        <v>0</v>
      </c>
      <c r="Q1077" s="77">
        <v>33.299999999999997</v>
      </c>
      <c r="R1077" s="77">
        <v>4.5</v>
      </c>
      <c r="S1077" s="78">
        <v>1.3138000000000001</v>
      </c>
      <c r="T1077" s="79">
        <v>5</v>
      </c>
      <c r="U1077" s="77">
        <v>0.68620000000000003</v>
      </c>
    </row>
    <row r="1078" spans="1:21" x14ac:dyDescent="0.2">
      <c r="A1078" s="77">
        <v>1075</v>
      </c>
      <c r="B1078" s="77">
        <v>54</v>
      </c>
      <c r="D1078" s="77">
        <v>250.6</v>
      </c>
      <c r="E1078" s="78">
        <v>212.3</v>
      </c>
      <c r="F1078" s="77">
        <v>4305.6000000000004</v>
      </c>
      <c r="G1078" s="77">
        <v>48.9</v>
      </c>
      <c r="H1078" s="77">
        <v>67.2</v>
      </c>
      <c r="I1078" s="77">
        <v>2095.5</v>
      </c>
      <c r="J1078" s="77">
        <v>43.4</v>
      </c>
      <c r="K1078" s="77">
        <v>85.6</v>
      </c>
      <c r="L1078" s="77">
        <v>18.100000000000001</v>
      </c>
      <c r="M1078" s="77">
        <v>21.2</v>
      </c>
      <c r="N1078" s="77">
        <v>2093.4</v>
      </c>
      <c r="O1078" s="77">
        <v>63.5</v>
      </c>
      <c r="P1078" s="77">
        <v>0</v>
      </c>
      <c r="Q1078" s="77">
        <v>33.5</v>
      </c>
      <c r="R1078" s="77">
        <v>0</v>
      </c>
      <c r="S1078" s="78">
        <v>1.3183</v>
      </c>
      <c r="T1078" s="79">
        <v>5</v>
      </c>
      <c r="U1078" s="77">
        <v>0.68169999999999997</v>
      </c>
    </row>
    <row r="1079" spans="1:21" x14ac:dyDescent="0.2">
      <c r="A1079" s="77">
        <v>1076</v>
      </c>
      <c r="B1079" s="77">
        <v>55</v>
      </c>
      <c r="D1079" s="77">
        <v>250.86666666666667</v>
      </c>
      <c r="E1079" s="78">
        <v>220.6</v>
      </c>
      <c r="F1079" s="77">
        <v>4461.5</v>
      </c>
      <c r="G1079" s="77">
        <v>49</v>
      </c>
      <c r="H1079" s="77">
        <v>33.4</v>
      </c>
      <c r="I1079" s="77">
        <v>1888.3</v>
      </c>
      <c r="J1079" s="77">
        <v>55.2</v>
      </c>
      <c r="K1079" s="77">
        <v>78.599999999999994</v>
      </c>
      <c r="L1079" s="77">
        <v>21.3</v>
      </c>
      <c r="M1079" s="77">
        <v>9.1</v>
      </c>
      <c r="N1079" s="77">
        <v>1894.7</v>
      </c>
      <c r="O1079" s="77">
        <v>19.8</v>
      </c>
      <c r="P1079" s="77">
        <v>5</v>
      </c>
      <c r="Q1079" s="77">
        <v>33.9</v>
      </c>
      <c r="R1079" s="77">
        <v>6.2</v>
      </c>
      <c r="S1079" s="78">
        <v>1.3255999999999999</v>
      </c>
      <c r="T1079" s="79">
        <v>6</v>
      </c>
      <c r="U1079" s="77">
        <v>0.6744</v>
      </c>
    </row>
    <row r="1080" spans="1:21" x14ac:dyDescent="0.2">
      <c r="A1080" s="77">
        <v>1077</v>
      </c>
      <c r="B1080" s="77">
        <v>56</v>
      </c>
      <c r="D1080" s="77">
        <v>251.13333333333333</v>
      </c>
      <c r="E1080" s="78">
        <v>253.2</v>
      </c>
      <c r="F1080" s="77">
        <v>5444.9</v>
      </c>
      <c r="G1080" s="77">
        <v>34.200000000000003</v>
      </c>
      <c r="H1080" s="77">
        <v>64.900000000000006</v>
      </c>
      <c r="I1080" s="77">
        <v>1772.4</v>
      </c>
      <c r="J1080" s="77">
        <v>61.5</v>
      </c>
      <c r="K1080" s="77">
        <v>97.4</v>
      </c>
      <c r="L1080" s="77">
        <v>16.5</v>
      </c>
      <c r="M1080" s="77">
        <v>17.399999999999999</v>
      </c>
      <c r="N1080" s="77">
        <v>1768</v>
      </c>
      <c r="O1080" s="77">
        <v>70.3</v>
      </c>
      <c r="P1080" s="77">
        <v>0</v>
      </c>
      <c r="Q1080" s="77">
        <v>41.3</v>
      </c>
      <c r="R1080" s="77">
        <v>3.7</v>
      </c>
      <c r="S1080" s="78">
        <v>1.3442000000000001</v>
      </c>
      <c r="T1080" s="79">
        <v>6</v>
      </c>
      <c r="U1080" s="77">
        <v>0.65580000000000005</v>
      </c>
    </row>
    <row r="1081" spans="1:21" x14ac:dyDescent="0.2">
      <c r="A1081" s="77">
        <v>1078</v>
      </c>
      <c r="B1081" s="77">
        <v>57</v>
      </c>
      <c r="D1081" s="77">
        <v>251.4</v>
      </c>
      <c r="E1081" s="78">
        <v>232.3</v>
      </c>
      <c r="F1081" s="77">
        <v>4673.3999999999996</v>
      </c>
      <c r="G1081" s="77">
        <v>45.5</v>
      </c>
      <c r="H1081" s="77">
        <v>38.6</v>
      </c>
      <c r="I1081" s="77">
        <v>1844</v>
      </c>
      <c r="J1081" s="77">
        <v>54.1</v>
      </c>
      <c r="K1081" s="77">
        <v>87.1</v>
      </c>
      <c r="L1081" s="77">
        <v>22.7</v>
      </c>
      <c r="M1081" s="77">
        <v>10</v>
      </c>
      <c r="N1081" s="77">
        <v>1855</v>
      </c>
      <c r="O1081" s="77">
        <v>29.5</v>
      </c>
      <c r="P1081" s="77">
        <v>2.5</v>
      </c>
      <c r="Q1081" s="77">
        <v>36.700000000000003</v>
      </c>
      <c r="R1081" s="77">
        <v>6.7</v>
      </c>
      <c r="S1081" s="78">
        <v>1.3340000000000001</v>
      </c>
      <c r="T1081" s="79">
        <v>6</v>
      </c>
      <c r="U1081" s="77">
        <v>0.66600000000000004</v>
      </c>
    </row>
    <row r="1082" spans="1:21" x14ac:dyDescent="0.2">
      <c r="A1082" s="77">
        <v>1079</v>
      </c>
      <c r="B1082" s="77">
        <v>58</v>
      </c>
      <c r="D1082" s="77">
        <v>251.66666666666666</v>
      </c>
      <c r="E1082" s="78">
        <v>254.7</v>
      </c>
      <c r="F1082" s="77">
        <v>4666.1000000000004</v>
      </c>
      <c r="G1082" s="77">
        <v>40.4</v>
      </c>
      <c r="H1082" s="77">
        <v>39.6</v>
      </c>
      <c r="I1082" s="77">
        <v>1922.7</v>
      </c>
      <c r="J1082" s="77">
        <v>55.3</v>
      </c>
      <c r="K1082" s="77">
        <v>80.3</v>
      </c>
      <c r="L1082" s="77">
        <v>21.7</v>
      </c>
      <c r="M1082" s="77">
        <v>7.1</v>
      </c>
      <c r="N1082" s="77">
        <v>1947.8</v>
      </c>
      <c r="O1082" s="77">
        <v>55.7</v>
      </c>
      <c r="P1082" s="77">
        <v>2.7</v>
      </c>
      <c r="Q1082" s="77">
        <v>29.8</v>
      </c>
      <c r="R1082" s="77">
        <v>7</v>
      </c>
      <c r="S1082" s="78">
        <v>1.3268</v>
      </c>
      <c r="T1082" s="79">
        <v>7</v>
      </c>
      <c r="U1082" s="77">
        <v>0.67320000000000002</v>
      </c>
    </row>
    <row r="1083" spans="1:21" x14ac:dyDescent="0.2">
      <c r="A1083" s="77">
        <v>1080</v>
      </c>
      <c r="B1083" s="77">
        <v>59</v>
      </c>
      <c r="D1083" s="77">
        <v>251.93333333333334</v>
      </c>
      <c r="E1083" s="78">
        <v>249.3</v>
      </c>
      <c r="F1083" s="77">
        <v>4885</v>
      </c>
      <c r="G1083" s="77">
        <v>47.9</v>
      </c>
      <c r="H1083" s="77">
        <v>66.599999999999994</v>
      </c>
      <c r="I1083" s="77">
        <v>1998.9</v>
      </c>
      <c r="J1083" s="77">
        <v>59.1</v>
      </c>
      <c r="K1083" s="77">
        <v>87</v>
      </c>
      <c r="L1083" s="77">
        <v>16.2</v>
      </c>
      <c r="M1083" s="77">
        <v>15.4</v>
      </c>
      <c r="N1083" s="77">
        <v>2011.2</v>
      </c>
      <c r="O1083" s="77">
        <v>74.599999999999994</v>
      </c>
      <c r="P1083" s="77">
        <v>8.4</v>
      </c>
      <c r="Q1083" s="77">
        <v>57.4</v>
      </c>
      <c r="R1083" s="77">
        <v>14.9</v>
      </c>
      <c r="S1083" s="78">
        <v>1.3328</v>
      </c>
      <c r="T1083" s="79">
        <v>8</v>
      </c>
      <c r="U1083" s="77">
        <v>0.66720000000000002</v>
      </c>
    </row>
    <row r="1084" spans="1:21" x14ac:dyDescent="0.2">
      <c r="A1084" s="77">
        <v>1081</v>
      </c>
      <c r="B1084" s="77">
        <v>60</v>
      </c>
      <c r="D1084" s="77">
        <v>252.2</v>
      </c>
      <c r="E1084" s="78">
        <v>252.9</v>
      </c>
      <c r="F1084" s="77">
        <v>4990.8</v>
      </c>
      <c r="G1084" s="77">
        <v>42.3</v>
      </c>
      <c r="H1084" s="77">
        <v>35</v>
      </c>
      <c r="I1084" s="77">
        <v>1719.3</v>
      </c>
      <c r="J1084" s="77">
        <v>49.9</v>
      </c>
      <c r="K1084" s="77">
        <v>82</v>
      </c>
      <c r="L1084" s="77">
        <v>14.4</v>
      </c>
      <c r="M1084" s="77">
        <v>7.5</v>
      </c>
      <c r="N1084" s="77">
        <v>1723.2</v>
      </c>
      <c r="O1084" s="77">
        <v>9.6</v>
      </c>
      <c r="P1084" s="77">
        <v>0</v>
      </c>
      <c r="Q1084" s="77">
        <v>45.6</v>
      </c>
      <c r="R1084" s="77">
        <v>5.2</v>
      </c>
      <c r="S1084" s="78">
        <v>1.3136000000000001</v>
      </c>
      <c r="T1084" s="79">
        <v>6</v>
      </c>
      <c r="U1084" s="77">
        <v>0.68640000000000001</v>
      </c>
    </row>
    <row r="1085" spans="1:21" x14ac:dyDescent="0.2">
      <c r="A1085" s="77">
        <v>1082</v>
      </c>
      <c r="B1085" s="77">
        <v>61</v>
      </c>
      <c r="D1085" s="77">
        <v>252.46666666666667</v>
      </c>
      <c r="E1085" s="78">
        <v>228.4</v>
      </c>
      <c r="F1085" s="77">
        <v>4772.6000000000004</v>
      </c>
      <c r="G1085" s="77">
        <v>47</v>
      </c>
      <c r="H1085" s="77">
        <v>61.8</v>
      </c>
      <c r="I1085" s="77">
        <v>1971.8</v>
      </c>
      <c r="J1085" s="77">
        <v>46.9</v>
      </c>
      <c r="K1085" s="77">
        <v>90.2</v>
      </c>
      <c r="L1085" s="77">
        <v>16.600000000000001</v>
      </c>
      <c r="M1085" s="77">
        <v>10.6</v>
      </c>
      <c r="N1085" s="77">
        <v>1973.6</v>
      </c>
      <c r="O1085" s="77">
        <v>73.900000000000006</v>
      </c>
      <c r="P1085" s="77">
        <v>4.2</v>
      </c>
      <c r="Q1085" s="77">
        <v>28.6</v>
      </c>
      <c r="R1085" s="77">
        <v>8.1999999999999993</v>
      </c>
      <c r="S1085" s="78">
        <v>1.3287</v>
      </c>
      <c r="T1085" s="79">
        <v>7</v>
      </c>
      <c r="U1085" s="77">
        <v>0.67130000000000001</v>
      </c>
    </row>
    <row r="1086" spans="1:21" x14ac:dyDescent="0.2">
      <c r="A1086" s="77">
        <v>1083</v>
      </c>
      <c r="B1086" s="77">
        <v>62</v>
      </c>
      <c r="D1086" s="77">
        <v>252.73333333333332</v>
      </c>
      <c r="E1086" s="78">
        <v>247.6</v>
      </c>
      <c r="F1086" s="77">
        <v>4977</v>
      </c>
      <c r="G1086" s="77">
        <v>46.8</v>
      </c>
      <c r="H1086" s="77">
        <v>34.700000000000003</v>
      </c>
      <c r="I1086" s="77">
        <v>1810.4</v>
      </c>
      <c r="J1086" s="77">
        <v>46</v>
      </c>
      <c r="K1086" s="77">
        <v>85.7</v>
      </c>
      <c r="L1086" s="77">
        <v>18.2</v>
      </c>
      <c r="M1086" s="77">
        <v>7.8</v>
      </c>
      <c r="N1086" s="77">
        <v>1826.1</v>
      </c>
      <c r="O1086" s="77">
        <v>18.600000000000001</v>
      </c>
      <c r="P1086" s="77">
        <v>4.4000000000000004</v>
      </c>
      <c r="Q1086" s="77">
        <v>36.700000000000003</v>
      </c>
      <c r="R1086" s="77">
        <v>5.3</v>
      </c>
      <c r="S1086" s="78">
        <v>1.3327</v>
      </c>
      <c r="T1086" s="79">
        <v>7</v>
      </c>
      <c r="U1086" s="77">
        <v>0.6673</v>
      </c>
    </row>
    <row r="1087" spans="1:21" x14ac:dyDescent="0.2">
      <c r="A1087" s="77">
        <v>1084</v>
      </c>
      <c r="B1087" s="77">
        <v>63</v>
      </c>
      <c r="D1087" s="77">
        <v>253</v>
      </c>
      <c r="E1087" s="78">
        <v>273</v>
      </c>
      <c r="F1087" s="77">
        <v>5658.9</v>
      </c>
      <c r="G1087" s="77">
        <v>35.1</v>
      </c>
      <c r="H1087" s="77">
        <v>44.7</v>
      </c>
      <c r="I1087" s="77">
        <v>1499.7</v>
      </c>
      <c r="J1087" s="77">
        <v>50.5</v>
      </c>
      <c r="K1087" s="77">
        <v>95.4</v>
      </c>
      <c r="L1087" s="77">
        <v>14.3</v>
      </c>
      <c r="M1087" s="77">
        <v>4.2</v>
      </c>
      <c r="N1087" s="77">
        <v>1510.1</v>
      </c>
      <c r="O1087" s="77">
        <v>34.799999999999997</v>
      </c>
      <c r="P1087" s="77">
        <v>0</v>
      </c>
      <c r="Q1087" s="77">
        <v>28.4</v>
      </c>
      <c r="R1087" s="77">
        <v>9.1</v>
      </c>
      <c r="S1087" s="78">
        <v>1.3392999999999999</v>
      </c>
      <c r="T1087" s="79">
        <v>7</v>
      </c>
      <c r="U1087" s="77">
        <v>0.66069999999999995</v>
      </c>
    </row>
    <row r="1088" spans="1:21" x14ac:dyDescent="0.2">
      <c r="A1088" s="77">
        <v>1085</v>
      </c>
      <c r="B1088" s="77">
        <v>64</v>
      </c>
      <c r="D1088" s="77">
        <v>253.26666666666668</v>
      </c>
      <c r="E1088" s="78">
        <v>240.2</v>
      </c>
      <c r="F1088" s="77">
        <v>5864.9</v>
      </c>
      <c r="G1088" s="77">
        <v>24.9</v>
      </c>
      <c r="H1088" s="77">
        <v>40.799999999999997</v>
      </c>
      <c r="I1088" s="77">
        <v>1626.6</v>
      </c>
      <c r="J1088" s="77">
        <v>58.1</v>
      </c>
      <c r="K1088" s="77">
        <v>96</v>
      </c>
      <c r="L1088" s="77">
        <v>11.8</v>
      </c>
      <c r="M1088" s="77">
        <v>3.4</v>
      </c>
      <c r="N1088" s="77">
        <v>1636.9</v>
      </c>
      <c r="O1088" s="77">
        <v>7.4</v>
      </c>
      <c r="P1088" s="77">
        <v>0</v>
      </c>
      <c r="Q1088" s="77">
        <v>34.6</v>
      </c>
      <c r="R1088" s="77">
        <v>4.5</v>
      </c>
      <c r="S1088" s="78">
        <v>1.3536999999999999</v>
      </c>
      <c r="T1088" s="79">
        <v>8</v>
      </c>
      <c r="U1088" s="77">
        <v>0.64629999999999999</v>
      </c>
    </row>
    <row r="1089" spans="1:21" x14ac:dyDescent="0.2">
      <c r="A1089" s="77">
        <v>1086</v>
      </c>
      <c r="B1089" s="77">
        <v>65</v>
      </c>
      <c r="D1089" s="77">
        <v>253.53333333333333</v>
      </c>
      <c r="E1089" s="78">
        <v>295.5</v>
      </c>
      <c r="F1089" s="77">
        <v>5816.5</v>
      </c>
      <c r="G1089" s="77">
        <v>31.3</v>
      </c>
      <c r="H1089" s="77">
        <v>45.4</v>
      </c>
      <c r="I1089" s="77">
        <v>1525</v>
      </c>
      <c r="J1089" s="77">
        <v>56.4</v>
      </c>
      <c r="K1089" s="77">
        <v>89.6</v>
      </c>
      <c r="L1089" s="77">
        <v>20.8</v>
      </c>
      <c r="M1089" s="77">
        <v>0</v>
      </c>
      <c r="N1089" s="77">
        <v>1533.6</v>
      </c>
      <c r="O1089" s="77">
        <v>18.8</v>
      </c>
      <c r="P1089" s="77">
        <v>0</v>
      </c>
      <c r="Q1089" s="77">
        <v>28.3</v>
      </c>
      <c r="R1089" s="77">
        <v>3.3</v>
      </c>
      <c r="S1089" s="78">
        <v>1.3514999999999999</v>
      </c>
      <c r="T1089" s="79">
        <v>11</v>
      </c>
      <c r="U1089" s="77">
        <v>0.64849999999999997</v>
      </c>
    </row>
    <row r="1090" spans="1:21" x14ac:dyDescent="0.2">
      <c r="A1090" s="77">
        <v>1087</v>
      </c>
      <c r="B1090" s="77">
        <v>66</v>
      </c>
      <c r="D1090" s="77">
        <v>253.8</v>
      </c>
      <c r="E1090" s="78">
        <v>276</v>
      </c>
      <c r="F1090" s="77">
        <v>5363.6</v>
      </c>
      <c r="G1090" s="77">
        <v>34.9</v>
      </c>
      <c r="H1090" s="77">
        <v>39.799999999999997</v>
      </c>
      <c r="I1090" s="77">
        <v>1717.7</v>
      </c>
      <c r="J1090" s="77">
        <v>39.200000000000003</v>
      </c>
      <c r="K1090" s="77">
        <v>81.3</v>
      </c>
      <c r="L1090" s="77">
        <v>16.600000000000001</v>
      </c>
      <c r="M1090" s="77">
        <v>3.2</v>
      </c>
      <c r="N1090" s="77">
        <v>1724.3</v>
      </c>
      <c r="O1090" s="77">
        <v>26.2</v>
      </c>
      <c r="P1090" s="77">
        <v>0</v>
      </c>
      <c r="Q1090" s="77">
        <v>38.6</v>
      </c>
      <c r="R1090" s="77">
        <v>5.5</v>
      </c>
      <c r="S1090" s="78">
        <v>1.3534999999999999</v>
      </c>
      <c r="T1090" s="79">
        <v>12</v>
      </c>
      <c r="U1090" s="77">
        <v>0.64649999999999996</v>
      </c>
    </row>
    <row r="1091" spans="1:21" x14ac:dyDescent="0.2">
      <c r="A1091" s="77">
        <v>1088</v>
      </c>
      <c r="B1091" s="77">
        <v>67</v>
      </c>
      <c r="D1091" s="77">
        <v>254.06666666666666</v>
      </c>
      <c r="E1091" s="78">
        <v>289.8</v>
      </c>
      <c r="F1091" s="77">
        <v>5604.8</v>
      </c>
      <c r="G1091" s="77">
        <v>33.4</v>
      </c>
      <c r="H1091" s="77">
        <v>70.900000000000006</v>
      </c>
      <c r="I1091" s="77">
        <v>1636.3</v>
      </c>
      <c r="J1091" s="77">
        <v>50.1</v>
      </c>
      <c r="K1091" s="77">
        <v>85.8</v>
      </c>
      <c r="L1091" s="77">
        <v>16.899999999999999</v>
      </c>
      <c r="M1091" s="77">
        <v>13.7</v>
      </c>
      <c r="N1091" s="77">
        <v>1638.3</v>
      </c>
      <c r="O1091" s="77">
        <v>63</v>
      </c>
      <c r="P1091" s="77">
        <v>3.7</v>
      </c>
      <c r="Q1091" s="77">
        <v>42.3</v>
      </c>
      <c r="R1091" s="77">
        <v>5.6</v>
      </c>
      <c r="S1091" s="78">
        <v>1.3388</v>
      </c>
      <c r="T1091" s="79">
        <v>10</v>
      </c>
      <c r="U1091" s="77">
        <v>0.66120000000000001</v>
      </c>
    </row>
    <row r="1092" spans="1:21" x14ac:dyDescent="0.2">
      <c r="A1092" s="77">
        <v>1089</v>
      </c>
      <c r="B1092" s="77">
        <v>68</v>
      </c>
      <c r="D1092" s="77">
        <v>254.33333333333334</v>
      </c>
      <c r="E1092" s="78">
        <v>326.8</v>
      </c>
      <c r="F1092" s="77">
        <v>4737.3999999999996</v>
      </c>
      <c r="G1092" s="77">
        <v>46.7</v>
      </c>
      <c r="H1092" s="77">
        <v>81.5</v>
      </c>
      <c r="I1092" s="77">
        <v>1946.5</v>
      </c>
      <c r="J1092" s="77">
        <v>53.4</v>
      </c>
      <c r="K1092" s="77">
        <v>78.599999999999994</v>
      </c>
      <c r="L1092" s="77">
        <v>18.5</v>
      </c>
      <c r="M1092" s="77">
        <v>14.7</v>
      </c>
      <c r="N1092" s="77">
        <v>1946.8</v>
      </c>
      <c r="O1092" s="77">
        <v>59.3</v>
      </c>
      <c r="P1092" s="77">
        <v>6.1</v>
      </c>
      <c r="Q1092" s="77">
        <v>45.5</v>
      </c>
      <c r="R1092" s="77">
        <v>4.8</v>
      </c>
      <c r="S1092" s="78">
        <v>1.3408</v>
      </c>
      <c r="T1092" s="79">
        <v>12</v>
      </c>
      <c r="U1092" s="77">
        <v>0.65920000000000001</v>
      </c>
    </row>
    <row r="1093" spans="1:21" x14ac:dyDescent="0.2">
      <c r="A1093" s="77">
        <v>1090</v>
      </c>
      <c r="B1093" s="77">
        <v>69</v>
      </c>
      <c r="D1093" s="77">
        <v>254.6</v>
      </c>
      <c r="E1093" s="78">
        <v>317.10000000000002</v>
      </c>
      <c r="F1093" s="77">
        <v>5083.3</v>
      </c>
      <c r="G1093" s="77">
        <v>39.9</v>
      </c>
      <c r="H1093" s="77">
        <v>84.8</v>
      </c>
      <c r="I1093" s="77">
        <v>1739.5</v>
      </c>
      <c r="J1093" s="77">
        <v>47.6</v>
      </c>
      <c r="K1093" s="77">
        <v>84.6</v>
      </c>
      <c r="L1093" s="77">
        <v>8.5</v>
      </c>
      <c r="M1093" s="77">
        <v>14</v>
      </c>
      <c r="N1093" s="77">
        <v>1764.5</v>
      </c>
      <c r="O1093" s="77">
        <v>76.2</v>
      </c>
      <c r="P1093" s="77">
        <v>6.8</v>
      </c>
      <c r="Q1093" s="77">
        <v>36.5</v>
      </c>
      <c r="R1093" s="77">
        <v>9.4</v>
      </c>
      <c r="S1093" s="78">
        <v>1.3383</v>
      </c>
      <c r="T1093" s="79">
        <v>12</v>
      </c>
      <c r="U1093" s="77">
        <v>0.66169999999999995</v>
      </c>
    </row>
    <row r="1094" spans="1:21" x14ac:dyDescent="0.2">
      <c r="A1094" s="77">
        <v>1091</v>
      </c>
      <c r="B1094" s="77">
        <v>70</v>
      </c>
      <c r="D1094" s="77">
        <v>254.86666666666667</v>
      </c>
      <c r="E1094" s="78">
        <v>315.39999999999998</v>
      </c>
      <c r="F1094" s="77">
        <v>4881.8999999999996</v>
      </c>
      <c r="G1094" s="77">
        <v>42.7</v>
      </c>
      <c r="H1094" s="77">
        <v>80.2</v>
      </c>
      <c r="I1094" s="77">
        <v>1954.8</v>
      </c>
      <c r="J1094" s="77">
        <v>47.9</v>
      </c>
      <c r="K1094" s="77">
        <v>85.3</v>
      </c>
      <c r="L1094" s="77">
        <v>14.3</v>
      </c>
      <c r="M1094" s="77">
        <v>12.5</v>
      </c>
      <c r="N1094" s="77">
        <v>1965.7</v>
      </c>
      <c r="O1094" s="77">
        <v>83.1</v>
      </c>
      <c r="P1094" s="77">
        <v>0</v>
      </c>
      <c r="Q1094" s="77">
        <v>37.6</v>
      </c>
      <c r="R1094" s="77">
        <v>3.6</v>
      </c>
      <c r="S1094" s="78">
        <v>1.3454999999999999</v>
      </c>
      <c r="T1094" s="79">
        <v>21</v>
      </c>
      <c r="U1094" s="77">
        <v>0.65449999999999997</v>
      </c>
    </row>
    <row r="1095" spans="1:21" x14ac:dyDescent="0.2">
      <c r="A1095" s="77">
        <v>1092</v>
      </c>
      <c r="B1095" s="77">
        <v>71</v>
      </c>
      <c r="D1095" s="77">
        <v>255.13333333333333</v>
      </c>
      <c r="E1095" s="78">
        <v>288.3</v>
      </c>
      <c r="F1095" s="77">
        <v>5131.7</v>
      </c>
      <c r="G1095" s="77">
        <v>34.9</v>
      </c>
      <c r="H1095" s="77">
        <v>76.7</v>
      </c>
      <c r="I1095" s="77">
        <v>2026</v>
      </c>
      <c r="J1095" s="77">
        <v>57.2</v>
      </c>
      <c r="K1095" s="77">
        <v>94</v>
      </c>
      <c r="L1095" s="77">
        <v>13.2</v>
      </c>
      <c r="M1095" s="77">
        <v>13.9</v>
      </c>
      <c r="N1095" s="77">
        <v>2048.4</v>
      </c>
      <c r="O1095" s="77">
        <v>81.5</v>
      </c>
      <c r="P1095" s="77">
        <v>4.0999999999999996</v>
      </c>
      <c r="Q1095" s="77">
        <v>40.1</v>
      </c>
      <c r="R1095" s="77">
        <v>8</v>
      </c>
      <c r="S1095" s="78">
        <v>1.3472</v>
      </c>
      <c r="T1095" s="79">
        <v>25</v>
      </c>
      <c r="U1095" s="77">
        <v>0.65280000000000005</v>
      </c>
    </row>
    <row r="1096" spans="1:21" x14ac:dyDescent="0.2">
      <c r="A1096" s="77">
        <v>1093</v>
      </c>
      <c r="B1096" s="77">
        <v>72</v>
      </c>
      <c r="D1096" s="77">
        <v>255.4</v>
      </c>
      <c r="E1096" s="78">
        <v>340.3</v>
      </c>
      <c r="F1096" s="77">
        <v>4206.8999999999996</v>
      </c>
      <c r="G1096" s="77">
        <v>64.2</v>
      </c>
      <c r="H1096" s="77">
        <v>59.8</v>
      </c>
      <c r="I1096" s="77">
        <v>1851.9</v>
      </c>
      <c r="J1096" s="77">
        <v>51.7</v>
      </c>
      <c r="K1096" s="77">
        <v>70.400000000000006</v>
      </c>
      <c r="L1096" s="77">
        <v>20.7</v>
      </c>
      <c r="M1096" s="77">
        <v>3</v>
      </c>
      <c r="N1096" s="77">
        <v>1863.4</v>
      </c>
      <c r="O1096" s="77">
        <v>29</v>
      </c>
      <c r="P1096" s="77">
        <v>0</v>
      </c>
      <c r="Q1096" s="77">
        <v>28.9</v>
      </c>
      <c r="R1096" s="77">
        <v>4.9000000000000004</v>
      </c>
      <c r="S1096" s="78">
        <v>1.3592</v>
      </c>
      <c r="T1096" s="79">
        <v>21</v>
      </c>
      <c r="U1096" s="77">
        <v>0.64080000000000004</v>
      </c>
    </row>
    <row r="1097" spans="1:21" x14ac:dyDescent="0.2">
      <c r="A1097" s="77">
        <v>1094</v>
      </c>
      <c r="B1097" s="77">
        <v>73</v>
      </c>
      <c r="D1097" s="77">
        <v>255.66666666666666</v>
      </c>
      <c r="E1097" s="78">
        <v>425.3</v>
      </c>
      <c r="F1097" s="77">
        <v>2977.8</v>
      </c>
      <c r="G1097" s="77">
        <v>73.099999999999994</v>
      </c>
      <c r="H1097" s="77">
        <v>108.8</v>
      </c>
      <c r="I1097" s="77">
        <v>2141.1999999999998</v>
      </c>
      <c r="J1097" s="77">
        <v>41</v>
      </c>
      <c r="K1097" s="77">
        <v>47.4</v>
      </c>
      <c r="L1097" s="77">
        <v>21</v>
      </c>
      <c r="M1097" s="77">
        <v>6.1</v>
      </c>
      <c r="N1097" s="77">
        <v>2144.8000000000002</v>
      </c>
      <c r="O1097" s="77">
        <v>55.5</v>
      </c>
      <c r="P1097" s="77">
        <v>11.4</v>
      </c>
      <c r="Q1097" s="77">
        <v>22.1</v>
      </c>
      <c r="R1097" s="77">
        <v>0</v>
      </c>
      <c r="S1097" s="78">
        <v>1.3792</v>
      </c>
      <c r="T1097" s="79">
        <v>33</v>
      </c>
      <c r="U1097" s="77">
        <v>0.62080000000000002</v>
      </c>
    </row>
    <row r="1098" spans="1:21" x14ac:dyDescent="0.2">
      <c r="A1098" s="77">
        <v>1095</v>
      </c>
      <c r="B1098" s="77">
        <v>74</v>
      </c>
      <c r="D1098" s="77">
        <v>255.93333333333334</v>
      </c>
      <c r="E1098" s="78">
        <v>361.8</v>
      </c>
      <c r="F1098" s="77">
        <v>4559.8999999999996</v>
      </c>
      <c r="G1098" s="77">
        <v>47.7</v>
      </c>
      <c r="H1098" s="77">
        <v>50.3</v>
      </c>
      <c r="I1098" s="77">
        <v>1688.7</v>
      </c>
      <c r="J1098" s="77">
        <v>58.6</v>
      </c>
      <c r="K1098" s="77">
        <v>84.5</v>
      </c>
      <c r="L1098" s="77">
        <v>24.2</v>
      </c>
      <c r="M1098" s="77">
        <v>0</v>
      </c>
      <c r="N1098" s="77">
        <v>1699.9</v>
      </c>
      <c r="O1098" s="77">
        <v>26.7</v>
      </c>
      <c r="P1098" s="77">
        <v>0</v>
      </c>
      <c r="Q1098" s="77">
        <v>20.9</v>
      </c>
      <c r="R1098" s="77">
        <v>0</v>
      </c>
      <c r="S1098" s="78">
        <v>1.3915</v>
      </c>
      <c r="T1098" s="79">
        <v>33</v>
      </c>
      <c r="U1098" s="77">
        <v>0.60850000000000004</v>
      </c>
    </row>
    <row r="1099" spans="1:21" x14ac:dyDescent="0.2">
      <c r="A1099" s="81">
        <v>1096</v>
      </c>
      <c r="B1099" s="81">
        <v>75</v>
      </c>
      <c r="C1099" s="81"/>
      <c r="D1099" s="81">
        <v>256.2</v>
      </c>
      <c r="E1099" s="82">
        <v>393</v>
      </c>
      <c r="F1099" s="81">
        <v>3623.6</v>
      </c>
      <c r="G1099" s="81">
        <v>71.7</v>
      </c>
      <c r="H1099" s="81">
        <v>61.9</v>
      </c>
      <c r="I1099" s="81">
        <v>2153.5</v>
      </c>
      <c r="J1099" s="81">
        <v>52.9</v>
      </c>
      <c r="K1099" s="81">
        <v>65.900000000000006</v>
      </c>
      <c r="L1099" s="81">
        <v>21.5</v>
      </c>
      <c r="M1099" s="81">
        <v>0</v>
      </c>
      <c r="N1099" s="81">
        <v>2177.5</v>
      </c>
      <c r="O1099" s="81">
        <v>36.5</v>
      </c>
      <c r="P1099" s="81">
        <v>3.5</v>
      </c>
      <c r="Q1099" s="81">
        <v>34.299999999999997</v>
      </c>
      <c r="R1099" s="81">
        <v>4.4000000000000004</v>
      </c>
      <c r="S1099" s="82">
        <v>1.3778999999999999</v>
      </c>
      <c r="T1099" s="83">
        <v>19</v>
      </c>
      <c r="U1099" s="81">
        <v>0.62209999999999999</v>
      </c>
    </row>
    <row r="1100" spans="1:21" x14ac:dyDescent="0.2">
      <c r="A1100" s="81">
        <v>1097</v>
      </c>
      <c r="B1100" s="81">
        <v>76</v>
      </c>
      <c r="C1100" s="81"/>
      <c r="D1100" s="81">
        <v>256.46666666666664</v>
      </c>
      <c r="E1100" s="82">
        <v>565</v>
      </c>
      <c r="F1100" s="81">
        <v>1530.1</v>
      </c>
      <c r="G1100" s="81">
        <v>127.9</v>
      </c>
      <c r="H1100" s="81">
        <v>161.69999999999999</v>
      </c>
      <c r="I1100" s="81">
        <v>2951.5</v>
      </c>
      <c r="J1100" s="81">
        <v>25.6</v>
      </c>
      <c r="K1100" s="81">
        <v>47.4</v>
      </c>
      <c r="L1100" s="81">
        <v>19.8</v>
      </c>
      <c r="M1100" s="81">
        <v>14.2</v>
      </c>
      <c r="N1100" s="81">
        <v>2975.1</v>
      </c>
      <c r="O1100" s="81">
        <v>90.5</v>
      </c>
      <c r="P1100" s="81">
        <v>17.2</v>
      </c>
      <c r="Q1100" s="81">
        <v>29.5</v>
      </c>
      <c r="R1100" s="81">
        <v>6.5</v>
      </c>
      <c r="S1100" s="82">
        <v>1.3545</v>
      </c>
      <c r="T1100" s="83">
        <v>15</v>
      </c>
      <c r="U1100" s="81">
        <v>0.64549999999999996</v>
      </c>
    </row>
    <row r="1101" spans="1:21" x14ac:dyDescent="0.2">
      <c r="A1101" s="81">
        <v>1098</v>
      </c>
      <c r="B1101" s="81">
        <v>77</v>
      </c>
      <c r="C1101" s="81"/>
      <c r="D1101" s="81">
        <v>256.73333333333335</v>
      </c>
      <c r="E1101" s="82">
        <v>348</v>
      </c>
      <c r="F1101" s="81">
        <v>1312.4</v>
      </c>
      <c r="G1101" s="81">
        <v>69.2</v>
      </c>
      <c r="H1101" s="81">
        <v>119.1</v>
      </c>
      <c r="I1101" s="81">
        <v>2326</v>
      </c>
      <c r="J1101" s="81">
        <v>18.399999999999999</v>
      </c>
      <c r="K1101" s="81">
        <v>50.2</v>
      </c>
      <c r="L1101" s="81">
        <v>10.9</v>
      </c>
      <c r="M1101" s="81">
        <v>17.3</v>
      </c>
      <c r="N1101" s="81">
        <v>2337.5</v>
      </c>
      <c r="O1101" s="81">
        <v>75</v>
      </c>
      <c r="P1101" s="81">
        <v>7.4</v>
      </c>
      <c r="Q1101" s="81">
        <v>25.2</v>
      </c>
      <c r="R1101" s="81">
        <v>4.4000000000000004</v>
      </c>
      <c r="S1101" s="82">
        <v>1.3565</v>
      </c>
      <c r="T1101" s="83">
        <v>7</v>
      </c>
      <c r="U1101" s="81">
        <v>0.64349999999999996</v>
      </c>
    </row>
    <row r="1102" spans="1:21" x14ac:dyDescent="0.2">
      <c r="A1102" s="77">
        <v>1099</v>
      </c>
      <c r="B1102" s="77">
        <v>78</v>
      </c>
      <c r="D1102" s="77">
        <v>257</v>
      </c>
      <c r="E1102" s="78">
        <v>354.6</v>
      </c>
      <c r="F1102" s="77">
        <v>3867.6</v>
      </c>
      <c r="G1102" s="77">
        <v>46.9</v>
      </c>
      <c r="H1102" s="77">
        <v>84.3</v>
      </c>
      <c r="I1102" s="77">
        <v>2315.1999999999998</v>
      </c>
      <c r="J1102" s="77">
        <v>38.9</v>
      </c>
      <c r="K1102" s="77">
        <v>69.7</v>
      </c>
      <c r="L1102" s="77">
        <v>10.199999999999999</v>
      </c>
      <c r="M1102" s="77">
        <v>14.5</v>
      </c>
      <c r="N1102" s="77">
        <v>2343.1</v>
      </c>
      <c r="O1102" s="77">
        <v>95.5</v>
      </c>
      <c r="P1102" s="77">
        <v>6.1</v>
      </c>
      <c r="Q1102" s="77">
        <v>39.799999999999997</v>
      </c>
      <c r="R1102" s="77">
        <v>6.9</v>
      </c>
      <c r="S1102" s="78">
        <v>1.381</v>
      </c>
      <c r="T1102" s="79">
        <v>6</v>
      </c>
      <c r="U1102" s="77">
        <v>0.61899999999999999</v>
      </c>
    </row>
    <row r="1103" spans="1:21" x14ac:dyDescent="0.2">
      <c r="A1103" s="77">
        <v>1100</v>
      </c>
      <c r="B1103" s="77">
        <v>79</v>
      </c>
      <c r="D1103" s="77">
        <v>257.26666666666665</v>
      </c>
      <c r="E1103" s="78">
        <v>275.3</v>
      </c>
      <c r="F1103" s="77">
        <v>5252.8</v>
      </c>
      <c r="G1103" s="77">
        <v>35.1</v>
      </c>
      <c r="H1103" s="77">
        <v>37.4</v>
      </c>
      <c r="I1103" s="77">
        <v>1732.3</v>
      </c>
      <c r="J1103" s="77">
        <v>56.6</v>
      </c>
      <c r="K1103" s="77">
        <v>99.6</v>
      </c>
      <c r="L1103" s="77">
        <v>20.9</v>
      </c>
      <c r="M1103" s="77">
        <v>0</v>
      </c>
      <c r="N1103" s="77">
        <v>1738.3</v>
      </c>
      <c r="O1103" s="77">
        <v>25</v>
      </c>
      <c r="P1103" s="77">
        <v>0</v>
      </c>
      <c r="Q1103" s="77">
        <v>29.4</v>
      </c>
      <c r="R1103" s="77">
        <v>4.5</v>
      </c>
      <c r="S1103" s="78">
        <v>1.3938999999999999</v>
      </c>
      <c r="T1103" s="79">
        <v>6</v>
      </c>
      <c r="U1103" s="77">
        <v>0.60609999999999997</v>
      </c>
    </row>
    <row r="1104" spans="1:21" x14ac:dyDescent="0.2">
      <c r="A1104" s="77">
        <v>1101</v>
      </c>
      <c r="B1104" s="77">
        <v>80</v>
      </c>
      <c r="D1104" s="77">
        <v>257.53333333333336</v>
      </c>
      <c r="E1104" s="78">
        <v>249.9</v>
      </c>
      <c r="F1104" s="77">
        <v>5839.8</v>
      </c>
      <c r="G1104" s="77">
        <v>31.4</v>
      </c>
      <c r="H1104" s="77">
        <v>35.4</v>
      </c>
      <c r="I1104" s="77">
        <v>1493.7</v>
      </c>
      <c r="J1104" s="77">
        <v>66.2</v>
      </c>
      <c r="K1104" s="77">
        <v>85.1</v>
      </c>
      <c r="L1104" s="77">
        <v>22.3</v>
      </c>
      <c r="M1104" s="77">
        <v>2.4</v>
      </c>
      <c r="N1104" s="77">
        <v>1511.7</v>
      </c>
      <c r="O1104" s="77">
        <v>39.200000000000003</v>
      </c>
      <c r="P1104" s="77">
        <v>3.3</v>
      </c>
      <c r="Q1104" s="77">
        <v>28</v>
      </c>
      <c r="R1104" s="77">
        <v>5.0999999999999996</v>
      </c>
      <c r="S1104" s="78">
        <v>1.4244000000000001</v>
      </c>
      <c r="T1104" s="79">
        <v>4</v>
      </c>
      <c r="U1104" s="77">
        <v>0.5756</v>
      </c>
    </row>
    <row r="1105" spans="1:21" x14ac:dyDescent="0.2">
      <c r="A1105" s="77">
        <v>1102</v>
      </c>
      <c r="B1105" s="77">
        <v>81</v>
      </c>
      <c r="D1105" s="77">
        <v>257.8</v>
      </c>
      <c r="E1105" s="78">
        <v>268.39999999999998</v>
      </c>
      <c r="F1105" s="77">
        <v>6498.7</v>
      </c>
      <c r="G1105" s="77">
        <v>32.1</v>
      </c>
      <c r="H1105" s="77">
        <v>30.2</v>
      </c>
      <c r="I1105" s="77">
        <v>1680.2</v>
      </c>
      <c r="J1105" s="77">
        <v>55.4</v>
      </c>
      <c r="K1105" s="77">
        <v>101.4</v>
      </c>
      <c r="L1105" s="77">
        <v>31.9</v>
      </c>
      <c r="M1105" s="77">
        <v>0</v>
      </c>
      <c r="N1105" s="77">
        <v>1684</v>
      </c>
      <c r="O1105" s="77">
        <v>18.2</v>
      </c>
      <c r="P1105" s="77">
        <v>0</v>
      </c>
      <c r="Q1105" s="77">
        <v>25.8</v>
      </c>
      <c r="R1105" s="77">
        <v>8.5</v>
      </c>
      <c r="S1105" s="78">
        <v>1.3866000000000001</v>
      </c>
      <c r="T1105" s="79">
        <v>3</v>
      </c>
      <c r="U1105" s="77">
        <v>0.61339999999999995</v>
      </c>
    </row>
    <row r="1106" spans="1:21" x14ac:dyDescent="0.2">
      <c r="A1106" s="77">
        <v>1103</v>
      </c>
      <c r="B1106" s="77">
        <v>82</v>
      </c>
      <c r="D1106" s="77">
        <v>258.06666666666666</v>
      </c>
      <c r="E1106" s="78">
        <v>369.9</v>
      </c>
      <c r="F1106" s="77">
        <v>9052.2000000000007</v>
      </c>
      <c r="G1106" s="77">
        <v>24.6</v>
      </c>
      <c r="H1106" s="77">
        <v>83.2</v>
      </c>
      <c r="I1106" s="77">
        <v>1932.9</v>
      </c>
      <c r="J1106" s="77">
        <v>70.400000000000006</v>
      </c>
      <c r="K1106" s="77">
        <v>124.5</v>
      </c>
      <c r="L1106" s="77">
        <v>23.7</v>
      </c>
      <c r="M1106" s="77">
        <v>11.4</v>
      </c>
      <c r="N1106" s="77">
        <v>1934.3</v>
      </c>
      <c r="O1106" s="77">
        <v>107.3</v>
      </c>
      <c r="P1106" s="77">
        <v>0</v>
      </c>
      <c r="Q1106" s="77">
        <v>56.4</v>
      </c>
      <c r="R1106" s="77">
        <v>5.7</v>
      </c>
      <c r="T1106" s="7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set-up</vt:lpstr>
      <vt:lpstr>raw analyses</vt:lpstr>
      <vt:lpstr>standards</vt:lpstr>
      <vt:lpstr>population groups</vt:lpstr>
      <vt:lpstr>xrf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Yunbei Xu</dc:creator>
  <cp:lastModifiedBy>Yunbei Xu</cp:lastModifiedBy>
  <dcterms:created xsi:type="dcterms:W3CDTF">2024-08-29T17:58:41Z</dcterms:created>
  <dcterms:modified xsi:type="dcterms:W3CDTF">2024-09-03T02:18:17Z</dcterms:modified>
</cp:coreProperties>
</file>