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 tabRatio="580" activeTab="1"/>
  </bookViews>
  <sheets>
    <sheet name="train" sheetId="1" r:id="rId1"/>
    <sheet name="Cleaned_data" sheetId="3" r:id="rId2"/>
  </sheets>
  <definedNames>
    <definedName name="_xlnm._FilterDatabase" localSheetId="0" hidden="1">train!$A$1:$L$892</definedName>
  </definedNames>
  <calcPr calcId="162913"/>
</workbook>
</file>

<file path=xl/calcChain.xml><?xml version="1.0" encoding="utf-8"?>
<calcChain xmlns="http://schemas.openxmlformats.org/spreadsheetml/2006/main">
  <c r="M892" i="3" l="1"/>
  <c r="L892" i="3"/>
  <c r="F892" i="3"/>
  <c r="M891" i="3"/>
  <c r="L891" i="3"/>
  <c r="F891" i="3"/>
  <c r="M890" i="3"/>
  <c r="L890" i="3"/>
  <c r="F890" i="3"/>
  <c r="M889" i="3"/>
  <c r="L889" i="3"/>
  <c r="F889" i="3"/>
  <c r="M888" i="3"/>
  <c r="L888" i="3"/>
  <c r="F888" i="3"/>
  <c r="M887" i="3"/>
  <c r="L887" i="3"/>
  <c r="F887" i="3"/>
  <c r="M886" i="3"/>
  <c r="L886" i="3"/>
  <c r="F886" i="3"/>
  <c r="M885" i="3"/>
  <c r="L885" i="3"/>
  <c r="F885" i="3"/>
  <c r="M884" i="3"/>
  <c r="L884" i="3"/>
  <c r="F884" i="3"/>
  <c r="M883" i="3"/>
  <c r="L883" i="3"/>
  <c r="F883" i="3"/>
  <c r="M882" i="3"/>
  <c r="L882" i="3"/>
  <c r="F882" i="3"/>
  <c r="M881" i="3"/>
  <c r="L881" i="3"/>
  <c r="F881" i="3"/>
  <c r="M880" i="3"/>
  <c r="L880" i="3"/>
  <c r="F880" i="3"/>
  <c r="M879" i="3"/>
  <c r="L879" i="3"/>
  <c r="F879" i="3"/>
  <c r="M878" i="3"/>
  <c r="L878" i="3"/>
  <c r="F878" i="3"/>
  <c r="M877" i="3"/>
  <c r="L877" i="3"/>
  <c r="F877" i="3"/>
  <c r="M876" i="3"/>
  <c r="L876" i="3"/>
  <c r="F876" i="3"/>
  <c r="M875" i="3"/>
  <c r="L875" i="3"/>
  <c r="F875" i="3"/>
  <c r="M874" i="3"/>
  <c r="L874" i="3"/>
  <c r="F874" i="3"/>
  <c r="M873" i="3"/>
  <c r="L873" i="3"/>
  <c r="F873" i="3"/>
  <c r="M872" i="3"/>
  <c r="L872" i="3"/>
  <c r="F872" i="3"/>
  <c r="M871" i="3"/>
  <c r="L871" i="3"/>
  <c r="F871" i="3"/>
  <c r="M870" i="3"/>
  <c r="L870" i="3"/>
  <c r="F870" i="3"/>
  <c r="M869" i="3"/>
  <c r="L869" i="3"/>
  <c r="F869" i="3"/>
  <c r="M868" i="3"/>
  <c r="L868" i="3"/>
  <c r="F868" i="3"/>
  <c r="M867" i="3"/>
  <c r="L867" i="3"/>
  <c r="F867" i="3"/>
  <c r="M866" i="3"/>
  <c r="L866" i="3"/>
  <c r="F866" i="3"/>
  <c r="M865" i="3"/>
  <c r="L865" i="3"/>
  <c r="F865" i="3"/>
  <c r="M864" i="3"/>
  <c r="L864" i="3"/>
  <c r="F864" i="3"/>
  <c r="M863" i="3"/>
  <c r="L863" i="3"/>
  <c r="F863" i="3"/>
  <c r="M862" i="3"/>
  <c r="L862" i="3"/>
  <c r="F862" i="3"/>
  <c r="M861" i="3"/>
  <c r="L861" i="3"/>
  <c r="F861" i="3"/>
  <c r="M860" i="3"/>
  <c r="L860" i="3"/>
  <c r="F860" i="3"/>
  <c r="M859" i="3"/>
  <c r="L859" i="3"/>
  <c r="F859" i="3"/>
  <c r="M858" i="3"/>
  <c r="L858" i="3"/>
  <c r="F858" i="3"/>
  <c r="M857" i="3"/>
  <c r="L857" i="3"/>
  <c r="F857" i="3"/>
  <c r="M856" i="3"/>
  <c r="L856" i="3"/>
  <c r="F856" i="3"/>
  <c r="M855" i="3"/>
  <c r="L855" i="3"/>
  <c r="F855" i="3"/>
  <c r="M854" i="3"/>
  <c r="L854" i="3"/>
  <c r="F854" i="3"/>
  <c r="M853" i="3"/>
  <c r="L853" i="3"/>
  <c r="F853" i="3"/>
  <c r="M852" i="3"/>
  <c r="L852" i="3"/>
  <c r="F852" i="3"/>
  <c r="M851" i="3"/>
  <c r="L851" i="3"/>
  <c r="F851" i="3"/>
  <c r="M850" i="3"/>
  <c r="L850" i="3"/>
  <c r="F850" i="3"/>
  <c r="M849" i="3"/>
  <c r="L849" i="3"/>
  <c r="F849" i="3"/>
  <c r="M848" i="3"/>
  <c r="L848" i="3"/>
  <c r="F848" i="3"/>
  <c r="M847" i="3"/>
  <c r="L847" i="3"/>
  <c r="F847" i="3"/>
  <c r="M846" i="3"/>
  <c r="L846" i="3"/>
  <c r="F846" i="3"/>
  <c r="M845" i="3"/>
  <c r="L845" i="3"/>
  <c r="F845" i="3"/>
  <c r="M844" i="3"/>
  <c r="L844" i="3"/>
  <c r="F844" i="3"/>
  <c r="M843" i="3"/>
  <c r="L843" i="3"/>
  <c r="F843" i="3"/>
  <c r="M842" i="3"/>
  <c r="L842" i="3"/>
  <c r="F842" i="3"/>
  <c r="M841" i="3"/>
  <c r="L841" i="3"/>
  <c r="F841" i="3"/>
  <c r="M840" i="3"/>
  <c r="L840" i="3"/>
  <c r="F840" i="3"/>
  <c r="M839" i="3"/>
  <c r="L839" i="3"/>
  <c r="F839" i="3"/>
  <c r="M838" i="3"/>
  <c r="L838" i="3"/>
  <c r="F838" i="3"/>
  <c r="M837" i="3"/>
  <c r="L837" i="3"/>
  <c r="F837" i="3"/>
  <c r="M836" i="3"/>
  <c r="L836" i="3"/>
  <c r="F836" i="3"/>
  <c r="M835" i="3"/>
  <c r="L835" i="3"/>
  <c r="F835" i="3"/>
  <c r="M834" i="3"/>
  <c r="L834" i="3"/>
  <c r="F834" i="3"/>
  <c r="M833" i="3"/>
  <c r="L833" i="3"/>
  <c r="F833" i="3"/>
  <c r="M832" i="3"/>
  <c r="L832" i="3"/>
  <c r="F832" i="3"/>
  <c r="M831" i="3"/>
  <c r="L831" i="3"/>
  <c r="F831" i="3"/>
  <c r="M830" i="3"/>
  <c r="L830" i="3"/>
  <c r="F830" i="3"/>
  <c r="M829" i="3"/>
  <c r="L829" i="3"/>
  <c r="F829" i="3"/>
  <c r="M828" i="3"/>
  <c r="L828" i="3"/>
  <c r="F828" i="3"/>
  <c r="M827" i="3"/>
  <c r="L827" i="3"/>
  <c r="F827" i="3"/>
  <c r="M826" i="3"/>
  <c r="L826" i="3"/>
  <c r="F826" i="3"/>
  <c r="M825" i="3"/>
  <c r="L825" i="3"/>
  <c r="F825" i="3"/>
  <c r="M824" i="3"/>
  <c r="L824" i="3"/>
  <c r="F824" i="3"/>
  <c r="M823" i="3"/>
  <c r="L823" i="3"/>
  <c r="F823" i="3"/>
  <c r="M822" i="3"/>
  <c r="L822" i="3"/>
  <c r="F822" i="3"/>
  <c r="M821" i="3"/>
  <c r="L821" i="3"/>
  <c r="F821" i="3"/>
  <c r="M820" i="3"/>
  <c r="L820" i="3"/>
  <c r="F820" i="3"/>
  <c r="M819" i="3"/>
  <c r="L819" i="3"/>
  <c r="F819" i="3"/>
  <c r="M818" i="3"/>
  <c r="L818" i="3"/>
  <c r="F818" i="3"/>
  <c r="M817" i="3"/>
  <c r="L817" i="3"/>
  <c r="F817" i="3"/>
  <c r="M816" i="3"/>
  <c r="L816" i="3"/>
  <c r="F816" i="3"/>
  <c r="M815" i="3"/>
  <c r="L815" i="3"/>
  <c r="F815" i="3"/>
  <c r="M814" i="3"/>
  <c r="L814" i="3"/>
  <c r="F814" i="3"/>
  <c r="M813" i="3"/>
  <c r="L813" i="3"/>
  <c r="F813" i="3"/>
  <c r="M812" i="3"/>
  <c r="L812" i="3"/>
  <c r="F812" i="3"/>
  <c r="M811" i="3"/>
  <c r="L811" i="3"/>
  <c r="F811" i="3"/>
  <c r="M810" i="3"/>
  <c r="L810" i="3"/>
  <c r="F810" i="3"/>
  <c r="M809" i="3"/>
  <c r="L809" i="3"/>
  <c r="F809" i="3"/>
  <c r="M808" i="3"/>
  <c r="L808" i="3"/>
  <c r="F808" i="3"/>
  <c r="M807" i="3"/>
  <c r="L807" i="3"/>
  <c r="F807" i="3"/>
  <c r="M806" i="3"/>
  <c r="L806" i="3"/>
  <c r="F806" i="3"/>
  <c r="M805" i="3"/>
  <c r="L805" i="3"/>
  <c r="F805" i="3"/>
  <c r="M804" i="3"/>
  <c r="L804" i="3"/>
  <c r="F804" i="3"/>
  <c r="M803" i="3"/>
  <c r="L803" i="3"/>
  <c r="F803" i="3"/>
  <c r="M802" i="3"/>
  <c r="L802" i="3"/>
  <c r="F802" i="3"/>
  <c r="M801" i="3"/>
  <c r="L801" i="3"/>
  <c r="F801" i="3"/>
  <c r="M800" i="3"/>
  <c r="L800" i="3"/>
  <c r="F800" i="3"/>
  <c r="M799" i="3"/>
  <c r="L799" i="3"/>
  <c r="F799" i="3"/>
  <c r="M798" i="3"/>
  <c r="L798" i="3"/>
  <c r="F798" i="3"/>
  <c r="M797" i="3"/>
  <c r="L797" i="3"/>
  <c r="F797" i="3"/>
  <c r="M796" i="3"/>
  <c r="L796" i="3"/>
  <c r="F796" i="3"/>
  <c r="M795" i="3"/>
  <c r="L795" i="3"/>
  <c r="F795" i="3"/>
  <c r="M794" i="3"/>
  <c r="L794" i="3"/>
  <c r="F794" i="3"/>
  <c r="M793" i="3"/>
  <c r="L793" i="3"/>
  <c r="F793" i="3"/>
  <c r="M792" i="3"/>
  <c r="L792" i="3"/>
  <c r="F792" i="3"/>
  <c r="M791" i="3"/>
  <c r="L791" i="3"/>
  <c r="F791" i="3"/>
  <c r="M790" i="3"/>
  <c r="L790" i="3"/>
  <c r="F790" i="3"/>
  <c r="M789" i="3"/>
  <c r="L789" i="3"/>
  <c r="F789" i="3"/>
  <c r="M788" i="3"/>
  <c r="L788" i="3"/>
  <c r="F788" i="3"/>
  <c r="M787" i="3"/>
  <c r="L787" i="3"/>
  <c r="F787" i="3"/>
  <c r="M786" i="3"/>
  <c r="L786" i="3"/>
  <c r="F786" i="3"/>
  <c r="M785" i="3"/>
  <c r="L785" i="3"/>
  <c r="F785" i="3"/>
  <c r="M784" i="3"/>
  <c r="L784" i="3"/>
  <c r="F784" i="3"/>
  <c r="M783" i="3"/>
  <c r="L783" i="3"/>
  <c r="F783" i="3"/>
  <c r="M782" i="3"/>
  <c r="L782" i="3"/>
  <c r="F782" i="3"/>
  <c r="M781" i="3"/>
  <c r="L781" i="3"/>
  <c r="F781" i="3"/>
  <c r="M780" i="3"/>
  <c r="L780" i="3"/>
  <c r="F780" i="3"/>
  <c r="M779" i="3"/>
  <c r="L779" i="3"/>
  <c r="F779" i="3"/>
  <c r="M778" i="3"/>
  <c r="L778" i="3"/>
  <c r="F778" i="3"/>
  <c r="M777" i="3"/>
  <c r="L777" i="3"/>
  <c r="F777" i="3"/>
  <c r="M776" i="3"/>
  <c r="L776" i="3"/>
  <c r="F776" i="3"/>
  <c r="M775" i="3"/>
  <c r="L775" i="3"/>
  <c r="F775" i="3"/>
  <c r="M774" i="3"/>
  <c r="L774" i="3"/>
  <c r="F774" i="3"/>
  <c r="M773" i="3"/>
  <c r="L773" i="3"/>
  <c r="F773" i="3"/>
  <c r="M772" i="3"/>
  <c r="L772" i="3"/>
  <c r="F772" i="3"/>
  <c r="M771" i="3"/>
  <c r="L771" i="3"/>
  <c r="F771" i="3"/>
  <c r="M770" i="3"/>
  <c r="L770" i="3"/>
  <c r="F770" i="3"/>
  <c r="M769" i="3"/>
  <c r="L769" i="3"/>
  <c r="F769" i="3"/>
  <c r="M768" i="3"/>
  <c r="L768" i="3"/>
  <c r="F768" i="3"/>
  <c r="M767" i="3"/>
  <c r="L767" i="3"/>
  <c r="F767" i="3"/>
  <c r="M766" i="3"/>
  <c r="L766" i="3"/>
  <c r="F766" i="3"/>
  <c r="M765" i="3"/>
  <c r="L765" i="3"/>
  <c r="F765" i="3"/>
  <c r="M764" i="3"/>
  <c r="L764" i="3"/>
  <c r="F764" i="3"/>
  <c r="M763" i="3"/>
  <c r="L763" i="3"/>
  <c r="F763" i="3"/>
  <c r="M762" i="3"/>
  <c r="L762" i="3"/>
  <c r="F762" i="3"/>
  <c r="M761" i="3"/>
  <c r="L761" i="3"/>
  <c r="F761" i="3"/>
  <c r="M760" i="3"/>
  <c r="L760" i="3"/>
  <c r="F760" i="3"/>
  <c r="M759" i="3"/>
  <c r="L759" i="3"/>
  <c r="F759" i="3"/>
  <c r="M758" i="3"/>
  <c r="L758" i="3"/>
  <c r="F758" i="3"/>
  <c r="M757" i="3"/>
  <c r="L757" i="3"/>
  <c r="F757" i="3"/>
  <c r="M756" i="3"/>
  <c r="L756" i="3"/>
  <c r="F756" i="3"/>
  <c r="M755" i="3"/>
  <c r="L755" i="3"/>
  <c r="F755" i="3"/>
  <c r="M754" i="3"/>
  <c r="L754" i="3"/>
  <c r="F754" i="3"/>
  <c r="M753" i="3"/>
  <c r="L753" i="3"/>
  <c r="F753" i="3"/>
  <c r="M752" i="3"/>
  <c r="L752" i="3"/>
  <c r="F752" i="3"/>
  <c r="M751" i="3"/>
  <c r="L751" i="3"/>
  <c r="F751" i="3"/>
  <c r="M750" i="3"/>
  <c r="L750" i="3"/>
  <c r="F750" i="3"/>
  <c r="M749" i="3"/>
  <c r="L749" i="3"/>
  <c r="F749" i="3"/>
  <c r="M748" i="3"/>
  <c r="L748" i="3"/>
  <c r="F748" i="3"/>
  <c r="M747" i="3"/>
  <c r="L747" i="3"/>
  <c r="F747" i="3"/>
  <c r="M746" i="3"/>
  <c r="L746" i="3"/>
  <c r="F746" i="3"/>
  <c r="M745" i="3"/>
  <c r="L745" i="3"/>
  <c r="F745" i="3"/>
  <c r="M744" i="3"/>
  <c r="L744" i="3"/>
  <c r="F744" i="3"/>
  <c r="M743" i="3"/>
  <c r="L743" i="3"/>
  <c r="F743" i="3"/>
  <c r="M742" i="3"/>
  <c r="L742" i="3"/>
  <c r="F742" i="3"/>
  <c r="M741" i="3"/>
  <c r="L741" i="3"/>
  <c r="F741" i="3"/>
  <c r="M740" i="3"/>
  <c r="L740" i="3"/>
  <c r="F740" i="3"/>
  <c r="M739" i="3"/>
  <c r="L739" i="3"/>
  <c r="F739" i="3"/>
  <c r="M738" i="3"/>
  <c r="L738" i="3"/>
  <c r="F738" i="3"/>
  <c r="M737" i="3"/>
  <c r="L737" i="3"/>
  <c r="F737" i="3"/>
  <c r="M736" i="3"/>
  <c r="L736" i="3"/>
  <c r="F736" i="3"/>
  <c r="M735" i="3"/>
  <c r="L735" i="3"/>
  <c r="F735" i="3"/>
  <c r="M734" i="3"/>
  <c r="L734" i="3"/>
  <c r="F734" i="3"/>
  <c r="M733" i="3"/>
  <c r="L733" i="3"/>
  <c r="F733" i="3"/>
  <c r="M732" i="3"/>
  <c r="L732" i="3"/>
  <c r="F732" i="3"/>
  <c r="M731" i="3"/>
  <c r="L731" i="3"/>
  <c r="F731" i="3"/>
  <c r="M730" i="3"/>
  <c r="L730" i="3"/>
  <c r="F730" i="3"/>
  <c r="M729" i="3"/>
  <c r="L729" i="3"/>
  <c r="F729" i="3"/>
  <c r="M728" i="3"/>
  <c r="L728" i="3"/>
  <c r="F728" i="3"/>
  <c r="M727" i="3"/>
  <c r="L727" i="3"/>
  <c r="F727" i="3"/>
  <c r="M726" i="3"/>
  <c r="L726" i="3"/>
  <c r="F726" i="3"/>
  <c r="M725" i="3"/>
  <c r="L725" i="3"/>
  <c r="F725" i="3"/>
  <c r="M724" i="3"/>
  <c r="L724" i="3"/>
  <c r="F724" i="3"/>
  <c r="M723" i="3"/>
  <c r="L723" i="3"/>
  <c r="F723" i="3"/>
  <c r="M722" i="3"/>
  <c r="L722" i="3"/>
  <c r="F722" i="3"/>
  <c r="M721" i="3"/>
  <c r="L721" i="3"/>
  <c r="F721" i="3"/>
  <c r="M720" i="3"/>
  <c r="L720" i="3"/>
  <c r="F720" i="3"/>
  <c r="M719" i="3"/>
  <c r="L719" i="3"/>
  <c r="F719" i="3"/>
  <c r="M718" i="3"/>
  <c r="L718" i="3"/>
  <c r="F718" i="3"/>
  <c r="M717" i="3"/>
  <c r="L717" i="3"/>
  <c r="F717" i="3"/>
  <c r="M716" i="3"/>
  <c r="L716" i="3"/>
  <c r="F716" i="3"/>
  <c r="M715" i="3"/>
  <c r="L715" i="3"/>
  <c r="F715" i="3"/>
  <c r="M714" i="3"/>
  <c r="L714" i="3"/>
  <c r="F714" i="3"/>
  <c r="M713" i="3"/>
  <c r="L713" i="3"/>
  <c r="F713" i="3"/>
  <c r="M712" i="3"/>
  <c r="L712" i="3"/>
  <c r="F712" i="3"/>
  <c r="M711" i="3"/>
  <c r="L711" i="3"/>
  <c r="F711" i="3"/>
  <c r="M710" i="3"/>
  <c r="L710" i="3"/>
  <c r="F710" i="3"/>
  <c r="M709" i="3"/>
  <c r="L709" i="3"/>
  <c r="F709" i="3"/>
  <c r="M708" i="3"/>
  <c r="L708" i="3"/>
  <c r="F708" i="3"/>
  <c r="M707" i="3"/>
  <c r="L707" i="3"/>
  <c r="F707" i="3"/>
  <c r="M706" i="3"/>
  <c r="L706" i="3"/>
  <c r="F706" i="3"/>
  <c r="M705" i="3"/>
  <c r="L705" i="3"/>
  <c r="F705" i="3"/>
  <c r="M704" i="3"/>
  <c r="L704" i="3"/>
  <c r="F704" i="3"/>
  <c r="M703" i="3"/>
  <c r="L703" i="3"/>
  <c r="F703" i="3"/>
  <c r="M702" i="3"/>
  <c r="L702" i="3"/>
  <c r="F702" i="3"/>
  <c r="M701" i="3"/>
  <c r="L701" i="3"/>
  <c r="F701" i="3"/>
  <c r="M700" i="3"/>
  <c r="L700" i="3"/>
  <c r="F700" i="3"/>
  <c r="M699" i="3"/>
  <c r="L699" i="3"/>
  <c r="F699" i="3"/>
  <c r="M698" i="3"/>
  <c r="L698" i="3"/>
  <c r="F698" i="3"/>
  <c r="M697" i="3"/>
  <c r="L697" i="3"/>
  <c r="F697" i="3"/>
  <c r="M696" i="3"/>
  <c r="L696" i="3"/>
  <c r="F696" i="3"/>
  <c r="M695" i="3"/>
  <c r="L695" i="3"/>
  <c r="F695" i="3"/>
  <c r="M694" i="3"/>
  <c r="L694" i="3"/>
  <c r="F694" i="3"/>
  <c r="M693" i="3"/>
  <c r="L693" i="3"/>
  <c r="F693" i="3"/>
  <c r="M692" i="3"/>
  <c r="L692" i="3"/>
  <c r="F692" i="3"/>
  <c r="M691" i="3"/>
  <c r="L691" i="3"/>
  <c r="F691" i="3"/>
  <c r="M690" i="3"/>
  <c r="L690" i="3"/>
  <c r="F690" i="3"/>
  <c r="M689" i="3"/>
  <c r="L689" i="3"/>
  <c r="F689" i="3"/>
  <c r="M688" i="3"/>
  <c r="L688" i="3"/>
  <c r="F688" i="3"/>
  <c r="M687" i="3"/>
  <c r="L687" i="3"/>
  <c r="F687" i="3"/>
  <c r="M686" i="3"/>
  <c r="L686" i="3"/>
  <c r="F686" i="3"/>
  <c r="M685" i="3"/>
  <c r="L685" i="3"/>
  <c r="F685" i="3"/>
  <c r="M684" i="3"/>
  <c r="L684" i="3"/>
  <c r="F684" i="3"/>
  <c r="M683" i="3"/>
  <c r="L683" i="3"/>
  <c r="F683" i="3"/>
  <c r="M682" i="3"/>
  <c r="L682" i="3"/>
  <c r="F682" i="3"/>
  <c r="M681" i="3"/>
  <c r="L681" i="3"/>
  <c r="F681" i="3"/>
  <c r="M680" i="3"/>
  <c r="L680" i="3"/>
  <c r="F680" i="3"/>
  <c r="M679" i="3"/>
  <c r="L679" i="3"/>
  <c r="F679" i="3"/>
  <c r="M678" i="3"/>
  <c r="L678" i="3"/>
  <c r="F678" i="3"/>
  <c r="M677" i="3"/>
  <c r="L677" i="3"/>
  <c r="F677" i="3"/>
  <c r="M676" i="3"/>
  <c r="L676" i="3"/>
  <c r="F676" i="3"/>
  <c r="M675" i="3"/>
  <c r="L675" i="3"/>
  <c r="F675" i="3"/>
  <c r="M674" i="3"/>
  <c r="L674" i="3"/>
  <c r="F674" i="3"/>
  <c r="M673" i="3"/>
  <c r="L673" i="3"/>
  <c r="F673" i="3"/>
  <c r="M672" i="3"/>
  <c r="L672" i="3"/>
  <c r="F672" i="3"/>
  <c r="M671" i="3"/>
  <c r="L671" i="3"/>
  <c r="F671" i="3"/>
  <c r="M670" i="3"/>
  <c r="L670" i="3"/>
  <c r="F670" i="3"/>
  <c r="M669" i="3"/>
  <c r="L669" i="3"/>
  <c r="F669" i="3"/>
  <c r="M668" i="3"/>
  <c r="L668" i="3"/>
  <c r="F668" i="3"/>
  <c r="M667" i="3"/>
  <c r="L667" i="3"/>
  <c r="F667" i="3"/>
  <c r="M666" i="3"/>
  <c r="L666" i="3"/>
  <c r="F666" i="3"/>
  <c r="M665" i="3"/>
  <c r="L665" i="3"/>
  <c r="F665" i="3"/>
  <c r="M664" i="3"/>
  <c r="L664" i="3"/>
  <c r="F664" i="3"/>
  <c r="M663" i="3"/>
  <c r="L663" i="3"/>
  <c r="F663" i="3"/>
  <c r="M662" i="3"/>
  <c r="L662" i="3"/>
  <c r="F662" i="3"/>
  <c r="M661" i="3"/>
  <c r="L661" i="3"/>
  <c r="F661" i="3"/>
  <c r="M660" i="3"/>
  <c r="L660" i="3"/>
  <c r="F660" i="3"/>
  <c r="M659" i="3"/>
  <c r="L659" i="3"/>
  <c r="F659" i="3"/>
  <c r="M658" i="3"/>
  <c r="L658" i="3"/>
  <c r="F658" i="3"/>
  <c r="M657" i="3"/>
  <c r="L657" i="3"/>
  <c r="F657" i="3"/>
  <c r="M656" i="3"/>
  <c r="L656" i="3"/>
  <c r="F656" i="3"/>
  <c r="M655" i="3"/>
  <c r="L655" i="3"/>
  <c r="F655" i="3"/>
  <c r="M654" i="3"/>
  <c r="L654" i="3"/>
  <c r="F654" i="3"/>
  <c r="M653" i="3"/>
  <c r="L653" i="3"/>
  <c r="F653" i="3"/>
  <c r="M652" i="3"/>
  <c r="L652" i="3"/>
  <c r="F652" i="3"/>
  <c r="M651" i="3"/>
  <c r="L651" i="3"/>
  <c r="F651" i="3"/>
  <c r="M650" i="3"/>
  <c r="L650" i="3"/>
  <c r="F650" i="3"/>
  <c r="M649" i="3"/>
  <c r="L649" i="3"/>
  <c r="F649" i="3"/>
  <c r="M648" i="3"/>
  <c r="L648" i="3"/>
  <c r="F648" i="3"/>
  <c r="M647" i="3"/>
  <c r="L647" i="3"/>
  <c r="F647" i="3"/>
  <c r="M646" i="3"/>
  <c r="L646" i="3"/>
  <c r="F646" i="3"/>
  <c r="M645" i="3"/>
  <c r="L645" i="3"/>
  <c r="F645" i="3"/>
  <c r="M644" i="3"/>
  <c r="L644" i="3"/>
  <c r="F644" i="3"/>
  <c r="M643" i="3"/>
  <c r="L643" i="3"/>
  <c r="F643" i="3"/>
  <c r="M642" i="3"/>
  <c r="L642" i="3"/>
  <c r="F642" i="3"/>
  <c r="M641" i="3"/>
  <c r="L641" i="3"/>
  <c r="F641" i="3"/>
  <c r="M640" i="3"/>
  <c r="L640" i="3"/>
  <c r="F640" i="3"/>
  <c r="M639" i="3"/>
  <c r="L639" i="3"/>
  <c r="F639" i="3"/>
  <c r="M638" i="3"/>
  <c r="L638" i="3"/>
  <c r="F638" i="3"/>
  <c r="M637" i="3"/>
  <c r="L637" i="3"/>
  <c r="F637" i="3"/>
  <c r="M636" i="3"/>
  <c r="L636" i="3"/>
  <c r="F636" i="3"/>
  <c r="M635" i="3"/>
  <c r="L635" i="3"/>
  <c r="F635" i="3"/>
  <c r="M634" i="3"/>
  <c r="L634" i="3"/>
  <c r="F634" i="3"/>
  <c r="M633" i="3"/>
  <c r="L633" i="3"/>
  <c r="F633" i="3"/>
  <c r="M632" i="3"/>
  <c r="L632" i="3"/>
  <c r="F632" i="3"/>
  <c r="M631" i="3"/>
  <c r="L631" i="3"/>
  <c r="F631" i="3"/>
  <c r="M630" i="3"/>
  <c r="L630" i="3"/>
  <c r="F630" i="3"/>
  <c r="M629" i="3"/>
  <c r="L629" i="3"/>
  <c r="F629" i="3"/>
  <c r="M628" i="3"/>
  <c r="L628" i="3"/>
  <c r="F628" i="3"/>
  <c r="M627" i="3"/>
  <c r="L627" i="3"/>
  <c r="F627" i="3"/>
  <c r="M626" i="3"/>
  <c r="L626" i="3"/>
  <c r="F626" i="3"/>
  <c r="M625" i="3"/>
  <c r="L625" i="3"/>
  <c r="F625" i="3"/>
  <c r="M624" i="3"/>
  <c r="L624" i="3"/>
  <c r="F624" i="3"/>
  <c r="M623" i="3"/>
  <c r="L623" i="3"/>
  <c r="F623" i="3"/>
  <c r="M622" i="3"/>
  <c r="L622" i="3"/>
  <c r="F622" i="3"/>
  <c r="M621" i="3"/>
  <c r="L621" i="3"/>
  <c r="F621" i="3"/>
  <c r="M620" i="3"/>
  <c r="L620" i="3"/>
  <c r="F620" i="3"/>
  <c r="M619" i="3"/>
  <c r="L619" i="3"/>
  <c r="F619" i="3"/>
  <c r="M618" i="3"/>
  <c r="L618" i="3"/>
  <c r="F618" i="3"/>
  <c r="M617" i="3"/>
  <c r="L617" i="3"/>
  <c r="F617" i="3"/>
  <c r="M616" i="3"/>
  <c r="L616" i="3"/>
  <c r="F616" i="3"/>
  <c r="M615" i="3"/>
  <c r="L615" i="3"/>
  <c r="F615" i="3"/>
  <c r="M614" i="3"/>
  <c r="L614" i="3"/>
  <c r="F614" i="3"/>
  <c r="M613" i="3"/>
  <c r="L613" i="3"/>
  <c r="F613" i="3"/>
  <c r="M612" i="3"/>
  <c r="L612" i="3"/>
  <c r="F612" i="3"/>
  <c r="M611" i="3"/>
  <c r="L611" i="3"/>
  <c r="F611" i="3"/>
  <c r="M610" i="3"/>
  <c r="L610" i="3"/>
  <c r="F610" i="3"/>
  <c r="M609" i="3"/>
  <c r="L609" i="3"/>
  <c r="F609" i="3"/>
  <c r="M608" i="3"/>
  <c r="L608" i="3"/>
  <c r="F608" i="3"/>
  <c r="M607" i="3"/>
  <c r="L607" i="3"/>
  <c r="F607" i="3"/>
  <c r="M606" i="3"/>
  <c r="L606" i="3"/>
  <c r="F606" i="3"/>
  <c r="M605" i="3"/>
  <c r="L605" i="3"/>
  <c r="F605" i="3"/>
  <c r="M604" i="3"/>
  <c r="L604" i="3"/>
  <c r="F604" i="3"/>
  <c r="M603" i="3"/>
  <c r="L603" i="3"/>
  <c r="F603" i="3"/>
  <c r="M602" i="3"/>
  <c r="L602" i="3"/>
  <c r="F602" i="3"/>
  <c r="M601" i="3"/>
  <c r="L601" i="3"/>
  <c r="F601" i="3"/>
  <c r="M600" i="3"/>
  <c r="L600" i="3"/>
  <c r="F600" i="3"/>
  <c r="M599" i="3"/>
  <c r="L599" i="3"/>
  <c r="F599" i="3"/>
  <c r="M598" i="3"/>
  <c r="L598" i="3"/>
  <c r="F598" i="3"/>
  <c r="M597" i="3"/>
  <c r="L597" i="3"/>
  <c r="F597" i="3"/>
  <c r="M596" i="3"/>
  <c r="L596" i="3"/>
  <c r="F596" i="3"/>
  <c r="M595" i="3"/>
  <c r="L595" i="3"/>
  <c r="F595" i="3"/>
  <c r="M594" i="3"/>
  <c r="L594" i="3"/>
  <c r="F594" i="3"/>
  <c r="M593" i="3"/>
  <c r="L593" i="3"/>
  <c r="F593" i="3"/>
  <c r="M592" i="3"/>
  <c r="L592" i="3"/>
  <c r="F592" i="3"/>
  <c r="M591" i="3"/>
  <c r="L591" i="3"/>
  <c r="F591" i="3"/>
  <c r="M590" i="3"/>
  <c r="L590" i="3"/>
  <c r="F590" i="3"/>
  <c r="M589" i="3"/>
  <c r="L589" i="3"/>
  <c r="F589" i="3"/>
  <c r="M588" i="3"/>
  <c r="L588" i="3"/>
  <c r="F588" i="3"/>
  <c r="M587" i="3"/>
  <c r="L587" i="3"/>
  <c r="F587" i="3"/>
  <c r="M586" i="3"/>
  <c r="L586" i="3"/>
  <c r="F586" i="3"/>
  <c r="M585" i="3"/>
  <c r="L585" i="3"/>
  <c r="F585" i="3"/>
  <c r="M584" i="3"/>
  <c r="L584" i="3"/>
  <c r="F584" i="3"/>
  <c r="M583" i="3"/>
  <c r="L583" i="3"/>
  <c r="F583" i="3"/>
  <c r="M582" i="3"/>
  <c r="L582" i="3"/>
  <c r="F582" i="3"/>
  <c r="M581" i="3"/>
  <c r="L581" i="3"/>
  <c r="F581" i="3"/>
  <c r="M580" i="3"/>
  <c r="L580" i="3"/>
  <c r="F580" i="3"/>
  <c r="M579" i="3"/>
  <c r="L579" i="3"/>
  <c r="F579" i="3"/>
  <c r="M578" i="3"/>
  <c r="L578" i="3"/>
  <c r="F578" i="3"/>
  <c r="M577" i="3"/>
  <c r="L577" i="3"/>
  <c r="F577" i="3"/>
  <c r="M576" i="3"/>
  <c r="L576" i="3"/>
  <c r="F576" i="3"/>
  <c r="M575" i="3"/>
  <c r="L575" i="3"/>
  <c r="F575" i="3"/>
  <c r="M574" i="3"/>
  <c r="L574" i="3"/>
  <c r="F574" i="3"/>
  <c r="M573" i="3"/>
  <c r="L573" i="3"/>
  <c r="F573" i="3"/>
  <c r="M572" i="3"/>
  <c r="L572" i="3"/>
  <c r="F572" i="3"/>
  <c r="M571" i="3"/>
  <c r="L571" i="3"/>
  <c r="F571" i="3"/>
  <c r="M570" i="3"/>
  <c r="L570" i="3"/>
  <c r="F570" i="3"/>
  <c r="M569" i="3"/>
  <c r="L569" i="3"/>
  <c r="F569" i="3"/>
  <c r="M568" i="3"/>
  <c r="L568" i="3"/>
  <c r="F568" i="3"/>
  <c r="M567" i="3"/>
  <c r="L567" i="3"/>
  <c r="F567" i="3"/>
  <c r="M566" i="3"/>
  <c r="L566" i="3"/>
  <c r="F566" i="3"/>
  <c r="M565" i="3"/>
  <c r="L565" i="3"/>
  <c r="F565" i="3"/>
  <c r="M564" i="3"/>
  <c r="L564" i="3"/>
  <c r="F564" i="3"/>
  <c r="M563" i="3"/>
  <c r="L563" i="3"/>
  <c r="F563" i="3"/>
  <c r="M562" i="3"/>
  <c r="L562" i="3"/>
  <c r="F562" i="3"/>
  <c r="M561" i="3"/>
  <c r="L561" i="3"/>
  <c r="F561" i="3"/>
  <c r="M560" i="3"/>
  <c r="L560" i="3"/>
  <c r="F560" i="3"/>
  <c r="M559" i="3"/>
  <c r="L559" i="3"/>
  <c r="F559" i="3"/>
  <c r="M558" i="3"/>
  <c r="L558" i="3"/>
  <c r="F558" i="3"/>
  <c r="M557" i="3"/>
  <c r="L557" i="3"/>
  <c r="F557" i="3"/>
  <c r="M556" i="3"/>
  <c r="L556" i="3"/>
  <c r="F556" i="3"/>
  <c r="M555" i="3"/>
  <c r="L555" i="3"/>
  <c r="F555" i="3"/>
  <c r="M554" i="3"/>
  <c r="L554" i="3"/>
  <c r="F554" i="3"/>
  <c r="M553" i="3"/>
  <c r="L553" i="3"/>
  <c r="F553" i="3"/>
  <c r="M552" i="3"/>
  <c r="L552" i="3"/>
  <c r="F552" i="3"/>
  <c r="M551" i="3"/>
  <c r="L551" i="3"/>
  <c r="F551" i="3"/>
  <c r="M550" i="3"/>
  <c r="L550" i="3"/>
  <c r="F550" i="3"/>
  <c r="M549" i="3"/>
  <c r="L549" i="3"/>
  <c r="F549" i="3"/>
  <c r="M548" i="3"/>
  <c r="L548" i="3"/>
  <c r="F548" i="3"/>
  <c r="M547" i="3"/>
  <c r="L547" i="3"/>
  <c r="F547" i="3"/>
  <c r="M546" i="3"/>
  <c r="L546" i="3"/>
  <c r="F546" i="3"/>
  <c r="M545" i="3"/>
  <c r="L545" i="3"/>
  <c r="F545" i="3"/>
  <c r="M544" i="3"/>
  <c r="L544" i="3"/>
  <c r="F544" i="3"/>
  <c r="M543" i="3"/>
  <c r="L543" i="3"/>
  <c r="F543" i="3"/>
  <c r="M542" i="3"/>
  <c r="L542" i="3"/>
  <c r="F542" i="3"/>
  <c r="M541" i="3"/>
  <c r="L541" i="3"/>
  <c r="F541" i="3"/>
  <c r="M540" i="3"/>
  <c r="L540" i="3"/>
  <c r="F540" i="3"/>
  <c r="M539" i="3"/>
  <c r="L539" i="3"/>
  <c r="F539" i="3"/>
  <c r="M538" i="3"/>
  <c r="L538" i="3"/>
  <c r="F538" i="3"/>
  <c r="M537" i="3"/>
  <c r="L537" i="3"/>
  <c r="F537" i="3"/>
  <c r="M536" i="3"/>
  <c r="L536" i="3"/>
  <c r="F536" i="3"/>
  <c r="M535" i="3"/>
  <c r="L535" i="3"/>
  <c r="F535" i="3"/>
  <c r="M534" i="3"/>
  <c r="L534" i="3"/>
  <c r="F534" i="3"/>
  <c r="M533" i="3"/>
  <c r="L533" i="3"/>
  <c r="F533" i="3"/>
  <c r="M532" i="3"/>
  <c r="L532" i="3"/>
  <c r="F532" i="3"/>
  <c r="M531" i="3"/>
  <c r="L531" i="3"/>
  <c r="F531" i="3"/>
  <c r="M530" i="3"/>
  <c r="L530" i="3"/>
  <c r="F530" i="3"/>
  <c r="M529" i="3"/>
  <c r="L529" i="3"/>
  <c r="F529" i="3"/>
  <c r="M528" i="3"/>
  <c r="L528" i="3"/>
  <c r="F528" i="3"/>
  <c r="M527" i="3"/>
  <c r="L527" i="3"/>
  <c r="F527" i="3"/>
  <c r="M526" i="3"/>
  <c r="L526" i="3"/>
  <c r="F526" i="3"/>
  <c r="M525" i="3"/>
  <c r="L525" i="3"/>
  <c r="F525" i="3"/>
  <c r="M524" i="3"/>
  <c r="L524" i="3"/>
  <c r="F524" i="3"/>
  <c r="M523" i="3"/>
  <c r="L523" i="3"/>
  <c r="F523" i="3"/>
  <c r="M522" i="3"/>
  <c r="L522" i="3"/>
  <c r="F522" i="3"/>
  <c r="M521" i="3"/>
  <c r="L521" i="3"/>
  <c r="F521" i="3"/>
  <c r="M520" i="3"/>
  <c r="L520" i="3"/>
  <c r="F520" i="3"/>
  <c r="M519" i="3"/>
  <c r="L519" i="3"/>
  <c r="F519" i="3"/>
  <c r="M518" i="3"/>
  <c r="L518" i="3"/>
  <c r="F518" i="3"/>
  <c r="M517" i="3"/>
  <c r="L517" i="3"/>
  <c r="F517" i="3"/>
  <c r="M516" i="3"/>
  <c r="L516" i="3"/>
  <c r="F516" i="3"/>
  <c r="M515" i="3"/>
  <c r="L515" i="3"/>
  <c r="F515" i="3"/>
  <c r="M514" i="3"/>
  <c r="L514" i="3"/>
  <c r="F514" i="3"/>
  <c r="M513" i="3"/>
  <c r="L513" i="3"/>
  <c r="F513" i="3"/>
  <c r="M512" i="3"/>
  <c r="L512" i="3"/>
  <c r="F512" i="3"/>
  <c r="M511" i="3"/>
  <c r="L511" i="3"/>
  <c r="F511" i="3"/>
  <c r="M510" i="3"/>
  <c r="L510" i="3"/>
  <c r="F510" i="3"/>
  <c r="M509" i="3"/>
  <c r="L509" i="3"/>
  <c r="F509" i="3"/>
  <c r="M508" i="3"/>
  <c r="L508" i="3"/>
  <c r="F508" i="3"/>
  <c r="M507" i="3"/>
  <c r="L507" i="3"/>
  <c r="F507" i="3"/>
  <c r="M506" i="3"/>
  <c r="L506" i="3"/>
  <c r="F506" i="3"/>
  <c r="M505" i="3"/>
  <c r="L505" i="3"/>
  <c r="F505" i="3"/>
  <c r="M504" i="3"/>
  <c r="L504" i="3"/>
  <c r="F504" i="3"/>
  <c r="M503" i="3"/>
  <c r="L503" i="3"/>
  <c r="F503" i="3"/>
  <c r="M502" i="3"/>
  <c r="L502" i="3"/>
  <c r="F502" i="3"/>
  <c r="M501" i="3"/>
  <c r="L501" i="3"/>
  <c r="F501" i="3"/>
  <c r="M500" i="3"/>
  <c r="L500" i="3"/>
  <c r="F500" i="3"/>
  <c r="M499" i="3"/>
  <c r="L499" i="3"/>
  <c r="F499" i="3"/>
  <c r="M498" i="3"/>
  <c r="L498" i="3"/>
  <c r="F498" i="3"/>
  <c r="M497" i="3"/>
  <c r="L497" i="3"/>
  <c r="F497" i="3"/>
  <c r="M496" i="3"/>
  <c r="L496" i="3"/>
  <c r="F496" i="3"/>
  <c r="M495" i="3"/>
  <c r="L495" i="3"/>
  <c r="F495" i="3"/>
  <c r="M494" i="3"/>
  <c r="L494" i="3"/>
  <c r="F494" i="3"/>
  <c r="M493" i="3"/>
  <c r="L493" i="3"/>
  <c r="F493" i="3"/>
  <c r="M492" i="3"/>
  <c r="L492" i="3"/>
  <c r="F492" i="3"/>
  <c r="M491" i="3"/>
  <c r="L491" i="3"/>
  <c r="F491" i="3"/>
  <c r="M490" i="3"/>
  <c r="L490" i="3"/>
  <c r="F490" i="3"/>
  <c r="M489" i="3"/>
  <c r="L489" i="3"/>
  <c r="F489" i="3"/>
  <c r="M488" i="3"/>
  <c r="L488" i="3"/>
  <c r="F488" i="3"/>
  <c r="M487" i="3"/>
  <c r="L487" i="3"/>
  <c r="F487" i="3"/>
  <c r="M486" i="3"/>
  <c r="L486" i="3"/>
  <c r="F486" i="3"/>
  <c r="M485" i="3"/>
  <c r="L485" i="3"/>
  <c r="F485" i="3"/>
  <c r="M484" i="3"/>
  <c r="L484" i="3"/>
  <c r="F484" i="3"/>
  <c r="M483" i="3"/>
  <c r="L483" i="3"/>
  <c r="F483" i="3"/>
  <c r="M482" i="3"/>
  <c r="L482" i="3"/>
  <c r="F482" i="3"/>
  <c r="M481" i="3"/>
  <c r="L481" i="3"/>
  <c r="F481" i="3"/>
  <c r="M480" i="3"/>
  <c r="L480" i="3"/>
  <c r="F480" i="3"/>
  <c r="M479" i="3"/>
  <c r="L479" i="3"/>
  <c r="F479" i="3"/>
  <c r="M478" i="3"/>
  <c r="L478" i="3"/>
  <c r="F478" i="3"/>
  <c r="M477" i="3"/>
  <c r="L477" i="3"/>
  <c r="F477" i="3"/>
  <c r="M476" i="3"/>
  <c r="L476" i="3"/>
  <c r="F476" i="3"/>
  <c r="M475" i="3"/>
  <c r="L475" i="3"/>
  <c r="F475" i="3"/>
  <c r="M474" i="3"/>
  <c r="L474" i="3"/>
  <c r="F474" i="3"/>
  <c r="M473" i="3"/>
  <c r="L473" i="3"/>
  <c r="F473" i="3"/>
  <c r="M472" i="3"/>
  <c r="L472" i="3"/>
  <c r="F472" i="3"/>
  <c r="M471" i="3"/>
  <c r="L471" i="3"/>
  <c r="F471" i="3"/>
  <c r="M470" i="3"/>
  <c r="L470" i="3"/>
  <c r="F470" i="3"/>
  <c r="M469" i="3"/>
  <c r="L469" i="3"/>
  <c r="F469" i="3"/>
  <c r="M468" i="3"/>
  <c r="L468" i="3"/>
  <c r="F468" i="3"/>
  <c r="M467" i="3"/>
  <c r="L467" i="3"/>
  <c r="F467" i="3"/>
  <c r="M466" i="3"/>
  <c r="L466" i="3"/>
  <c r="F466" i="3"/>
  <c r="M465" i="3"/>
  <c r="L465" i="3"/>
  <c r="F465" i="3"/>
  <c r="M464" i="3"/>
  <c r="L464" i="3"/>
  <c r="F464" i="3"/>
  <c r="M463" i="3"/>
  <c r="L463" i="3"/>
  <c r="F463" i="3"/>
  <c r="M462" i="3"/>
  <c r="L462" i="3"/>
  <c r="F462" i="3"/>
  <c r="M461" i="3"/>
  <c r="L461" i="3"/>
  <c r="F461" i="3"/>
  <c r="M460" i="3"/>
  <c r="L460" i="3"/>
  <c r="F460" i="3"/>
  <c r="M459" i="3"/>
  <c r="L459" i="3"/>
  <c r="F459" i="3"/>
  <c r="M458" i="3"/>
  <c r="L458" i="3"/>
  <c r="F458" i="3"/>
  <c r="M457" i="3"/>
  <c r="L457" i="3"/>
  <c r="F457" i="3"/>
  <c r="M456" i="3"/>
  <c r="L456" i="3"/>
  <c r="F456" i="3"/>
  <c r="M455" i="3"/>
  <c r="L455" i="3"/>
  <c r="F455" i="3"/>
  <c r="M454" i="3"/>
  <c r="L454" i="3"/>
  <c r="F454" i="3"/>
  <c r="M453" i="3"/>
  <c r="L453" i="3"/>
  <c r="F453" i="3"/>
  <c r="M452" i="3"/>
  <c r="L452" i="3"/>
  <c r="F452" i="3"/>
  <c r="M451" i="3"/>
  <c r="L451" i="3"/>
  <c r="F451" i="3"/>
  <c r="M450" i="3"/>
  <c r="L450" i="3"/>
  <c r="F450" i="3"/>
  <c r="M449" i="3"/>
  <c r="L449" i="3"/>
  <c r="F449" i="3"/>
  <c r="M448" i="3"/>
  <c r="L448" i="3"/>
  <c r="F448" i="3"/>
  <c r="M447" i="3"/>
  <c r="L447" i="3"/>
  <c r="F447" i="3"/>
  <c r="M446" i="3"/>
  <c r="L446" i="3"/>
  <c r="F446" i="3"/>
  <c r="M445" i="3"/>
  <c r="L445" i="3"/>
  <c r="F445" i="3"/>
  <c r="M444" i="3"/>
  <c r="L444" i="3"/>
  <c r="F444" i="3"/>
  <c r="M443" i="3"/>
  <c r="L443" i="3"/>
  <c r="F443" i="3"/>
  <c r="M442" i="3"/>
  <c r="L442" i="3"/>
  <c r="F442" i="3"/>
  <c r="M441" i="3"/>
  <c r="L441" i="3"/>
  <c r="F441" i="3"/>
  <c r="M440" i="3"/>
  <c r="L440" i="3"/>
  <c r="F440" i="3"/>
  <c r="M439" i="3"/>
  <c r="L439" i="3"/>
  <c r="F439" i="3"/>
  <c r="M438" i="3"/>
  <c r="L438" i="3"/>
  <c r="F438" i="3"/>
  <c r="M437" i="3"/>
  <c r="L437" i="3"/>
  <c r="F437" i="3"/>
  <c r="M436" i="3"/>
  <c r="L436" i="3"/>
  <c r="F436" i="3"/>
  <c r="M435" i="3"/>
  <c r="L435" i="3"/>
  <c r="F435" i="3"/>
  <c r="M434" i="3"/>
  <c r="L434" i="3"/>
  <c r="F434" i="3"/>
  <c r="M433" i="3"/>
  <c r="L433" i="3"/>
  <c r="F433" i="3"/>
  <c r="M432" i="3"/>
  <c r="L432" i="3"/>
  <c r="F432" i="3"/>
  <c r="M431" i="3"/>
  <c r="L431" i="3"/>
  <c r="F431" i="3"/>
  <c r="M430" i="3"/>
  <c r="L430" i="3"/>
  <c r="F430" i="3"/>
  <c r="M429" i="3"/>
  <c r="L429" i="3"/>
  <c r="F429" i="3"/>
  <c r="M428" i="3"/>
  <c r="L428" i="3"/>
  <c r="F428" i="3"/>
  <c r="M427" i="3"/>
  <c r="L427" i="3"/>
  <c r="F427" i="3"/>
  <c r="M426" i="3"/>
  <c r="L426" i="3"/>
  <c r="F426" i="3"/>
  <c r="M425" i="3"/>
  <c r="L425" i="3"/>
  <c r="F425" i="3"/>
  <c r="M424" i="3"/>
  <c r="L424" i="3"/>
  <c r="F424" i="3"/>
  <c r="M423" i="3"/>
  <c r="L423" i="3"/>
  <c r="F423" i="3"/>
  <c r="M422" i="3"/>
  <c r="L422" i="3"/>
  <c r="F422" i="3"/>
  <c r="M421" i="3"/>
  <c r="L421" i="3"/>
  <c r="F421" i="3"/>
  <c r="M420" i="3"/>
  <c r="L420" i="3"/>
  <c r="F420" i="3"/>
  <c r="M419" i="3"/>
  <c r="L419" i="3"/>
  <c r="F419" i="3"/>
  <c r="M418" i="3"/>
  <c r="L418" i="3"/>
  <c r="F418" i="3"/>
  <c r="M417" i="3"/>
  <c r="L417" i="3"/>
  <c r="F417" i="3"/>
  <c r="M416" i="3"/>
  <c r="L416" i="3"/>
  <c r="F416" i="3"/>
  <c r="M415" i="3"/>
  <c r="L415" i="3"/>
  <c r="F415" i="3"/>
  <c r="M414" i="3"/>
  <c r="L414" i="3"/>
  <c r="F414" i="3"/>
  <c r="M413" i="3"/>
  <c r="L413" i="3"/>
  <c r="F413" i="3"/>
  <c r="M412" i="3"/>
  <c r="L412" i="3"/>
  <c r="F412" i="3"/>
  <c r="M411" i="3"/>
  <c r="L411" i="3"/>
  <c r="F411" i="3"/>
  <c r="M410" i="3"/>
  <c r="L410" i="3"/>
  <c r="F410" i="3"/>
  <c r="M409" i="3"/>
  <c r="L409" i="3"/>
  <c r="F409" i="3"/>
  <c r="M408" i="3"/>
  <c r="L408" i="3"/>
  <c r="F408" i="3"/>
  <c r="M407" i="3"/>
  <c r="L407" i="3"/>
  <c r="F407" i="3"/>
  <c r="M406" i="3"/>
  <c r="L406" i="3"/>
  <c r="F406" i="3"/>
  <c r="M405" i="3"/>
  <c r="L405" i="3"/>
  <c r="F405" i="3"/>
  <c r="M404" i="3"/>
  <c r="L404" i="3"/>
  <c r="F404" i="3"/>
  <c r="M403" i="3"/>
  <c r="L403" i="3"/>
  <c r="F403" i="3"/>
  <c r="M402" i="3"/>
  <c r="L402" i="3"/>
  <c r="F402" i="3"/>
  <c r="M401" i="3"/>
  <c r="L401" i="3"/>
  <c r="F401" i="3"/>
  <c r="M400" i="3"/>
  <c r="L400" i="3"/>
  <c r="F400" i="3"/>
  <c r="M399" i="3"/>
  <c r="L399" i="3"/>
  <c r="F399" i="3"/>
  <c r="M398" i="3"/>
  <c r="L398" i="3"/>
  <c r="F398" i="3"/>
  <c r="M397" i="3"/>
  <c r="L397" i="3"/>
  <c r="F397" i="3"/>
  <c r="M396" i="3"/>
  <c r="L396" i="3"/>
  <c r="F396" i="3"/>
  <c r="M395" i="3"/>
  <c r="L395" i="3"/>
  <c r="F395" i="3"/>
  <c r="M394" i="3"/>
  <c r="L394" i="3"/>
  <c r="F394" i="3"/>
  <c r="M393" i="3"/>
  <c r="L393" i="3"/>
  <c r="F393" i="3"/>
  <c r="M392" i="3"/>
  <c r="L392" i="3"/>
  <c r="F392" i="3"/>
  <c r="M391" i="3"/>
  <c r="L391" i="3"/>
  <c r="F391" i="3"/>
  <c r="M390" i="3"/>
  <c r="L390" i="3"/>
  <c r="F390" i="3"/>
  <c r="M389" i="3"/>
  <c r="L389" i="3"/>
  <c r="F389" i="3"/>
  <c r="M388" i="3"/>
  <c r="L388" i="3"/>
  <c r="F388" i="3"/>
  <c r="M387" i="3"/>
  <c r="L387" i="3"/>
  <c r="F387" i="3"/>
  <c r="M386" i="3"/>
  <c r="L386" i="3"/>
  <c r="F386" i="3"/>
  <c r="M385" i="3"/>
  <c r="L385" i="3"/>
  <c r="F385" i="3"/>
  <c r="M384" i="3"/>
  <c r="L384" i="3"/>
  <c r="F384" i="3"/>
  <c r="M383" i="3"/>
  <c r="L383" i="3"/>
  <c r="F383" i="3"/>
  <c r="M382" i="3"/>
  <c r="L382" i="3"/>
  <c r="F382" i="3"/>
  <c r="M381" i="3"/>
  <c r="L381" i="3"/>
  <c r="F381" i="3"/>
  <c r="M380" i="3"/>
  <c r="L380" i="3"/>
  <c r="F380" i="3"/>
  <c r="M379" i="3"/>
  <c r="L379" i="3"/>
  <c r="F379" i="3"/>
  <c r="M378" i="3"/>
  <c r="L378" i="3"/>
  <c r="F378" i="3"/>
  <c r="M377" i="3"/>
  <c r="L377" i="3"/>
  <c r="F377" i="3"/>
  <c r="M376" i="3"/>
  <c r="L376" i="3"/>
  <c r="F376" i="3"/>
  <c r="M375" i="3"/>
  <c r="L375" i="3"/>
  <c r="F375" i="3"/>
  <c r="M374" i="3"/>
  <c r="L374" i="3"/>
  <c r="F374" i="3"/>
  <c r="M373" i="3"/>
  <c r="L373" i="3"/>
  <c r="F373" i="3"/>
  <c r="M372" i="3"/>
  <c r="L372" i="3"/>
  <c r="F372" i="3"/>
  <c r="M371" i="3"/>
  <c r="L371" i="3"/>
  <c r="F371" i="3"/>
  <c r="M370" i="3"/>
  <c r="L370" i="3"/>
  <c r="F370" i="3"/>
  <c r="M369" i="3"/>
  <c r="L369" i="3"/>
  <c r="F369" i="3"/>
  <c r="M368" i="3"/>
  <c r="L368" i="3"/>
  <c r="F368" i="3"/>
  <c r="M367" i="3"/>
  <c r="L367" i="3"/>
  <c r="F367" i="3"/>
  <c r="M366" i="3"/>
  <c r="L366" i="3"/>
  <c r="F366" i="3"/>
  <c r="M365" i="3"/>
  <c r="L365" i="3"/>
  <c r="F365" i="3"/>
  <c r="M364" i="3"/>
  <c r="L364" i="3"/>
  <c r="F364" i="3"/>
  <c r="M363" i="3"/>
  <c r="L363" i="3"/>
  <c r="F363" i="3"/>
  <c r="M362" i="3"/>
  <c r="L362" i="3"/>
  <c r="F362" i="3"/>
  <c r="M361" i="3"/>
  <c r="L361" i="3"/>
  <c r="F361" i="3"/>
  <c r="M360" i="3"/>
  <c r="L360" i="3"/>
  <c r="F360" i="3"/>
  <c r="M359" i="3"/>
  <c r="L359" i="3"/>
  <c r="F359" i="3"/>
  <c r="M358" i="3"/>
  <c r="L358" i="3"/>
  <c r="F358" i="3"/>
  <c r="M357" i="3"/>
  <c r="L357" i="3"/>
  <c r="F357" i="3"/>
  <c r="M356" i="3"/>
  <c r="L356" i="3"/>
  <c r="F356" i="3"/>
  <c r="M355" i="3"/>
  <c r="L355" i="3"/>
  <c r="F355" i="3"/>
  <c r="M354" i="3"/>
  <c r="L354" i="3"/>
  <c r="F354" i="3"/>
  <c r="M353" i="3"/>
  <c r="L353" i="3"/>
  <c r="F353" i="3"/>
  <c r="M352" i="3"/>
  <c r="L352" i="3"/>
  <c r="F352" i="3"/>
  <c r="M351" i="3"/>
  <c r="L351" i="3"/>
  <c r="F351" i="3"/>
  <c r="M350" i="3"/>
  <c r="L350" i="3"/>
  <c r="F350" i="3"/>
  <c r="M349" i="3"/>
  <c r="L349" i="3"/>
  <c r="F349" i="3"/>
  <c r="M348" i="3"/>
  <c r="L348" i="3"/>
  <c r="F348" i="3"/>
  <c r="M347" i="3"/>
  <c r="L347" i="3"/>
  <c r="F347" i="3"/>
  <c r="M346" i="3"/>
  <c r="L346" i="3"/>
  <c r="F346" i="3"/>
  <c r="M345" i="3"/>
  <c r="L345" i="3"/>
  <c r="F345" i="3"/>
  <c r="M344" i="3"/>
  <c r="L344" i="3"/>
  <c r="F344" i="3"/>
  <c r="M343" i="3"/>
  <c r="L343" i="3"/>
  <c r="F343" i="3"/>
  <c r="M342" i="3"/>
  <c r="L342" i="3"/>
  <c r="F342" i="3"/>
  <c r="M341" i="3"/>
  <c r="L341" i="3"/>
  <c r="F341" i="3"/>
  <c r="M340" i="3"/>
  <c r="L340" i="3"/>
  <c r="F340" i="3"/>
  <c r="M339" i="3"/>
  <c r="L339" i="3"/>
  <c r="F339" i="3"/>
  <c r="M338" i="3"/>
  <c r="L338" i="3"/>
  <c r="F338" i="3"/>
  <c r="M337" i="3"/>
  <c r="L337" i="3"/>
  <c r="F337" i="3"/>
  <c r="M336" i="3"/>
  <c r="L336" i="3"/>
  <c r="F336" i="3"/>
  <c r="M335" i="3"/>
  <c r="L335" i="3"/>
  <c r="F335" i="3"/>
  <c r="M334" i="3"/>
  <c r="L334" i="3"/>
  <c r="F334" i="3"/>
  <c r="M333" i="3"/>
  <c r="L333" i="3"/>
  <c r="F333" i="3"/>
  <c r="M332" i="3"/>
  <c r="L332" i="3"/>
  <c r="F332" i="3"/>
  <c r="M331" i="3"/>
  <c r="L331" i="3"/>
  <c r="F331" i="3"/>
  <c r="M330" i="3"/>
  <c r="L330" i="3"/>
  <c r="F330" i="3"/>
  <c r="M329" i="3"/>
  <c r="L329" i="3"/>
  <c r="F329" i="3"/>
  <c r="M328" i="3"/>
  <c r="L328" i="3"/>
  <c r="F328" i="3"/>
  <c r="M327" i="3"/>
  <c r="L327" i="3"/>
  <c r="F327" i="3"/>
  <c r="M326" i="3"/>
  <c r="L326" i="3"/>
  <c r="F326" i="3"/>
  <c r="M325" i="3"/>
  <c r="L325" i="3"/>
  <c r="F325" i="3"/>
  <c r="M324" i="3"/>
  <c r="L324" i="3"/>
  <c r="F324" i="3"/>
  <c r="M323" i="3"/>
  <c r="L323" i="3"/>
  <c r="F323" i="3"/>
  <c r="M322" i="3"/>
  <c r="L322" i="3"/>
  <c r="F322" i="3"/>
  <c r="M321" i="3"/>
  <c r="L321" i="3"/>
  <c r="F321" i="3"/>
  <c r="M320" i="3"/>
  <c r="L320" i="3"/>
  <c r="F320" i="3"/>
  <c r="M319" i="3"/>
  <c r="L319" i="3"/>
  <c r="F319" i="3"/>
  <c r="M318" i="3"/>
  <c r="L318" i="3"/>
  <c r="F318" i="3"/>
  <c r="M317" i="3"/>
  <c r="L317" i="3"/>
  <c r="F317" i="3"/>
  <c r="M316" i="3"/>
  <c r="L316" i="3"/>
  <c r="F316" i="3"/>
  <c r="M315" i="3"/>
  <c r="L315" i="3"/>
  <c r="F315" i="3"/>
  <c r="M314" i="3"/>
  <c r="L314" i="3"/>
  <c r="F314" i="3"/>
  <c r="M313" i="3"/>
  <c r="L313" i="3"/>
  <c r="F313" i="3"/>
  <c r="M312" i="3"/>
  <c r="L312" i="3"/>
  <c r="F312" i="3"/>
  <c r="M311" i="3"/>
  <c r="L311" i="3"/>
  <c r="F311" i="3"/>
  <c r="M310" i="3"/>
  <c r="L310" i="3"/>
  <c r="F310" i="3"/>
  <c r="M309" i="3"/>
  <c r="L309" i="3"/>
  <c r="F309" i="3"/>
  <c r="M308" i="3"/>
  <c r="L308" i="3"/>
  <c r="F308" i="3"/>
  <c r="M307" i="3"/>
  <c r="L307" i="3"/>
  <c r="F307" i="3"/>
  <c r="M306" i="3"/>
  <c r="L306" i="3"/>
  <c r="F306" i="3"/>
  <c r="M305" i="3"/>
  <c r="L305" i="3"/>
  <c r="F305" i="3"/>
  <c r="M304" i="3"/>
  <c r="L304" i="3"/>
  <c r="F304" i="3"/>
  <c r="M303" i="3"/>
  <c r="L303" i="3"/>
  <c r="F303" i="3"/>
  <c r="M302" i="3"/>
  <c r="L302" i="3"/>
  <c r="F302" i="3"/>
  <c r="M301" i="3"/>
  <c r="L301" i="3"/>
  <c r="F301" i="3"/>
  <c r="M300" i="3"/>
  <c r="L300" i="3"/>
  <c r="F300" i="3"/>
  <c r="M299" i="3"/>
  <c r="L299" i="3"/>
  <c r="F299" i="3"/>
  <c r="M298" i="3"/>
  <c r="L298" i="3"/>
  <c r="F298" i="3"/>
  <c r="M297" i="3"/>
  <c r="L297" i="3"/>
  <c r="F297" i="3"/>
  <c r="M296" i="3"/>
  <c r="L296" i="3"/>
  <c r="F296" i="3"/>
  <c r="M295" i="3"/>
  <c r="L295" i="3"/>
  <c r="F295" i="3"/>
  <c r="M294" i="3"/>
  <c r="L294" i="3"/>
  <c r="F294" i="3"/>
  <c r="M293" i="3"/>
  <c r="L293" i="3"/>
  <c r="F293" i="3"/>
  <c r="M292" i="3"/>
  <c r="L292" i="3"/>
  <c r="F292" i="3"/>
  <c r="M291" i="3"/>
  <c r="L291" i="3"/>
  <c r="F291" i="3"/>
  <c r="M290" i="3"/>
  <c r="L290" i="3"/>
  <c r="F290" i="3"/>
  <c r="M289" i="3"/>
  <c r="L289" i="3"/>
  <c r="F289" i="3"/>
  <c r="M288" i="3"/>
  <c r="L288" i="3"/>
  <c r="F288" i="3"/>
  <c r="M287" i="3"/>
  <c r="L287" i="3"/>
  <c r="F287" i="3"/>
  <c r="M286" i="3"/>
  <c r="L286" i="3"/>
  <c r="F286" i="3"/>
  <c r="M285" i="3"/>
  <c r="L285" i="3"/>
  <c r="F285" i="3"/>
  <c r="M284" i="3"/>
  <c r="L284" i="3"/>
  <c r="F284" i="3"/>
  <c r="M283" i="3"/>
  <c r="L283" i="3"/>
  <c r="F283" i="3"/>
  <c r="M282" i="3"/>
  <c r="L282" i="3"/>
  <c r="F282" i="3"/>
  <c r="M281" i="3"/>
  <c r="L281" i="3"/>
  <c r="F281" i="3"/>
  <c r="M280" i="3"/>
  <c r="L280" i="3"/>
  <c r="F280" i="3"/>
  <c r="M279" i="3"/>
  <c r="L279" i="3"/>
  <c r="F279" i="3"/>
  <c r="M278" i="3"/>
  <c r="L278" i="3"/>
  <c r="F278" i="3"/>
  <c r="M277" i="3"/>
  <c r="L277" i="3"/>
  <c r="F277" i="3"/>
  <c r="M276" i="3"/>
  <c r="L276" i="3"/>
  <c r="F276" i="3"/>
  <c r="M275" i="3"/>
  <c r="L275" i="3"/>
  <c r="F275" i="3"/>
  <c r="M274" i="3"/>
  <c r="L274" i="3"/>
  <c r="F274" i="3"/>
  <c r="M273" i="3"/>
  <c r="L273" i="3"/>
  <c r="F273" i="3"/>
  <c r="M272" i="3"/>
  <c r="L272" i="3"/>
  <c r="F272" i="3"/>
  <c r="M271" i="3"/>
  <c r="L271" i="3"/>
  <c r="F271" i="3"/>
  <c r="M270" i="3"/>
  <c r="L270" i="3"/>
  <c r="F270" i="3"/>
  <c r="M269" i="3"/>
  <c r="L269" i="3"/>
  <c r="F269" i="3"/>
  <c r="M268" i="3"/>
  <c r="L268" i="3"/>
  <c r="F268" i="3"/>
  <c r="M267" i="3"/>
  <c r="L267" i="3"/>
  <c r="F267" i="3"/>
  <c r="M266" i="3"/>
  <c r="L266" i="3"/>
  <c r="F266" i="3"/>
  <c r="M265" i="3"/>
  <c r="L265" i="3"/>
  <c r="F265" i="3"/>
  <c r="M264" i="3"/>
  <c r="L264" i="3"/>
  <c r="F264" i="3"/>
  <c r="M263" i="3"/>
  <c r="L263" i="3"/>
  <c r="F263" i="3"/>
  <c r="M262" i="3"/>
  <c r="L262" i="3"/>
  <c r="F262" i="3"/>
  <c r="M261" i="3"/>
  <c r="L261" i="3"/>
  <c r="F261" i="3"/>
  <c r="M260" i="3"/>
  <c r="L260" i="3"/>
  <c r="F260" i="3"/>
  <c r="M259" i="3"/>
  <c r="L259" i="3"/>
  <c r="F259" i="3"/>
  <c r="M258" i="3"/>
  <c r="L258" i="3"/>
  <c r="F258" i="3"/>
  <c r="M257" i="3"/>
  <c r="L257" i="3"/>
  <c r="F257" i="3"/>
  <c r="M256" i="3"/>
  <c r="L256" i="3"/>
  <c r="F256" i="3"/>
  <c r="M255" i="3"/>
  <c r="L255" i="3"/>
  <c r="F255" i="3"/>
  <c r="M254" i="3"/>
  <c r="L254" i="3"/>
  <c r="F254" i="3"/>
  <c r="M253" i="3"/>
  <c r="L253" i="3"/>
  <c r="F253" i="3"/>
  <c r="M252" i="3"/>
  <c r="L252" i="3"/>
  <c r="F252" i="3"/>
  <c r="M251" i="3"/>
  <c r="L251" i="3"/>
  <c r="F251" i="3"/>
  <c r="M250" i="3"/>
  <c r="L250" i="3"/>
  <c r="F250" i="3"/>
  <c r="M249" i="3"/>
  <c r="L249" i="3"/>
  <c r="F249" i="3"/>
  <c r="M248" i="3"/>
  <c r="L248" i="3"/>
  <c r="F248" i="3"/>
  <c r="M247" i="3"/>
  <c r="L247" i="3"/>
  <c r="F247" i="3"/>
  <c r="M246" i="3"/>
  <c r="L246" i="3"/>
  <c r="F246" i="3"/>
  <c r="M245" i="3"/>
  <c r="L245" i="3"/>
  <c r="F245" i="3"/>
  <c r="M244" i="3"/>
  <c r="L244" i="3"/>
  <c r="F244" i="3"/>
  <c r="M243" i="3"/>
  <c r="L243" i="3"/>
  <c r="F243" i="3"/>
  <c r="M242" i="3"/>
  <c r="L242" i="3"/>
  <c r="F242" i="3"/>
  <c r="M241" i="3"/>
  <c r="L241" i="3"/>
  <c r="F241" i="3"/>
  <c r="M240" i="3"/>
  <c r="L240" i="3"/>
  <c r="F240" i="3"/>
  <c r="M239" i="3"/>
  <c r="L239" i="3"/>
  <c r="F239" i="3"/>
  <c r="M238" i="3"/>
  <c r="L238" i="3"/>
  <c r="F238" i="3"/>
  <c r="M237" i="3"/>
  <c r="L237" i="3"/>
  <c r="F237" i="3"/>
  <c r="M236" i="3"/>
  <c r="L236" i="3"/>
  <c r="F236" i="3"/>
  <c r="M235" i="3"/>
  <c r="L235" i="3"/>
  <c r="F235" i="3"/>
  <c r="M234" i="3"/>
  <c r="L234" i="3"/>
  <c r="F234" i="3"/>
  <c r="M233" i="3"/>
  <c r="L233" i="3"/>
  <c r="F233" i="3"/>
  <c r="M232" i="3"/>
  <c r="L232" i="3"/>
  <c r="F232" i="3"/>
  <c r="M231" i="3"/>
  <c r="L231" i="3"/>
  <c r="F231" i="3"/>
  <c r="M230" i="3"/>
  <c r="L230" i="3"/>
  <c r="F230" i="3"/>
  <c r="M229" i="3"/>
  <c r="L229" i="3"/>
  <c r="F229" i="3"/>
  <c r="M228" i="3"/>
  <c r="L228" i="3"/>
  <c r="F228" i="3"/>
  <c r="M227" i="3"/>
  <c r="L227" i="3"/>
  <c r="F227" i="3"/>
  <c r="M226" i="3"/>
  <c r="L226" i="3"/>
  <c r="F226" i="3"/>
  <c r="M225" i="3"/>
  <c r="L225" i="3"/>
  <c r="F225" i="3"/>
  <c r="M224" i="3"/>
  <c r="L224" i="3"/>
  <c r="F224" i="3"/>
  <c r="M223" i="3"/>
  <c r="L223" i="3"/>
  <c r="F223" i="3"/>
  <c r="M222" i="3"/>
  <c r="L222" i="3"/>
  <c r="F222" i="3"/>
  <c r="M221" i="3"/>
  <c r="L221" i="3"/>
  <c r="F221" i="3"/>
  <c r="M220" i="3"/>
  <c r="L220" i="3"/>
  <c r="F220" i="3"/>
  <c r="M219" i="3"/>
  <c r="L219" i="3"/>
  <c r="F219" i="3"/>
  <c r="M218" i="3"/>
  <c r="L218" i="3"/>
  <c r="F218" i="3"/>
  <c r="M217" i="3"/>
  <c r="L217" i="3"/>
  <c r="F217" i="3"/>
  <c r="M216" i="3"/>
  <c r="L216" i="3"/>
  <c r="F216" i="3"/>
  <c r="M215" i="3"/>
  <c r="L215" i="3"/>
  <c r="F215" i="3"/>
  <c r="M214" i="3"/>
  <c r="L214" i="3"/>
  <c r="F214" i="3"/>
  <c r="M213" i="3"/>
  <c r="L213" i="3"/>
  <c r="F213" i="3"/>
  <c r="M212" i="3"/>
  <c r="L212" i="3"/>
  <c r="F212" i="3"/>
  <c r="M211" i="3"/>
  <c r="L211" i="3"/>
  <c r="F211" i="3"/>
  <c r="M210" i="3"/>
  <c r="L210" i="3"/>
  <c r="F210" i="3"/>
  <c r="M209" i="3"/>
  <c r="L209" i="3"/>
  <c r="F209" i="3"/>
  <c r="M208" i="3"/>
  <c r="L208" i="3"/>
  <c r="F208" i="3"/>
  <c r="M207" i="3"/>
  <c r="L207" i="3"/>
  <c r="F207" i="3"/>
  <c r="M206" i="3"/>
  <c r="L206" i="3"/>
  <c r="F206" i="3"/>
  <c r="M205" i="3"/>
  <c r="L205" i="3"/>
  <c r="F205" i="3"/>
  <c r="M204" i="3"/>
  <c r="L204" i="3"/>
  <c r="F204" i="3"/>
  <c r="M203" i="3"/>
  <c r="L203" i="3"/>
  <c r="F203" i="3"/>
  <c r="M202" i="3"/>
  <c r="L202" i="3"/>
  <c r="F202" i="3"/>
  <c r="M201" i="3"/>
  <c r="L201" i="3"/>
  <c r="F201" i="3"/>
  <c r="M200" i="3"/>
  <c r="L200" i="3"/>
  <c r="F200" i="3"/>
  <c r="M199" i="3"/>
  <c r="L199" i="3"/>
  <c r="F199" i="3"/>
  <c r="M198" i="3"/>
  <c r="L198" i="3"/>
  <c r="F198" i="3"/>
  <c r="M197" i="3"/>
  <c r="L197" i="3"/>
  <c r="F197" i="3"/>
  <c r="M196" i="3"/>
  <c r="L196" i="3"/>
  <c r="F196" i="3"/>
  <c r="M195" i="3"/>
  <c r="L195" i="3"/>
  <c r="F195" i="3"/>
  <c r="M194" i="3"/>
  <c r="L194" i="3"/>
  <c r="F194" i="3"/>
  <c r="M193" i="3"/>
  <c r="L193" i="3"/>
  <c r="F193" i="3"/>
  <c r="M192" i="3"/>
  <c r="L192" i="3"/>
  <c r="F192" i="3"/>
  <c r="M191" i="3"/>
  <c r="L191" i="3"/>
  <c r="F191" i="3"/>
  <c r="M190" i="3"/>
  <c r="L190" i="3"/>
  <c r="F190" i="3"/>
  <c r="M189" i="3"/>
  <c r="L189" i="3"/>
  <c r="F189" i="3"/>
  <c r="M188" i="3"/>
  <c r="L188" i="3"/>
  <c r="F188" i="3"/>
  <c r="M187" i="3"/>
  <c r="L187" i="3"/>
  <c r="F187" i="3"/>
  <c r="M186" i="3"/>
  <c r="L186" i="3"/>
  <c r="F186" i="3"/>
  <c r="M185" i="3"/>
  <c r="L185" i="3"/>
  <c r="F185" i="3"/>
  <c r="M184" i="3"/>
  <c r="L184" i="3"/>
  <c r="F184" i="3"/>
  <c r="M183" i="3"/>
  <c r="L183" i="3"/>
  <c r="F183" i="3"/>
  <c r="M182" i="3"/>
  <c r="L182" i="3"/>
  <c r="F182" i="3"/>
  <c r="M181" i="3"/>
  <c r="L181" i="3"/>
  <c r="F181" i="3"/>
  <c r="M180" i="3"/>
  <c r="L180" i="3"/>
  <c r="F180" i="3"/>
  <c r="M179" i="3"/>
  <c r="L179" i="3"/>
  <c r="F179" i="3"/>
  <c r="M178" i="3"/>
  <c r="L178" i="3"/>
  <c r="F178" i="3"/>
  <c r="M177" i="3"/>
  <c r="L177" i="3"/>
  <c r="F177" i="3"/>
  <c r="M176" i="3"/>
  <c r="L176" i="3"/>
  <c r="F176" i="3"/>
  <c r="M175" i="3"/>
  <c r="L175" i="3"/>
  <c r="F175" i="3"/>
  <c r="M174" i="3"/>
  <c r="L174" i="3"/>
  <c r="F174" i="3"/>
  <c r="M173" i="3"/>
  <c r="L173" i="3"/>
  <c r="F173" i="3"/>
  <c r="M172" i="3"/>
  <c r="L172" i="3"/>
  <c r="F172" i="3"/>
  <c r="M171" i="3"/>
  <c r="L171" i="3"/>
  <c r="F171" i="3"/>
  <c r="M170" i="3"/>
  <c r="L170" i="3"/>
  <c r="F170" i="3"/>
  <c r="M169" i="3"/>
  <c r="L169" i="3"/>
  <c r="F169" i="3"/>
  <c r="M168" i="3"/>
  <c r="L168" i="3"/>
  <c r="F168" i="3"/>
  <c r="M167" i="3"/>
  <c r="L167" i="3"/>
  <c r="F167" i="3"/>
  <c r="M166" i="3"/>
  <c r="L166" i="3"/>
  <c r="F166" i="3"/>
  <c r="M165" i="3"/>
  <c r="L165" i="3"/>
  <c r="F165" i="3"/>
  <c r="M164" i="3"/>
  <c r="L164" i="3"/>
  <c r="F164" i="3"/>
  <c r="M163" i="3"/>
  <c r="L163" i="3"/>
  <c r="F163" i="3"/>
  <c r="M162" i="3"/>
  <c r="L162" i="3"/>
  <c r="F162" i="3"/>
  <c r="M161" i="3"/>
  <c r="L161" i="3"/>
  <c r="F161" i="3"/>
  <c r="M160" i="3"/>
  <c r="L160" i="3"/>
  <c r="F160" i="3"/>
  <c r="M159" i="3"/>
  <c r="L159" i="3"/>
  <c r="F159" i="3"/>
  <c r="M158" i="3"/>
  <c r="L158" i="3"/>
  <c r="F158" i="3"/>
  <c r="M157" i="3"/>
  <c r="L157" i="3"/>
  <c r="F157" i="3"/>
  <c r="M156" i="3"/>
  <c r="L156" i="3"/>
  <c r="F156" i="3"/>
  <c r="M155" i="3"/>
  <c r="L155" i="3"/>
  <c r="F155" i="3"/>
  <c r="M154" i="3"/>
  <c r="L154" i="3"/>
  <c r="F154" i="3"/>
  <c r="M153" i="3"/>
  <c r="L153" i="3"/>
  <c r="F153" i="3"/>
  <c r="M152" i="3"/>
  <c r="L152" i="3"/>
  <c r="F152" i="3"/>
  <c r="M151" i="3"/>
  <c r="L151" i="3"/>
  <c r="F151" i="3"/>
  <c r="M150" i="3"/>
  <c r="L150" i="3"/>
  <c r="F150" i="3"/>
  <c r="M149" i="3"/>
  <c r="L149" i="3"/>
  <c r="F149" i="3"/>
  <c r="M148" i="3"/>
  <c r="L148" i="3"/>
  <c r="F148" i="3"/>
  <c r="M147" i="3"/>
  <c r="L147" i="3"/>
  <c r="F147" i="3"/>
  <c r="M146" i="3"/>
  <c r="L146" i="3"/>
  <c r="F146" i="3"/>
  <c r="M145" i="3"/>
  <c r="L145" i="3"/>
  <c r="F145" i="3"/>
  <c r="M144" i="3"/>
  <c r="L144" i="3"/>
  <c r="F144" i="3"/>
  <c r="M143" i="3"/>
  <c r="L143" i="3"/>
  <c r="F143" i="3"/>
  <c r="M142" i="3"/>
  <c r="L142" i="3"/>
  <c r="F142" i="3"/>
  <c r="M141" i="3"/>
  <c r="L141" i="3"/>
  <c r="F141" i="3"/>
  <c r="M140" i="3"/>
  <c r="L140" i="3"/>
  <c r="F140" i="3"/>
  <c r="M139" i="3"/>
  <c r="L139" i="3"/>
  <c r="F139" i="3"/>
  <c r="M138" i="3"/>
  <c r="L138" i="3"/>
  <c r="F138" i="3"/>
  <c r="M137" i="3"/>
  <c r="L137" i="3"/>
  <c r="F137" i="3"/>
  <c r="M136" i="3"/>
  <c r="L136" i="3"/>
  <c r="F136" i="3"/>
  <c r="M135" i="3"/>
  <c r="L135" i="3"/>
  <c r="F135" i="3"/>
  <c r="M134" i="3"/>
  <c r="L134" i="3"/>
  <c r="F134" i="3"/>
  <c r="M133" i="3"/>
  <c r="L133" i="3"/>
  <c r="F133" i="3"/>
  <c r="M132" i="3"/>
  <c r="L132" i="3"/>
  <c r="F132" i="3"/>
  <c r="M131" i="3"/>
  <c r="L131" i="3"/>
  <c r="F131" i="3"/>
  <c r="M130" i="3"/>
  <c r="L130" i="3"/>
  <c r="F130" i="3"/>
  <c r="M129" i="3"/>
  <c r="L129" i="3"/>
  <c r="F129" i="3"/>
  <c r="M128" i="3"/>
  <c r="L128" i="3"/>
  <c r="F128" i="3"/>
  <c r="M127" i="3"/>
  <c r="L127" i="3"/>
  <c r="F127" i="3"/>
  <c r="M126" i="3"/>
  <c r="L126" i="3"/>
  <c r="F126" i="3"/>
  <c r="M125" i="3"/>
  <c r="L125" i="3"/>
  <c r="F125" i="3"/>
  <c r="M124" i="3"/>
  <c r="L124" i="3"/>
  <c r="F124" i="3"/>
  <c r="M123" i="3"/>
  <c r="L123" i="3"/>
  <c r="F123" i="3"/>
  <c r="M122" i="3"/>
  <c r="L122" i="3"/>
  <c r="F122" i="3"/>
  <c r="M121" i="3"/>
  <c r="L121" i="3"/>
  <c r="F121" i="3"/>
  <c r="M120" i="3"/>
  <c r="L120" i="3"/>
  <c r="F120" i="3"/>
  <c r="M119" i="3"/>
  <c r="L119" i="3"/>
  <c r="F119" i="3"/>
  <c r="M118" i="3"/>
  <c r="L118" i="3"/>
  <c r="F118" i="3"/>
  <c r="M117" i="3"/>
  <c r="L117" i="3"/>
  <c r="F117" i="3"/>
  <c r="M116" i="3"/>
  <c r="L116" i="3"/>
  <c r="F116" i="3"/>
  <c r="M115" i="3"/>
  <c r="L115" i="3"/>
  <c r="F115" i="3"/>
  <c r="M114" i="3"/>
  <c r="L114" i="3"/>
  <c r="F114" i="3"/>
  <c r="M113" i="3"/>
  <c r="L113" i="3"/>
  <c r="F113" i="3"/>
  <c r="M112" i="3"/>
  <c r="L112" i="3"/>
  <c r="F112" i="3"/>
  <c r="M111" i="3"/>
  <c r="L111" i="3"/>
  <c r="F111" i="3"/>
  <c r="M110" i="3"/>
  <c r="L110" i="3"/>
  <c r="F110" i="3"/>
  <c r="M109" i="3"/>
  <c r="L109" i="3"/>
  <c r="F109" i="3"/>
  <c r="M108" i="3"/>
  <c r="L108" i="3"/>
  <c r="F108" i="3"/>
  <c r="M107" i="3"/>
  <c r="L107" i="3"/>
  <c r="F107" i="3"/>
  <c r="M106" i="3"/>
  <c r="L106" i="3"/>
  <c r="F106" i="3"/>
  <c r="M105" i="3"/>
  <c r="L105" i="3"/>
  <c r="F105" i="3"/>
  <c r="M104" i="3"/>
  <c r="L104" i="3"/>
  <c r="F104" i="3"/>
  <c r="M103" i="3"/>
  <c r="L103" i="3"/>
  <c r="F103" i="3"/>
  <c r="M102" i="3"/>
  <c r="L102" i="3"/>
  <c r="F102" i="3"/>
  <c r="M101" i="3"/>
  <c r="L101" i="3"/>
  <c r="F101" i="3"/>
  <c r="M100" i="3"/>
  <c r="L100" i="3"/>
  <c r="F100" i="3"/>
  <c r="M99" i="3"/>
  <c r="L99" i="3"/>
  <c r="F99" i="3"/>
  <c r="M98" i="3"/>
  <c r="L98" i="3"/>
  <c r="F98" i="3"/>
  <c r="M97" i="3"/>
  <c r="L97" i="3"/>
  <c r="F97" i="3"/>
  <c r="M96" i="3"/>
  <c r="L96" i="3"/>
  <c r="F96" i="3"/>
  <c r="M95" i="3"/>
  <c r="L95" i="3"/>
  <c r="F95" i="3"/>
  <c r="M94" i="3"/>
  <c r="L94" i="3"/>
  <c r="F94" i="3"/>
  <c r="M93" i="3"/>
  <c r="L93" i="3"/>
  <c r="F93" i="3"/>
  <c r="M92" i="3"/>
  <c r="L92" i="3"/>
  <c r="F92" i="3"/>
  <c r="M91" i="3"/>
  <c r="L91" i="3"/>
  <c r="F91" i="3"/>
  <c r="M90" i="3"/>
  <c r="L90" i="3"/>
  <c r="F90" i="3"/>
  <c r="M89" i="3"/>
  <c r="L89" i="3"/>
  <c r="F89" i="3"/>
  <c r="M88" i="3"/>
  <c r="L88" i="3"/>
  <c r="F88" i="3"/>
  <c r="M87" i="3"/>
  <c r="L87" i="3"/>
  <c r="F87" i="3"/>
  <c r="M86" i="3"/>
  <c r="L86" i="3"/>
  <c r="F86" i="3"/>
  <c r="M85" i="3"/>
  <c r="L85" i="3"/>
  <c r="F85" i="3"/>
  <c r="M84" i="3"/>
  <c r="L84" i="3"/>
  <c r="F84" i="3"/>
  <c r="M83" i="3"/>
  <c r="L83" i="3"/>
  <c r="F83" i="3"/>
  <c r="M82" i="3"/>
  <c r="L82" i="3"/>
  <c r="F82" i="3"/>
  <c r="M81" i="3"/>
  <c r="L81" i="3"/>
  <c r="F81" i="3"/>
  <c r="M80" i="3"/>
  <c r="L80" i="3"/>
  <c r="F80" i="3"/>
  <c r="M79" i="3"/>
  <c r="L79" i="3"/>
  <c r="F79" i="3"/>
  <c r="M78" i="3"/>
  <c r="L78" i="3"/>
  <c r="F78" i="3"/>
  <c r="M77" i="3"/>
  <c r="L77" i="3"/>
  <c r="F77" i="3"/>
  <c r="M76" i="3"/>
  <c r="L76" i="3"/>
  <c r="F76" i="3"/>
  <c r="M75" i="3"/>
  <c r="L75" i="3"/>
  <c r="F75" i="3"/>
  <c r="M74" i="3"/>
  <c r="L74" i="3"/>
  <c r="F74" i="3"/>
  <c r="M73" i="3"/>
  <c r="L73" i="3"/>
  <c r="F73" i="3"/>
  <c r="M72" i="3"/>
  <c r="L72" i="3"/>
  <c r="F72" i="3"/>
  <c r="M71" i="3"/>
  <c r="L71" i="3"/>
  <c r="F71" i="3"/>
  <c r="M70" i="3"/>
  <c r="L70" i="3"/>
  <c r="F70" i="3"/>
  <c r="M69" i="3"/>
  <c r="L69" i="3"/>
  <c r="F69" i="3"/>
  <c r="M68" i="3"/>
  <c r="L68" i="3"/>
  <c r="F68" i="3"/>
  <c r="M67" i="3"/>
  <c r="L67" i="3"/>
  <c r="F67" i="3"/>
  <c r="M66" i="3"/>
  <c r="L66" i="3"/>
  <c r="F66" i="3"/>
  <c r="M65" i="3"/>
  <c r="L65" i="3"/>
  <c r="F65" i="3"/>
  <c r="M64" i="3"/>
  <c r="L64" i="3"/>
  <c r="F64" i="3"/>
  <c r="M63" i="3"/>
  <c r="L63" i="3"/>
  <c r="F63" i="3"/>
  <c r="M62" i="3"/>
  <c r="L62" i="3"/>
  <c r="F62" i="3"/>
  <c r="M61" i="3"/>
  <c r="L61" i="3"/>
  <c r="F61" i="3"/>
  <c r="M60" i="3"/>
  <c r="L60" i="3"/>
  <c r="F60" i="3"/>
  <c r="M59" i="3"/>
  <c r="L59" i="3"/>
  <c r="F59" i="3"/>
  <c r="M58" i="3"/>
  <c r="L58" i="3"/>
  <c r="F58" i="3"/>
  <c r="M57" i="3"/>
  <c r="L57" i="3"/>
  <c r="F57" i="3"/>
  <c r="M56" i="3"/>
  <c r="L56" i="3"/>
  <c r="F56" i="3"/>
  <c r="M55" i="3"/>
  <c r="L55" i="3"/>
  <c r="F55" i="3"/>
  <c r="M54" i="3"/>
  <c r="L54" i="3"/>
  <c r="F54" i="3"/>
  <c r="M53" i="3"/>
  <c r="L53" i="3"/>
  <c r="F53" i="3"/>
  <c r="M52" i="3"/>
  <c r="L52" i="3"/>
  <c r="F52" i="3"/>
  <c r="M51" i="3"/>
  <c r="L51" i="3"/>
  <c r="F51" i="3"/>
  <c r="M50" i="3"/>
  <c r="L50" i="3"/>
  <c r="F50" i="3"/>
  <c r="M49" i="3"/>
  <c r="L49" i="3"/>
  <c r="F49" i="3"/>
  <c r="M48" i="3"/>
  <c r="L48" i="3"/>
  <c r="F48" i="3"/>
  <c r="M47" i="3"/>
  <c r="L47" i="3"/>
  <c r="F47" i="3"/>
  <c r="M46" i="3"/>
  <c r="L46" i="3"/>
  <c r="F46" i="3"/>
  <c r="M45" i="3"/>
  <c r="L45" i="3"/>
  <c r="F45" i="3"/>
  <c r="M44" i="3"/>
  <c r="L44" i="3"/>
  <c r="F44" i="3"/>
  <c r="M43" i="3"/>
  <c r="L43" i="3"/>
  <c r="F43" i="3"/>
  <c r="M42" i="3"/>
  <c r="L42" i="3"/>
  <c r="F42" i="3"/>
  <c r="M41" i="3"/>
  <c r="L41" i="3"/>
  <c r="F41" i="3"/>
  <c r="M40" i="3"/>
  <c r="L40" i="3"/>
  <c r="F40" i="3"/>
  <c r="M39" i="3"/>
  <c r="L39" i="3"/>
  <c r="F39" i="3"/>
  <c r="M38" i="3"/>
  <c r="L38" i="3"/>
  <c r="F38" i="3"/>
  <c r="M37" i="3"/>
  <c r="L37" i="3"/>
  <c r="F37" i="3"/>
  <c r="M36" i="3"/>
  <c r="L36" i="3"/>
  <c r="F36" i="3"/>
  <c r="M35" i="3"/>
  <c r="L35" i="3"/>
  <c r="F35" i="3"/>
  <c r="M34" i="3"/>
  <c r="L34" i="3"/>
  <c r="F34" i="3"/>
  <c r="M33" i="3"/>
  <c r="L33" i="3"/>
  <c r="F33" i="3"/>
  <c r="M32" i="3"/>
  <c r="L32" i="3"/>
  <c r="F32" i="3"/>
  <c r="M31" i="3"/>
  <c r="L31" i="3"/>
  <c r="F31" i="3"/>
  <c r="M30" i="3"/>
  <c r="L30" i="3"/>
  <c r="F30" i="3"/>
  <c r="M29" i="3"/>
  <c r="L29" i="3"/>
  <c r="F29" i="3"/>
  <c r="M28" i="3"/>
  <c r="L28" i="3"/>
  <c r="F28" i="3"/>
  <c r="M27" i="3"/>
  <c r="L27" i="3"/>
  <c r="F27" i="3"/>
  <c r="M26" i="3"/>
  <c r="L26" i="3"/>
  <c r="F26" i="3"/>
  <c r="M25" i="3"/>
  <c r="L25" i="3"/>
  <c r="F25" i="3"/>
  <c r="M24" i="3"/>
  <c r="L24" i="3"/>
  <c r="F24" i="3"/>
  <c r="M23" i="3"/>
  <c r="L23" i="3"/>
  <c r="F23" i="3"/>
  <c r="M22" i="3"/>
  <c r="L22" i="3"/>
  <c r="F22" i="3"/>
  <c r="M21" i="3"/>
  <c r="L21" i="3"/>
  <c r="F21" i="3"/>
  <c r="M20" i="3"/>
  <c r="L20" i="3"/>
  <c r="F20" i="3"/>
  <c r="M19" i="3"/>
  <c r="L19" i="3"/>
  <c r="F19" i="3"/>
  <c r="M18" i="3"/>
  <c r="L18" i="3"/>
  <c r="F18" i="3"/>
  <c r="M17" i="3"/>
  <c r="L17" i="3"/>
  <c r="F17" i="3"/>
  <c r="M16" i="3"/>
  <c r="L16" i="3"/>
  <c r="F16" i="3"/>
  <c r="M15" i="3"/>
  <c r="L15" i="3"/>
  <c r="F15" i="3"/>
  <c r="M14" i="3"/>
  <c r="L14" i="3"/>
  <c r="F14" i="3"/>
  <c r="M13" i="3"/>
  <c r="L13" i="3"/>
  <c r="F13" i="3"/>
  <c r="M12" i="3"/>
  <c r="L12" i="3"/>
  <c r="F12" i="3"/>
  <c r="M11" i="3"/>
  <c r="L11" i="3"/>
  <c r="F11" i="3"/>
  <c r="M10" i="3"/>
  <c r="L10" i="3"/>
  <c r="F10" i="3"/>
  <c r="M9" i="3"/>
  <c r="L9" i="3"/>
  <c r="F9" i="3"/>
  <c r="M8" i="3"/>
  <c r="L8" i="3"/>
  <c r="F8" i="3"/>
  <c r="M7" i="3"/>
  <c r="L7" i="3"/>
  <c r="F7" i="3"/>
  <c r="M6" i="3"/>
  <c r="L6" i="3"/>
  <c r="F6" i="3"/>
  <c r="M5" i="3"/>
  <c r="L5" i="3"/>
  <c r="F5" i="3"/>
  <c r="M4" i="3"/>
  <c r="L4" i="3"/>
  <c r="F4" i="3"/>
  <c r="M3" i="3"/>
  <c r="L3" i="3"/>
  <c r="F3" i="3"/>
  <c r="M2" i="3"/>
  <c r="L2" i="3"/>
  <c r="F2" i="3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O14" i="1"/>
  <c r="N14" i="1"/>
  <c r="M14" i="1"/>
  <c r="N13" i="1"/>
  <c r="M13" i="1"/>
  <c r="N12" i="1"/>
  <c r="M12" i="1"/>
  <c r="O11" i="1"/>
  <c r="N11" i="1"/>
  <c r="M11" i="1"/>
  <c r="N10" i="1"/>
  <c r="M10" i="1"/>
  <c r="N9" i="1"/>
  <c r="M9" i="1"/>
  <c r="N8" i="1"/>
  <c r="M8" i="1"/>
  <c r="R7" i="1"/>
  <c r="N7" i="1"/>
  <c r="M7" i="1"/>
  <c r="R6" i="1"/>
  <c r="N6" i="1"/>
  <c r="M6" i="1"/>
  <c r="R5" i="1"/>
  <c r="N5" i="1"/>
  <c r="M5" i="1"/>
  <c r="R4" i="1"/>
  <c r="N4" i="1"/>
  <c r="M4" i="1"/>
  <c r="R3" i="1"/>
  <c r="N3" i="1"/>
  <c r="M3" i="1"/>
  <c r="R2" i="1"/>
  <c r="N2" i="1"/>
  <c r="M2" i="1"/>
</calcChain>
</file>

<file path=xl/sharedStrings.xml><?xml version="1.0" encoding="utf-8"?>
<sst xmlns="http://schemas.openxmlformats.org/spreadsheetml/2006/main" count="5357" uniqueCount="1228">
  <si>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</si>
  <si>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</si>
  <si>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</si>
  <si>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</si>
  <si>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</si>
  <si>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</si>
  <si>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</si>
  <si>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</si>
  <si>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</si>
  <si>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</si>
  <si>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</si>
  <si>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</si>
  <si>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</si>
  <si>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</si>
  <si>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</si>
  <si>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</si>
  <si>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</si>
  <si>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</si>
  <si>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</si>
  <si>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</si>
  <si>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</si>
  <si>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</si>
  <si>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</si>
  <si>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</si>
  <si>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</si>
  <si>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</si>
  <si>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</si>
  <si>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</si>
  <si>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</si>
  <si>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</si>
  <si>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</si>
  <si>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</si>
  <si>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</si>
  <si>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</si>
  <si>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</si>
  <si>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</si>
  <si>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</si>
  <si>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</si>
  <si>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</si>
  <si>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</si>
  <si>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</si>
  <si>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</si>
  <si>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</si>
  <si>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</si>
  <si>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</si>
  <si>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</si>
  <si>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</si>
  <si>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</si>
  <si>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</si>
  <si>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</si>
  <si>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</si>
  <si>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</si>
  <si>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</si>
  <si>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</si>
  <si>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</si>
  <si>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</si>
  <si>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</si>
  <si>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</si>
  <si>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</si>
  <si>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</si>
  <si>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</si>
  <si>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</si>
  <si>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</si>
  <si>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</si>
  <si>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</si>
  <si>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</si>
  <si>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</si>
  <si>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</si>
  <si>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</si>
  <si>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</si>
  <si>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</si>
  <si>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</si>
  <si>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</si>
  <si>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</si>
  <si>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</si>
  <si>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</si>
  <si>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</si>
  <si>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</si>
  <si>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</si>
  <si>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</si>
  <si>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</si>
  <si>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</si>
  <si>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</si>
  <si>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</si>
  <si>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</si>
  <si>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</si>
  <si>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</si>
  <si>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</si>
  <si>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</si>
  <si>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</si>
  <si>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</si>
  <si>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</si>
  <si>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</si>
  <si>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</si>
  <si>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</si>
  <si>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</si>
  <si>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</si>
  <si>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</si>
  <si>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</si>
  <si>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</si>
  <si>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</si>
  <si>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</si>
  <si>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</si>
  <si>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</si>
  <si>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</si>
  <si>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</si>
  <si>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</si>
  <si>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</si>
  <si>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</si>
  <si>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</si>
  <si>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</si>
  <si>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</si>
  <si>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</si>
  <si>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</si>
  <si>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</si>
  <si>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</si>
  <si>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</si>
  <si>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</si>
  <si>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</si>
  <si>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</si>
  <si>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</si>
  <si>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</si>
  <si>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</si>
  <si>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</si>
  <si>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</si>
  <si>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</si>
  <si>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</si>
  <si>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</si>
  <si>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</si>
  <si>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</si>
  <si>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</si>
  <si>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</si>
  <si>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</si>
  <si>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</si>
  <si>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</si>
  <si>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</si>
  <si>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</si>
  <si>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</si>
  <si>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</si>
  <si>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</si>
  <si>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</si>
  <si>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</si>
  <si>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</si>
  <si>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</si>
  <si>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</si>
  <si>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</si>
  <si>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</si>
  <si>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</si>
  <si>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</si>
  <si>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</si>
  <si>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</si>
  <si>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</si>
  <si>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</si>
  <si>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</si>
  <si>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</si>
  <si>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</si>
  <si>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</si>
  <si>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</si>
  <si>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</si>
  <si>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</si>
  <si>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</si>
  <si>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</si>
  <si>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</si>
  <si>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</si>
  <si>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</si>
  <si>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</si>
  <si>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</si>
  <si>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</si>
  <si>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</si>
  <si>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</si>
  <si>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</si>
  <si>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</si>
  <si>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</si>
  <si>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</si>
  <si>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</si>
  <si>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</si>
  <si>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</si>
  <si>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</si>
  <si>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</si>
  <si>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</si>
  <si>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</si>
  <si>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</si>
  <si>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</si>
  <si>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</si>
  <si>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</si>
  <si>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</si>
  <si>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</si>
  <si>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</si>
  <si>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</si>
  <si>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</si>
  <si>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</si>
  <si>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</si>
  <si>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</si>
  <si>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</si>
  <si>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</si>
  <si>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</si>
  <si>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</si>
  <si>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</si>
  <si>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</si>
  <si>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</si>
  <si>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</si>
  <si>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</si>
  <si>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</si>
  <si>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</si>
  <si>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</si>
  <si>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</si>
  <si>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</si>
  <si>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</si>
  <si>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</si>
  <si>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</si>
  <si>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</si>
  <si>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</si>
  <si>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</si>
  <si>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</si>
  <si>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</si>
  <si>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</si>
  <si>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</si>
  <si>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</si>
  <si>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</si>
  <si>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</si>
  <si>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</si>
  <si>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</si>
  <si>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</si>
  <si>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</si>
  <si>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</si>
  <si>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</si>
  <si>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</si>
  <si>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</si>
  <si>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</si>
  <si>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</si>
  <si>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</si>
  <si>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</si>
  <si>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</si>
  <si>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</si>
  <si>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</si>
  <si>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</si>
  <si>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</si>
  <si>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</si>
  <si>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</si>
  <si>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</si>
  <si>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</si>
  <si>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</si>
  <si>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</si>
  <si>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</si>
  <si>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</si>
  <si>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</si>
  <si>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</si>
  <si>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</si>
  <si>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</si>
  <si>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</si>
  <si>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</si>
  <si>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</si>
  <si>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</si>
  <si>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</si>
  <si>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</si>
  <si>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</si>
  <si>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</si>
  <si>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</si>
  <si>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</si>
  <si>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</si>
  <si>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</si>
  <si>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</si>
  <si>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</si>
  <si>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</si>
  <si>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</si>
  <si>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</si>
  <si>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</si>
  <si>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</si>
  <si>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</si>
  <si>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</si>
  <si>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</si>
  <si>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</si>
  <si>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</si>
  <si>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</si>
  <si>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</si>
  <si>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</si>
  <si>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</si>
  <si>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</si>
  <si>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</si>
  <si>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</si>
  <si>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</si>
  <si>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</si>
  <si>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</si>
  <si>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</si>
  <si>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</si>
  <si>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</si>
  <si>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</si>
  <si>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</si>
  <si>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</si>
  <si>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</si>
  <si>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</si>
  <si>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</si>
  <si>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</si>
  <si>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</si>
  <si>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</si>
  <si>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</si>
  <si>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</si>
  <si>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</si>
  <si>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</si>
  <si>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</si>
  <si>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</si>
  <si>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</si>
  <si>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</si>
  <si>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</si>
  <si>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</si>
  <si>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</si>
  <si>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</si>
  <si>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</si>
  <si>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</si>
  <si>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</si>
  <si>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</si>
  <si>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</si>
  <si>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</si>
  <si>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</si>
  <si>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</si>
  <si>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</si>
  <si>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</si>
  <si>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</si>
  <si>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</si>
  <si>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</si>
  <si>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</si>
  <si>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</si>
  <si>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</si>
  <si>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</si>
  <si>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</si>
  <si>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</si>
  <si>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</si>
  <si>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</si>
  <si>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</si>
  <si>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</si>
  <si>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</si>
  <si>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</si>
  <si>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</si>
  <si>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</si>
  <si>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</si>
  <si>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</si>
  <si>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</si>
  <si>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</si>
  <si>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</si>
  <si>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</si>
  <si>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</si>
  <si>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</si>
  <si>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</si>
  <si>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</si>
  <si>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</si>
  <si>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</si>
  <si>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</si>
  <si>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</si>
  <si>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</si>
  <si>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</si>
  <si>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</si>
  <si>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</si>
  <si>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</si>
  <si>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</si>
  <si>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</si>
  <si>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</si>
  <si>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</si>
  <si>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</si>
  <si>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</si>
  <si>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</si>
  <si>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</si>
  <si>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</si>
  <si>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</si>
  <si>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</si>
  <si>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</si>
  <si>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</si>
  <si>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</si>
  <si>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</si>
  <si>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</si>
  <si>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</si>
  <si>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</si>
  <si>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</si>
  <si>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</si>
  <si>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</si>
  <si>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</si>
  <si>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</si>
  <si>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</si>
  <si>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</si>
  <si>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</si>
  <si>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</si>
  <si>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</si>
  <si>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</si>
  <si>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</si>
  <si>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</si>
  <si>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</si>
  <si>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</si>
  <si>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</si>
  <si>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</si>
  <si>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</si>
  <si>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</si>
  <si>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</si>
  <si>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</si>
  <si>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</si>
  <si>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</si>
  <si>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</si>
  <si>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</si>
  <si>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</si>
  <si>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</si>
  <si>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</si>
  <si>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</si>
  <si>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</si>
  <si>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</si>
  <si>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</si>
  <si>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</si>
  <si>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</si>
  <si>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</si>
  <si>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</si>
  <si>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</si>
  <si>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</si>
  <si>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</si>
  <si>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</si>
  <si>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</si>
  <si>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</si>
  <si>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</si>
  <si>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</si>
  <si>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</si>
  <si>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</si>
  <si>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</si>
  <si>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</si>
  <si>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</si>
  <si>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</si>
  <si>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</si>
  <si>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</si>
  <si>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</si>
  <si>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</si>
  <si>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</si>
  <si>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</si>
  <si>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</si>
  <si>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</si>
  <si>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</si>
  <si>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</si>
  <si>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</si>
  <si>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</si>
  <si>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</si>
  <si>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</si>
  <si>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</si>
  <si>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</si>
  <si>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</si>
  <si>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</si>
  <si>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</si>
  <si>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</si>
  <si>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</si>
  <si>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</si>
  <si>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</si>
  <si>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</si>
  <si>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</si>
  <si>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</si>
  <si>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</si>
  <si>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</si>
  <si>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</si>
  <si>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</si>
  <si>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</si>
  <si>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</si>
  <si>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</si>
  <si>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</si>
  <si>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</si>
  <si>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</si>
  <si>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</si>
  <si>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</si>
  <si>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</si>
  <si>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</si>
  <si>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</si>
  <si>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</si>
  <si>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</si>
  <si>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</si>
  <si>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</si>
  <si>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</si>
  <si>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</si>
  <si>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</si>
  <si>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</si>
  <si>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</si>
  <si>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</si>
  <si>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</si>
  <si>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</si>
  <si>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</si>
  <si>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</si>
  <si>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</si>
  <si>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</si>
  <si>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</si>
  <si>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</si>
  <si>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</si>
  <si>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</si>
  <si>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</si>
  <si>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</si>
  <si>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</si>
  <si>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</si>
  <si>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</si>
  <si>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</si>
  <si>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</si>
  <si>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</si>
  <si>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</si>
  <si>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</si>
  <si>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</si>
  <si>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</si>
  <si>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</si>
  <si>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</si>
  <si>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</si>
  <si>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</si>
  <si>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</si>
  <si>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</si>
  <si>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</si>
  <si>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</si>
  <si>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</si>
  <si>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</si>
  <si>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</si>
  <si>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</si>
  <si>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</si>
  <si>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</si>
  <si>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</si>
  <si>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</si>
  <si>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</si>
  <si>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</si>
  <si>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</si>
  <si>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</si>
  <si>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</si>
  <si>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</si>
  <si>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</si>
  <si>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</si>
  <si>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</si>
  <si>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</si>
  <si>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</si>
  <si>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</si>
  <si>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</si>
  <si>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</si>
  <si>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</si>
  <si>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</si>
  <si>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</si>
  <si>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</si>
  <si>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</si>
  <si>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</si>
  <si>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</si>
  <si>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</si>
  <si>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</si>
  <si>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</si>
  <si>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</si>
  <si>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</si>
  <si>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</si>
  <si>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</si>
  <si>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</si>
  <si>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</si>
  <si>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</si>
  <si>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</si>
  <si>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</si>
  <si>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</si>
  <si>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</si>
  <si>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</si>
  <si>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</si>
  <si>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</si>
  <si>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</si>
  <si>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</si>
  <si>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</si>
  <si>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</si>
  <si>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</si>
  <si>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</si>
  <si>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</si>
  <si>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</si>
  <si>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</si>
  <si>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</si>
  <si>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</si>
  <si>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</si>
  <si>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</si>
  <si>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</si>
  <si>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</si>
  <si>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</si>
  <si>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</si>
  <si>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</si>
  <si>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</si>
  <si>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</si>
  <si>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</si>
  <si>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</si>
  <si>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</si>
  <si>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</si>
  <si>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</si>
  <si>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</si>
  <si>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</si>
  <si>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</si>
  <si>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</si>
  <si>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</si>
  <si>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</si>
  <si>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</si>
  <si>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</si>
  <si>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</si>
  <si>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</si>
  <si>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</si>
  <si>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</si>
  <si>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</si>
  <si>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</si>
  <si>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</si>
  <si>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</si>
  <si>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</si>
  <si>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</si>
  <si>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</si>
  <si>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</si>
  <si>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</si>
  <si>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</si>
  <si>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</si>
  <si>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</si>
  <si>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</si>
  <si>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</si>
  <si>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</si>
  <si>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</si>
  <si>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</si>
  <si>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</si>
  <si>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</si>
  <si>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</si>
  <si>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</si>
  <si>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</si>
  <si>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</si>
  <si>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</si>
  <si>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</si>
  <si>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</si>
  <si>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</si>
  <si>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</si>
  <si>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</si>
  <si>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</si>
  <si>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</si>
  <si>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</si>
  <si>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</si>
  <si>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</si>
  <si>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</si>
  <si>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</si>
  <si>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</si>
  <si>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</si>
  <si>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</si>
  <si>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</si>
  <si>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</si>
  <si>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</si>
  <si>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</si>
  <si>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</si>
  <si>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</si>
  <si>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</si>
  <si>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</si>
  <si>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</si>
  <si>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</si>
  <si>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</si>
  <si>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</si>
  <si>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</si>
  <si>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</si>
  <si>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</si>
  <si>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</si>
  <si>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</si>
  <si>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</si>
  <si>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</si>
  <si>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</si>
  <si>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</si>
  <si>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</si>
  <si>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</si>
  <si>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</si>
  <si>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</si>
  <si>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</si>
  <si>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</si>
  <si>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</si>
  <si>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</si>
  <si>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</si>
  <si>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</si>
  <si>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</si>
  <si>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</si>
  <si>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</si>
  <si>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</si>
  <si>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</si>
  <si>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</si>
  <si>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</si>
  <si>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</si>
  <si>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</si>
  <si>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</si>
  <si>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</si>
  <si>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</si>
  <si>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</si>
  <si>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</si>
  <si>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</si>
  <si>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</si>
  <si>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</si>
  <si>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</si>
  <si>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</si>
  <si>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</si>
  <si>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</si>
  <si>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</si>
  <si>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</si>
  <si>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</si>
  <si>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</si>
  <si>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</si>
  <si>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</si>
  <si>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</si>
  <si>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</si>
  <si>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</si>
  <si>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</si>
  <si>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</si>
  <si>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</si>
  <si>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</si>
  <si>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</si>
  <si>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</si>
  <si>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</si>
  <si>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</si>
  <si>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</si>
  <si>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</si>
  <si>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</si>
  <si>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</si>
  <si>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</si>
  <si>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</si>
  <si>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</si>
  <si>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</si>
  <si>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</si>
  <si>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</si>
  <si>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</si>
  <si>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</si>
  <si>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</si>
  <si>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</si>
  <si>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</si>
  <si>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</si>
  <si>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</si>
  <si>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</si>
  <si>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</si>
  <si>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</si>
  <si>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</si>
  <si>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</si>
  <si>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</si>
  <si>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</si>
  <si>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</si>
  <si>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</si>
  <si>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</si>
  <si>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</si>
  <si>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</si>
  <si>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</si>
  <si>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</si>
  <si>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</si>
  <si>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</si>
  <si>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</si>
  <si>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</si>
  <si>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</si>
  <si>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</si>
  <si>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</si>
  <si>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</si>
  <si>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</si>
  <si>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</si>
  <si>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</si>
  <si>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</si>
  <si>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</si>
  <si>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</si>
  <si>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</si>
  <si>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</si>
  <si>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</si>
  <si>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</si>
  <si>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</si>
  <si>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</si>
  <si>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</si>
  <si>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</si>
  <si>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</si>
  <si>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</si>
  <si>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</si>
  <si>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</si>
  <si>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</si>
  <si>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</si>
  <si>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</si>
  <si>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</si>
  <si>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</si>
  <si>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</si>
  <si>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</si>
  <si>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</si>
  <si>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</si>
  <si>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</si>
  <si>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</si>
  <si>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</si>
  <si>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</si>
  <si>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</si>
  <si>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</si>
  <si>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</si>
  <si>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</si>
  <si>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</si>
  <si>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</si>
  <si>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</si>
  <si>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</si>
  <si>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</si>
  <si>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</si>
  <si>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</si>
  <si>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</si>
  <si>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</si>
  <si>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</si>
  <si>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</si>
  <si>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</si>
  <si>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</si>
  <si>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</si>
  <si>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</si>
  <si>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</si>
  <si>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</si>
  <si>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</si>
  <si>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</si>
  <si>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</si>
  <si>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</si>
  <si>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</si>
  <si>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</si>
  <si>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</si>
  <si>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</si>
  <si>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</si>
  <si>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</si>
  <si>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</si>
  <si>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</si>
  <si>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</si>
  <si>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</si>
  <si>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</si>
  <si>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</si>
  <si>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</si>
  <si>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</si>
  <si>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</si>
  <si>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</si>
  <si>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</si>
  <si>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</si>
  <si>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</si>
  <si>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</si>
  <si>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</si>
  <si>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</si>
  <si>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</si>
  <si>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</si>
  <si>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</si>
  <si>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</si>
  <si>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</si>
  <si>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</si>
  <si>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</si>
  <si>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</si>
  <si>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</si>
  <si>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</si>
  <si>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</si>
  <si>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</si>
  <si>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</si>
  <si>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</si>
  <si>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</si>
  <si>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</si>
  <si>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</si>
  <si>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</si>
  <si>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</si>
  <si>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</si>
  <si>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</si>
  <si>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</si>
  <si>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</si>
  <si>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</si>
  <si>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</si>
  <si>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</si>
  <si>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</si>
  <si>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</si>
  <si>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</si>
  <si>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</si>
  <si>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</si>
  <si>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</si>
  <si>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</si>
  <si>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</si>
  <si>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</si>
  <si>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</si>
  <si>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</si>
  <si>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</si>
  <si>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</si>
  <si>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</si>
  <si>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</si>
  <si>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</si>
  <si>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</si>
  <si>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</si>
  <si>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</si>
  <si>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</si>
  <si>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</si>
  <si>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</si>
  <si>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</si>
  <si>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</si>
  <si>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</si>
  <si>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</si>
  <si>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</si>
  <si>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</si>
  <si>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</si>
  <si>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</si>
  <si>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</si>
  <si>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</si>
  <si>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</si>
  <si>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</si>
  <si>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</si>
  <si>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</si>
  <si>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</si>
  <si>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</si>
  <si>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</si>
  <si>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</si>
  <si>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</si>
  <si>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</si>
  <si>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</si>
  <si>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</si>
  <si>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</si>
  <si>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</si>
  <si>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</si>
  <si>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</si>
  <si>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</si>
  <si>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</si>
  <si>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</si>
  <si>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</si>
  <si>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</si>
  <si>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</si>
  <si>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</si>
  <si>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</si>
  <si>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</si>
  <si>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</si>
  <si>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</si>
  <si>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</si>
  <si>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</si>
  <si>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</si>
  <si>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</si>
  <si>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</si>
  <si>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</si>
  <si>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</si>
  <si>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</si>
  <si>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</si>
  <si>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</si>
  <si>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</si>
  <si>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</si>
  <si>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</si>
  <si>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</si>
  <si>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</si>
  <si>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</si>
  <si>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</si>
  <si>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</si>
  <si>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</si>
  <si>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</si>
  <si>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</si>
  <si>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</si>
  <si>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</si>
  <si>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</si>
  <si>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</si>
  <si>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</si>
  <si>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</si>
  <si>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</si>
  <si>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</si>
  <si>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</si>
  <si>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</si>
  <si>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</si>
  <si>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</si>
  <si>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</si>
  <si>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</si>
  <si>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</si>
  <si>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</si>
  <si>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</si>
  <si>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</si>
  <si>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</si>
  <si>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</si>
  <si>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</si>
  <si>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</si>
  <si>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</si>
  <si>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</si>
  <si>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</si>
  <si>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</si>
  <si>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</si>
  <si>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</si>
  <si>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</si>
  <si>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</si>
  <si>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</si>
  <si>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</si>
  <si>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</si>
  <si>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</si>
  <si>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</si>
  <si>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</si>
  <si>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</si>
  <si>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</si>
  <si>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</si>
  <si>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</si>
  <si>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</si>
  <si>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</si>
  <si>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</si>
  <si>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</si>
  <si>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</si>
  <si>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</si>
  <si>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</si>
  <si>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</si>
  <si>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</si>
  <si>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</si>
  <si>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</si>
  <si>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</si>
  <si>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</si>
  <si>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</si>
  <si>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</si>
  <si>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</si>
  <si>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</si>
  <si>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</si>
  <si>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</si>
  <si>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</si>
  <si>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</si>
  <si>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</si>
  <si>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</si>
  <si>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</si>
  <si>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</si>
  <si>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</si>
  <si>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</si>
  <si>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</si>
  <si>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</si>
  <si>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</si>
  <si>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</si>
  <si>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</si>
  <si>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</si>
  <si>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</si>
  <si>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</si>
  <si>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</si>
  <si>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</si>
  <si>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</si>
  <si>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</si>
  <si>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</si>
  <si>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</si>
  <si>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</si>
  <si>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</si>
  <si>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</si>
  <si>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</si>
  <si>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</si>
  <si>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</si>
  <si>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</si>
  <si>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</si>
  <si>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</si>
  <si>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</si>
  <si>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</si>
  <si>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</si>
  <si>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</si>
  <si>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</si>
  <si>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</si>
  <si>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</si>
  <si>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</si>
  <si>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</si>
  <si>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</si>
  <si>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</si>
  <si>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</si>
  <si>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</si>
  <si>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</si>
  <si>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</si>
  <si>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</si>
  <si>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</si>
  <si>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</si>
  <si>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</si>
  <si>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</si>
  <si>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</si>
  <si>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</si>
  <si>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</si>
  <si>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</si>
  <si>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</si>
  <si>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</si>
  <si>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</si>
  <si>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</si>
  <si>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</si>
  <si>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</si>
  <si>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</si>
  <si>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</si>
  <si>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</si>
  <si>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</si>
  <si>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</si>
  <si>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</si>
  <si>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</si>
  <si>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</si>
  <si>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</si>
  <si>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</si>
  <si>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</si>
  <si>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</si>
  <si>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</si>
  <si>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</si>
  <si>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</si>
  <si>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</si>
  <si>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</si>
  <si>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</si>
  <si>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</si>
  <si>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</si>
  <si>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</si>
  <si>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</si>
  <si>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</si>
  <si>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</si>
  <si>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</si>
  <si>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</si>
  <si>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</si>
  <si>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</si>
  <si>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</si>
  <si>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</si>
  <si>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</si>
  <si>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</si>
  <si>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</si>
  <si>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</si>
  <si>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</si>
  <si>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</si>
  <si>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</si>
  <si>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</si>
  <si>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</si>
  <si>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</si>
  <si>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</si>
  <si>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</si>
  <si>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</si>
  <si>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</si>
  <si>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</si>
  <si>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</si>
  <si>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</si>
  <si>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</si>
  <si>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</si>
  <si>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</si>
  <si>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</si>
  <si>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</si>
  <si>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</si>
  <si>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</si>
  <si>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</si>
  <si>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</si>
  <si>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</si>
  <si>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</si>
  <si>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</si>
  <si>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</si>
  <si>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</si>
  <si>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</si>
  <si>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</si>
  <si>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</si>
  <si>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</si>
  <si>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</si>
  <si>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</si>
  <si>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</si>
  <si>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</si>
  <si>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</si>
  <si>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</si>
  <si>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</si>
  <si>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</si>
  <si>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</si>
  <si>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</si>
  <si>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</si>
  <si>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</si>
  <si>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</si>
  <si>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</si>
  <si>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</si>
  <si>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</si>
  <si>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</si>
  <si>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</si>
  <si>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</si>
  <si>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</si>
  <si>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</si>
  <si>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</si>
  <si>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</si>
  <si>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</si>
  <si>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</si>
  <si>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</si>
  <si>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</si>
  <si>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</si>
  <si>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</si>
  <si>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</si>
  <si>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</si>
  <si>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</si>
  <si>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</si>
  <si>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</si>
  <si>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</si>
  <si>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</si>
  <si>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</si>
  <si>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</si>
  <si>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</si>
  <si>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</si>
  <si>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</si>
  <si>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</si>
  <si>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</si>
  <si>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</si>
  <si>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</si>
  <si>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</si>
  <si>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</si>
  <si>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</si>
  <si>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</si>
  <si>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</si>
  <si>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</si>
  <si>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</si>
  <si>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</si>
  <si>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</si>
  <si>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</si>
  <si>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</si>
  <si>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</si>
  <si>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</si>
  <si>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</si>
  <si>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</si>
  <si>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</si>
  <si>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</si>
  <si>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</si>
  <si>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</si>
  <si>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</si>
  <si>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</si>
  <si>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</si>
  <si>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</si>
  <si>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</si>
  <si>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</si>
  <si>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</si>
  <si>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</si>
  <si>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</si>
  <si>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</si>
  <si>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</si>
  <si>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</si>
  <si>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</si>
  <si>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</si>
  <si>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</si>
  <si>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</si>
  <si>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</si>
  <si>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</si>
  <si>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</si>
  <si>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</si>
  <si>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</si>
  <si>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</si>
  <si>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</si>
  <si>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</si>
  <si>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</si>
  <si>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</si>
  <si>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</si>
  <si>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</si>
  <si>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</si>
  <si>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</si>
  <si>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</si>
  <si>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</si>
  <si>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</si>
  <si>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</si>
  <si>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</si>
  <si>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</si>
  <si>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</si>
  <si>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</si>
  <si>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</si>
  <si>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</si>
  <si>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</si>
  <si>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</si>
  <si>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</si>
  <si>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</si>
  <si>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</si>
  <si>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</si>
  <si>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</si>
  <si>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</si>
  <si>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</si>
  <si>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</si>
  <si>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</si>
  <si>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</si>
  <si>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</si>
  <si>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</si>
  <si>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</si>
  <si>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</si>
  <si>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</si>
  <si>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Embarked_cleaned</t>
  </si>
  <si>
    <t>avg age</t>
  </si>
  <si>
    <t>age_cleaned</t>
  </si>
  <si>
    <t>sex_cleaned</t>
  </si>
  <si>
    <t>Cabin_cleaned</t>
  </si>
  <si>
    <t>cabin_cleaned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</si>
</sst>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opLeftCell="B1" workbookViewId="0">
      <selection activeCell="K1" sqref="K1:K1048576"/>
    </sheetView>
  </sheetViews>
  <sheetFormatPr defaultRowHeight="15" x14ac:dyDescent="0.25"/>
  <cols>
    <col min="12" max="12" width="11.140625" customWidth="1"/>
    <col min="13" max="13" width="13.42578125" customWidth="1"/>
    <col min="14" max="14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1225</v>
      </c>
      <c r="N1" t="s">
        <v>1226</v>
      </c>
      <c r="P1" t="s">
        <v>2</v>
      </c>
      <c r="Q1" t="s">
        <v>4</v>
      </c>
      <c r="R1" t="s">
        <v>1223</v>
      </c>
    </row>
    <row r="2" spans="1:18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IF(E2="male",1,0)</f>
        <v>1</v>
      </c>
      <c r="N2" t="str">
        <f>IF(K2="","M",LEFT(K2,1))</f>
        <v>M</v>
      </c>
      <c r="P2">
        <v>3</v>
      </c>
      <c r="Q2" t="s">
        <v>13</v>
      </c>
      <c r="R2">
        <f t="shared" ref="R2:R7" si="0">AVERAGEIFS(F:F,C:C,P2,E:E,Q2)</f>
        <v>26.507588932806325</v>
      </c>
    </row>
    <row r="3" spans="1:18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IF(E3="male",1,0)</f>
        <v>0</v>
      </c>
      <c r="N3" t="str">
        <f t="shared" ref="N3:N66" si="1">IF(K3="","M",LEFT(K3,1))</f>
        <v>C</v>
      </c>
      <c r="P3">
        <v>1</v>
      </c>
      <c r="Q3" t="s">
        <v>17</v>
      </c>
      <c r="R3">
        <f t="shared" si="0"/>
        <v>34.611764705882351</v>
      </c>
    </row>
    <row r="4" spans="1:18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ref="M4:M67" si="2">IF(E4="male",1,0)</f>
        <v>0</v>
      </c>
      <c r="N4" t="str">
        <f t="shared" si="1"/>
        <v>M</v>
      </c>
      <c r="P4">
        <v>3</v>
      </c>
      <c r="Q4" t="s">
        <v>17</v>
      </c>
      <c r="R4">
        <f t="shared" si="0"/>
        <v>21.75</v>
      </c>
    </row>
    <row r="5" spans="1:18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2"/>
        <v>0</v>
      </c>
      <c r="N5" t="str">
        <f t="shared" si="1"/>
        <v>C</v>
      </c>
      <c r="P5">
        <v>1</v>
      </c>
      <c r="Q5" t="s">
        <v>13</v>
      </c>
      <c r="R5">
        <f t="shared" si="0"/>
        <v>41.281386138613861</v>
      </c>
    </row>
    <row r="6" spans="1:18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2"/>
        <v>1</v>
      </c>
      <c r="N6" t="str">
        <f t="shared" si="1"/>
        <v>M</v>
      </c>
      <c r="P6">
        <v>2</v>
      </c>
      <c r="Q6" t="s">
        <v>17</v>
      </c>
      <c r="R6">
        <f t="shared" si="0"/>
        <v>28.722972972972972</v>
      </c>
    </row>
    <row r="7" spans="1:18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2"/>
        <v>1</v>
      </c>
      <c r="N7" t="str">
        <f t="shared" si="1"/>
        <v>M</v>
      </c>
      <c r="P7">
        <v>2</v>
      </c>
      <c r="Q7" t="s">
        <v>13</v>
      </c>
      <c r="R7">
        <f t="shared" si="0"/>
        <v>30.740707070707071</v>
      </c>
    </row>
    <row r="8" spans="1:18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2"/>
        <v>1</v>
      </c>
      <c r="N8" t="str">
        <f t="shared" si="1"/>
        <v>E</v>
      </c>
    </row>
    <row r="9" spans="1:18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2"/>
        <v>1</v>
      </c>
      <c r="N9" t="str">
        <f t="shared" si="1"/>
        <v>M</v>
      </c>
    </row>
    <row r="10" spans="1:18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2"/>
        <v>0</v>
      </c>
      <c r="N10" t="str">
        <f t="shared" si="1"/>
        <v>M</v>
      </c>
    </row>
    <row r="11" spans="1:18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2"/>
        <v>0</v>
      </c>
      <c r="N11" t="str">
        <f t="shared" si="1"/>
        <v>M</v>
      </c>
      <c r="O11">
        <f>COUNT(K:K)</f>
        <v>0</v>
      </c>
    </row>
    <row r="12" spans="1:18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2"/>
        <v>0</v>
      </c>
      <c r="N12" t="str">
        <f t="shared" si="1"/>
        <v>G</v>
      </c>
    </row>
    <row r="13" spans="1:18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2"/>
        <v>0</v>
      </c>
      <c r="N13" t="str">
        <f t="shared" si="1"/>
        <v>C</v>
      </c>
    </row>
    <row r="14" spans="1:18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2"/>
        <v>1</v>
      </c>
      <c r="N14" t="str">
        <f t="shared" si="1"/>
        <v>M</v>
      </c>
      <c r="O14">
        <f>COUNT(J:J)</f>
        <v>891</v>
      </c>
    </row>
    <row r="15" spans="1:18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2"/>
        <v>1</v>
      </c>
      <c r="N15" t="str">
        <f t="shared" si="1"/>
        <v>M</v>
      </c>
    </row>
    <row r="16" spans="1:18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2"/>
        <v>0</v>
      </c>
      <c r="N16" t="str">
        <f t="shared" si="1"/>
        <v>M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2"/>
        <v>0</v>
      </c>
      <c r="N17" t="str">
        <f t="shared" si="1"/>
        <v>M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2"/>
        <v>1</v>
      </c>
      <c r="N18" t="str">
        <f t="shared" si="1"/>
        <v>M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2"/>
        <v>1</v>
      </c>
      <c r="N19" t="str">
        <f t="shared" si="1"/>
        <v>M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2"/>
        <v>0</v>
      </c>
      <c r="N20" t="str">
        <f t="shared" si="1"/>
        <v>M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2"/>
        <v>0</v>
      </c>
      <c r="N21" t="str">
        <f t="shared" si="1"/>
        <v>M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2"/>
        <v>1</v>
      </c>
      <c r="N22" t="str">
        <f t="shared" si="1"/>
        <v>M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2"/>
        <v>1</v>
      </c>
      <c r="N23" t="str">
        <f t="shared" si="1"/>
        <v>D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2"/>
        <v>0</v>
      </c>
      <c r="N24" t="str">
        <f t="shared" si="1"/>
        <v>M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2"/>
        <v>1</v>
      </c>
      <c r="N25" t="str">
        <f t="shared" si="1"/>
        <v>A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2"/>
        <v>0</v>
      </c>
      <c r="N26" t="str">
        <f t="shared" si="1"/>
        <v>M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2"/>
        <v>0</v>
      </c>
      <c r="N27" t="str">
        <f t="shared" si="1"/>
        <v>M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2"/>
        <v>1</v>
      </c>
      <c r="N28" t="str">
        <f t="shared" si="1"/>
        <v>M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2"/>
        <v>1</v>
      </c>
      <c r="N29" t="str">
        <f t="shared" si="1"/>
        <v>C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2"/>
        <v>0</v>
      </c>
      <c r="N30" t="str">
        <f t="shared" si="1"/>
        <v>M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2"/>
        <v>1</v>
      </c>
      <c r="N31" t="str">
        <f t="shared" si="1"/>
        <v>M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2"/>
        <v>1</v>
      </c>
      <c r="N32" t="str">
        <f t="shared" si="1"/>
        <v>M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2"/>
        <v>0</v>
      </c>
      <c r="N33" t="str">
        <f t="shared" si="1"/>
        <v>B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2"/>
        <v>0</v>
      </c>
      <c r="N34" t="str">
        <f t="shared" si="1"/>
        <v>M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2"/>
        <v>1</v>
      </c>
      <c r="N35" t="str">
        <f t="shared" si="1"/>
        <v>M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2"/>
        <v>1</v>
      </c>
      <c r="N36" t="str">
        <f t="shared" si="1"/>
        <v>M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2"/>
        <v>1</v>
      </c>
      <c r="N37" t="str">
        <f t="shared" si="1"/>
        <v>M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2"/>
        <v>1</v>
      </c>
      <c r="N38" t="str">
        <f t="shared" si="1"/>
        <v>M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2"/>
        <v>1</v>
      </c>
      <c r="N39" t="str">
        <f t="shared" si="1"/>
        <v>M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2"/>
        <v>0</v>
      </c>
      <c r="N40" t="str">
        <f t="shared" si="1"/>
        <v>M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2"/>
        <v>0</v>
      </c>
      <c r="N41" t="str">
        <f t="shared" si="1"/>
        <v>M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2"/>
        <v>0</v>
      </c>
      <c r="N42" t="str">
        <f t="shared" si="1"/>
        <v>M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2"/>
        <v>0</v>
      </c>
      <c r="N43" t="str">
        <f t="shared" si="1"/>
        <v>M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2"/>
        <v>1</v>
      </c>
      <c r="N44" t="str">
        <f t="shared" si="1"/>
        <v>M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2"/>
        <v>0</v>
      </c>
      <c r="N45" t="str">
        <f t="shared" si="1"/>
        <v>M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2"/>
        <v>0</v>
      </c>
      <c r="N46" t="str">
        <f t="shared" si="1"/>
        <v>M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2"/>
        <v>1</v>
      </c>
      <c r="N47" t="str">
        <f t="shared" si="1"/>
        <v>M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2"/>
        <v>1</v>
      </c>
      <c r="N48" t="str">
        <f t="shared" si="1"/>
        <v>M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2"/>
        <v>0</v>
      </c>
      <c r="N49" t="str">
        <f t="shared" si="1"/>
        <v>M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2"/>
        <v>1</v>
      </c>
      <c r="N50" t="str">
        <f t="shared" si="1"/>
        <v>M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2"/>
        <v>0</v>
      </c>
      <c r="N51" t="str">
        <f t="shared" si="1"/>
        <v>M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2"/>
        <v>1</v>
      </c>
      <c r="N52" t="str">
        <f t="shared" si="1"/>
        <v>M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2"/>
        <v>1</v>
      </c>
      <c r="N53" t="str">
        <f t="shared" si="1"/>
        <v>M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2"/>
        <v>0</v>
      </c>
      <c r="N54" t="str">
        <f t="shared" si="1"/>
        <v>D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2"/>
        <v>0</v>
      </c>
      <c r="N55" t="str">
        <f t="shared" si="1"/>
        <v>M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2"/>
        <v>1</v>
      </c>
      <c r="N56" t="str">
        <f t="shared" si="1"/>
        <v>B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2"/>
        <v>1</v>
      </c>
      <c r="N57" t="str">
        <f t="shared" si="1"/>
        <v>C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2"/>
        <v>0</v>
      </c>
      <c r="N58" t="str">
        <f t="shared" si="1"/>
        <v>M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2"/>
        <v>1</v>
      </c>
      <c r="N59" t="str">
        <f t="shared" si="1"/>
        <v>M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2"/>
        <v>0</v>
      </c>
      <c r="N60" t="str">
        <f t="shared" si="1"/>
        <v>M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2"/>
        <v>1</v>
      </c>
      <c r="N61" t="str">
        <f t="shared" si="1"/>
        <v>M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2"/>
        <v>1</v>
      </c>
      <c r="N62" t="str">
        <f t="shared" si="1"/>
        <v>M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2"/>
        <v>0</v>
      </c>
      <c r="N63" t="str">
        <f t="shared" si="1"/>
        <v>B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2"/>
        <v>1</v>
      </c>
      <c r="N64" t="str">
        <f t="shared" si="1"/>
        <v>C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2"/>
        <v>1</v>
      </c>
      <c r="N65" t="str">
        <f t="shared" si="1"/>
        <v>M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2"/>
        <v>1</v>
      </c>
      <c r="N66" t="str">
        <f t="shared" si="1"/>
        <v>M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2"/>
        <v>1</v>
      </c>
      <c r="N67" t="str">
        <f t="shared" ref="N67:N130" si="3">IF(K67="","M",LEFT(K67,1))</f>
        <v>M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ref="M68:M131" si="4">IF(E68="male",1,0)</f>
        <v>0</v>
      </c>
      <c r="N68" t="str">
        <f t="shared" si="3"/>
        <v>F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4"/>
        <v>1</v>
      </c>
      <c r="N69" t="str">
        <f t="shared" si="3"/>
        <v>M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4"/>
        <v>0</v>
      </c>
      <c r="N70" t="str">
        <f t="shared" si="3"/>
        <v>M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4"/>
        <v>1</v>
      </c>
      <c r="N71" t="str">
        <f t="shared" si="3"/>
        <v>M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4"/>
        <v>1</v>
      </c>
      <c r="N72" t="str">
        <f t="shared" si="3"/>
        <v>M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4"/>
        <v>0</v>
      </c>
      <c r="N73" t="str">
        <f t="shared" si="3"/>
        <v>M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4"/>
        <v>1</v>
      </c>
      <c r="N74" t="str">
        <f t="shared" si="3"/>
        <v>M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4"/>
        <v>1</v>
      </c>
      <c r="N75" t="str">
        <f t="shared" si="3"/>
        <v>M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4"/>
        <v>1</v>
      </c>
      <c r="N76" t="str">
        <f t="shared" si="3"/>
        <v>M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4"/>
        <v>1</v>
      </c>
      <c r="N77" t="str">
        <f t="shared" si="3"/>
        <v>F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4"/>
        <v>1</v>
      </c>
      <c r="N78" t="str">
        <f t="shared" si="3"/>
        <v>M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4"/>
        <v>1</v>
      </c>
      <c r="N79" t="str">
        <f t="shared" si="3"/>
        <v>M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4"/>
        <v>1</v>
      </c>
      <c r="N80" t="str">
        <f t="shared" si="3"/>
        <v>M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4"/>
        <v>0</v>
      </c>
      <c r="N81" t="str">
        <f t="shared" si="3"/>
        <v>M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4"/>
        <v>1</v>
      </c>
      <c r="N82" t="str">
        <f t="shared" si="3"/>
        <v>M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4"/>
        <v>1</v>
      </c>
      <c r="N83" t="str">
        <f t="shared" si="3"/>
        <v>M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4"/>
        <v>0</v>
      </c>
      <c r="N84" t="str">
        <f t="shared" si="3"/>
        <v>M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4"/>
        <v>1</v>
      </c>
      <c r="N85" t="str">
        <f t="shared" si="3"/>
        <v>M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4"/>
        <v>0</v>
      </c>
      <c r="N86" t="str">
        <f t="shared" si="3"/>
        <v>M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4"/>
        <v>0</v>
      </c>
      <c r="N87" t="str">
        <f t="shared" si="3"/>
        <v>M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4"/>
        <v>1</v>
      </c>
      <c r="N88" t="str">
        <f t="shared" si="3"/>
        <v>M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4"/>
        <v>1</v>
      </c>
      <c r="N89" t="str">
        <f t="shared" si="3"/>
        <v>M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4"/>
        <v>0</v>
      </c>
      <c r="N90" t="str">
        <f t="shared" si="3"/>
        <v>C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4"/>
        <v>1</v>
      </c>
      <c r="N91" t="str">
        <f t="shared" si="3"/>
        <v>M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4"/>
        <v>1</v>
      </c>
      <c r="N92" t="str">
        <f t="shared" si="3"/>
        <v>M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4"/>
        <v>1</v>
      </c>
      <c r="N93" t="str">
        <f t="shared" si="3"/>
        <v>M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4"/>
        <v>1</v>
      </c>
      <c r="N94" t="str">
        <f t="shared" si="3"/>
        <v>E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4"/>
        <v>1</v>
      </c>
      <c r="N95" t="str">
        <f t="shared" si="3"/>
        <v>M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4"/>
        <v>1</v>
      </c>
      <c r="N96" t="str">
        <f t="shared" si="3"/>
        <v>M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4"/>
        <v>1</v>
      </c>
      <c r="N97" t="str">
        <f t="shared" si="3"/>
        <v>M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4"/>
        <v>1</v>
      </c>
      <c r="N98" t="str">
        <f t="shared" si="3"/>
        <v>A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4"/>
        <v>1</v>
      </c>
      <c r="N99" t="str">
        <f t="shared" si="3"/>
        <v>D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4"/>
        <v>0</v>
      </c>
      <c r="N100" t="str">
        <f t="shared" si="3"/>
        <v>M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4"/>
        <v>1</v>
      </c>
      <c r="N101" t="str">
        <f t="shared" si="3"/>
        <v>M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4"/>
        <v>0</v>
      </c>
      <c r="N102" t="str">
        <f t="shared" si="3"/>
        <v>M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4"/>
        <v>1</v>
      </c>
      <c r="N103" t="str">
        <f t="shared" si="3"/>
        <v>M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4"/>
        <v>1</v>
      </c>
      <c r="N104" t="str">
        <f t="shared" si="3"/>
        <v>D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4"/>
        <v>1</v>
      </c>
      <c r="N105" t="str">
        <f t="shared" si="3"/>
        <v>M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4"/>
        <v>1</v>
      </c>
      <c r="N106" t="str">
        <f t="shared" si="3"/>
        <v>M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4"/>
        <v>1</v>
      </c>
      <c r="N107" t="str">
        <f t="shared" si="3"/>
        <v>M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4"/>
        <v>0</v>
      </c>
      <c r="N108" t="str">
        <f t="shared" si="3"/>
        <v>M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4"/>
        <v>1</v>
      </c>
      <c r="N109" t="str">
        <f t="shared" si="3"/>
        <v>M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4"/>
        <v>1</v>
      </c>
      <c r="N110" t="str">
        <f t="shared" si="3"/>
        <v>M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4"/>
        <v>0</v>
      </c>
      <c r="N111" t="str">
        <f t="shared" si="3"/>
        <v>M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4"/>
        <v>1</v>
      </c>
      <c r="N112" t="str">
        <f t="shared" si="3"/>
        <v>C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4"/>
        <v>0</v>
      </c>
      <c r="N113" t="str">
        <f t="shared" si="3"/>
        <v>M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4"/>
        <v>1</v>
      </c>
      <c r="N114" t="str">
        <f t="shared" si="3"/>
        <v>M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4"/>
        <v>0</v>
      </c>
      <c r="N115" t="str">
        <f t="shared" si="3"/>
        <v>M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4"/>
        <v>0</v>
      </c>
      <c r="N116" t="str">
        <f t="shared" si="3"/>
        <v>M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4"/>
        <v>1</v>
      </c>
      <c r="N117" t="str">
        <f t="shared" si="3"/>
        <v>M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4"/>
        <v>1</v>
      </c>
      <c r="N118" t="str">
        <f t="shared" si="3"/>
        <v>M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4"/>
        <v>1</v>
      </c>
      <c r="N119" t="str">
        <f t="shared" si="3"/>
        <v>M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4"/>
        <v>1</v>
      </c>
      <c r="N120" t="str">
        <f t="shared" si="3"/>
        <v>B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4"/>
        <v>0</v>
      </c>
      <c r="N121" t="str">
        <f t="shared" si="3"/>
        <v>M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4"/>
        <v>1</v>
      </c>
      <c r="N122" t="str">
        <f t="shared" si="3"/>
        <v>M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4"/>
        <v>1</v>
      </c>
      <c r="N123" t="str">
        <f t="shared" si="3"/>
        <v>M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4"/>
        <v>1</v>
      </c>
      <c r="N124" t="str">
        <f t="shared" si="3"/>
        <v>M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4"/>
        <v>0</v>
      </c>
      <c r="N125" t="str">
        <f t="shared" si="3"/>
        <v>E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4"/>
        <v>1</v>
      </c>
      <c r="N126" t="str">
        <f t="shared" si="3"/>
        <v>D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4"/>
        <v>1</v>
      </c>
      <c r="N127" t="str">
        <f t="shared" si="3"/>
        <v>M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4"/>
        <v>1</v>
      </c>
      <c r="N128" t="str">
        <f t="shared" si="3"/>
        <v>M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4"/>
        <v>1</v>
      </c>
      <c r="N129" t="str">
        <f t="shared" si="3"/>
        <v>M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4"/>
        <v>0</v>
      </c>
      <c r="N130" t="str">
        <f t="shared" si="3"/>
        <v>F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4"/>
        <v>1</v>
      </c>
      <c r="N131" t="str">
        <f t="shared" ref="N131:N194" si="5">IF(K131="","M",LEFT(K131,1))</f>
        <v>M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ref="M132:M195" si="6">IF(E132="male",1,0)</f>
        <v>1</v>
      </c>
      <c r="N132" t="str">
        <f t="shared" si="5"/>
        <v>M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6"/>
        <v>1</v>
      </c>
      <c r="N133" t="str">
        <f t="shared" si="5"/>
        <v>M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6"/>
        <v>0</v>
      </c>
      <c r="N134" t="str">
        <f t="shared" si="5"/>
        <v>M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6"/>
        <v>0</v>
      </c>
      <c r="N135" t="str">
        <f t="shared" si="5"/>
        <v>M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6"/>
        <v>1</v>
      </c>
      <c r="N136" t="str">
        <f t="shared" si="5"/>
        <v>M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6"/>
        <v>1</v>
      </c>
      <c r="N137" t="str">
        <f t="shared" si="5"/>
        <v>M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6"/>
        <v>0</v>
      </c>
      <c r="N138" t="str">
        <f t="shared" si="5"/>
        <v>D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6"/>
        <v>1</v>
      </c>
      <c r="N139" t="str">
        <f t="shared" si="5"/>
        <v>C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6"/>
        <v>1</v>
      </c>
      <c r="N140" t="str">
        <f t="shared" si="5"/>
        <v>M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6"/>
        <v>1</v>
      </c>
      <c r="N141" t="str">
        <f t="shared" si="5"/>
        <v>B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6"/>
        <v>0</v>
      </c>
      <c r="N142" t="str">
        <f t="shared" si="5"/>
        <v>M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6"/>
        <v>0</v>
      </c>
      <c r="N143" t="str">
        <f t="shared" si="5"/>
        <v>M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6"/>
        <v>0</v>
      </c>
      <c r="N144" t="str">
        <f t="shared" si="5"/>
        <v>M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6"/>
        <v>1</v>
      </c>
      <c r="N145" t="str">
        <f t="shared" si="5"/>
        <v>M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6"/>
        <v>1</v>
      </c>
      <c r="N146" t="str">
        <f t="shared" si="5"/>
        <v>M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6"/>
        <v>1</v>
      </c>
      <c r="N147" t="str">
        <f t="shared" si="5"/>
        <v>M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6"/>
        <v>1</v>
      </c>
      <c r="N148" t="str">
        <f t="shared" si="5"/>
        <v>M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6"/>
        <v>0</v>
      </c>
      <c r="N149" t="str">
        <f t="shared" si="5"/>
        <v>M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6"/>
        <v>1</v>
      </c>
      <c r="N150" t="str">
        <f t="shared" si="5"/>
        <v>F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6"/>
        <v>1</v>
      </c>
      <c r="N151" t="str">
        <f t="shared" si="5"/>
        <v>M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6"/>
        <v>1</v>
      </c>
      <c r="N152" t="str">
        <f t="shared" si="5"/>
        <v>M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6"/>
        <v>0</v>
      </c>
      <c r="N153" t="str">
        <f t="shared" si="5"/>
        <v>C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6"/>
        <v>1</v>
      </c>
      <c r="N154" t="str">
        <f t="shared" si="5"/>
        <v>M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6"/>
        <v>1</v>
      </c>
      <c r="N155" t="str">
        <f t="shared" si="5"/>
        <v>M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6"/>
        <v>1</v>
      </c>
      <c r="N156" t="str">
        <f t="shared" si="5"/>
        <v>M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6"/>
        <v>1</v>
      </c>
      <c r="N157" t="str">
        <f t="shared" si="5"/>
        <v>M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6"/>
        <v>0</v>
      </c>
      <c r="N158" t="str">
        <f t="shared" si="5"/>
        <v>M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6"/>
        <v>1</v>
      </c>
      <c r="N159" t="str">
        <f t="shared" si="5"/>
        <v>M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6"/>
        <v>1</v>
      </c>
      <c r="N160" t="str">
        <f t="shared" si="5"/>
        <v>M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6"/>
        <v>1</v>
      </c>
      <c r="N161" t="str">
        <f t="shared" si="5"/>
        <v>M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6"/>
        <v>1</v>
      </c>
      <c r="N162" t="str">
        <f t="shared" si="5"/>
        <v>M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6"/>
        <v>0</v>
      </c>
      <c r="N163" t="str">
        <f t="shared" si="5"/>
        <v>M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6"/>
        <v>1</v>
      </c>
      <c r="N164" t="str">
        <f t="shared" si="5"/>
        <v>M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6"/>
        <v>1</v>
      </c>
      <c r="N165" t="str">
        <f t="shared" si="5"/>
        <v>M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6"/>
        <v>1</v>
      </c>
      <c r="N166" t="str">
        <f t="shared" si="5"/>
        <v>M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6"/>
        <v>1</v>
      </c>
      <c r="N167" t="str">
        <f t="shared" si="5"/>
        <v>M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6"/>
        <v>0</v>
      </c>
      <c r="N168" t="str">
        <f t="shared" si="5"/>
        <v>E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6"/>
        <v>0</v>
      </c>
      <c r="N169" t="str">
        <f t="shared" si="5"/>
        <v>M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6"/>
        <v>1</v>
      </c>
      <c r="N170" t="str">
        <f t="shared" si="5"/>
        <v>M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6"/>
        <v>1</v>
      </c>
      <c r="N171" t="str">
        <f t="shared" si="5"/>
        <v>M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6"/>
        <v>1</v>
      </c>
      <c r="N172" t="str">
        <f t="shared" si="5"/>
        <v>B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6"/>
        <v>1</v>
      </c>
      <c r="N173" t="str">
        <f t="shared" si="5"/>
        <v>M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6"/>
        <v>0</v>
      </c>
      <c r="N174" t="str">
        <f t="shared" si="5"/>
        <v>M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6"/>
        <v>1</v>
      </c>
      <c r="N175" t="str">
        <f t="shared" si="5"/>
        <v>M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6"/>
        <v>1</v>
      </c>
      <c r="N176" t="str">
        <f t="shared" si="5"/>
        <v>A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6"/>
        <v>1</v>
      </c>
      <c r="N177" t="str">
        <f t="shared" si="5"/>
        <v>M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6"/>
        <v>1</v>
      </c>
      <c r="N178" t="str">
        <f t="shared" si="5"/>
        <v>M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6"/>
        <v>0</v>
      </c>
      <c r="N179" t="str">
        <f t="shared" si="5"/>
        <v>C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6"/>
        <v>1</v>
      </c>
      <c r="N180" t="str">
        <f t="shared" si="5"/>
        <v>M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6"/>
        <v>1</v>
      </c>
      <c r="N181" t="str">
        <f t="shared" si="5"/>
        <v>M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6"/>
        <v>0</v>
      </c>
      <c r="N182" t="str">
        <f t="shared" si="5"/>
        <v>M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6"/>
        <v>1</v>
      </c>
      <c r="N183" t="str">
        <f t="shared" si="5"/>
        <v>M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6"/>
        <v>1</v>
      </c>
      <c r="N184" t="str">
        <f t="shared" si="5"/>
        <v>M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6"/>
        <v>1</v>
      </c>
      <c r="N185" t="str">
        <f t="shared" si="5"/>
        <v>F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6"/>
        <v>0</v>
      </c>
      <c r="N186" t="str">
        <f t="shared" si="5"/>
        <v>M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6"/>
        <v>1</v>
      </c>
      <c r="N187" t="str">
        <f t="shared" si="5"/>
        <v>A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6"/>
        <v>0</v>
      </c>
      <c r="N188" t="str">
        <f t="shared" si="5"/>
        <v>M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6"/>
        <v>1</v>
      </c>
      <c r="N189" t="str">
        <f t="shared" si="5"/>
        <v>M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6"/>
        <v>1</v>
      </c>
      <c r="N190" t="str">
        <f t="shared" si="5"/>
        <v>M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6"/>
        <v>1</v>
      </c>
      <c r="N191" t="str">
        <f t="shared" si="5"/>
        <v>M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6"/>
        <v>0</v>
      </c>
      <c r="N192" t="str">
        <f t="shared" si="5"/>
        <v>M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6"/>
        <v>1</v>
      </c>
      <c r="N193" t="str">
        <f t="shared" si="5"/>
        <v>M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6"/>
        <v>0</v>
      </c>
      <c r="N194" t="str">
        <f t="shared" si="5"/>
        <v>M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6"/>
        <v>1</v>
      </c>
      <c r="N195" t="str">
        <f t="shared" ref="N195:N258" si="7">IF(K195="","M",LEFT(K195,1))</f>
        <v>F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ref="M196:M259" si="8">IF(E196="male",1,0)</f>
        <v>0</v>
      </c>
      <c r="N196" t="str">
        <f t="shared" si="7"/>
        <v>B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8"/>
        <v>0</v>
      </c>
      <c r="N197" t="str">
        <f t="shared" si="7"/>
        <v>B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8"/>
        <v>1</v>
      </c>
      <c r="N198" t="str">
        <f t="shared" si="7"/>
        <v>M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8"/>
        <v>1</v>
      </c>
      <c r="N199" t="str">
        <f t="shared" si="7"/>
        <v>M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8"/>
        <v>0</v>
      </c>
      <c r="N200" t="str">
        <f t="shared" si="7"/>
        <v>M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8"/>
        <v>0</v>
      </c>
      <c r="N201" t="str">
        <f t="shared" si="7"/>
        <v>M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8"/>
        <v>1</v>
      </c>
      <c r="N202" t="str">
        <f t="shared" si="7"/>
        <v>M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8"/>
        <v>1</v>
      </c>
      <c r="N203" t="str">
        <f t="shared" si="7"/>
        <v>M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8"/>
        <v>1</v>
      </c>
      <c r="N204" t="str">
        <f t="shared" si="7"/>
        <v>M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8"/>
        <v>1</v>
      </c>
      <c r="N205" t="str">
        <f t="shared" si="7"/>
        <v>M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8"/>
        <v>1</v>
      </c>
      <c r="N206" t="str">
        <f t="shared" si="7"/>
        <v>M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8"/>
        <v>0</v>
      </c>
      <c r="N207" t="str">
        <f t="shared" si="7"/>
        <v>G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8"/>
        <v>1</v>
      </c>
      <c r="N208" t="str">
        <f t="shared" si="7"/>
        <v>M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8"/>
        <v>1</v>
      </c>
      <c r="N209" t="str">
        <f t="shared" si="7"/>
        <v>M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8"/>
        <v>0</v>
      </c>
      <c r="N210" t="str">
        <f t="shared" si="7"/>
        <v>M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8"/>
        <v>1</v>
      </c>
      <c r="N211" t="str">
        <f t="shared" si="7"/>
        <v>A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8"/>
        <v>1</v>
      </c>
      <c r="N212" t="str">
        <f t="shared" si="7"/>
        <v>M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8"/>
        <v>0</v>
      </c>
      <c r="N213" t="str">
        <f t="shared" si="7"/>
        <v>M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8"/>
        <v>1</v>
      </c>
      <c r="N214" t="str">
        <f t="shared" si="7"/>
        <v>M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8"/>
        <v>1</v>
      </c>
      <c r="N215" t="str">
        <f t="shared" si="7"/>
        <v>M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8"/>
        <v>1</v>
      </c>
      <c r="N216" t="str">
        <f t="shared" si="7"/>
        <v>M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8"/>
        <v>0</v>
      </c>
      <c r="N217" t="str">
        <f t="shared" si="7"/>
        <v>D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8"/>
        <v>0</v>
      </c>
      <c r="N218" t="str">
        <f t="shared" si="7"/>
        <v>M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8"/>
        <v>1</v>
      </c>
      <c r="N219" t="str">
        <f t="shared" si="7"/>
        <v>M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8"/>
        <v>0</v>
      </c>
      <c r="N220" t="str">
        <f t="shared" si="7"/>
        <v>D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8"/>
        <v>1</v>
      </c>
      <c r="N221" t="str">
        <f t="shared" si="7"/>
        <v>M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8"/>
        <v>1</v>
      </c>
      <c r="N222" t="str">
        <f t="shared" si="7"/>
        <v>M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8"/>
        <v>1</v>
      </c>
      <c r="N223" t="str">
        <f t="shared" si="7"/>
        <v>M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8"/>
        <v>1</v>
      </c>
      <c r="N224" t="str">
        <f t="shared" si="7"/>
        <v>M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8"/>
        <v>1</v>
      </c>
      <c r="N225" t="str">
        <f t="shared" si="7"/>
        <v>M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8"/>
        <v>1</v>
      </c>
      <c r="N226" t="str">
        <f t="shared" si="7"/>
        <v>C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8"/>
        <v>1</v>
      </c>
      <c r="N227" t="str">
        <f t="shared" si="7"/>
        <v>M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8"/>
        <v>1</v>
      </c>
      <c r="N228" t="str">
        <f t="shared" si="7"/>
        <v>M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8"/>
        <v>1</v>
      </c>
      <c r="N229" t="str">
        <f t="shared" si="7"/>
        <v>M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8"/>
        <v>1</v>
      </c>
      <c r="N230" t="str">
        <f t="shared" si="7"/>
        <v>M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8"/>
        <v>0</v>
      </c>
      <c r="N231" t="str">
        <f t="shared" si="7"/>
        <v>M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8"/>
        <v>0</v>
      </c>
      <c r="N232" t="str">
        <f t="shared" si="7"/>
        <v>C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8"/>
        <v>1</v>
      </c>
      <c r="N233" t="str">
        <f t="shared" si="7"/>
        <v>M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8"/>
        <v>1</v>
      </c>
      <c r="N234" t="str">
        <f t="shared" si="7"/>
        <v>M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8"/>
        <v>0</v>
      </c>
      <c r="N235" t="str">
        <f t="shared" si="7"/>
        <v>M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8"/>
        <v>1</v>
      </c>
      <c r="N236" t="str">
        <f t="shared" si="7"/>
        <v>M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8"/>
        <v>0</v>
      </c>
      <c r="N237" t="str">
        <f t="shared" si="7"/>
        <v>M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8"/>
        <v>1</v>
      </c>
      <c r="N238" t="str">
        <f t="shared" si="7"/>
        <v>M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8"/>
        <v>0</v>
      </c>
      <c r="N239" t="str">
        <f t="shared" si="7"/>
        <v>M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8"/>
        <v>1</v>
      </c>
      <c r="N240" t="str">
        <f t="shared" si="7"/>
        <v>M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8"/>
        <v>1</v>
      </c>
      <c r="N241" t="str">
        <f t="shared" si="7"/>
        <v>M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8"/>
        <v>0</v>
      </c>
      <c r="N242" t="str">
        <f t="shared" si="7"/>
        <v>M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8"/>
        <v>0</v>
      </c>
      <c r="N243" t="str">
        <f t="shared" si="7"/>
        <v>M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8"/>
        <v>1</v>
      </c>
      <c r="N244" t="str">
        <f t="shared" si="7"/>
        <v>M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8"/>
        <v>1</v>
      </c>
      <c r="N245" t="str">
        <f t="shared" si="7"/>
        <v>M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8"/>
        <v>1</v>
      </c>
      <c r="N246" t="str">
        <f t="shared" si="7"/>
        <v>M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8"/>
        <v>1</v>
      </c>
      <c r="N247" t="str">
        <f t="shared" si="7"/>
        <v>C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8"/>
        <v>0</v>
      </c>
      <c r="N248" t="str">
        <f t="shared" si="7"/>
        <v>M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8"/>
        <v>0</v>
      </c>
      <c r="N249" t="str">
        <f t="shared" si="7"/>
        <v>M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8"/>
        <v>1</v>
      </c>
      <c r="N250" t="str">
        <f t="shared" si="7"/>
        <v>D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8"/>
        <v>1</v>
      </c>
      <c r="N251" t="str">
        <f t="shared" si="7"/>
        <v>M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8"/>
        <v>1</v>
      </c>
      <c r="N252" t="str">
        <f t="shared" si="7"/>
        <v>M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8"/>
        <v>0</v>
      </c>
      <c r="N253" t="str">
        <f t="shared" si="7"/>
        <v>G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8"/>
        <v>1</v>
      </c>
      <c r="N254" t="str">
        <f t="shared" si="7"/>
        <v>C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8"/>
        <v>1</v>
      </c>
      <c r="N255" t="str">
        <f t="shared" si="7"/>
        <v>M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8"/>
        <v>0</v>
      </c>
      <c r="N256" t="str">
        <f t="shared" si="7"/>
        <v>M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8"/>
        <v>0</v>
      </c>
      <c r="N257" t="str">
        <f t="shared" si="7"/>
        <v>M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8"/>
        <v>0</v>
      </c>
      <c r="N258" t="str">
        <f t="shared" si="7"/>
        <v>M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8"/>
        <v>0</v>
      </c>
      <c r="N259" t="str">
        <f t="shared" ref="N259:N322" si="9">IF(K259="","M",LEFT(K259,1))</f>
        <v>B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ref="M260:M323" si="10">IF(E260="male",1,0)</f>
        <v>0</v>
      </c>
      <c r="N260" t="str">
        <f t="shared" si="9"/>
        <v>M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10"/>
        <v>0</v>
      </c>
      <c r="N261" t="str">
        <f t="shared" si="9"/>
        <v>M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10"/>
        <v>1</v>
      </c>
      <c r="N262" t="str">
        <f t="shared" si="9"/>
        <v>M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10"/>
        <v>1</v>
      </c>
      <c r="N263" t="str">
        <f t="shared" si="9"/>
        <v>M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10"/>
        <v>1</v>
      </c>
      <c r="N264" t="str">
        <f t="shared" si="9"/>
        <v>E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10"/>
        <v>1</v>
      </c>
      <c r="N265" t="str">
        <f t="shared" si="9"/>
        <v>B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10"/>
        <v>0</v>
      </c>
      <c r="N266" t="str">
        <f t="shared" si="9"/>
        <v>M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10"/>
        <v>1</v>
      </c>
      <c r="N267" t="str">
        <f t="shared" si="9"/>
        <v>M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10"/>
        <v>1</v>
      </c>
      <c r="N268" t="str">
        <f t="shared" si="9"/>
        <v>M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10"/>
        <v>1</v>
      </c>
      <c r="N269" t="str">
        <f t="shared" si="9"/>
        <v>M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10"/>
        <v>0</v>
      </c>
      <c r="N270" t="str">
        <f t="shared" si="9"/>
        <v>C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10"/>
        <v>0</v>
      </c>
      <c r="N271" t="str">
        <f t="shared" si="9"/>
        <v>C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10"/>
        <v>1</v>
      </c>
      <c r="N272" t="str">
        <f t="shared" si="9"/>
        <v>M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10"/>
        <v>1</v>
      </c>
      <c r="N273" t="str">
        <f t="shared" si="9"/>
        <v>M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10"/>
        <v>0</v>
      </c>
      <c r="N274" t="str">
        <f t="shared" si="9"/>
        <v>M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10"/>
        <v>1</v>
      </c>
      <c r="N275" t="str">
        <f t="shared" si="9"/>
        <v>C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10"/>
        <v>0</v>
      </c>
      <c r="N276" t="str">
        <f t="shared" si="9"/>
        <v>M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10"/>
        <v>0</v>
      </c>
      <c r="N277" t="str">
        <f t="shared" si="9"/>
        <v>D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10"/>
        <v>0</v>
      </c>
      <c r="N278" t="str">
        <f t="shared" si="9"/>
        <v>M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10"/>
        <v>1</v>
      </c>
      <c r="N279" t="str">
        <f t="shared" si="9"/>
        <v>M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10"/>
        <v>1</v>
      </c>
      <c r="N280" t="str">
        <f t="shared" si="9"/>
        <v>M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10"/>
        <v>0</v>
      </c>
      <c r="N281" t="str">
        <f t="shared" si="9"/>
        <v>M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10"/>
        <v>1</v>
      </c>
      <c r="N282" t="str">
        <f t="shared" si="9"/>
        <v>M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10"/>
        <v>1</v>
      </c>
      <c r="N283" t="str">
        <f t="shared" si="9"/>
        <v>M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10"/>
        <v>1</v>
      </c>
      <c r="N284" t="str">
        <f t="shared" si="9"/>
        <v>M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10"/>
        <v>1</v>
      </c>
      <c r="N285" t="str">
        <f t="shared" si="9"/>
        <v>M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10"/>
        <v>1</v>
      </c>
      <c r="N286" t="str">
        <f t="shared" si="9"/>
        <v>A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10"/>
        <v>1</v>
      </c>
      <c r="N287" t="str">
        <f t="shared" si="9"/>
        <v>M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10"/>
        <v>1</v>
      </c>
      <c r="N288" t="str">
        <f t="shared" si="9"/>
        <v>M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10"/>
        <v>1</v>
      </c>
      <c r="N289" t="str">
        <f t="shared" si="9"/>
        <v>M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10"/>
        <v>1</v>
      </c>
      <c r="N290" t="str">
        <f t="shared" si="9"/>
        <v>M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10"/>
        <v>0</v>
      </c>
      <c r="N291" t="str">
        <f t="shared" si="9"/>
        <v>M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10"/>
        <v>0</v>
      </c>
      <c r="N292" t="str">
        <f t="shared" si="9"/>
        <v>M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10"/>
        <v>0</v>
      </c>
      <c r="N293" t="str">
        <f t="shared" si="9"/>
        <v>B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10"/>
        <v>1</v>
      </c>
      <c r="N294" t="str">
        <f t="shared" si="9"/>
        <v>D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10"/>
        <v>0</v>
      </c>
      <c r="N295" t="str">
        <f t="shared" si="9"/>
        <v>M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10"/>
        <v>1</v>
      </c>
      <c r="N296" t="str">
        <f t="shared" si="9"/>
        <v>M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10"/>
        <v>1</v>
      </c>
      <c r="N297" t="str">
        <f t="shared" si="9"/>
        <v>M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10"/>
        <v>1</v>
      </c>
      <c r="N298" t="str">
        <f t="shared" si="9"/>
        <v>M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10"/>
        <v>0</v>
      </c>
      <c r="N299" t="str">
        <f t="shared" si="9"/>
        <v>C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10"/>
        <v>1</v>
      </c>
      <c r="N300" t="str">
        <f t="shared" si="9"/>
        <v>C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10"/>
        <v>0</v>
      </c>
      <c r="N301" t="str">
        <f t="shared" si="9"/>
        <v>B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10"/>
        <v>0</v>
      </c>
      <c r="N302" t="str">
        <f t="shared" si="9"/>
        <v>M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10"/>
        <v>1</v>
      </c>
      <c r="N303" t="str">
        <f t="shared" si="9"/>
        <v>M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10"/>
        <v>1</v>
      </c>
      <c r="N304" t="str">
        <f t="shared" si="9"/>
        <v>M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10"/>
        <v>0</v>
      </c>
      <c r="N305" t="str">
        <f t="shared" si="9"/>
        <v>E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10"/>
        <v>1</v>
      </c>
      <c r="N306" t="str">
        <f t="shared" si="9"/>
        <v>M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10"/>
        <v>1</v>
      </c>
      <c r="N307" t="str">
        <f t="shared" si="9"/>
        <v>C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10"/>
        <v>0</v>
      </c>
      <c r="N308" t="str">
        <f t="shared" si="9"/>
        <v>M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10"/>
        <v>0</v>
      </c>
      <c r="N309" t="str">
        <f t="shared" si="9"/>
        <v>C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10"/>
        <v>1</v>
      </c>
      <c r="N310" t="str">
        <f t="shared" si="9"/>
        <v>M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10"/>
        <v>0</v>
      </c>
      <c r="N311" t="str">
        <f t="shared" si="9"/>
        <v>E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10"/>
        <v>0</v>
      </c>
      <c r="N312" t="str">
        <f t="shared" si="9"/>
        <v>C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10"/>
        <v>0</v>
      </c>
      <c r="N313" t="str">
        <f t="shared" si="9"/>
        <v>B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10"/>
        <v>0</v>
      </c>
      <c r="N314" t="str">
        <f t="shared" si="9"/>
        <v>M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10"/>
        <v>1</v>
      </c>
      <c r="N315" t="str">
        <f t="shared" si="9"/>
        <v>M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10"/>
        <v>1</v>
      </c>
      <c r="N316" t="str">
        <f t="shared" si="9"/>
        <v>M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10"/>
        <v>0</v>
      </c>
      <c r="N317" t="str">
        <f t="shared" si="9"/>
        <v>M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10"/>
        <v>0</v>
      </c>
      <c r="N318" t="str">
        <f t="shared" si="9"/>
        <v>M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10"/>
        <v>1</v>
      </c>
      <c r="N319" t="str">
        <f t="shared" si="9"/>
        <v>M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10"/>
        <v>0</v>
      </c>
      <c r="N320" t="str">
        <f t="shared" si="9"/>
        <v>C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10"/>
        <v>0</v>
      </c>
      <c r="N321" t="str">
        <f t="shared" si="9"/>
        <v>E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10"/>
        <v>1</v>
      </c>
      <c r="N322" t="str">
        <f t="shared" si="9"/>
        <v>M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0"/>
        <v>1</v>
      </c>
      <c r="N323" t="str">
        <f t="shared" ref="N323:N386" si="11">IF(K323="","M",LEFT(K323,1))</f>
        <v>M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ref="M324:M387" si="12">IF(E324="male",1,0)</f>
        <v>0</v>
      </c>
      <c r="N324" t="str">
        <f t="shared" si="11"/>
        <v>M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2"/>
        <v>0</v>
      </c>
      <c r="N325" t="str">
        <f t="shared" si="11"/>
        <v>M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2"/>
        <v>1</v>
      </c>
      <c r="N326" t="str">
        <f t="shared" si="11"/>
        <v>M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2"/>
        <v>0</v>
      </c>
      <c r="N327" t="str">
        <f t="shared" si="11"/>
        <v>C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2"/>
        <v>1</v>
      </c>
      <c r="N328" t="str">
        <f t="shared" si="11"/>
        <v>M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2"/>
        <v>0</v>
      </c>
      <c r="N329" t="str">
        <f t="shared" si="11"/>
        <v>D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2"/>
        <v>0</v>
      </c>
      <c r="N330" t="str">
        <f t="shared" si="11"/>
        <v>M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2"/>
        <v>0</v>
      </c>
      <c r="N331" t="str">
        <f t="shared" si="11"/>
        <v>B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2"/>
        <v>0</v>
      </c>
      <c r="N332" t="str">
        <f t="shared" si="11"/>
        <v>M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2"/>
        <v>1</v>
      </c>
      <c r="N333" t="str">
        <f t="shared" si="11"/>
        <v>C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2"/>
        <v>1</v>
      </c>
      <c r="N334" t="str">
        <f t="shared" si="11"/>
        <v>C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2"/>
        <v>1</v>
      </c>
      <c r="N335" t="str">
        <f t="shared" si="11"/>
        <v>M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2"/>
        <v>0</v>
      </c>
      <c r="N336" t="str">
        <f t="shared" si="11"/>
        <v>M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2"/>
        <v>1</v>
      </c>
      <c r="N337" t="str">
        <f t="shared" si="11"/>
        <v>M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2"/>
        <v>1</v>
      </c>
      <c r="N338" t="str">
        <f t="shared" si="11"/>
        <v>C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2"/>
        <v>0</v>
      </c>
      <c r="N339" t="str">
        <f t="shared" si="11"/>
        <v>E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2"/>
        <v>1</v>
      </c>
      <c r="N340" t="str">
        <f t="shared" si="11"/>
        <v>M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2"/>
        <v>1</v>
      </c>
      <c r="N341" t="str">
        <f t="shared" si="11"/>
        <v>T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2"/>
        <v>1</v>
      </c>
      <c r="N342" t="str">
        <f t="shared" si="11"/>
        <v>F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2"/>
        <v>0</v>
      </c>
      <c r="N343" t="str">
        <f t="shared" si="11"/>
        <v>C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2"/>
        <v>1</v>
      </c>
      <c r="N344" t="str">
        <f t="shared" si="11"/>
        <v>M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2"/>
        <v>1</v>
      </c>
      <c r="N345" t="str">
        <f t="shared" si="11"/>
        <v>M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2"/>
        <v>1</v>
      </c>
      <c r="N346" t="str">
        <f t="shared" si="11"/>
        <v>M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2"/>
        <v>0</v>
      </c>
      <c r="N347" t="str">
        <f t="shared" si="11"/>
        <v>F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2"/>
        <v>0</v>
      </c>
      <c r="N348" t="str">
        <f t="shared" si="11"/>
        <v>M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2"/>
        <v>0</v>
      </c>
      <c r="N349" t="str">
        <f t="shared" si="11"/>
        <v>M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2"/>
        <v>1</v>
      </c>
      <c r="N350" t="str">
        <f t="shared" si="11"/>
        <v>M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2"/>
        <v>1</v>
      </c>
      <c r="N351" t="str">
        <f t="shared" si="11"/>
        <v>M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2"/>
        <v>1</v>
      </c>
      <c r="N352" t="str">
        <f t="shared" si="11"/>
        <v>M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2"/>
        <v>1</v>
      </c>
      <c r="N353" t="str">
        <f t="shared" si="11"/>
        <v>C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2"/>
        <v>1</v>
      </c>
      <c r="N354" t="str">
        <f t="shared" si="11"/>
        <v>M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2"/>
        <v>1</v>
      </c>
      <c r="N355" t="str">
        <f t="shared" si="11"/>
        <v>M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2"/>
        <v>1</v>
      </c>
      <c r="N356" t="str">
        <f t="shared" si="11"/>
        <v>M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2"/>
        <v>1</v>
      </c>
      <c r="N357" t="str">
        <f t="shared" si="11"/>
        <v>M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2"/>
        <v>0</v>
      </c>
      <c r="N358" t="str">
        <f t="shared" si="11"/>
        <v>E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2"/>
        <v>0</v>
      </c>
      <c r="N359" t="str">
        <f t="shared" si="11"/>
        <v>M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2"/>
        <v>0</v>
      </c>
      <c r="N360" t="str">
        <f t="shared" si="11"/>
        <v>M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2"/>
        <v>0</v>
      </c>
      <c r="N361" t="str">
        <f t="shared" si="11"/>
        <v>M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2"/>
        <v>1</v>
      </c>
      <c r="N362" t="str">
        <f t="shared" si="11"/>
        <v>M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2"/>
        <v>1</v>
      </c>
      <c r="N363" t="str">
        <f t="shared" si="11"/>
        <v>M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2"/>
        <v>0</v>
      </c>
      <c r="N364" t="str">
        <f t="shared" si="11"/>
        <v>M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2"/>
        <v>1</v>
      </c>
      <c r="N365" t="str">
        <f t="shared" si="11"/>
        <v>M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2"/>
        <v>1</v>
      </c>
      <c r="N366" t="str">
        <f t="shared" si="11"/>
        <v>M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2"/>
        <v>1</v>
      </c>
      <c r="N367" t="str">
        <f t="shared" si="11"/>
        <v>M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2"/>
        <v>0</v>
      </c>
      <c r="N368" t="str">
        <f t="shared" si="11"/>
        <v>D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2"/>
        <v>0</v>
      </c>
      <c r="N369" t="str">
        <f t="shared" si="11"/>
        <v>M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2"/>
        <v>0</v>
      </c>
      <c r="N370" t="str">
        <f t="shared" si="11"/>
        <v>M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2"/>
        <v>0</v>
      </c>
      <c r="N371" t="str">
        <f t="shared" si="11"/>
        <v>B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2"/>
        <v>1</v>
      </c>
      <c r="N372" t="str">
        <f t="shared" si="11"/>
        <v>E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2"/>
        <v>1</v>
      </c>
      <c r="N373" t="str">
        <f t="shared" si="11"/>
        <v>M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2"/>
        <v>1</v>
      </c>
      <c r="N374" t="str">
        <f t="shared" si="11"/>
        <v>M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2"/>
        <v>1</v>
      </c>
      <c r="N375" t="str">
        <f t="shared" si="11"/>
        <v>M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2"/>
        <v>0</v>
      </c>
      <c r="N376" t="str">
        <f t="shared" si="11"/>
        <v>M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2"/>
        <v>0</v>
      </c>
      <c r="N377" t="str">
        <f t="shared" si="11"/>
        <v>M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2"/>
        <v>0</v>
      </c>
      <c r="N378" t="str">
        <f t="shared" si="11"/>
        <v>M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2"/>
        <v>1</v>
      </c>
      <c r="N379" t="str">
        <f t="shared" si="11"/>
        <v>C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2"/>
        <v>1</v>
      </c>
      <c r="N380" t="str">
        <f t="shared" si="11"/>
        <v>M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2"/>
        <v>1</v>
      </c>
      <c r="N381" t="str">
        <f t="shared" si="11"/>
        <v>M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2"/>
        <v>0</v>
      </c>
      <c r="N382" t="str">
        <f t="shared" si="11"/>
        <v>M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2"/>
        <v>0</v>
      </c>
      <c r="N383" t="str">
        <f t="shared" si="11"/>
        <v>M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2"/>
        <v>1</v>
      </c>
      <c r="N384" t="str">
        <f t="shared" si="11"/>
        <v>M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2"/>
        <v>0</v>
      </c>
      <c r="N385" t="str">
        <f t="shared" si="11"/>
        <v>M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2"/>
        <v>1</v>
      </c>
      <c r="N386" t="str">
        <f t="shared" si="11"/>
        <v>M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2"/>
        <v>1</v>
      </c>
      <c r="N387" t="str">
        <f t="shared" ref="N387:N450" si="13">IF(K387="","M",LEFT(K387,1))</f>
        <v>M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ref="M388:M451" si="14">IF(E388="male",1,0)</f>
        <v>1</v>
      </c>
      <c r="N388" t="str">
        <f t="shared" si="13"/>
        <v>M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4"/>
        <v>0</v>
      </c>
      <c r="N389" t="str">
        <f t="shared" si="13"/>
        <v>M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4"/>
        <v>1</v>
      </c>
      <c r="N390" t="str">
        <f t="shared" si="13"/>
        <v>M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4"/>
        <v>0</v>
      </c>
      <c r="N391" t="str">
        <f t="shared" si="13"/>
        <v>M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4"/>
        <v>1</v>
      </c>
      <c r="N392" t="str">
        <f t="shared" si="13"/>
        <v>B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4"/>
        <v>1</v>
      </c>
      <c r="N393" t="str">
        <f t="shared" si="13"/>
        <v>M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4"/>
        <v>1</v>
      </c>
      <c r="N394" t="str">
        <f t="shared" si="13"/>
        <v>M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4"/>
        <v>0</v>
      </c>
      <c r="N395" t="str">
        <f t="shared" si="13"/>
        <v>D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4"/>
        <v>0</v>
      </c>
      <c r="N396" t="str">
        <f t="shared" si="13"/>
        <v>G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4"/>
        <v>1</v>
      </c>
      <c r="N397" t="str">
        <f t="shared" si="13"/>
        <v>M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4"/>
        <v>0</v>
      </c>
      <c r="N398" t="str">
        <f t="shared" si="13"/>
        <v>M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4"/>
        <v>1</v>
      </c>
      <c r="N399" t="str">
        <f t="shared" si="13"/>
        <v>M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4"/>
        <v>1</v>
      </c>
      <c r="N400" t="str">
        <f t="shared" si="13"/>
        <v>M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4"/>
        <v>0</v>
      </c>
      <c r="N401" t="str">
        <f t="shared" si="13"/>
        <v>M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4"/>
        <v>1</v>
      </c>
      <c r="N402" t="str">
        <f t="shared" si="13"/>
        <v>M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4"/>
        <v>1</v>
      </c>
      <c r="N403" t="str">
        <f t="shared" si="13"/>
        <v>M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4"/>
        <v>0</v>
      </c>
      <c r="N404" t="str">
        <f t="shared" si="13"/>
        <v>M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4"/>
        <v>1</v>
      </c>
      <c r="N405" t="str">
        <f t="shared" si="13"/>
        <v>M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4"/>
        <v>0</v>
      </c>
      <c r="N406" t="str">
        <f t="shared" si="13"/>
        <v>M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4"/>
        <v>1</v>
      </c>
      <c r="N407" t="str">
        <f t="shared" si="13"/>
        <v>M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4"/>
        <v>1</v>
      </c>
      <c r="N408" t="str">
        <f t="shared" si="13"/>
        <v>M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4"/>
        <v>1</v>
      </c>
      <c r="N409" t="str">
        <f t="shared" si="13"/>
        <v>M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4"/>
        <v>1</v>
      </c>
      <c r="N410" t="str">
        <f t="shared" si="13"/>
        <v>M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4"/>
        <v>0</v>
      </c>
      <c r="N411" t="str">
        <f t="shared" si="13"/>
        <v>M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4"/>
        <v>1</v>
      </c>
      <c r="N412" t="str">
        <f t="shared" si="13"/>
        <v>M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4"/>
        <v>1</v>
      </c>
      <c r="N413" t="str">
        <f t="shared" si="13"/>
        <v>M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4"/>
        <v>0</v>
      </c>
      <c r="N414" t="str">
        <f t="shared" si="13"/>
        <v>C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4"/>
        <v>1</v>
      </c>
      <c r="N415" t="str">
        <f t="shared" si="13"/>
        <v>M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4"/>
        <v>1</v>
      </c>
      <c r="N416" t="str">
        <f t="shared" si="13"/>
        <v>M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4"/>
        <v>0</v>
      </c>
      <c r="N417" t="str">
        <f t="shared" si="13"/>
        <v>M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4"/>
        <v>0</v>
      </c>
      <c r="N418" t="str">
        <f t="shared" si="13"/>
        <v>M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4"/>
        <v>0</v>
      </c>
      <c r="N419" t="str">
        <f t="shared" si="13"/>
        <v>M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4"/>
        <v>1</v>
      </c>
      <c r="N420" t="str">
        <f t="shared" si="13"/>
        <v>M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4"/>
        <v>0</v>
      </c>
      <c r="N421" t="str">
        <f t="shared" si="13"/>
        <v>M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4"/>
        <v>1</v>
      </c>
      <c r="N422" t="str">
        <f t="shared" si="13"/>
        <v>M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4"/>
        <v>1</v>
      </c>
      <c r="N423" t="str">
        <f t="shared" si="13"/>
        <v>M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4"/>
        <v>1</v>
      </c>
      <c r="N424" t="str">
        <f t="shared" si="13"/>
        <v>M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4"/>
        <v>0</v>
      </c>
      <c r="N425" t="str">
        <f t="shared" si="13"/>
        <v>M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4"/>
        <v>1</v>
      </c>
      <c r="N426" t="str">
        <f t="shared" si="13"/>
        <v>M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4"/>
        <v>1</v>
      </c>
      <c r="N427" t="str">
        <f t="shared" si="13"/>
        <v>M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4"/>
        <v>0</v>
      </c>
      <c r="N428" t="str">
        <f t="shared" si="13"/>
        <v>M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4"/>
        <v>0</v>
      </c>
      <c r="N429" t="str">
        <f t="shared" si="13"/>
        <v>M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4"/>
        <v>1</v>
      </c>
      <c r="N430" t="str">
        <f t="shared" si="13"/>
        <v>M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4"/>
        <v>1</v>
      </c>
      <c r="N431" t="str">
        <f t="shared" si="13"/>
        <v>E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4"/>
        <v>1</v>
      </c>
      <c r="N432" t="str">
        <f t="shared" si="13"/>
        <v>C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4"/>
        <v>0</v>
      </c>
      <c r="N433" t="str">
        <f t="shared" si="13"/>
        <v>M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4"/>
        <v>0</v>
      </c>
      <c r="N434" t="str">
        <f t="shared" si="13"/>
        <v>M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4"/>
        <v>1</v>
      </c>
      <c r="N435" t="str">
        <f t="shared" si="13"/>
        <v>M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4"/>
        <v>1</v>
      </c>
      <c r="N436" t="str">
        <f t="shared" si="13"/>
        <v>E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4"/>
        <v>0</v>
      </c>
      <c r="N437" t="str">
        <f t="shared" si="13"/>
        <v>B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4"/>
        <v>0</v>
      </c>
      <c r="N438" t="str">
        <f t="shared" si="13"/>
        <v>M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4"/>
        <v>0</v>
      </c>
      <c r="N439" t="str">
        <f t="shared" si="13"/>
        <v>M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4"/>
        <v>1</v>
      </c>
      <c r="N440" t="str">
        <f t="shared" si="13"/>
        <v>C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4"/>
        <v>1</v>
      </c>
      <c r="N441" t="str">
        <f t="shared" si="13"/>
        <v>M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4"/>
        <v>0</v>
      </c>
      <c r="N442" t="str">
        <f t="shared" si="13"/>
        <v>M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4"/>
        <v>1</v>
      </c>
      <c r="N443" t="str">
        <f t="shared" si="13"/>
        <v>M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4"/>
        <v>1</v>
      </c>
      <c r="N444" t="str">
        <f t="shared" si="13"/>
        <v>M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4"/>
        <v>0</v>
      </c>
      <c r="N445" t="str">
        <f t="shared" si="13"/>
        <v>M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4"/>
        <v>1</v>
      </c>
      <c r="N446" t="str">
        <f t="shared" si="13"/>
        <v>M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4"/>
        <v>1</v>
      </c>
      <c r="N447" t="str">
        <f t="shared" si="13"/>
        <v>A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4"/>
        <v>0</v>
      </c>
      <c r="N448" t="str">
        <f t="shared" si="13"/>
        <v>M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4"/>
        <v>1</v>
      </c>
      <c r="N449" t="str">
        <f t="shared" si="13"/>
        <v>M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4"/>
        <v>0</v>
      </c>
      <c r="N450" t="str">
        <f t="shared" si="13"/>
        <v>M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14"/>
        <v>1</v>
      </c>
      <c r="N451" t="str">
        <f t="shared" ref="N451:N514" si="15">IF(K451="","M",LEFT(K451,1))</f>
        <v>C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ref="M452:M515" si="16">IF(E452="male",1,0)</f>
        <v>1</v>
      </c>
      <c r="N452" t="str">
        <f t="shared" si="15"/>
        <v>M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6"/>
        <v>1</v>
      </c>
      <c r="N453" t="str">
        <f t="shared" si="15"/>
        <v>M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6"/>
        <v>1</v>
      </c>
      <c r="N454" t="str">
        <f t="shared" si="15"/>
        <v>C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6"/>
        <v>1</v>
      </c>
      <c r="N455" t="str">
        <f t="shared" si="15"/>
        <v>C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6"/>
        <v>1</v>
      </c>
      <c r="N456" t="str">
        <f t="shared" si="15"/>
        <v>M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6"/>
        <v>1</v>
      </c>
      <c r="N457" t="str">
        <f t="shared" si="15"/>
        <v>M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6"/>
        <v>1</v>
      </c>
      <c r="N458" t="str">
        <f t="shared" si="15"/>
        <v>E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6"/>
        <v>0</v>
      </c>
      <c r="N459" t="str">
        <f t="shared" si="15"/>
        <v>D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6"/>
        <v>0</v>
      </c>
      <c r="N460" t="str">
        <f t="shared" si="15"/>
        <v>M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6"/>
        <v>1</v>
      </c>
      <c r="N461" t="str">
        <f t="shared" si="15"/>
        <v>M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6"/>
        <v>1</v>
      </c>
      <c r="N462" t="str">
        <f t="shared" si="15"/>
        <v>E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6"/>
        <v>1</v>
      </c>
      <c r="N463" t="str">
        <f t="shared" si="15"/>
        <v>M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6"/>
        <v>1</v>
      </c>
      <c r="N464" t="str">
        <f t="shared" si="15"/>
        <v>E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6"/>
        <v>1</v>
      </c>
      <c r="N465" t="str">
        <f t="shared" si="15"/>
        <v>M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6"/>
        <v>1</v>
      </c>
      <c r="N466" t="str">
        <f t="shared" si="15"/>
        <v>M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6"/>
        <v>1</v>
      </c>
      <c r="N467" t="str">
        <f t="shared" si="15"/>
        <v>M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6"/>
        <v>1</v>
      </c>
      <c r="N468" t="str">
        <f t="shared" si="15"/>
        <v>M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6"/>
        <v>1</v>
      </c>
      <c r="N469" t="str">
        <f t="shared" si="15"/>
        <v>M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6"/>
        <v>1</v>
      </c>
      <c r="N470" t="str">
        <f t="shared" si="15"/>
        <v>M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6"/>
        <v>0</v>
      </c>
      <c r="N471" t="str">
        <f t="shared" si="15"/>
        <v>M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6"/>
        <v>1</v>
      </c>
      <c r="N472" t="str">
        <f t="shared" si="15"/>
        <v>M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6"/>
        <v>1</v>
      </c>
      <c r="N473" t="str">
        <f t="shared" si="15"/>
        <v>M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6"/>
        <v>0</v>
      </c>
      <c r="N474" t="str">
        <f t="shared" si="15"/>
        <v>M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6"/>
        <v>0</v>
      </c>
      <c r="N475" t="str">
        <f t="shared" si="15"/>
        <v>D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6"/>
        <v>0</v>
      </c>
      <c r="N476" t="str">
        <f t="shared" si="15"/>
        <v>M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6"/>
        <v>1</v>
      </c>
      <c r="N477" t="str">
        <f t="shared" si="15"/>
        <v>A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6"/>
        <v>1</v>
      </c>
      <c r="N478" t="str">
        <f t="shared" si="15"/>
        <v>M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6"/>
        <v>1</v>
      </c>
      <c r="N479" t="str">
        <f t="shared" si="15"/>
        <v>M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6"/>
        <v>1</v>
      </c>
      <c r="N480" t="str">
        <f t="shared" si="15"/>
        <v>M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6"/>
        <v>0</v>
      </c>
      <c r="N481" t="str">
        <f t="shared" si="15"/>
        <v>M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6"/>
        <v>1</v>
      </c>
      <c r="N482" t="str">
        <f t="shared" si="15"/>
        <v>M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6"/>
        <v>1</v>
      </c>
      <c r="N483" t="str">
        <f t="shared" si="15"/>
        <v>M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6"/>
        <v>1</v>
      </c>
      <c r="N484" t="str">
        <f t="shared" si="15"/>
        <v>M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6"/>
        <v>0</v>
      </c>
      <c r="N485" t="str">
        <f t="shared" si="15"/>
        <v>M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6"/>
        <v>1</v>
      </c>
      <c r="N486" t="str">
        <f t="shared" si="15"/>
        <v>B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6"/>
        <v>0</v>
      </c>
      <c r="N487" t="str">
        <f t="shared" si="15"/>
        <v>M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6"/>
        <v>0</v>
      </c>
      <c r="N488" t="str">
        <f t="shared" si="15"/>
        <v>C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6"/>
        <v>1</v>
      </c>
      <c r="N489" t="str">
        <f t="shared" si="15"/>
        <v>B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6"/>
        <v>1</v>
      </c>
      <c r="N490" t="str">
        <f t="shared" si="15"/>
        <v>M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6"/>
        <v>1</v>
      </c>
      <c r="N491" t="str">
        <f t="shared" si="15"/>
        <v>M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6"/>
        <v>1</v>
      </c>
      <c r="N492" t="str">
        <f t="shared" si="15"/>
        <v>M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6"/>
        <v>1</v>
      </c>
      <c r="N493" t="str">
        <f t="shared" si="15"/>
        <v>M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6"/>
        <v>1</v>
      </c>
      <c r="N494" t="str">
        <f t="shared" si="15"/>
        <v>C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6"/>
        <v>1</v>
      </c>
      <c r="N495" t="str">
        <f t="shared" si="15"/>
        <v>M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6"/>
        <v>1</v>
      </c>
      <c r="N496" t="str">
        <f t="shared" si="15"/>
        <v>M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6"/>
        <v>1</v>
      </c>
      <c r="N497" t="str">
        <f t="shared" si="15"/>
        <v>M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6"/>
        <v>0</v>
      </c>
      <c r="N498" t="str">
        <f t="shared" si="15"/>
        <v>D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6"/>
        <v>1</v>
      </c>
      <c r="N499" t="str">
        <f t="shared" si="15"/>
        <v>M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6"/>
        <v>0</v>
      </c>
      <c r="N500" t="str">
        <f t="shared" si="15"/>
        <v>C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6"/>
        <v>1</v>
      </c>
      <c r="N501" t="str">
        <f t="shared" si="15"/>
        <v>M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6"/>
        <v>1</v>
      </c>
      <c r="N502" t="str">
        <f t="shared" si="15"/>
        <v>M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6"/>
        <v>0</v>
      </c>
      <c r="N503" t="str">
        <f t="shared" si="15"/>
        <v>M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6"/>
        <v>0</v>
      </c>
      <c r="N504" t="str">
        <f t="shared" si="15"/>
        <v>M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6"/>
        <v>0</v>
      </c>
      <c r="N505" t="str">
        <f t="shared" si="15"/>
        <v>M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6"/>
        <v>0</v>
      </c>
      <c r="N506" t="str">
        <f t="shared" si="15"/>
        <v>B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6"/>
        <v>1</v>
      </c>
      <c r="N507" t="str">
        <f t="shared" si="15"/>
        <v>C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6"/>
        <v>0</v>
      </c>
      <c r="N508" t="str">
        <f t="shared" si="15"/>
        <v>M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6"/>
        <v>1</v>
      </c>
      <c r="N509" t="str">
        <f t="shared" si="15"/>
        <v>M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6"/>
        <v>1</v>
      </c>
      <c r="N510" t="str">
        <f t="shared" si="15"/>
        <v>M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6"/>
        <v>1</v>
      </c>
      <c r="N511" t="str">
        <f t="shared" si="15"/>
        <v>M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6"/>
        <v>1</v>
      </c>
      <c r="N512" t="str">
        <f t="shared" si="15"/>
        <v>M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6"/>
        <v>1</v>
      </c>
      <c r="N513" t="str">
        <f t="shared" si="15"/>
        <v>M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6"/>
        <v>1</v>
      </c>
      <c r="N514" t="str">
        <f t="shared" si="15"/>
        <v>E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16"/>
        <v>0</v>
      </c>
      <c r="N515" t="str">
        <f t="shared" ref="N515:N578" si="17">IF(K515="","M",LEFT(K515,1))</f>
        <v>M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ref="M516:M579" si="18">IF(E516="male",1,0)</f>
        <v>1</v>
      </c>
      <c r="N516" t="str">
        <f t="shared" si="17"/>
        <v>M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8"/>
        <v>1</v>
      </c>
      <c r="N517" t="str">
        <f t="shared" si="17"/>
        <v>D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8"/>
        <v>0</v>
      </c>
      <c r="N518" t="str">
        <f t="shared" si="17"/>
        <v>F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8"/>
        <v>1</v>
      </c>
      <c r="N519" t="str">
        <f t="shared" si="17"/>
        <v>M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8"/>
        <v>0</v>
      </c>
      <c r="N520" t="str">
        <f t="shared" si="17"/>
        <v>M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8"/>
        <v>1</v>
      </c>
      <c r="N521" t="str">
        <f t="shared" si="17"/>
        <v>M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8"/>
        <v>0</v>
      </c>
      <c r="N522" t="str">
        <f t="shared" si="17"/>
        <v>B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8"/>
        <v>1</v>
      </c>
      <c r="N523" t="str">
        <f t="shared" si="17"/>
        <v>M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8"/>
        <v>1</v>
      </c>
      <c r="N524" t="str">
        <f t="shared" si="17"/>
        <v>M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8"/>
        <v>0</v>
      </c>
      <c r="N525" t="str">
        <f t="shared" si="17"/>
        <v>B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8"/>
        <v>1</v>
      </c>
      <c r="N526" t="str">
        <f t="shared" si="17"/>
        <v>M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8"/>
        <v>1</v>
      </c>
      <c r="N527" t="str">
        <f t="shared" si="17"/>
        <v>M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8"/>
        <v>0</v>
      </c>
      <c r="N528" t="str">
        <f t="shared" si="17"/>
        <v>M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8"/>
        <v>1</v>
      </c>
      <c r="N529" t="str">
        <f t="shared" si="17"/>
        <v>C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8"/>
        <v>1</v>
      </c>
      <c r="N530" t="str">
        <f t="shared" si="17"/>
        <v>M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8"/>
        <v>1</v>
      </c>
      <c r="N531" t="str">
        <f t="shared" si="17"/>
        <v>M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8"/>
        <v>0</v>
      </c>
      <c r="N532" t="str">
        <f t="shared" si="17"/>
        <v>M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8"/>
        <v>1</v>
      </c>
      <c r="N533" t="str">
        <f t="shared" si="17"/>
        <v>M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8"/>
        <v>1</v>
      </c>
      <c r="N534" t="str">
        <f t="shared" si="17"/>
        <v>M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8"/>
        <v>0</v>
      </c>
      <c r="N535" t="str">
        <f t="shared" si="17"/>
        <v>M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8"/>
        <v>0</v>
      </c>
      <c r="N536" t="str">
        <f t="shared" si="17"/>
        <v>M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8"/>
        <v>0</v>
      </c>
      <c r="N537" t="str">
        <f t="shared" si="17"/>
        <v>M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8"/>
        <v>1</v>
      </c>
      <c r="N538" t="str">
        <f t="shared" si="17"/>
        <v>B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8"/>
        <v>0</v>
      </c>
      <c r="N539" t="str">
        <f t="shared" si="17"/>
        <v>M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8"/>
        <v>1</v>
      </c>
      <c r="N540" t="str">
        <f t="shared" si="17"/>
        <v>M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8"/>
        <v>0</v>
      </c>
      <c r="N541" t="str">
        <f t="shared" si="17"/>
        <v>B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8"/>
        <v>0</v>
      </c>
      <c r="N542" t="str">
        <f t="shared" si="17"/>
        <v>B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8"/>
        <v>0</v>
      </c>
      <c r="N543" t="str">
        <f t="shared" si="17"/>
        <v>M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8"/>
        <v>0</v>
      </c>
      <c r="N544" t="str">
        <f t="shared" si="17"/>
        <v>M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8"/>
        <v>1</v>
      </c>
      <c r="N545" t="str">
        <f t="shared" si="17"/>
        <v>M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8"/>
        <v>1</v>
      </c>
      <c r="N546" t="str">
        <f t="shared" si="17"/>
        <v>C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8"/>
        <v>1</v>
      </c>
      <c r="N547" t="str">
        <f t="shared" si="17"/>
        <v>M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8"/>
        <v>0</v>
      </c>
      <c r="N548" t="str">
        <f t="shared" si="17"/>
        <v>M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8"/>
        <v>1</v>
      </c>
      <c r="N549" t="str">
        <f t="shared" si="17"/>
        <v>M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8"/>
        <v>1</v>
      </c>
      <c r="N550" t="str">
        <f t="shared" si="17"/>
        <v>M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8"/>
        <v>1</v>
      </c>
      <c r="N551" t="str">
        <f t="shared" si="17"/>
        <v>M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8"/>
        <v>1</v>
      </c>
      <c r="N552" t="str">
        <f t="shared" si="17"/>
        <v>C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8"/>
        <v>1</v>
      </c>
      <c r="N553" t="str">
        <f t="shared" si="17"/>
        <v>M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8"/>
        <v>1</v>
      </c>
      <c r="N554" t="str">
        <f t="shared" si="17"/>
        <v>M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8"/>
        <v>1</v>
      </c>
      <c r="N555" t="str">
        <f t="shared" si="17"/>
        <v>M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8"/>
        <v>0</v>
      </c>
      <c r="N556" t="str">
        <f t="shared" si="17"/>
        <v>M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8"/>
        <v>1</v>
      </c>
      <c r="N557" t="str">
        <f t="shared" si="17"/>
        <v>M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8"/>
        <v>0</v>
      </c>
      <c r="N558" t="str">
        <f t="shared" si="17"/>
        <v>A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8"/>
        <v>1</v>
      </c>
      <c r="N559" t="str">
        <f t="shared" si="17"/>
        <v>M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8"/>
        <v>0</v>
      </c>
      <c r="N560" t="str">
        <f t="shared" si="17"/>
        <v>E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8"/>
        <v>0</v>
      </c>
      <c r="N561" t="str">
        <f t="shared" si="17"/>
        <v>M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8"/>
        <v>1</v>
      </c>
      <c r="N562" t="str">
        <f t="shared" si="17"/>
        <v>M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8"/>
        <v>1</v>
      </c>
      <c r="N563" t="str">
        <f t="shared" si="17"/>
        <v>M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8"/>
        <v>1</v>
      </c>
      <c r="N564" t="str">
        <f t="shared" si="17"/>
        <v>M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8"/>
        <v>1</v>
      </c>
      <c r="N565" t="str">
        <f t="shared" si="17"/>
        <v>M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8"/>
        <v>0</v>
      </c>
      <c r="N566" t="str">
        <f t="shared" si="17"/>
        <v>M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8"/>
        <v>1</v>
      </c>
      <c r="N567" t="str">
        <f t="shared" si="17"/>
        <v>M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8"/>
        <v>1</v>
      </c>
      <c r="N568" t="str">
        <f t="shared" si="17"/>
        <v>M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8"/>
        <v>0</v>
      </c>
      <c r="N569" t="str">
        <f t="shared" si="17"/>
        <v>M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8"/>
        <v>1</v>
      </c>
      <c r="N570" t="str">
        <f t="shared" si="17"/>
        <v>M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8"/>
        <v>1</v>
      </c>
      <c r="N571" t="str">
        <f t="shared" si="17"/>
        <v>M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8"/>
        <v>1</v>
      </c>
      <c r="N572" t="str">
        <f t="shared" si="17"/>
        <v>M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8"/>
        <v>0</v>
      </c>
      <c r="N573" t="str">
        <f t="shared" si="17"/>
        <v>C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8"/>
        <v>1</v>
      </c>
      <c r="N574" t="str">
        <f t="shared" si="17"/>
        <v>E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8"/>
        <v>0</v>
      </c>
      <c r="N575" t="str">
        <f t="shared" si="17"/>
        <v>M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8"/>
        <v>1</v>
      </c>
      <c r="N576" t="str">
        <f t="shared" si="17"/>
        <v>M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8"/>
        <v>1</v>
      </c>
      <c r="N577" t="str">
        <f t="shared" si="17"/>
        <v>M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8"/>
        <v>0</v>
      </c>
      <c r="N578" t="str">
        <f t="shared" si="17"/>
        <v>M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18"/>
        <v>0</v>
      </c>
      <c r="N579" t="str">
        <f t="shared" ref="N579:N642" si="19">IF(K579="","M",LEFT(K579,1))</f>
        <v>E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ref="M580:M643" si="20">IF(E580="male",1,0)</f>
        <v>0</v>
      </c>
      <c r="N580" t="str">
        <f t="shared" si="19"/>
        <v>M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20"/>
        <v>1</v>
      </c>
      <c r="N581" t="str">
        <f t="shared" si="19"/>
        <v>M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20"/>
        <v>0</v>
      </c>
      <c r="N582" t="str">
        <f t="shared" si="19"/>
        <v>M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20"/>
        <v>0</v>
      </c>
      <c r="N583" t="str">
        <f t="shared" si="19"/>
        <v>C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20"/>
        <v>1</v>
      </c>
      <c r="N584" t="str">
        <f t="shared" si="19"/>
        <v>M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20"/>
        <v>1</v>
      </c>
      <c r="N585" t="str">
        <f t="shared" si="19"/>
        <v>A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20"/>
        <v>1</v>
      </c>
      <c r="N586" t="str">
        <f t="shared" si="19"/>
        <v>M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20"/>
        <v>0</v>
      </c>
      <c r="N587" t="str">
        <f t="shared" si="19"/>
        <v>E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20"/>
        <v>1</v>
      </c>
      <c r="N588" t="str">
        <f t="shared" si="19"/>
        <v>M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20"/>
        <v>1</v>
      </c>
      <c r="N589" t="str">
        <f t="shared" si="19"/>
        <v>B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20"/>
        <v>1</v>
      </c>
      <c r="N590" t="str">
        <f t="shared" si="19"/>
        <v>M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20"/>
        <v>1</v>
      </c>
      <c r="N591" t="str">
        <f t="shared" si="19"/>
        <v>M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20"/>
        <v>1</v>
      </c>
      <c r="N592" t="str">
        <f t="shared" si="19"/>
        <v>M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20"/>
        <v>0</v>
      </c>
      <c r="N593" t="str">
        <f t="shared" si="19"/>
        <v>D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20"/>
        <v>1</v>
      </c>
      <c r="N594" t="str">
        <f t="shared" si="19"/>
        <v>M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20"/>
        <v>0</v>
      </c>
      <c r="N595" t="str">
        <f t="shared" si="19"/>
        <v>M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20"/>
        <v>1</v>
      </c>
      <c r="N596" t="str">
        <f t="shared" si="19"/>
        <v>M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20"/>
        <v>1</v>
      </c>
      <c r="N597" t="str">
        <f t="shared" si="19"/>
        <v>M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20"/>
        <v>0</v>
      </c>
      <c r="N598" t="str">
        <f t="shared" si="19"/>
        <v>M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20"/>
        <v>1</v>
      </c>
      <c r="N599" t="str">
        <f t="shared" si="19"/>
        <v>M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20"/>
        <v>1</v>
      </c>
      <c r="N600" t="str">
        <f t="shared" si="19"/>
        <v>M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20"/>
        <v>1</v>
      </c>
      <c r="N601" t="str">
        <f t="shared" si="19"/>
        <v>A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20"/>
        <v>0</v>
      </c>
      <c r="N602" t="str">
        <f t="shared" si="19"/>
        <v>M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20"/>
        <v>1</v>
      </c>
      <c r="N603" t="str">
        <f t="shared" si="19"/>
        <v>M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20"/>
        <v>1</v>
      </c>
      <c r="N604" t="str">
        <f t="shared" si="19"/>
        <v>M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20"/>
        <v>1</v>
      </c>
      <c r="N605" t="str">
        <f t="shared" si="19"/>
        <v>M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20"/>
        <v>1</v>
      </c>
      <c r="N606" t="str">
        <f t="shared" si="19"/>
        <v>M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20"/>
        <v>1</v>
      </c>
      <c r="N607" t="str">
        <f t="shared" si="19"/>
        <v>M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20"/>
        <v>1</v>
      </c>
      <c r="N608" t="str">
        <f t="shared" si="19"/>
        <v>M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20"/>
        <v>1</v>
      </c>
      <c r="N609" t="str">
        <f t="shared" si="19"/>
        <v>M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20"/>
        <v>0</v>
      </c>
      <c r="N610" t="str">
        <f t="shared" si="19"/>
        <v>M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20"/>
        <v>0</v>
      </c>
      <c r="N611" t="str">
        <f t="shared" si="19"/>
        <v>C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20"/>
        <v>0</v>
      </c>
      <c r="N612" t="str">
        <f t="shared" si="19"/>
        <v>M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20"/>
        <v>1</v>
      </c>
      <c r="N613" t="str">
        <f t="shared" si="19"/>
        <v>M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20"/>
        <v>0</v>
      </c>
      <c r="N614" t="str">
        <f t="shared" si="19"/>
        <v>M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20"/>
        <v>1</v>
      </c>
      <c r="N615" t="str">
        <f t="shared" si="19"/>
        <v>M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20"/>
        <v>1</v>
      </c>
      <c r="N616" t="str">
        <f t="shared" si="19"/>
        <v>M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20"/>
        <v>0</v>
      </c>
      <c r="N617" t="str">
        <f t="shared" si="19"/>
        <v>M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20"/>
        <v>1</v>
      </c>
      <c r="N618" t="str">
        <f t="shared" si="19"/>
        <v>M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20"/>
        <v>0</v>
      </c>
      <c r="N619" t="str">
        <f t="shared" si="19"/>
        <v>M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20"/>
        <v>0</v>
      </c>
      <c r="N620" t="str">
        <f t="shared" si="19"/>
        <v>F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20"/>
        <v>1</v>
      </c>
      <c r="N621" t="str">
        <f t="shared" si="19"/>
        <v>M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20"/>
        <v>1</v>
      </c>
      <c r="N622" t="str">
        <f t="shared" si="19"/>
        <v>M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20"/>
        <v>1</v>
      </c>
      <c r="N623" t="str">
        <f t="shared" si="19"/>
        <v>D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20"/>
        <v>1</v>
      </c>
      <c r="N624" t="str">
        <f t="shared" si="19"/>
        <v>M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20"/>
        <v>1</v>
      </c>
      <c r="N625" t="str">
        <f t="shared" si="19"/>
        <v>M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20"/>
        <v>1</v>
      </c>
      <c r="N626" t="str">
        <f t="shared" si="19"/>
        <v>M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20"/>
        <v>1</v>
      </c>
      <c r="N627" t="str">
        <f t="shared" si="19"/>
        <v>D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20"/>
        <v>1</v>
      </c>
      <c r="N628" t="str">
        <f t="shared" si="19"/>
        <v>M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20"/>
        <v>0</v>
      </c>
      <c r="N629" t="str">
        <f t="shared" si="19"/>
        <v>D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20"/>
        <v>1</v>
      </c>
      <c r="N630" t="str">
        <f t="shared" si="19"/>
        <v>M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20"/>
        <v>1</v>
      </c>
      <c r="N631" t="str">
        <f t="shared" si="19"/>
        <v>M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20"/>
        <v>1</v>
      </c>
      <c r="N632" t="str">
        <f t="shared" si="19"/>
        <v>A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20"/>
        <v>1</v>
      </c>
      <c r="N633" t="str">
        <f t="shared" si="19"/>
        <v>M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20"/>
        <v>1</v>
      </c>
      <c r="N634" t="str">
        <f t="shared" si="19"/>
        <v>B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20"/>
        <v>1</v>
      </c>
      <c r="N635" t="str">
        <f t="shared" si="19"/>
        <v>M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20"/>
        <v>0</v>
      </c>
      <c r="N636" t="str">
        <f t="shared" si="19"/>
        <v>M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20"/>
        <v>0</v>
      </c>
      <c r="N637" t="str">
        <f t="shared" si="19"/>
        <v>M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20"/>
        <v>1</v>
      </c>
      <c r="N638" t="str">
        <f t="shared" si="19"/>
        <v>M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20"/>
        <v>1</v>
      </c>
      <c r="N639" t="str">
        <f t="shared" si="19"/>
        <v>M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20"/>
        <v>0</v>
      </c>
      <c r="N640" t="str">
        <f t="shared" si="19"/>
        <v>M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20"/>
        <v>1</v>
      </c>
      <c r="N641" t="str">
        <f t="shared" si="19"/>
        <v>M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20"/>
        <v>1</v>
      </c>
      <c r="N642" t="str">
        <f t="shared" si="19"/>
        <v>M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20"/>
        <v>0</v>
      </c>
      <c r="N643" t="str">
        <f t="shared" ref="N643:N706" si="21">IF(K643="","M",LEFT(K643,1))</f>
        <v>B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ref="M644:M707" si="22">IF(E644="male",1,0)</f>
        <v>0</v>
      </c>
      <c r="N644" t="str">
        <f t="shared" si="21"/>
        <v>M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2"/>
        <v>1</v>
      </c>
      <c r="N645" t="str">
        <f t="shared" si="21"/>
        <v>M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2"/>
        <v>0</v>
      </c>
      <c r="N646" t="str">
        <f t="shared" si="21"/>
        <v>M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2"/>
        <v>1</v>
      </c>
      <c r="N647" t="str">
        <f t="shared" si="21"/>
        <v>D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2"/>
        <v>1</v>
      </c>
      <c r="N648" t="str">
        <f t="shared" si="21"/>
        <v>M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2"/>
        <v>1</v>
      </c>
      <c r="N649" t="str">
        <f t="shared" si="21"/>
        <v>A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2"/>
        <v>1</v>
      </c>
      <c r="N650" t="str">
        <f t="shared" si="21"/>
        <v>M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2"/>
        <v>0</v>
      </c>
      <c r="N651" t="str">
        <f t="shared" si="21"/>
        <v>M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2"/>
        <v>1</v>
      </c>
      <c r="N652" t="str">
        <f t="shared" si="21"/>
        <v>M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2"/>
        <v>0</v>
      </c>
      <c r="N653" t="str">
        <f t="shared" si="21"/>
        <v>M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2"/>
        <v>1</v>
      </c>
      <c r="N654" t="str">
        <f t="shared" si="21"/>
        <v>M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2"/>
        <v>0</v>
      </c>
      <c r="N655" t="str">
        <f t="shared" si="21"/>
        <v>M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2"/>
        <v>0</v>
      </c>
      <c r="N656" t="str">
        <f t="shared" si="21"/>
        <v>M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2"/>
        <v>1</v>
      </c>
      <c r="N657" t="str">
        <f t="shared" si="21"/>
        <v>M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2"/>
        <v>1</v>
      </c>
      <c r="N658" t="str">
        <f t="shared" si="21"/>
        <v>M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2"/>
        <v>0</v>
      </c>
      <c r="N659" t="str">
        <f t="shared" si="21"/>
        <v>M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2"/>
        <v>1</v>
      </c>
      <c r="N660" t="str">
        <f t="shared" si="21"/>
        <v>M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2"/>
        <v>1</v>
      </c>
      <c r="N661" t="str">
        <f t="shared" si="21"/>
        <v>D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2"/>
        <v>1</v>
      </c>
      <c r="N662" t="str">
        <f t="shared" si="21"/>
        <v>M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2"/>
        <v>1</v>
      </c>
      <c r="N663" t="str">
        <f t="shared" si="21"/>
        <v>M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2"/>
        <v>1</v>
      </c>
      <c r="N664" t="str">
        <f t="shared" si="21"/>
        <v>E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2"/>
        <v>1</v>
      </c>
      <c r="N665" t="str">
        <f t="shared" si="21"/>
        <v>M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2"/>
        <v>1</v>
      </c>
      <c r="N666" t="str">
        <f t="shared" si="21"/>
        <v>M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2"/>
        <v>1</v>
      </c>
      <c r="N667" t="str">
        <f t="shared" si="21"/>
        <v>M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2"/>
        <v>1</v>
      </c>
      <c r="N668" t="str">
        <f t="shared" si="21"/>
        <v>M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2"/>
        <v>1</v>
      </c>
      <c r="N669" t="str">
        <f t="shared" si="21"/>
        <v>M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2"/>
        <v>1</v>
      </c>
      <c r="N670" t="str">
        <f t="shared" si="21"/>
        <v>M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2"/>
        <v>0</v>
      </c>
      <c r="N671" t="str">
        <f t="shared" si="21"/>
        <v>C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2"/>
        <v>0</v>
      </c>
      <c r="N672" t="str">
        <f t="shared" si="21"/>
        <v>M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2"/>
        <v>1</v>
      </c>
      <c r="N673" t="str">
        <f t="shared" si="21"/>
        <v>B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2"/>
        <v>1</v>
      </c>
      <c r="N674" t="str">
        <f t="shared" si="21"/>
        <v>M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2"/>
        <v>1</v>
      </c>
      <c r="N675" t="str">
        <f t="shared" si="21"/>
        <v>M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2"/>
        <v>1</v>
      </c>
      <c r="N676" t="str">
        <f t="shared" si="21"/>
        <v>M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2"/>
        <v>1</v>
      </c>
      <c r="N677" t="str">
        <f t="shared" si="21"/>
        <v>M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2"/>
        <v>1</v>
      </c>
      <c r="N678" t="str">
        <f t="shared" si="21"/>
        <v>M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2"/>
        <v>0</v>
      </c>
      <c r="N679" t="str">
        <f t="shared" si="21"/>
        <v>M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2"/>
        <v>0</v>
      </c>
      <c r="N680" t="str">
        <f t="shared" si="21"/>
        <v>M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2"/>
        <v>1</v>
      </c>
      <c r="N681" t="str">
        <f t="shared" si="21"/>
        <v>B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2"/>
        <v>0</v>
      </c>
      <c r="N682" t="str">
        <f t="shared" si="21"/>
        <v>M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2"/>
        <v>1</v>
      </c>
      <c r="N683" t="str">
        <f t="shared" si="21"/>
        <v>D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2"/>
        <v>1</v>
      </c>
      <c r="N684" t="str">
        <f t="shared" si="21"/>
        <v>M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2"/>
        <v>1</v>
      </c>
      <c r="N685" t="str">
        <f t="shared" si="21"/>
        <v>M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2"/>
        <v>1</v>
      </c>
      <c r="N686" t="str">
        <f t="shared" si="21"/>
        <v>M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2"/>
        <v>1</v>
      </c>
      <c r="N687" t="str">
        <f t="shared" si="21"/>
        <v>M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2"/>
        <v>1</v>
      </c>
      <c r="N688" t="str">
        <f t="shared" si="21"/>
        <v>M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2"/>
        <v>1</v>
      </c>
      <c r="N689" t="str">
        <f t="shared" si="21"/>
        <v>M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2"/>
        <v>1</v>
      </c>
      <c r="N690" t="str">
        <f t="shared" si="21"/>
        <v>M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2"/>
        <v>0</v>
      </c>
      <c r="N691" t="str">
        <f t="shared" si="21"/>
        <v>B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2"/>
        <v>1</v>
      </c>
      <c r="N692" t="str">
        <f t="shared" si="21"/>
        <v>B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2"/>
        <v>0</v>
      </c>
      <c r="N693" t="str">
        <f t="shared" si="21"/>
        <v>M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2"/>
        <v>1</v>
      </c>
      <c r="N694" t="str">
        <f t="shared" si="21"/>
        <v>M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2"/>
        <v>1</v>
      </c>
      <c r="N695" t="str">
        <f t="shared" si="21"/>
        <v>M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2"/>
        <v>1</v>
      </c>
      <c r="N696" t="str">
        <f t="shared" si="21"/>
        <v>M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2"/>
        <v>1</v>
      </c>
      <c r="N697" t="str">
        <f t="shared" si="21"/>
        <v>M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2"/>
        <v>1</v>
      </c>
      <c r="N698" t="str">
        <f t="shared" si="21"/>
        <v>M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2"/>
        <v>0</v>
      </c>
      <c r="N699" t="str">
        <f t="shared" si="21"/>
        <v>M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2"/>
        <v>1</v>
      </c>
      <c r="N700" t="str">
        <f t="shared" si="21"/>
        <v>C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2"/>
        <v>1</v>
      </c>
      <c r="N701" t="str">
        <f t="shared" si="21"/>
        <v>F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2"/>
        <v>0</v>
      </c>
      <c r="N702" t="str">
        <f t="shared" si="21"/>
        <v>C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2"/>
        <v>1</v>
      </c>
      <c r="N703" t="str">
        <f t="shared" si="21"/>
        <v>E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2"/>
        <v>0</v>
      </c>
      <c r="N704" t="str">
        <f t="shared" si="21"/>
        <v>M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2"/>
        <v>1</v>
      </c>
      <c r="N705" t="str">
        <f t="shared" si="21"/>
        <v>M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2"/>
        <v>1</v>
      </c>
      <c r="N706" t="str">
        <f t="shared" si="21"/>
        <v>M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22"/>
        <v>1</v>
      </c>
      <c r="N707" t="str">
        <f t="shared" ref="N707:N770" si="23">IF(K707="","M",LEFT(K707,1))</f>
        <v>M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ref="M708:M771" si="24">IF(E708="male",1,0)</f>
        <v>0</v>
      </c>
      <c r="N708" t="str">
        <f t="shared" si="23"/>
        <v>M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4"/>
        <v>1</v>
      </c>
      <c r="N709" t="str">
        <f t="shared" si="23"/>
        <v>E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4"/>
        <v>0</v>
      </c>
      <c r="N710" t="str">
        <f t="shared" si="23"/>
        <v>M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4"/>
        <v>1</v>
      </c>
      <c r="N711" t="str">
        <f t="shared" si="23"/>
        <v>M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4"/>
        <v>0</v>
      </c>
      <c r="N712" t="str">
        <f t="shared" si="23"/>
        <v>C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4"/>
        <v>1</v>
      </c>
      <c r="N713" t="str">
        <f t="shared" si="23"/>
        <v>C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4"/>
        <v>1</v>
      </c>
      <c r="N714" t="str">
        <f t="shared" si="23"/>
        <v>C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4"/>
        <v>1</v>
      </c>
      <c r="N715" t="str">
        <f t="shared" si="23"/>
        <v>M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4"/>
        <v>1</v>
      </c>
      <c r="N716" t="str">
        <f t="shared" si="23"/>
        <v>M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4"/>
        <v>1</v>
      </c>
      <c r="N717" t="str">
        <f t="shared" si="23"/>
        <v>F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4"/>
        <v>0</v>
      </c>
      <c r="N718" t="str">
        <f t="shared" si="23"/>
        <v>C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4"/>
        <v>0</v>
      </c>
      <c r="N719" t="str">
        <f t="shared" si="23"/>
        <v>E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4"/>
        <v>1</v>
      </c>
      <c r="N720" t="str">
        <f t="shared" si="23"/>
        <v>M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4"/>
        <v>1</v>
      </c>
      <c r="N721" t="str">
        <f t="shared" si="23"/>
        <v>M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4"/>
        <v>0</v>
      </c>
      <c r="N722" t="str">
        <f t="shared" si="23"/>
        <v>M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4"/>
        <v>1</v>
      </c>
      <c r="N723" t="str">
        <f t="shared" si="23"/>
        <v>M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4"/>
        <v>1</v>
      </c>
      <c r="N724" t="str">
        <f t="shared" si="23"/>
        <v>M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4"/>
        <v>1</v>
      </c>
      <c r="N725" t="str">
        <f t="shared" si="23"/>
        <v>M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4"/>
        <v>1</v>
      </c>
      <c r="N726" t="str">
        <f t="shared" si="23"/>
        <v>E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4"/>
        <v>1</v>
      </c>
      <c r="N727" t="str">
        <f t="shared" si="23"/>
        <v>M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4"/>
        <v>0</v>
      </c>
      <c r="N728" t="str">
        <f t="shared" si="23"/>
        <v>M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4"/>
        <v>0</v>
      </c>
      <c r="N729" t="str">
        <f t="shared" si="23"/>
        <v>M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4"/>
        <v>1</v>
      </c>
      <c r="N730" t="str">
        <f t="shared" si="23"/>
        <v>M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4"/>
        <v>0</v>
      </c>
      <c r="N731" t="str">
        <f t="shared" si="23"/>
        <v>M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4"/>
        <v>0</v>
      </c>
      <c r="N732" t="str">
        <f t="shared" si="23"/>
        <v>B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4"/>
        <v>1</v>
      </c>
      <c r="N733" t="str">
        <f t="shared" si="23"/>
        <v>M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4"/>
        <v>1</v>
      </c>
      <c r="N734" t="str">
        <f t="shared" si="23"/>
        <v>M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4"/>
        <v>1</v>
      </c>
      <c r="N735" t="str">
        <f t="shared" si="23"/>
        <v>M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4"/>
        <v>1</v>
      </c>
      <c r="N736" t="str">
        <f t="shared" si="23"/>
        <v>M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4"/>
        <v>1</v>
      </c>
      <c r="N737" t="str">
        <f t="shared" si="23"/>
        <v>M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4"/>
        <v>0</v>
      </c>
      <c r="N738" t="str">
        <f t="shared" si="23"/>
        <v>M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4"/>
        <v>1</v>
      </c>
      <c r="N739" t="str">
        <f t="shared" si="23"/>
        <v>B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4"/>
        <v>1</v>
      </c>
      <c r="N740" t="str">
        <f t="shared" si="23"/>
        <v>M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4"/>
        <v>1</v>
      </c>
      <c r="N741" t="str">
        <f t="shared" si="23"/>
        <v>M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4"/>
        <v>1</v>
      </c>
      <c r="N742" t="str">
        <f t="shared" si="23"/>
        <v>D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4"/>
        <v>1</v>
      </c>
      <c r="N743" t="str">
        <f t="shared" si="23"/>
        <v>C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4"/>
        <v>0</v>
      </c>
      <c r="N744" t="str">
        <f t="shared" si="23"/>
        <v>B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4"/>
        <v>1</v>
      </c>
      <c r="N745" t="str">
        <f t="shared" si="23"/>
        <v>M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4"/>
        <v>1</v>
      </c>
      <c r="N746" t="str">
        <f t="shared" si="23"/>
        <v>M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4"/>
        <v>1</v>
      </c>
      <c r="N747" t="str">
        <f t="shared" si="23"/>
        <v>B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4"/>
        <v>1</v>
      </c>
      <c r="N748" t="str">
        <f t="shared" si="23"/>
        <v>M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4"/>
        <v>0</v>
      </c>
      <c r="N749" t="str">
        <f t="shared" si="23"/>
        <v>M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4"/>
        <v>1</v>
      </c>
      <c r="N750" t="str">
        <f t="shared" si="23"/>
        <v>D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4"/>
        <v>1</v>
      </c>
      <c r="N751" t="str">
        <f t="shared" si="23"/>
        <v>M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4"/>
        <v>0</v>
      </c>
      <c r="N752" t="str">
        <f t="shared" si="23"/>
        <v>M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4"/>
        <v>1</v>
      </c>
      <c r="N753" t="str">
        <f t="shared" si="23"/>
        <v>E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4"/>
        <v>1</v>
      </c>
      <c r="N754" t="str">
        <f t="shared" si="23"/>
        <v>M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4"/>
        <v>1</v>
      </c>
      <c r="N755" t="str">
        <f t="shared" si="23"/>
        <v>M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4"/>
        <v>0</v>
      </c>
      <c r="N756" t="str">
        <f t="shared" si="23"/>
        <v>M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4"/>
        <v>1</v>
      </c>
      <c r="N757" t="str">
        <f t="shared" si="23"/>
        <v>M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4"/>
        <v>1</v>
      </c>
      <c r="N758" t="str">
        <f t="shared" si="23"/>
        <v>M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4"/>
        <v>1</v>
      </c>
      <c r="N759" t="str">
        <f t="shared" si="23"/>
        <v>M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4"/>
        <v>1</v>
      </c>
      <c r="N760" t="str">
        <f t="shared" si="23"/>
        <v>M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4"/>
        <v>0</v>
      </c>
      <c r="N761" t="str">
        <f t="shared" si="23"/>
        <v>B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4"/>
        <v>1</v>
      </c>
      <c r="N762" t="str">
        <f t="shared" si="23"/>
        <v>M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4"/>
        <v>1</v>
      </c>
      <c r="N763" t="str">
        <f t="shared" si="23"/>
        <v>M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4"/>
        <v>1</v>
      </c>
      <c r="N764" t="str">
        <f t="shared" si="23"/>
        <v>M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4"/>
        <v>0</v>
      </c>
      <c r="N765" t="str">
        <f t="shared" si="23"/>
        <v>B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4"/>
        <v>1</v>
      </c>
      <c r="N766" t="str">
        <f t="shared" si="23"/>
        <v>M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4"/>
        <v>0</v>
      </c>
      <c r="N767" t="str">
        <f t="shared" si="23"/>
        <v>D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4"/>
        <v>1</v>
      </c>
      <c r="N768" t="str">
        <f t="shared" si="23"/>
        <v>M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4"/>
        <v>0</v>
      </c>
      <c r="N769" t="str">
        <f t="shared" si="23"/>
        <v>M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4"/>
        <v>1</v>
      </c>
      <c r="N770" t="str">
        <f t="shared" si="23"/>
        <v>M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24"/>
        <v>1</v>
      </c>
      <c r="N771" t="str">
        <f t="shared" ref="N771:N834" si="25">IF(K771="","M",LEFT(K771,1))</f>
        <v>M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ref="M772:M835" si="26">IF(E772="male",1,0)</f>
        <v>1</v>
      </c>
      <c r="N772" t="str">
        <f t="shared" si="25"/>
        <v>M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6"/>
        <v>1</v>
      </c>
      <c r="N773" t="str">
        <f t="shared" si="25"/>
        <v>M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6"/>
        <v>0</v>
      </c>
      <c r="N774" t="str">
        <f t="shared" si="25"/>
        <v>E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6"/>
        <v>1</v>
      </c>
      <c r="N775" t="str">
        <f t="shared" si="25"/>
        <v>M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6"/>
        <v>0</v>
      </c>
      <c r="N776" t="str">
        <f t="shared" si="25"/>
        <v>M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6"/>
        <v>1</v>
      </c>
      <c r="N777" t="str">
        <f t="shared" si="25"/>
        <v>M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6"/>
        <v>1</v>
      </c>
      <c r="N778" t="str">
        <f t="shared" si="25"/>
        <v>F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6"/>
        <v>0</v>
      </c>
      <c r="N779" t="str">
        <f t="shared" si="25"/>
        <v>M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6"/>
        <v>1</v>
      </c>
      <c r="N780" t="str">
        <f t="shared" si="25"/>
        <v>M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6"/>
        <v>0</v>
      </c>
      <c r="N781" t="str">
        <f t="shared" si="25"/>
        <v>B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6"/>
        <v>0</v>
      </c>
      <c r="N782" t="str">
        <f t="shared" si="25"/>
        <v>M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6"/>
        <v>0</v>
      </c>
      <c r="N783" t="str">
        <f t="shared" si="25"/>
        <v>B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6"/>
        <v>1</v>
      </c>
      <c r="N784" t="str">
        <f t="shared" si="25"/>
        <v>D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6"/>
        <v>1</v>
      </c>
      <c r="N785" t="str">
        <f t="shared" si="25"/>
        <v>M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6"/>
        <v>1</v>
      </c>
      <c r="N786" t="str">
        <f t="shared" si="25"/>
        <v>M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6"/>
        <v>1</v>
      </c>
      <c r="N787" t="str">
        <f t="shared" si="25"/>
        <v>M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6"/>
        <v>0</v>
      </c>
      <c r="N788" t="str">
        <f t="shared" si="25"/>
        <v>M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6"/>
        <v>1</v>
      </c>
      <c r="N789" t="str">
        <f t="shared" si="25"/>
        <v>M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6"/>
        <v>1</v>
      </c>
      <c r="N790" t="str">
        <f t="shared" si="25"/>
        <v>M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6"/>
        <v>1</v>
      </c>
      <c r="N791" t="str">
        <f t="shared" si="25"/>
        <v>B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6"/>
        <v>1</v>
      </c>
      <c r="N792" t="str">
        <f t="shared" si="25"/>
        <v>M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6"/>
        <v>1</v>
      </c>
      <c r="N793" t="str">
        <f t="shared" si="25"/>
        <v>M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6"/>
        <v>0</v>
      </c>
      <c r="N794" t="str">
        <f t="shared" si="25"/>
        <v>M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6"/>
        <v>1</v>
      </c>
      <c r="N795" t="str">
        <f t="shared" si="25"/>
        <v>M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6"/>
        <v>1</v>
      </c>
      <c r="N796" t="str">
        <f t="shared" si="25"/>
        <v>M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6"/>
        <v>1</v>
      </c>
      <c r="N797" t="str">
        <f t="shared" si="25"/>
        <v>M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6"/>
        <v>0</v>
      </c>
      <c r="N798" t="str">
        <f t="shared" si="25"/>
        <v>D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6"/>
        <v>0</v>
      </c>
      <c r="N799" t="str">
        <f t="shared" si="25"/>
        <v>M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6"/>
        <v>1</v>
      </c>
      <c r="N800" t="str">
        <f t="shared" si="25"/>
        <v>M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6"/>
        <v>0</v>
      </c>
      <c r="N801" t="str">
        <f t="shared" si="25"/>
        <v>M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6"/>
        <v>1</v>
      </c>
      <c r="N802" t="str">
        <f t="shared" si="25"/>
        <v>M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6"/>
        <v>0</v>
      </c>
      <c r="N803" t="str">
        <f t="shared" si="25"/>
        <v>M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6"/>
        <v>1</v>
      </c>
      <c r="N804" t="str">
        <f t="shared" si="25"/>
        <v>B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6"/>
        <v>1</v>
      </c>
      <c r="N805" t="str">
        <f t="shared" si="25"/>
        <v>M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6"/>
        <v>1</v>
      </c>
      <c r="N806" t="str">
        <f t="shared" si="25"/>
        <v>M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6"/>
        <v>1</v>
      </c>
      <c r="N807" t="str">
        <f t="shared" si="25"/>
        <v>M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6"/>
        <v>1</v>
      </c>
      <c r="N808" t="str">
        <f t="shared" si="25"/>
        <v>A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6"/>
        <v>0</v>
      </c>
      <c r="N809" t="str">
        <f t="shared" si="25"/>
        <v>M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6"/>
        <v>1</v>
      </c>
      <c r="N810" t="str">
        <f t="shared" si="25"/>
        <v>M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6"/>
        <v>0</v>
      </c>
      <c r="N811" t="str">
        <f t="shared" si="25"/>
        <v>E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6"/>
        <v>1</v>
      </c>
      <c r="N812" t="str">
        <f t="shared" si="25"/>
        <v>M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6"/>
        <v>1</v>
      </c>
      <c r="N813" t="str">
        <f t="shared" si="25"/>
        <v>M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6"/>
        <v>1</v>
      </c>
      <c r="N814" t="str">
        <f t="shared" si="25"/>
        <v>M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6"/>
        <v>0</v>
      </c>
      <c r="N815" t="str">
        <f t="shared" si="25"/>
        <v>M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6"/>
        <v>1</v>
      </c>
      <c r="N816" t="str">
        <f t="shared" si="25"/>
        <v>M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6"/>
        <v>1</v>
      </c>
      <c r="N817" t="str">
        <f t="shared" si="25"/>
        <v>B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6"/>
        <v>0</v>
      </c>
      <c r="N818" t="str">
        <f t="shared" si="25"/>
        <v>M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6"/>
        <v>1</v>
      </c>
      <c r="N819" t="str">
        <f t="shared" si="25"/>
        <v>M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6"/>
        <v>1</v>
      </c>
      <c r="N820" t="str">
        <f t="shared" si="25"/>
        <v>M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6"/>
        <v>1</v>
      </c>
      <c r="N821" t="str">
        <f t="shared" si="25"/>
        <v>M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6"/>
        <v>0</v>
      </c>
      <c r="N822" t="str">
        <f t="shared" si="25"/>
        <v>B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6"/>
        <v>1</v>
      </c>
      <c r="N823" t="str">
        <f t="shared" si="25"/>
        <v>M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6"/>
        <v>1</v>
      </c>
      <c r="N824" t="str">
        <f t="shared" si="25"/>
        <v>M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6"/>
        <v>0</v>
      </c>
      <c r="N825" t="str">
        <f t="shared" si="25"/>
        <v>E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6"/>
        <v>1</v>
      </c>
      <c r="N826" t="str">
        <f t="shared" si="25"/>
        <v>M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6"/>
        <v>1</v>
      </c>
      <c r="N827" t="str">
        <f t="shared" si="25"/>
        <v>M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6"/>
        <v>1</v>
      </c>
      <c r="N828" t="str">
        <f t="shared" si="25"/>
        <v>M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6"/>
        <v>1</v>
      </c>
      <c r="N829" t="str">
        <f t="shared" si="25"/>
        <v>M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6"/>
        <v>1</v>
      </c>
      <c r="N830" t="str">
        <f t="shared" si="25"/>
        <v>M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6"/>
        <v>0</v>
      </c>
      <c r="N831" t="str">
        <f t="shared" si="25"/>
        <v>B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6"/>
        <v>0</v>
      </c>
      <c r="N832" t="str">
        <f t="shared" si="25"/>
        <v>M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6"/>
        <v>1</v>
      </c>
      <c r="N833" t="str">
        <f t="shared" si="25"/>
        <v>M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6"/>
        <v>1</v>
      </c>
      <c r="N834" t="str">
        <f t="shared" si="25"/>
        <v>M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26"/>
        <v>1</v>
      </c>
      <c r="N835" t="str">
        <f t="shared" ref="N835:N892" si="27">IF(K835="","M",LEFT(K835,1))</f>
        <v>M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ref="M836:M892" si="28">IF(E836="male",1,0)</f>
        <v>1</v>
      </c>
      <c r="N836" t="str">
        <f t="shared" si="27"/>
        <v>M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8"/>
        <v>0</v>
      </c>
      <c r="N837" t="str">
        <f t="shared" si="27"/>
        <v>E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8"/>
        <v>1</v>
      </c>
      <c r="N838" t="str">
        <f t="shared" si="27"/>
        <v>M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8"/>
        <v>1</v>
      </c>
      <c r="N839" t="str">
        <f t="shared" si="27"/>
        <v>M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8"/>
        <v>1</v>
      </c>
      <c r="N840" t="str">
        <f t="shared" si="27"/>
        <v>M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8"/>
        <v>1</v>
      </c>
      <c r="N841" t="str">
        <f t="shared" si="27"/>
        <v>C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8"/>
        <v>1</v>
      </c>
      <c r="N842" t="str">
        <f t="shared" si="27"/>
        <v>M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8"/>
        <v>1</v>
      </c>
      <c r="N843" t="str">
        <f t="shared" si="27"/>
        <v>M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8"/>
        <v>0</v>
      </c>
      <c r="N844" t="str">
        <f t="shared" si="27"/>
        <v>M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8"/>
        <v>1</v>
      </c>
      <c r="N845" t="str">
        <f t="shared" si="27"/>
        <v>M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8"/>
        <v>1</v>
      </c>
      <c r="N846" t="str">
        <f t="shared" si="27"/>
        <v>M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8"/>
        <v>1</v>
      </c>
      <c r="N847" t="str">
        <f t="shared" si="27"/>
        <v>M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8"/>
        <v>1</v>
      </c>
      <c r="N848" t="str">
        <f t="shared" si="27"/>
        <v>M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8"/>
        <v>1</v>
      </c>
      <c r="N849" t="str">
        <f t="shared" si="27"/>
        <v>M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8"/>
        <v>1</v>
      </c>
      <c r="N850" t="str">
        <f t="shared" si="27"/>
        <v>M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8"/>
        <v>0</v>
      </c>
      <c r="N851" t="str">
        <f t="shared" si="27"/>
        <v>C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8"/>
        <v>1</v>
      </c>
      <c r="N852" t="str">
        <f t="shared" si="27"/>
        <v>M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8"/>
        <v>1</v>
      </c>
      <c r="N853" t="str">
        <f t="shared" si="27"/>
        <v>M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8"/>
        <v>0</v>
      </c>
      <c r="N854" t="str">
        <f t="shared" si="27"/>
        <v>M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8"/>
        <v>0</v>
      </c>
      <c r="N855" t="str">
        <f t="shared" si="27"/>
        <v>D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8"/>
        <v>0</v>
      </c>
      <c r="N856" t="str">
        <f t="shared" si="27"/>
        <v>M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8"/>
        <v>0</v>
      </c>
      <c r="N857" t="str">
        <f t="shared" si="27"/>
        <v>M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8"/>
        <v>0</v>
      </c>
      <c r="N858" t="str">
        <f t="shared" si="27"/>
        <v>M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8"/>
        <v>1</v>
      </c>
      <c r="N859" t="str">
        <f t="shared" si="27"/>
        <v>E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8"/>
        <v>0</v>
      </c>
      <c r="N860" t="str">
        <f t="shared" si="27"/>
        <v>M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8"/>
        <v>1</v>
      </c>
      <c r="N861" t="str">
        <f t="shared" si="27"/>
        <v>M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8"/>
        <v>1</v>
      </c>
      <c r="N862" t="str">
        <f t="shared" si="27"/>
        <v>M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8"/>
        <v>1</v>
      </c>
      <c r="N863" t="str">
        <f t="shared" si="27"/>
        <v>M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8"/>
        <v>0</v>
      </c>
      <c r="N864" t="str">
        <f t="shared" si="27"/>
        <v>D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8"/>
        <v>0</v>
      </c>
      <c r="N865" t="str">
        <f t="shared" si="27"/>
        <v>M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8"/>
        <v>1</v>
      </c>
      <c r="N866" t="str">
        <f t="shared" si="27"/>
        <v>M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8"/>
        <v>0</v>
      </c>
      <c r="N867" t="str">
        <f t="shared" si="27"/>
        <v>M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8"/>
        <v>0</v>
      </c>
      <c r="N868" t="str">
        <f t="shared" si="27"/>
        <v>M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8"/>
        <v>1</v>
      </c>
      <c r="N869" t="str">
        <f t="shared" si="27"/>
        <v>A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8"/>
        <v>1</v>
      </c>
      <c r="N870" t="str">
        <f t="shared" si="27"/>
        <v>M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8"/>
        <v>1</v>
      </c>
      <c r="N871" t="str">
        <f t="shared" si="27"/>
        <v>M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8"/>
        <v>1</v>
      </c>
      <c r="N872" t="str">
        <f t="shared" si="27"/>
        <v>M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8"/>
        <v>0</v>
      </c>
      <c r="N873" t="str">
        <f t="shared" si="27"/>
        <v>D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8"/>
        <v>1</v>
      </c>
      <c r="N874" t="str">
        <f t="shared" si="27"/>
        <v>B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8"/>
        <v>1</v>
      </c>
      <c r="N875" t="str">
        <f t="shared" si="27"/>
        <v>M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8"/>
        <v>0</v>
      </c>
      <c r="N876" t="str">
        <f t="shared" si="27"/>
        <v>M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8"/>
        <v>0</v>
      </c>
      <c r="N877" t="str">
        <f t="shared" si="27"/>
        <v>M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8"/>
        <v>1</v>
      </c>
      <c r="N878" t="str">
        <f t="shared" si="27"/>
        <v>M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8"/>
        <v>1</v>
      </c>
      <c r="N879" t="str">
        <f t="shared" si="27"/>
        <v>M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8"/>
        <v>1</v>
      </c>
      <c r="N880" t="str">
        <f t="shared" si="27"/>
        <v>M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8"/>
        <v>0</v>
      </c>
      <c r="N881" t="str">
        <f t="shared" si="27"/>
        <v>C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8"/>
        <v>0</v>
      </c>
      <c r="N882" t="str">
        <f t="shared" si="27"/>
        <v>M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8"/>
        <v>1</v>
      </c>
      <c r="N883" t="str">
        <f t="shared" si="27"/>
        <v>M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8"/>
        <v>0</v>
      </c>
      <c r="N884" t="str">
        <f t="shared" si="27"/>
        <v>M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8"/>
        <v>1</v>
      </c>
      <c r="N885" t="str">
        <f t="shared" si="27"/>
        <v>M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8"/>
        <v>1</v>
      </c>
      <c r="N886" t="str">
        <f t="shared" si="27"/>
        <v>M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8"/>
        <v>0</v>
      </c>
      <c r="N887" t="str">
        <f t="shared" si="27"/>
        <v>M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8"/>
        <v>1</v>
      </c>
      <c r="N888" t="str">
        <f t="shared" si="27"/>
        <v>M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8"/>
        <v>0</v>
      </c>
      <c r="N889" t="str">
        <f t="shared" si="27"/>
        <v>B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8"/>
        <v>0</v>
      </c>
      <c r="N890" t="str">
        <f t="shared" si="27"/>
        <v>M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8"/>
        <v>1</v>
      </c>
      <c r="N891" t="str">
        <f t="shared" si="27"/>
        <v>C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8"/>
        <v>1</v>
      </c>
      <c r="N892" t="str">
        <f t="shared" si="27"/>
        <v>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abSelected="1" topLeftCell="A103" workbookViewId="0">
      <selection sqref="A1:XFD1048576"/>
    </sheetView>
  </sheetViews>
  <sheetFormatPr defaultRowHeight="15" x14ac:dyDescent="0.25"/>
  <cols>
    <col min="1" max="1" width="12.140625" customWidth="1"/>
    <col min="6" max="6" width="12.28515625" customWidth="1"/>
    <col min="11" max="11" width="13.140625" bestFit="1" customWidth="1"/>
    <col min="12" max="12" width="16.855468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1222</v>
      </c>
      <c r="M1" t="s">
        <v>1227</v>
      </c>
    </row>
    <row r="2" spans="1:13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 s="1">
        <f>SUMIFS(train!R:R,train!P:P,train!C2,train!Q:Q,train!E2)</f>
        <v>26.507588932806325</v>
      </c>
      <c r="G2">
        <v>1</v>
      </c>
      <c r="H2">
        <v>0</v>
      </c>
      <c r="I2" t="s">
        <v>14</v>
      </c>
      <c r="J2">
        <v>7.25</v>
      </c>
      <c r="L2" t="str">
        <f>IF(train!L2="","S",train!L2)</f>
        <v>S</v>
      </c>
      <c r="M2" t="str">
        <f>IF(K2="","M",LEFT(K2,1))</f>
        <v>M</v>
      </c>
    </row>
    <row r="3" spans="1:13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 s="1">
        <f>SUMIFS(train!R:R,train!P:P,train!C3,train!Q:Q,train!E3)</f>
        <v>34.611764705882351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tr">
        <f>IF(train!L3="","S",train!L3)</f>
        <v>C</v>
      </c>
      <c r="M3" t="str">
        <f t="shared" ref="M3:M66" si="0">IF(K3="","M",LEFT(K3,1))</f>
        <v>C</v>
      </c>
    </row>
    <row r="4" spans="1:13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 s="1">
        <f>SUMIFS(train!R:R,train!P:P,train!C4,train!Q:Q,train!E4)</f>
        <v>21.75</v>
      </c>
      <c r="G4">
        <v>0</v>
      </c>
      <c r="H4">
        <v>0</v>
      </c>
      <c r="I4" t="s">
        <v>22</v>
      </c>
      <c r="J4">
        <v>7.9249999999999998</v>
      </c>
      <c r="L4" t="str">
        <f>IF(train!L4="","S",train!L4)</f>
        <v>S</v>
      </c>
      <c r="M4" t="str">
        <f t="shared" si="0"/>
        <v>M</v>
      </c>
    </row>
    <row r="5" spans="1:13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 s="1">
        <f>SUMIFS(train!R:R,train!P:P,train!C5,train!Q:Q,train!E5)</f>
        <v>34.611764705882351</v>
      </c>
      <c r="G5">
        <v>1</v>
      </c>
      <c r="H5">
        <v>0</v>
      </c>
      <c r="I5">
        <v>113803</v>
      </c>
      <c r="J5">
        <v>53.1</v>
      </c>
      <c r="K5" t="s">
        <v>24</v>
      </c>
      <c r="L5" t="str">
        <f>IF(train!L5="","S",train!L5)</f>
        <v>S</v>
      </c>
      <c r="M5" t="str">
        <f t="shared" si="0"/>
        <v>C</v>
      </c>
    </row>
    <row r="6" spans="1:13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 s="1">
        <f>SUMIFS(train!R:R,train!P:P,train!C6,train!Q:Q,train!E6)</f>
        <v>26.507588932806325</v>
      </c>
      <c r="G6">
        <v>0</v>
      </c>
      <c r="H6">
        <v>0</v>
      </c>
      <c r="I6">
        <v>373450</v>
      </c>
      <c r="J6">
        <v>8.0500000000000007</v>
      </c>
      <c r="L6" t="str">
        <f>IF(train!L6="","S",train!L6)</f>
        <v>S</v>
      </c>
      <c r="M6" t="str">
        <f t="shared" si="0"/>
        <v>M</v>
      </c>
    </row>
    <row r="7" spans="1:13" x14ac:dyDescent="0.25">
      <c r="A7">
        <v>6</v>
      </c>
      <c r="B7">
        <v>0</v>
      </c>
      <c r="C7">
        <v>3</v>
      </c>
      <c r="D7" t="s">
        <v>26</v>
      </c>
      <c r="E7" t="s">
        <v>13</v>
      </c>
      <c r="F7" s="1">
        <f>SUMIFS(train!R:R,train!P:P,train!C7,train!Q:Q,train!E7)</f>
        <v>26.507588932806325</v>
      </c>
      <c r="G7">
        <v>0</v>
      </c>
      <c r="H7">
        <v>0</v>
      </c>
      <c r="I7">
        <v>330877</v>
      </c>
      <c r="J7">
        <v>8.4582999999999995</v>
      </c>
      <c r="L7" t="str">
        <f>IF(train!L7="","S",train!L7)</f>
        <v>Q</v>
      </c>
      <c r="M7" t="str">
        <f t="shared" si="0"/>
        <v>M</v>
      </c>
    </row>
    <row r="8" spans="1:13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 s="1">
        <f>SUMIFS(train!R:R,train!P:P,train!C8,train!Q:Q,train!E8)</f>
        <v>41.281386138613861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tr">
        <f>IF(train!L8="","S",train!L8)</f>
        <v>S</v>
      </c>
      <c r="M8" t="str">
        <f t="shared" si="0"/>
        <v>E</v>
      </c>
    </row>
    <row r="9" spans="1:13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 s="1">
        <f>SUMIFS(train!R:R,train!P:P,train!C9,train!Q:Q,train!E9)</f>
        <v>26.507588932806325</v>
      </c>
      <c r="G9">
        <v>3</v>
      </c>
      <c r="H9">
        <v>1</v>
      </c>
      <c r="I9">
        <v>349909</v>
      </c>
      <c r="J9">
        <v>21.074999999999999</v>
      </c>
      <c r="L9" t="str">
        <f>IF(train!L9="","S",train!L9)</f>
        <v>S</v>
      </c>
      <c r="M9" t="str">
        <f t="shared" si="0"/>
        <v>M</v>
      </c>
    </row>
    <row r="10" spans="1:13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 s="1">
        <f>SUMIFS(train!R:R,train!P:P,train!C10,train!Q:Q,train!E10)</f>
        <v>21.75</v>
      </c>
      <c r="G10">
        <v>0</v>
      </c>
      <c r="H10">
        <v>2</v>
      </c>
      <c r="I10">
        <v>347742</v>
      </c>
      <c r="J10">
        <v>11.1333</v>
      </c>
      <c r="L10" t="str">
        <f>IF(train!L10="","S",train!L10)</f>
        <v>S</v>
      </c>
      <c r="M10" t="str">
        <f t="shared" si="0"/>
        <v>M</v>
      </c>
    </row>
    <row r="11" spans="1:13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 s="1">
        <f>SUMIFS(train!R:R,train!P:P,train!C11,train!Q:Q,train!E11)</f>
        <v>28.722972972972972</v>
      </c>
      <c r="G11">
        <v>1</v>
      </c>
      <c r="H11">
        <v>0</v>
      </c>
      <c r="I11">
        <v>237736</v>
      </c>
      <c r="J11">
        <v>30.070799999999998</v>
      </c>
      <c r="L11" t="str">
        <f>IF(train!L11="","S",train!L11)</f>
        <v>C</v>
      </c>
      <c r="M11" t="str">
        <f t="shared" si="0"/>
        <v>M</v>
      </c>
    </row>
    <row r="12" spans="1:13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 s="1">
        <f>SUMIFS(train!R:R,train!P:P,train!C12,train!Q:Q,train!E12)</f>
        <v>21.75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tr">
        <f>IF(train!L12="","S",train!L12)</f>
        <v>S</v>
      </c>
      <c r="M12" t="str">
        <f t="shared" si="0"/>
        <v>G</v>
      </c>
    </row>
    <row r="13" spans="1:13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 s="1">
        <f>SUMIFS(train!R:R,train!P:P,train!C13,train!Q:Q,train!E13)</f>
        <v>34.611764705882351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tr">
        <f>IF(train!L13="","S",train!L13)</f>
        <v>S</v>
      </c>
      <c r="M13" t="str">
        <f t="shared" si="0"/>
        <v>C</v>
      </c>
    </row>
    <row r="14" spans="1:13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 s="1">
        <f>SUMIFS(train!R:R,train!P:P,train!C14,train!Q:Q,train!E14)</f>
        <v>26.507588932806325</v>
      </c>
      <c r="G14">
        <v>0</v>
      </c>
      <c r="H14">
        <v>0</v>
      </c>
      <c r="I14" t="s">
        <v>39</v>
      </c>
      <c r="J14">
        <v>8.0500000000000007</v>
      </c>
      <c r="L14" t="str">
        <f>IF(train!L14="","S",train!L14)</f>
        <v>S</v>
      </c>
      <c r="M14" t="str">
        <f t="shared" si="0"/>
        <v>M</v>
      </c>
    </row>
    <row r="15" spans="1:13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 s="1">
        <f>SUMIFS(train!R:R,train!P:P,train!C15,train!Q:Q,train!E15)</f>
        <v>26.507588932806325</v>
      </c>
      <c r="G15">
        <v>1</v>
      </c>
      <c r="H15">
        <v>5</v>
      </c>
      <c r="I15">
        <v>347082</v>
      </c>
      <c r="J15">
        <v>31.274999999999999</v>
      </c>
      <c r="L15" t="str">
        <f>IF(train!L15="","S",train!L15)</f>
        <v>S</v>
      </c>
      <c r="M15" t="str">
        <f t="shared" si="0"/>
        <v>M</v>
      </c>
    </row>
    <row r="16" spans="1:13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 s="1">
        <f>SUMIFS(train!R:R,train!P:P,train!C16,train!Q:Q,train!E16)</f>
        <v>21.75</v>
      </c>
      <c r="G16">
        <v>0</v>
      </c>
      <c r="H16">
        <v>0</v>
      </c>
      <c r="I16">
        <v>350406</v>
      </c>
      <c r="J16">
        <v>7.8541999999999996</v>
      </c>
      <c r="L16" t="str">
        <f>IF(train!L16="","S",train!L16)</f>
        <v>S</v>
      </c>
      <c r="M16" t="str">
        <f t="shared" si="0"/>
        <v>M</v>
      </c>
    </row>
    <row r="17" spans="1:13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 s="1">
        <f>SUMIFS(train!R:R,train!P:P,train!C17,train!Q:Q,train!E17)</f>
        <v>28.722972972972972</v>
      </c>
      <c r="G17">
        <v>0</v>
      </c>
      <c r="H17">
        <v>0</v>
      </c>
      <c r="I17">
        <v>248706</v>
      </c>
      <c r="J17">
        <v>16</v>
      </c>
      <c r="L17" t="str">
        <f>IF(train!L17="","S",train!L17)</f>
        <v>S</v>
      </c>
      <c r="M17" t="str">
        <f t="shared" si="0"/>
        <v>M</v>
      </c>
    </row>
    <row r="18" spans="1:13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 s="1">
        <f>SUMIFS(train!R:R,train!P:P,train!C18,train!Q:Q,train!E18)</f>
        <v>26.507588932806325</v>
      </c>
      <c r="G18">
        <v>4</v>
      </c>
      <c r="H18">
        <v>1</v>
      </c>
      <c r="I18">
        <v>382652</v>
      </c>
      <c r="J18">
        <v>29.125</v>
      </c>
      <c r="L18" t="str">
        <f>IF(train!L18="","S",train!L18)</f>
        <v>Q</v>
      </c>
      <c r="M18" t="str">
        <f t="shared" si="0"/>
        <v>M</v>
      </c>
    </row>
    <row r="19" spans="1:13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F19" s="1">
        <f>SUMIFS(train!R:R,train!P:P,train!C19,train!Q:Q,train!E19)</f>
        <v>30.740707070707071</v>
      </c>
      <c r="G19">
        <v>0</v>
      </c>
      <c r="H19">
        <v>0</v>
      </c>
      <c r="I19">
        <v>244373</v>
      </c>
      <c r="J19">
        <v>13</v>
      </c>
      <c r="L19" t="str">
        <f>IF(train!L19="","S",train!L19)</f>
        <v>S</v>
      </c>
      <c r="M19" t="str">
        <f t="shared" si="0"/>
        <v>M</v>
      </c>
    </row>
    <row r="20" spans="1:13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 s="1">
        <f>SUMIFS(train!R:R,train!P:P,train!C20,train!Q:Q,train!E20)</f>
        <v>21.75</v>
      </c>
      <c r="G20">
        <v>1</v>
      </c>
      <c r="H20">
        <v>0</v>
      </c>
      <c r="I20">
        <v>345763</v>
      </c>
      <c r="J20">
        <v>18</v>
      </c>
      <c r="L20" t="str">
        <f>IF(train!L20="","S",train!L20)</f>
        <v>S</v>
      </c>
      <c r="M20" t="str">
        <f t="shared" si="0"/>
        <v>M</v>
      </c>
    </row>
    <row r="21" spans="1:13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F21" s="1">
        <f>SUMIFS(train!R:R,train!P:P,train!C21,train!Q:Q,train!E21)</f>
        <v>21.75</v>
      </c>
      <c r="G21">
        <v>0</v>
      </c>
      <c r="H21">
        <v>0</v>
      </c>
      <c r="I21">
        <v>2649</v>
      </c>
      <c r="J21">
        <v>7.2249999999999996</v>
      </c>
      <c r="L21" t="str">
        <f>IF(train!L21="","S",train!L21)</f>
        <v>C</v>
      </c>
      <c r="M21" t="str">
        <f t="shared" si="0"/>
        <v>M</v>
      </c>
    </row>
    <row r="22" spans="1:13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 s="1">
        <f>SUMIFS(train!R:R,train!P:P,train!C22,train!Q:Q,train!E22)</f>
        <v>30.740707070707071</v>
      </c>
      <c r="G22">
        <v>0</v>
      </c>
      <c r="H22">
        <v>0</v>
      </c>
      <c r="I22">
        <v>239865</v>
      </c>
      <c r="J22">
        <v>26</v>
      </c>
      <c r="L22" t="str">
        <f>IF(train!L22="","S",train!L22)</f>
        <v>S</v>
      </c>
      <c r="M22" t="str">
        <f t="shared" si="0"/>
        <v>M</v>
      </c>
    </row>
    <row r="23" spans="1:13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 s="1">
        <f>SUMIFS(train!R:R,train!P:P,train!C23,train!Q:Q,train!E23)</f>
        <v>30.740707070707071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tr">
        <f>IF(train!L23="","S",train!L23)</f>
        <v>S</v>
      </c>
      <c r="M23" t="str">
        <f t="shared" si="0"/>
        <v>D</v>
      </c>
    </row>
    <row r="24" spans="1:13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 s="1">
        <f>SUMIFS(train!R:R,train!P:P,train!C24,train!Q:Q,train!E24)</f>
        <v>21.75</v>
      </c>
      <c r="G24">
        <v>0</v>
      </c>
      <c r="H24">
        <v>0</v>
      </c>
      <c r="I24">
        <v>330923</v>
      </c>
      <c r="J24">
        <v>8.0291999999999994</v>
      </c>
      <c r="L24" t="str">
        <f>IF(train!L24="","S",train!L24)</f>
        <v>Q</v>
      </c>
      <c r="M24" t="str">
        <f t="shared" si="0"/>
        <v>M</v>
      </c>
    </row>
    <row r="25" spans="1:13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 s="1">
        <f>SUMIFS(train!R:R,train!P:P,train!C25,train!Q:Q,train!E25)</f>
        <v>41.281386138613861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tr">
        <f>IF(train!L25="","S",train!L25)</f>
        <v>S</v>
      </c>
      <c r="M25" t="str">
        <f t="shared" si="0"/>
        <v>A</v>
      </c>
    </row>
    <row r="26" spans="1:13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 s="1">
        <f>SUMIFS(train!R:R,train!P:P,train!C26,train!Q:Q,train!E26)</f>
        <v>21.75</v>
      </c>
      <c r="G26">
        <v>3</v>
      </c>
      <c r="H26">
        <v>1</v>
      </c>
      <c r="I26">
        <v>349909</v>
      </c>
      <c r="J26">
        <v>21.074999999999999</v>
      </c>
      <c r="L26" t="str">
        <f>IF(train!L26="","S",train!L26)</f>
        <v>S</v>
      </c>
      <c r="M26" t="str">
        <f t="shared" si="0"/>
        <v>M</v>
      </c>
    </row>
    <row r="27" spans="1:13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 s="1">
        <f>SUMIFS(train!R:R,train!P:P,train!C27,train!Q:Q,train!E27)</f>
        <v>21.75</v>
      </c>
      <c r="G27">
        <v>1</v>
      </c>
      <c r="H27">
        <v>5</v>
      </c>
      <c r="I27">
        <v>347077</v>
      </c>
      <c r="J27">
        <v>31.387499999999999</v>
      </c>
      <c r="L27" t="str">
        <f>IF(train!L27="","S",train!L27)</f>
        <v>S</v>
      </c>
      <c r="M27" t="str">
        <f t="shared" si="0"/>
        <v>M</v>
      </c>
    </row>
    <row r="28" spans="1:13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F28" s="1">
        <f>SUMIFS(train!R:R,train!P:P,train!C28,train!Q:Q,train!E28)</f>
        <v>26.507588932806325</v>
      </c>
      <c r="G28">
        <v>0</v>
      </c>
      <c r="H28">
        <v>0</v>
      </c>
      <c r="I28">
        <v>2631</v>
      </c>
      <c r="J28">
        <v>7.2249999999999996</v>
      </c>
      <c r="L28" t="str">
        <f>IF(train!L28="","S",train!L28)</f>
        <v>C</v>
      </c>
      <c r="M28" t="str">
        <f t="shared" si="0"/>
        <v>M</v>
      </c>
    </row>
    <row r="29" spans="1:13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 s="1">
        <f>SUMIFS(train!R:R,train!P:P,train!C29,train!Q:Q,train!E29)</f>
        <v>41.281386138613861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tr">
        <f>IF(train!L29="","S",train!L29)</f>
        <v>S</v>
      </c>
      <c r="M29" t="str">
        <f t="shared" si="0"/>
        <v>C</v>
      </c>
    </row>
    <row r="30" spans="1:13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F30" s="1">
        <f>SUMIFS(train!R:R,train!P:P,train!C30,train!Q:Q,train!E30)</f>
        <v>21.75</v>
      </c>
      <c r="G30">
        <v>0</v>
      </c>
      <c r="H30">
        <v>0</v>
      </c>
      <c r="I30">
        <v>330959</v>
      </c>
      <c r="J30">
        <v>7.8792</v>
      </c>
      <c r="L30" t="str">
        <f>IF(train!L30="","S",train!L30)</f>
        <v>Q</v>
      </c>
      <c r="M30" t="str">
        <f t="shared" si="0"/>
        <v>M</v>
      </c>
    </row>
    <row r="31" spans="1:13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F31" s="1">
        <f>SUMIFS(train!R:R,train!P:P,train!C31,train!Q:Q,train!E31)</f>
        <v>26.507588932806325</v>
      </c>
      <c r="G31">
        <v>0</v>
      </c>
      <c r="H31">
        <v>0</v>
      </c>
      <c r="I31">
        <v>349216</v>
      </c>
      <c r="J31">
        <v>7.8958000000000004</v>
      </c>
      <c r="L31" t="str">
        <f>IF(train!L31="","S",train!L31)</f>
        <v>S</v>
      </c>
      <c r="M31" t="str">
        <f t="shared" si="0"/>
        <v>M</v>
      </c>
    </row>
    <row r="32" spans="1:13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 s="1">
        <f>SUMIFS(train!R:R,train!P:P,train!C32,train!Q:Q,train!E32)</f>
        <v>41.281386138613861</v>
      </c>
      <c r="G32">
        <v>0</v>
      </c>
      <c r="H32">
        <v>0</v>
      </c>
      <c r="I32" t="s">
        <v>61</v>
      </c>
      <c r="J32">
        <v>27.720800000000001</v>
      </c>
      <c r="L32" t="str">
        <f>IF(train!L32="","S",train!L32)</f>
        <v>C</v>
      </c>
      <c r="M32" t="str">
        <f t="shared" si="0"/>
        <v>M</v>
      </c>
    </row>
    <row r="33" spans="1:13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F33" s="1">
        <f>SUMIFS(train!R:R,train!P:P,train!C33,train!Q:Q,train!E33)</f>
        <v>34.611764705882351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tr">
        <f>IF(train!L33="","S",train!L33)</f>
        <v>C</v>
      </c>
      <c r="M33" t="str">
        <f t="shared" si="0"/>
        <v>B</v>
      </c>
    </row>
    <row r="34" spans="1:13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F34" s="1">
        <f>SUMIFS(train!R:R,train!P:P,train!C34,train!Q:Q,train!E34)</f>
        <v>21.75</v>
      </c>
      <c r="G34">
        <v>0</v>
      </c>
      <c r="H34">
        <v>0</v>
      </c>
      <c r="I34">
        <v>335677</v>
      </c>
      <c r="J34">
        <v>7.75</v>
      </c>
      <c r="L34" t="str">
        <f>IF(train!L34="","S",train!L34)</f>
        <v>Q</v>
      </c>
      <c r="M34" t="str">
        <f t="shared" si="0"/>
        <v>M</v>
      </c>
    </row>
    <row r="35" spans="1:13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 s="1">
        <f>SUMIFS(train!R:R,train!P:P,train!C35,train!Q:Q,train!E35)</f>
        <v>30.740707070707071</v>
      </c>
      <c r="G35">
        <v>0</v>
      </c>
      <c r="H35">
        <v>0</v>
      </c>
      <c r="I35" t="s">
        <v>67</v>
      </c>
      <c r="J35">
        <v>10.5</v>
      </c>
      <c r="L35" t="str">
        <f>IF(train!L35="","S",train!L35)</f>
        <v>S</v>
      </c>
      <c r="M35" t="str">
        <f t="shared" si="0"/>
        <v>M</v>
      </c>
    </row>
    <row r="36" spans="1:13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 s="1">
        <f>SUMIFS(train!R:R,train!P:P,train!C36,train!Q:Q,train!E36)</f>
        <v>41.281386138613861</v>
      </c>
      <c r="G36">
        <v>1</v>
      </c>
      <c r="H36">
        <v>0</v>
      </c>
      <c r="I36" t="s">
        <v>69</v>
      </c>
      <c r="J36">
        <v>82.1708</v>
      </c>
      <c r="L36" t="str">
        <f>IF(train!L36="","S",train!L36)</f>
        <v>C</v>
      </c>
      <c r="M36" t="str">
        <f t="shared" si="0"/>
        <v>M</v>
      </c>
    </row>
    <row r="37" spans="1:13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 s="1">
        <f>SUMIFS(train!R:R,train!P:P,train!C37,train!Q:Q,train!E37)</f>
        <v>41.281386138613861</v>
      </c>
      <c r="G37">
        <v>1</v>
      </c>
      <c r="H37">
        <v>0</v>
      </c>
      <c r="I37">
        <v>113789</v>
      </c>
      <c r="J37">
        <v>52</v>
      </c>
      <c r="L37" t="str">
        <f>IF(train!L37="","S",train!L37)</f>
        <v>S</v>
      </c>
      <c r="M37" t="str">
        <f t="shared" si="0"/>
        <v>M</v>
      </c>
    </row>
    <row r="38" spans="1:13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F38" s="1">
        <f>SUMIFS(train!R:R,train!P:P,train!C38,train!Q:Q,train!E38)</f>
        <v>26.507588932806325</v>
      </c>
      <c r="G38">
        <v>0</v>
      </c>
      <c r="H38">
        <v>0</v>
      </c>
      <c r="I38">
        <v>2677</v>
      </c>
      <c r="J38">
        <v>7.2291999999999996</v>
      </c>
      <c r="L38" t="str">
        <f>IF(train!L38="","S",train!L38)</f>
        <v>C</v>
      </c>
      <c r="M38" t="str">
        <f t="shared" si="0"/>
        <v>M</v>
      </c>
    </row>
    <row r="39" spans="1:13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 s="1">
        <f>SUMIFS(train!R:R,train!P:P,train!C39,train!Q:Q,train!E39)</f>
        <v>26.507588932806325</v>
      </c>
      <c r="G39">
        <v>0</v>
      </c>
      <c r="H39">
        <v>0</v>
      </c>
      <c r="I39" t="s">
        <v>73</v>
      </c>
      <c r="J39">
        <v>8.0500000000000007</v>
      </c>
      <c r="L39" t="str">
        <f>IF(train!L39="","S",train!L39)</f>
        <v>S</v>
      </c>
      <c r="M39" t="str">
        <f t="shared" si="0"/>
        <v>M</v>
      </c>
    </row>
    <row r="40" spans="1:13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 s="1">
        <f>SUMIFS(train!R:R,train!P:P,train!C40,train!Q:Q,train!E40)</f>
        <v>21.75</v>
      </c>
      <c r="G40">
        <v>2</v>
      </c>
      <c r="H40">
        <v>0</v>
      </c>
      <c r="I40">
        <v>345764</v>
      </c>
      <c r="J40">
        <v>18</v>
      </c>
      <c r="L40" t="str">
        <f>IF(train!L40="","S",train!L40)</f>
        <v>S</v>
      </c>
      <c r="M40" t="str">
        <f t="shared" si="0"/>
        <v>M</v>
      </c>
    </row>
    <row r="41" spans="1:13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 s="1">
        <f>SUMIFS(train!R:R,train!P:P,train!C41,train!Q:Q,train!E41)</f>
        <v>21.75</v>
      </c>
      <c r="G41">
        <v>1</v>
      </c>
      <c r="H41">
        <v>0</v>
      </c>
      <c r="I41">
        <v>2651</v>
      </c>
      <c r="J41">
        <v>11.2417</v>
      </c>
      <c r="L41" t="str">
        <f>IF(train!L41="","S",train!L41)</f>
        <v>C</v>
      </c>
      <c r="M41" t="str">
        <f t="shared" si="0"/>
        <v>M</v>
      </c>
    </row>
    <row r="42" spans="1:13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 s="1">
        <f>SUMIFS(train!R:R,train!P:P,train!C42,train!Q:Q,train!E42)</f>
        <v>21.75</v>
      </c>
      <c r="G42">
        <v>1</v>
      </c>
      <c r="H42">
        <v>0</v>
      </c>
      <c r="I42">
        <v>7546</v>
      </c>
      <c r="J42">
        <v>9.4749999999999996</v>
      </c>
      <c r="L42" t="str">
        <f>IF(train!L42="","S",train!L42)</f>
        <v>S</v>
      </c>
      <c r="M42" t="str">
        <f t="shared" si="0"/>
        <v>M</v>
      </c>
    </row>
    <row r="43" spans="1:13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 s="1">
        <f>SUMIFS(train!R:R,train!P:P,train!C43,train!Q:Q,train!E43)</f>
        <v>28.722972972972972</v>
      </c>
      <c r="G43">
        <v>1</v>
      </c>
      <c r="H43">
        <v>0</v>
      </c>
      <c r="I43">
        <v>11668</v>
      </c>
      <c r="J43">
        <v>21</v>
      </c>
      <c r="L43" t="str">
        <f>IF(train!L43="","S",train!L43)</f>
        <v>S</v>
      </c>
      <c r="M43" t="str">
        <f t="shared" si="0"/>
        <v>M</v>
      </c>
    </row>
    <row r="44" spans="1:13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F44" s="1">
        <f>SUMIFS(train!R:R,train!P:P,train!C44,train!Q:Q,train!E44)</f>
        <v>26.507588932806325</v>
      </c>
      <c r="G44">
        <v>0</v>
      </c>
      <c r="H44">
        <v>0</v>
      </c>
      <c r="I44">
        <v>349253</v>
      </c>
      <c r="J44">
        <v>7.8958000000000004</v>
      </c>
      <c r="L44" t="str">
        <f>IF(train!L44="","S",train!L44)</f>
        <v>C</v>
      </c>
      <c r="M44" t="str">
        <f t="shared" si="0"/>
        <v>M</v>
      </c>
    </row>
    <row r="45" spans="1:13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 s="1">
        <f>SUMIFS(train!R:R,train!P:P,train!C45,train!Q:Q,train!E45)</f>
        <v>28.722972972972972</v>
      </c>
      <c r="G45">
        <v>1</v>
      </c>
      <c r="H45">
        <v>2</v>
      </c>
      <c r="I45" t="s">
        <v>80</v>
      </c>
      <c r="J45">
        <v>41.5792</v>
      </c>
      <c r="L45" t="str">
        <f>IF(train!L45="","S",train!L45)</f>
        <v>C</v>
      </c>
      <c r="M45" t="str">
        <f t="shared" si="0"/>
        <v>M</v>
      </c>
    </row>
    <row r="46" spans="1:13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 s="1">
        <f>SUMIFS(train!R:R,train!P:P,train!C46,train!Q:Q,train!E46)</f>
        <v>21.75</v>
      </c>
      <c r="G46">
        <v>0</v>
      </c>
      <c r="H46">
        <v>0</v>
      </c>
      <c r="I46">
        <v>330958</v>
      </c>
      <c r="J46">
        <v>7.8792</v>
      </c>
      <c r="L46" t="str">
        <f>IF(train!L46="","S",train!L46)</f>
        <v>Q</v>
      </c>
      <c r="M46" t="str">
        <f t="shared" si="0"/>
        <v>M</v>
      </c>
    </row>
    <row r="47" spans="1:13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F47" s="1">
        <f>SUMIFS(train!R:R,train!P:P,train!C47,train!Q:Q,train!E47)</f>
        <v>26.507588932806325</v>
      </c>
      <c r="G47">
        <v>0</v>
      </c>
      <c r="H47">
        <v>0</v>
      </c>
      <c r="I47" t="s">
        <v>83</v>
      </c>
      <c r="J47">
        <v>8.0500000000000007</v>
      </c>
      <c r="L47" t="str">
        <f>IF(train!L47="","S",train!L47)</f>
        <v>S</v>
      </c>
      <c r="M47" t="str">
        <f t="shared" si="0"/>
        <v>M</v>
      </c>
    </row>
    <row r="48" spans="1:13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F48" s="1">
        <f>SUMIFS(train!R:R,train!P:P,train!C48,train!Q:Q,train!E48)</f>
        <v>26.507588932806325</v>
      </c>
      <c r="G48">
        <v>1</v>
      </c>
      <c r="H48">
        <v>0</v>
      </c>
      <c r="I48">
        <v>370371</v>
      </c>
      <c r="J48">
        <v>15.5</v>
      </c>
      <c r="L48" t="str">
        <f>IF(train!L48="","S",train!L48)</f>
        <v>Q</v>
      </c>
      <c r="M48" t="str">
        <f t="shared" si="0"/>
        <v>M</v>
      </c>
    </row>
    <row r="49" spans="1:13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F49" s="1">
        <f>SUMIFS(train!R:R,train!P:P,train!C49,train!Q:Q,train!E49)</f>
        <v>21.75</v>
      </c>
      <c r="G49">
        <v>0</v>
      </c>
      <c r="H49">
        <v>0</v>
      </c>
      <c r="I49">
        <v>14311</v>
      </c>
      <c r="J49">
        <v>7.75</v>
      </c>
      <c r="L49" t="str">
        <f>IF(train!L49="","S",train!L49)</f>
        <v>Q</v>
      </c>
      <c r="M49" t="str">
        <f t="shared" si="0"/>
        <v>M</v>
      </c>
    </row>
    <row r="50" spans="1:13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F50" s="1">
        <f>SUMIFS(train!R:R,train!P:P,train!C50,train!Q:Q,train!E50)</f>
        <v>26.507588932806325</v>
      </c>
      <c r="G50">
        <v>2</v>
      </c>
      <c r="H50">
        <v>0</v>
      </c>
      <c r="I50">
        <v>2662</v>
      </c>
      <c r="J50">
        <v>21.679200000000002</v>
      </c>
      <c r="L50" t="str">
        <f>IF(train!L50="","S",train!L50)</f>
        <v>C</v>
      </c>
      <c r="M50" t="str">
        <f t="shared" si="0"/>
        <v>M</v>
      </c>
    </row>
    <row r="51" spans="1:13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 s="1">
        <f>SUMIFS(train!R:R,train!P:P,train!C51,train!Q:Q,train!E51)</f>
        <v>21.75</v>
      </c>
      <c r="G51">
        <v>1</v>
      </c>
      <c r="H51">
        <v>0</v>
      </c>
      <c r="I51">
        <v>349237</v>
      </c>
      <c r="J51">
        <v>17.8</v>
      </c>
      <c r="L51" t="str">
        <f>IF(train!L51="","S",train!L51)</f>
        <v>S</v>
      </c>
      <c r="M51" t="str">
        <f t="shared" si="0"/>
        <v>M</v>
      </c>
    </row>
    <row r="52" spans="1:13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 s="1">
        <f>SUMIFS(train!R:R,train!P:P,train!C52,train!Q:Q,train!E52)</f>
        <v>26.507588932806325</v>
      </c>
      <c r="G52">
        <v>4</v>
      </c>
      <c r="H52">
        <v>1</v>
      </c>
      <c r="I52">
        <v>3101295</v>
      </c>
      <c r="J52">
        <v>39.6875</v>
      </c>
      <c r="L52" t="str">
        <f>IF(train!L52="","S",train!L52)</f>
        <v>S</v>
      </c>
      <c r="M52" t="str">
        <f t="shared" si="0"/>
        <v>M</v>
      </c>
    </row>
    <row r="53" spans="1:13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 s="1">
        <f>SUMIFS(train!R:R,train!P:P,train!C53,train!Q:Q,train!E53)</f>
        <v>26.507588932806325</v>
      </c>
      <c r="G53">
        <v>0</v>
      </c>
      <c r="H53">
        <v>0</v>
      </c>
      <c r="I53" t="s">
        <v>90</v>
      </c>
      <c r="J53">
        <v>7.8</v>
      </c>
      <c r="L53" t="str">
        <f>IF(train!L53="","S",train!L53)</f>
        <v>S</v>
      </c>
      <c r="M53" t="str">
        <f t="shared" si="0"/>
        <v>M</v>
      </c>
    </row>
    <row r="54" spans="1:13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 s="1">
        <f>SUMIFS(train!R:R,train!P:P,train!C54,train!Q:Q,train!E54)</f>
        <v>34.611764705882351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tr">
        <f>IF(train!L54="","S",train!L54)</f>
        <v>C</v>
      </c>
      <c r="M54" t="str">
        <f t="shared" si="0"/>
        <v>D</v>
      </c>
    </row>
    <row r="55" spans="1:13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 s="1">
        <f>SUMIFS(train!R:R,train!P:P,train!C55,train!Q:Q,train!E55)</f>
        <v>28.722972972972972</v>
      </c>
      <c r="G55">
        <v>1</v>
      </c>
      <c r="H55">
        <v>0</v>
      </c>
      <c r="I55">
        <v>2926</v>
      </c>
      <c r="J55">
        <v>26</v>
      </c>
      <c r="L55" t="str">
        <f>IF(train!L55="","S",train!L55)</f>
        <v>S</v>
      </c>
      <c r="M55" t="str">
        <f t="shared" si="0"/>
        <v>M</v>
      </c>
    </row>
    <row r="56" spans="1:13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 s="1">
        <f>SUMIFS(train!R:R,train!P:P,train!C56,train!Q:Q,train!E56)</f>
        <v>41.281386138613861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tr">
        <f>IF(train!L56="","S",train!L56)</f>
        <v>C</v>
      </c>
      <c r="M56" t="str">
        <f t="shared" si="0"/>
        <v>B</v>
      </c>
    </row>
    <row r="57" spans="1:13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F57" s="1">
        <f>SUMIFS(train!R:R,train!P:P,train!C57,train!Q:Q,train!E57)</f>
        <v>41.281386138613861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tr">
        <f>IF(train!L57="","S",train!L57)</f>
        <v>S</v>
      </c>
      <c r="M57" t="str">
        <f t="shared" si="0"/>
        <v>C</v>
      </c>
    </row>
    <row r="58" spans="1:13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 s="1">
        <f>SUMIFS(train!R:R,train!P:P,train!C58,train!Q:Q,train!E58)</f>
        <v>28.722972972972972</v>
      </c>
      <c r="G58">
        <v>0</v>
      </c>
      <c r="H58">
        <v>0</v>
      </c>
      <c r="I58" t="s">
        <v>100</v>
      </c>
      <c r="J58">
        <v>10.5</v>
      </c>
      <c r="L58" t="str">
        <f>IF(train!L58="","S",train!L58)</f>
        <v>S</v>
      </c>
      <c r="M58" t="str">
        <f t="shared" si="0"/>
        <v>M</v>
      </c>
    </row>
    <row r="59" spans="1:13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 s="1">
        <f>SUMIFS(train!R:R,train!P:P,train!C59,train!Q:Q,train!E59)</f>
        <v>26.507588932806325</v>
      </c>
      <c r="G59">
        <v>0</v>
      </c>
      <c r="H59">
        <v>0</v>
      </c>
      <c r="I59">
        <v>2697</v>
      </c>
      <c r="J59">
        <v>7.2291999999999996</v>
      </c>
      <c r="L59" t="str">
        <f>IF(train!L59="","S",train!L59)</f>
        <v>C</v>
      </c>
      <c r="M59" t="str">
        <f t="shared" si="0"/>
        <v>M</v>
      </c>
    </row>
    <row r="60" spans="1:13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 s="1">
        <f>SUMIFS(train!R:R,train!P:P,train!C60,train!Q:Q,train!E60)</f>
        <v>28.722972972972972</v>
      </c>
      <c r="G60">
        <v>1</v>
      </c>
      <c r="H60">
        <v>2</v>
      </c>
      <c r="I60" t="s">
        <v>103</v>
      </c>
      <c r="J60">
        <v>27.75</v>
      </c>
      <c r="L60" t="str">
        <f>IF(train!L60="","S",train!L60)</f>
        <v>S</v>
      </c>
      <c r="M60" t="str">
        <f t="shared" si="0"/>
        <v>M</v>
      </c>
    </row>
    <row r="61" spans="1:13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 s="1">
        <f>SUMIFS(train!R:R,train!P:P,train!C61,train!Q:Q,train!E61)</f>
        <v>26.507588932806325</v>
      </c>
      <c r="G61">
        <v>5</v>
      </c>
      <c r="H61">
        <v>2</v>
      </c>
      <c r="I61" t="s">
        <v>105</v>
      </c>
      <c r="J61">
        <v>46.9</v>
      </c>
      <c r="L61" t="str">
        <f>IF(train!L61="","S",train!L61)</f>
        <v>S</v>
      </c>
      <c r="M61" t="str">
        <f t="shared" si="0"/>
        <v>M</v>
      </c>
    </row>
    <row r="62" spans="1:13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 s="1">
        <f>SUMIFS(train!R:R,train!P:P,train!C62,train!Q:Q,train!E62)</f>
        <v>26.507588932806325</v>
      </c>
      <c r="G62">
        <v>0</v>
      </c>
      <c r="H62">
        <v>0</v>
      </c>
      <c r="I62">
        <v>2669</v>
      </c>
      <c r="J62">
        <v>7.2291999999999996</v>
      </c>
      <c r="L62" t="str">
        <f>IF(train!L62="","S",train!L62)</f>
        <v>C</v>
      </c>
      <c r="M62" t="str">
        <f t="shared" si="0"/>
        <v>M</v>
      </c>
    </row>
    <row r="63" spans="1:13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 s="1">
        <f>SUMIFS(train!R:R,train!P:P,train!C63,train!Q:Q,train!E63)</f>
        <v>34.611764705882351</v>
      </c>
      <c r="G63">
        <v>0</v>
      </c>
      <c r="H63">
        <v>0</v>
      </c>
      <c r="I63">
        <v>113572</v>
      </c>
      <c r="J63">
        <v>80</v>
      </c>
      <c r="K63" t="s">
        <v>108</v>
      </c>
      <c r="L63" t="str">
        <f>IF(train!L63="","S",train!L63)</f>
        <v>S</v>
      </c>
      <c r="M63" t="str">
        <f t="shared" si="0"/>
        <v>B</v>
      </c>
    </row>
    <row r="64" spans="1:13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 s="1">
        <f>SUMIFS(train!R:R,train!P:P,train!C64,train!Q:Q,train!E64)</f>
        <v>41.281386138613861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tr">
        <f>IF(train!L64="","S",train!L64)</f>
        <v>S</v>
      </c>
      <c r="M64" t="str">
        <f t="shared" si="0"/>
        <v>C</v>
      </c>
    </row>
    <row r="65" spans="1:13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 s="1">
        <f>SUMIFS(train!R:R,train!P:P,train!C65,train!Q:Q,train!E65)</f>
        <v>26.507588932806325</v>
      </c>
      <c r="G65">
        <v>3</v>
      </c>
      <c r="H65">
        <v>2</v>
      </c>
      <c r="I65">
        <v>347088</v>
      </c>
      <c r="J65">
        <v>27.9</v>
      </c>
      <c r="L65" t="str">
        <f>IF(train!L65="","S",train!L65)</f>
        <v>S</v>
      </c>
      <c r="M65" t="str">
        <f t="shared" si="0"/>
        <v>M</v>
      </c>
    </row>
    <row r="66" spans="1:13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F66" s="1">
        <f>SUMIFS(train!R:R,train!P:P,train!C66,train!Q:Q,train!E66)</f>
        <v>41.281386138613861</v>
      </c>
      <c r="G66">
        <v>0</v>
      </c>
      <c r="H66">
        <v>0</v>
      </c>
      <c r="I66" t="s">
        <v>113</v>
      </c>
      <c r="J66">
        <v>27.720800000000001</v>
      </c>
      <c r="L66" t="str">
        <f>IF(train!L66="","S",train!L66)</f>
        <v>C</v>
      </c>
      <c r="M66" t="str">
        <f t="shared" si="0"/>
        <v>M</v>
      </c>
    </row>
    <row r="67" spans="1:13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F67" s="1">
        <f>SUMIFS(train!R:R,train!P:P,train!C67,train!Q:Q,train!E67)</f>
        <v>26.507588932806325</v>
      </c>
      <c r="G67">
        <v>1</v>
      </c>
      <c r="H67">
        <v>1</v>
      </c>
      <c r="I67">
        <v>2661</v>
      </c>
      <c r="J67">
        <v>15.245799999999999</v>
      </c>
      <c r="L67" t="str">
        <f>IF(train!L67="","S",train!L67)</f>
        <v>C</v>
      </c>
      <c r="M67" t="str">
        <f t="shared" ref="M67:M130" si="1">IF(K67="","M",LEFT(K67,1))</f>
        <v>M</v>
      </c>
    </row>
    <row r="68" spans="1:13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 s="1">
        <f>SUMIFS(train!R:R,train!P:P,train!C68,train!Q:Q,train!E68)</f>
        <v>28.722972972972972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tr">
        <f>IF(train!L68="","S",train!L68)</f>
        <v>S</v>
      </c>
      <c r="M68" t="str">
        <f t="shared" si="1"/>
        <v>F</v>
      </c>
    </row>
    <row r="69" spans="1:13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 s="1">
        <f>SUMIFS(train!R:R,train!P:P,train!C69,train!Q:Q,train!E69)</f>
        <v>26.507588932806325</v>
      </c>
      <c r="G69">
        <v>0</v>
      </c>
      <c r="H69">
        <v>0</v>
      </c>
      <c r="I69" t="s">
        <v>119</v>
      </c>
      <c r="J69">
        <v>8.1583000000000006</v>
      </c>
      <c r="L69" t="str">
        <f>IF(train!L69="","S",train!L69)</f>
        <v>S</v>
      </c>
      <c r="M69" t="str">
        <f t="shared" si="1"/>
        <v>M</v>
      </c>
    </row>
    <row r="70" spans="1:13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 s="1">
        <f>SUMIFS(train!R:R,train!P:P,train!C70,train!Q:Q,train!E70)</f>
        <v>21.75</v>
      </c>
      <c r="G70">
        <v>4</v>
      </c>
      <c r="H70">
        <v>2</v>
      </c>
      <c r="I70">
        <v>3101281</v>
      </c>
      <c r="J70">
        <v>7.9249999999999998</v>
      </c>
      <c r="L70" t="str">
        <f>IF(train!L70="","S",train!L70)</f>
        <v>S</v>
      </c>
      <c r="M70" t="str">
        <f t="shared" si="1"/>
        <v>M</v>
      </c>
    </row>
    <row r="71" spans="1:13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 s="1">
        <f>SUMIFS(train!R:R,train!P:P,train!C71,train!Q:Q,train!E71)</f>
        <v>26.507588932806325</v>
      </c>
      <c r="G71">
        <v>2</v>
      </c>
      <c r="H71">
        <v>0</v>
      </c>
      <c r="I71">
        <v>315151</v>
      </c>
      <c r="J71">
        <v>8.6624999999999996</v>
      </c>
      <c r="L71" t="str">
        <f>IF(train!L71="","S",train!L71)</f>
        <v>S</v>
      </c>
      <c r="M71" t="str">
        <f t="shared" si="1"/>
        <v>M</v>
      </c>
    </row>
    <row r="72" spans="1:13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 s="1">
        <f>SUMIFS(train!R:R,train!P:P,train!C72,train!Q:Q,train!E72)</f>
        <v>30.740707070707071</v>
      </c>
      <c r="G72">
        <v>0</v>
      </c>
      <c r="H72">
        <v>0</v>
      </c>
      <c r="I72" t="s">
        <v>123</v>
      </c>
      <c r="J72">
        <v>10.5</v>
      </c>
      <c r="L72" t="str">
        <f>IF(train!L72="","S",train!L72)</f>
        <v>S</v>
      </c>
      <c r="M72" t="str">
        <f t="shared" si="1"/>
        <v>M</v>
      </c>
    </row>
    <row r="73" spans="1:13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 s="1">
        <f>SUMIFS(train!R:R,train!P:P,train!C73,train!Q:Q,train!E73)</f>
        <v>21.75</v>
      </c>
      <c r="G73">
        <v>5</v>
      </c>
      <c r="H73">
        <v>2</v>
      </c>
      <c r="I73" t="s">
        <v>105</v>
      </c>
      <c r="J73">
        <v>46.9</v>
      </c>
      <c r="L73" t="str">
        <f>IF(train!L73="","S",train!L73)</f>
        <v>S</v>
      </c>
      <c r="M73" t="str">
        <f t="shared" si="1"/>
        <v>M</v>
      </c>
    </row>
    <row r="74" spans="1:13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 s="1">
        <f>SUMIFS(train!R:R,train!P:P,train!C74,train!Q:Q,train!E74)</f>
        <v>30.740707070707071</v>
      </c>
      <c r="G74">
        <v>0</v>
      </c>
      <c r="H74">
        <v>0</v>
      </c>
      <c r="I74" t="s">
        <v>126</v>
      </c>
      <c r="J74">
        <v>73.5</v>
      </c>
      <c r="L74" t="str">
        <f>IF(train!L74="","S",train!L74)</f>
        <v>S</v>
      </c>
      <c r="M74" t="str">
        <f t="shared" si="1"/>
        <v>M</v>
      </c>
    </row>
    <row r="75" spans="1:13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 s="1">
        <f>SUMIFS(train!R:R,train!P:P,train!C75,train!Q:Q,train!E75)</f>
        <v>26.507588932806325</v>
      </c>
      <c r="G75">
        <v>1</v>
      </c>
      <c r="H75">
        <v>0</v>
      </c>
      <c r="I75">
        <v>2680</v>
      </c>
      <c r="J75">
        <v>14.4542</v>
      </c>
      <c r="L75" t="str">
        <f>IF(train!L75="","S",train!L75)</f>
        <v>C</v>
      </c>
      <c r="M75" t="str">
        <f t="shared" si="1"/>
        <v>M</v>
      </c>
    </row>
    <row r="76" spans="1:13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 s="1">
        <f>SUMIFS(train!R:R,train!P:P,train!C76,train!Q:Q,train!E76)</f>
        <v>26.507588932806325</v>
      </c>
      <c r="G76">
        <v>0</v>
      </c>
      <c r="H76">
        <v>0</v>
      </c>
      <c r="I76">
        <v>1601</v>
      </c>
      <c r="J76">
        <v>56.495800000000003</v>
      </c>
      <c r="L76" t="str">
        <f>IF(train!L76="","S",train!L76)</f>
        <v>S</v>
      </c>
      <c r="M76" t="str">
        <f t="shared" si="1"/>
        <v>M</v>
      </c>
    </row>
    <row r="77" spans="1:13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 s="1">
        <f>SUMIFS(train!R:R,train!P:P,train!C77,train!Q:Q,train!E77)</f>
        <v>26.507588932806325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tr">
        <f>IF(train!L77="","S",train!L77)</f>
        <v>S</v>
      </c>
      <c r="M77" t="str">
        <f t="shared" si="1"/>
        <v>F</v>
      </c>
    </row>
    <row r="78" spans="1:13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F78" s="1">
        <f>SUMIFS(train!R:R,train!P:P,train!C78,train!Q:Q,train!E78)</f>
        <v>26.507588932806325</v>
      </c>
      <c r="G78">
        <v>0</v>
      </c>
      <c r="H78">
        <v>0</v>
      </c>
      <c r="I78">
        <v>349208</v>
      </c>
      <c r="J78">
        <v>7.8958000000000004</v>
      </c>
      <c r="L78" t="str">
        <f>IF(train!L78="","S",train!L78)</f>
        <v>S</v>
      </c>
      <c r="M78" t="str">
        <f t="shared" si="1"/>
        <v>M</v>
      </c>
    </row>
    <row r="79" spans="1:13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F79" s="1">
        <f>SUMIFS(train!R:R,train!P:P,train!C79,train!Q:Q,train!E79)</f>
        <v>26.507588932806325</v>
      </c>
      <c r="G79">
        <v>0</v>
      </c>
      <c r="H79">
        <v>0</v>
      </c>
      <c r="I79">
        <v>374746</v>
      </c>
      <c r="J79">
        <v>8.0500000000000007</v>
      </c>
      <c r="L79" t="str">
        <f>IF(train!L79="","S",train!L79)</f>
        <v>S</v>
      </c>
      <c r="M79" t="str">
        <f t="shared" si="1"/>
        <v>M</v>
      </c>
    </row>
    <row r="80" spans="1:13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 s="1">
        <f>SUMIFS(train!R:R,train!P:P,train!C80,train!Q:Q,train!E80)</f>
        <v>30.740707070707071</v>
      </c>
      <c r="G80">
        <v>0</v>
      </c>
      <c r="H80">
        <v>2</v>
      </c>
      <c r="I80">
        <v>248738</v>
      </c>
      <c r="J80">
        <v>29</v>
      </c>
      <c r="L80" t="str">
        <f>IF(train!L80="","S",train!L80)</f>
        <v>S</v>
      </c>
      <c r="M80" t="str">
        <f t="shared" si="1"/>
        <v>M</v>
      </c>
    </row>
    <row r="81" spans="1:13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 s="1">
        <f>SUMIFS(train!R:R,train!P:P,train!C81,train!Q:Q,train!E81)</f>
        <v>21.75</v>
      </c>
      <c r="G81">
        <v>0</v>
      </c>
      <c r="H81">
        <v>0</v>
      </c>
      <c r="I81">
        <v>364516</v>
      </c>
      <c r="J81">
        <v>12.475</v>
      </c>
      <c r="L81" t="str">
        <f>IF(train!L81="","S",train!L81)</f>
        <v>S</v>
      </c>
      <c r="M81" t="str">
        <f t="shared" si="1"/>
        <v>M</v>
      </c>
    </row>
    <row r="82" spans="1:13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 s="1">
        <f>SUMIFS(train!R:R,train!P:P,train!C82,train!Q:Q,train!E82)</f>
        <v>26.507588932806325</v>
      </c>
      <c r="G82">
        <v>0</v>
      </c>
      <c r="H82">
        <v>0</v>
      </c>
      <c r="I82">
        <v>345767</v>
      </c>
      <c r="J82">
        <v>9</v>
      </c>
      <c r="L82" t="str">
        <f>IF(train!L82="","S",train!L82)</f>
        <v>S</v>
      </c>
      <c r="M82" t="str">
        <f t="shared" si="1"/>
        <v>M</v>
      </c>
    </row>
    <row r="83" spans="1:13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 s="1">
        <f>SUMIFS(train!R:R,train!P:P,train!C83,train!Q:Q,train!E83)</f>
        <v>26.507588932806325</v>
      </c>
      <c r="G83">
        <v>0</v>
      </c>
      <c r="H83">
        <v>0</v>
      </c>
      <c r="I83">
        <v>345779</v>
      </c>
      <c r="J83">
        <v>9.5</v>
      </c>
      <c r="L83" t="str">
        <f>IF(train!L83="","S",train!L83)</f>
        <v>S</v>
      </c>
      <c r="M83" t="str">
        <f t="shared" si="1"/>
        <v>M</v>
      </c>
    </row>
    <row r="84" spans="1:13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F84" s="1">
        <f>SUMIFS(train!R:R,train!P:P,train!C84,train!Q:Q,train!E84)</f>
        <v>21.75</v>
      </c>
      <c r="G84">
        <v>0</v>
      </c>
      <c r="H84">
        <v>0</v>
      </c>
      <c r="I84">
        <v>330932</v>
      </c>
      <c r="J84">
        <v>7.7874999999999996</v>
      </c>
      <c r="L84" t="str">
        <f>IF(train!L84="","S",train!L84)</f>
        <v>Q</v>
      </c>
      <c r="M84" t="str">
        <f t="shared" si="1"/>
        <v>M</v>
      </c>
    </row>
    <row r="85" spans="1:13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 s="1">
        <f>SUMIFS(train!R:R,train!P:P,train!C85,train!Q:Q,train!E85)</f>
        <v>41.281386138613861</v>
      </c>
      <c r="G85">
        <v>0</v>
      </c>
      <c r="H85">
        <v>0</v>
      </c>
      <c r="I85">
        <v>113059</v>
      </c>
      <c r="J85">
        <v>47.1</v>
      </c>
      <c r="L85" t="str">
        <f>IF(train!L85="","S",train!L85)</f>
        <v>S</v>
      </c>
      <c r="M85" t="str">
        <f t="shared" si="1"/>
        <v>M</v>
      </c>
    </row>
    <row r="86" spans="1:13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 s="1">
        <f>SUMIFS(train!R:R,train!P:P,train!C86,train!Q:Q,train!E86)</f>
        <v>28.722972972972972</v>
      </c>
      <c r="G86">
        <v>0</v>
      </c>
      <c r="H86">
        <v>0</v>
      </c>
      <c r="I86" t="s">
        <v>140</v>
      </c>
      <c r="J86">
        <v>10.5</v>
      </c>
      <c r="L86" t="str">
        <f>IF(train!L86="","S",train!L86)</f>
        <v>S</v>
      </c>
      <c r="M86" t="str">
        <f t="shared" si="1"/>
        <v>M</v>
      </c>
    </row>
    <row r="87" spans="1:13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 s="1">
        <f>SUMIFS(train!R:R,train!P:P,train!C87,train!Q:Q,train!E87)</f>
        <v>21.75</v>
      </c>
      <c r="G87">
        <v>3</v>
      </c>
      <c r="H87">
        <v>0</v>
      </c>
      <c r="I87">
        <v>3101278</v>
      </c>
      <c r="J87">
        <v>15.85</v>
      </c>
      <c r="L87" t="str">
        <f>IF(train!L87="","S",train!L87)</f>
        <v>S</v>
      </c>
      <c r="M87" t="str">
        <f t="shared" si="1"/>
        <v>M</v>
      </c>
    </row>
    <row r="88" spans="1:13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 s="1">
        <f>SUMIFS(train!R:R,train!P:P,train!C88,train!Q:Q,train!E88)</f>
        <v>26.507588932806325</v>
      </c>
      <c r="G88">
        <v>1</v>
      </c>
      <c r="H88">
        <v>3</v>
      </c>
      <c r="I88" t="s">
        <v>143</v>
      </c>
      <c r="J88">
        <v>34.375</v>
      </c>
      <c r="L88" t="str">
        <f>IF(train!L88="","S",train!L88)</f>
        <v>S</v>
      </c>
      <c r="M88" t="str">
        <f t="shared" si="1"/>
        <v>M</v>
      </c>
    </row>
    <row r="89" spans="1:13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F89" s="1">
        <f>SUMIFS(train!R:R,train!P:P,train!C89,train!Q:Q,train!E89)</f>
        <v>26.507588932806325</v>
      </c>
      <c r="G89">
        <v>0</v>
      </c>
      <c r="H89">
        <v>0</v>
      </c>
      <c r="I89" t="s">
        <v>145</v>
      </c>
      <c r="J89">
        <v>8.0500000000000007</v>
      </c>
      <c r="L89" t="str">
        <f>IF(train!L89="","S",train!L89)</f>
        <v>S</v>
      </c>
      <c r="M89" t="str">
        <f t="shared" si="1"/>
        <v>M</v>
      </c>
    </row>
    <row r="90" spans="1:13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 s="1">
        <f>SUMIFS(train!R:R,train!P:P,train!C90,train!Q:Q,train!E90)</f>
        <v>34.611764705882351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tr">
        <f>IF(train!L90="","S",train!L90)</f>
        <v>S</v>
      </c>
      <c r="M90" t="str">
        <f t="shared" si="1"/>
        <v>C</v>
      </c>
    </row>
    <row r="91" spans="1:13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 s="1">
        <f>SUMIFS(train!R:R,train!P:P,train!C91,train!Q:Q,train!E91)</f>
        <v>26.507588932806325</v>
      </c>
      <c r="G91">
        <v>0</v>
      </c>
      <c r="H91">
        <v>0</v>
      </c>
      <c r="I91">
        <v>343275</v>
      </c>
      <c r="J91">
        <v>8.0500000000000007</v>
      </c>
      <c r="L91" t="str">
        <f>IF(train!L91="","S",train!L91)</f>
        <v>S</v>
      </c>
      <c r="M91" t="str">
        <f t="shared" si="1"/>
        <v>M</v>
      </c>
    </row>
    <row r="92" spans="1:13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 s="1">
        <f>SUMIFS(train!R:R,train!P:P,train!C92,train!Q:Q,train!E92)</f>
        <v>26.507588932806325</v>
      </c>
      <c r="G92">
        <v>0</v>
      </c>
      <c r="H92">
        <v>0</v>
      </c>
      <c r="I92">
        <v>343276</v>
      </c>
      <c r="J92">
        <v>8.0500000000000007</v>
      </c>
      <c r="L92" t="str">
        <f>IF(train!L92="","S",train!L92)</f>
        <v>S</v>
      </c>
      <c r="M92" t="str">
        <f t="shared" si="1"/>
        <v>M</v>
      </c>
    </row>
    <row r="93" spans="1:13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 s="1">
        <f>SUMIFS(train!R:R,train!P:P,train!C93,train!Q:Q,train!E93)</f>
        <v>26.507588932806325</v>
      </c>
      <c r="G93">
        <v>0</v>
      </c>
      <c r="H93">
        <v>0</v>
      </c>
      <c r="I93">
        <v>347466</v>
      </c>
      <c r="J93">
        <v>7.8541999999999996</v>
      </c>
      <c r="L93" t="str">
        <f>IF(train!L93="","S",train!L93)</f>
        <v>S</v>
      </c>
      <c r="M93" t="str">
        <f t="shared" si="1"/>
        <v>M</v>
      </c>
    </row>
    <row r="94" spans="1:13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 s="1">
        <f>SUMIFS(train!R:R,train!P:P,train!C94,train!Q:Q,train!E94)</f>
        <v>41.281386138613861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tr">
        <f>IF(train!L94="","S",train!L94)</f>
        <v>S</v>
      </c>
      <c r="M94" t="str">
        <f t="shared" si="1"/>
        <v>E</v>
      </c>
    </row>
    <row r="95" spans="1:13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 s="1">
        <f>SUMIFS(train!R:R,train!P:P,train!C95,train!Q:Q,train!E95)</f>
        <v>26.507588932806325</v>
      </c>
      <c r="G95">
        <v>1</v>
      </c>
      <c r="H95">
        <v>2</v>
      </c>
      <c r="I95" t="s">
        <v>154</v>
      </c>
      <c r="J95">
        <v>20.574999999999999</v>
      </c>
      <c r="L95" t="str">
        <f>IF(train!L95="","S",train!L95)</f>
        <v>S</v>
      </c>
      <c r="M95" t="str">
        <f t="shared" si="1"/>
        <v>M</v>
      </c>
    </row>
    <row r="96" spans="1:13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 s="1">
        <f>SUMIFS(train!R:R,train!P:P,train!C96,train!Q:Q,train!E96)</f>
        <v>26.507588932806325</v>
      </c>
      <c r="G96">
        <v>0</v>
      </c>
      <c r="H96">
        <v>0</v>
      </c>
      <c r="I96">
        <v>364500</v>
      </c>
      <c r="J96">
        <v>7.25</v>
      </c>
      <c r="L96" t="str">
        <f>IF(train!L96="","S",train!L96)</f>
        <v>S</v>
      </c>
      <c r="M96" t="str">
        <f t="shared" si="1"/>
        <v>M</v>
      </c>
    </row>
    <row r="97" spans="1:13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F97" s="1">
        <f>SUMIFS(train!R:R,train!P:P,train!C97,train!Q:Q,train!E97)</f>
        <v>26.507588932806325</v>
      </c>
      <c r="G97">
        <v>0</v>
      </c>
      <c r="H97">
        <v>0</v>
      </c>
      <c r="I97">
        <v>374910</v>
      </c>
      <c r="J97">
        <v>8.0500000000000007</v>
      </c>
      <c r="L97" t="str">
        <f>IF(train!L97="","S",train!L97)</f>
        <v>S</v>
      </c>
      <c r="M97" t="str">
        <f t="shared" si="1"/>
        <v>M</v>
      </c>
    </row>
    <row r="98" spans="1:13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 s="1">
        <f>SUMIFS(train!R:R,train!P:P,train!C98,train!Q:Q,train!E98)</f>
        <v>41.281386138613861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tr">
        <f>IF(train!L98="","S",train!L98)</f>
        <v>C</v>
      </c>
      <c r="M98" t="str">
        <f t="shared" si="1"/>
        <v>A</v>
      </c>
    </row>
    <row r="99" spans="1:13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 s="1">
        <f>SUMIFS(train!R:R,train!P:P,train!C99,train!Q:Q,train!E99)</f>
        <v>41.281386138613861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tr">
        <f>IF(train!L99="","S",train!L99)</f>
        <v>C</v>
      </c>
      <c r="M99" t="str">
        <f t="shared" si="1"/>
        <v>D</v>
      </c>
    </row>
    <row r="100" spans="1:13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 s="1">
        <f>SUMIFS(train!R:R,train!P:P,train!C100,train!Q:Q,train!E100)</f>
        <v>28.722972972972972</v>
      </c>
      <c r="G100">
        <v>0</v>
      </c>
      <c r="H100">
        <v>1</v>
      </c>
      <c r="I100">
        <v>231919</v>
      </c>
      <c r="J100">
        <v>23</v>
      </c>
      <c r="L100" t="str">
        <f>IF(train!L100="","S",train!L100)</f>
        <v>S</v>
      </c>
      <c r="M100" t="str">
        <f t="shared" si="1"/>
        <v>M</v>
      </c>
    </row>
    <row r="101" spans="1:13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 s="1">
        <f>SUMIFS(train!R:R,train!P:P,train!C101,train!Q:Q,train!E101)</f>
        <v>30.740707070707071</v>
      </c>
      <c r="G101">
        <v>1</v>
      </c>
      <c r="H101">
        <v>0</v>
      </c>
      <c r="I101">
        <v>244367</v>
      </c>
      <c r="J101">
        <v>26</v>
      </c>
      <c r="L101" t="str">
        <f>IF(train!L101="","S",train!L101)</f>
        <v>S</v>
      </c>
      <c r="M101" t="str">
        <f t="shared" si="1"/>
        <v>M</v>
      </c>
    </row>
    <row r="102" spans="1:13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 s="1">
        <f>SUMIFS(train!R:R,train!P:P,train!C102,train!Q:Q,train!E102)</f>
        <v>21.75</v>
      </c>
      <c r="G102">
        <v>0</v>
      </c>
      <c r="H102">
        <v>0</v>
      </c>
      <c r="I102">
        <v>349245</v>
      </c>
      <c r="J102">
        <v>7.8958000000000004</v>
      </c>
      <c r="L102" t="str">
        <f>IF(train!L102="","S",train!L102)</f>
        <v>S</v>
      </c>
      <c r="M102" t="str">
        <f t="shared" si="1"/>
        <v>M</v>
      </c>
    </row>
    <row r="103" spans="1:13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F103" s="1">
        <f>SUMIFS(train!R:R,train!P:P,train!C103,train!Q:Q,train!E103)</f>
        <v>26.507588932806325</v>
      </c>
      <c r="G103">
        <v>0</v>
      </c>
      <c r="H103">
        <v>0</v>
      </c>
      <c r="I103">
        <v>349215</v>
      </c>
      <c r="J103">
        <v>7.8958000000000004</v>
      </c>
      <c r="L103" t="str">
        <f>IF(train!L103="","S",train!L103)</f>
        <v>S</v>
      </c>
      <c r="M103" t="str">
        <f t="shared" si="1"/>
        <v>M</v>
      </c>
    </row>
    <row r="104" spans="1:13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 s="1">
        <f>SUMIFS(train!R:R,train!P:P,train!C104,train!Q:Q,train!E104)</f>
        <v>41.281386138613861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tr">
        <f>IF(train!L104="","S",train!L104)</f>
        <v>S</v>
      </c>
      <c r="M104" t="str">
        <f t="shared" si="1"/>
        <v>D</v>
      </c>
    </row>
    <row r="105" spans="1:13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 s="1">
        <f>SUMIFS(train!R:R,train!P:P,train!C105,train!Q:Q,train!E105)</f>
        <v>26.507588932806325</v>
      </c>
      <c r="G105">
        <v>0</v>
      </c>
      <c r="H105">
        <v>0</v>
      </c>
      <c r="I105">
        <v>7540</v>
      </c>
      <c r="J105">
        <v>8.6541999999999994</v>
      </c>
      <c r="L105" t="str">
        <f>IF(train!L105="","S",train!L105)</f>
        <v>S</v>
      </c>
      <c r="M105" t="str">
        <f t="shared" si="1"/>
        <v>M</v>
      </c>
    </row>
    <row r="106" spans="1:13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 s="1">
        <f>SUMIFS(train!R:R,train!P:P,train!C106,train!Q:Q,train!E106)</f>
        <v>26.507588932806325</v>
      </c>
      <c r="G106">
        <v>2</v>
      </c>
      <c r="H106">
        <v>0</v>
      </c>
      <c r="I106">
        <v>3101276</v>
      </c>
      <c r="J106">
        <v>7.9249999999999998</v>
      </c>
      <c r="L106" t="str">
        <f>IF(train!L106="","S",train!L106)</f>
        <v>S</v>
      </c>
      <c r="M106" t="str">
        <f t="shared" si="1"/>
        <v>M</v>
      </c>
    </row>
    <row r="107" spans="1:13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 s="1">
        <f>SUMIFS(train!R:R,train!P:P,train!C107,train!Q:Q,train!E107)</f>
        <v>26.507588932806325</v>
      </c>
      <c r="G107">
        <v>0</v>
      </c>
      <c r="H107">
        <v>0</v>
      </c>
      <c r="I107">
        <v>349207</v>
      </c>
      <c r="J107">
        <v>7.8958000000000004</v>
      </c>
      <c r="L107" t="str">
        <f>IF(train!L107="","S",train!L107)</f>
        <v>S</v>
      </c>
      <c r="M107" t="str">
        <f t="shared" si="1"/>
        <v>M</v>
      </c>
    </row>
    <row r="108" spans="1:13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 s="1">
        <f>SUMIFS(train!R:R,train!P:P,train!C108,train!Q:Q,train!E108)</f>
        <v>21.75</v>
      </c>
      <c r="G108">
        <v>0</v>
      </c>
      <c r="H108">
        <v>0</v>
      </c>
      <c r="I108">
        <v>343120</v>
      </c>
      <c r="J108">
        <v>7.65</v>
      </c>
      <c r="L108" t="str">
        <f>IF(train!L108="","S",train!L108)</f>
        <v>S</v>
      </c>
      <c r="M108" t="str">
        <f t="shared" si="1"/>
        <v>M</v>
      </c>
    </row>
    <row r="109" spans="1:13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F109" s="1">
        <f>SUMIFS(train!R:R,train!P:P,train!C109,train!Q:Q,train!E109)</f>
        <v>26.507588932806325</v>
      </c>
      <c r="G109">
        <v>0</v>
      </c>
      <c r="H109">
        <v>0</v>
      </c>
      <c r="I109">
        <v>312991</v>
      </c>
      <c r="J109">
        <v>7.7750000000000004</v>
      </c>
      <c r="L109" t="str">
        <f>IF(train!L109="","S",train!L109)</f>
        <v>S</v>
      </c>
      <c r="M109" t="str">
        <f t="shared" si="1"/>
        <v>M</v>
      </c>
    </row>
    <row r="110" spans="1:13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 s="1">
        <f>SUMIFS(train!R:R,train!P:P,train!C110,train!Q:Q,train!E110)</f>
        <v>26.507588932806325</v>
      </c>
      <c r="G110">
        <v>0</v>
      </c>
      <c r="H110">
        <v>0</v>
      </c>
      <c r="I110">
        <v>349249</v>
      </c>
      <c r="J110">
        <v>7.8958000000000004</v>
      </c>
      <c r="L110" t="str">
        <f>IF(train!L110="","S",train!L110)</f>
        <v>S</v>
      </c>
      <c r="M110" t="str">
        <f t="shared" si="1"/>
        <v>M</v>
      </c>
    </row>
    <row r="111" spans="1:13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F111" s="1">
        <f>SUMIFS(train!R:R,train!P:P,train!C111,train!Q:Q,train!E111)</f>
        <v>21.75</v>
      </c>
      <c r="G111">
        <v>1</v>
      </c>
      <c r="H111">
        <v>0</v>
      </c>
      <c r="I111">
        <v>371110</v>
      </c>
      <c r="J111">
        <v>24.15</v>
      </c>
      <c r="L111" t="str">
        <f>IF(train!L111="","S",train!L111)</f>
        <v>Q</v>
      </c>
      <c r="M111" t="str">
        <f t="shared" si="1"/>
        <v>M</v>
      </c>
    </row>
    <row r="112" spans="1:13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 s="1">
        <f>SUMIFS(train!R:R,train!P:P,train!C112,train!Q:Q,train!E112)</f>
        <v>41.281386138613861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tr">
        <f>IF(train!L112="","S",train!L112)</f>
        <v>S</v>
      </c>
      <c r="M112" t="str">
        <f t="shared" si="1"/>
        <v>C</v>
      </c>
    </row>
    <row r="113" spans="1:13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 s="1">
        <f>SUMIFS(train!R:R,train!P:P,train!C113,train!Q:Q,train!E113)</f>
        <v>21.75</v>
      </c>
      <c r="G113">
        <v>1</v>
      </c>
      <c r="H113">
        <v>0</v>
      </c>
      <c r="I113">
        <v>2665</v>
      </c>
      <c r="J113">
        <v>14.4542</v>
      </c>
      <c r="L113" t="str">
        <f>IF(train!L113="","S",train!L113)</f>
        <v>C</v>
      </c>
      <c r="M113" t="str">
        <f t="shared" si="1"/>
        <v>M</v>
      </c>
    </row>
    <row r="114" spans="1:13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 s="1">
        <f>SUMIFS(train!R:R,train!P:P,train!C114,train!Q:Q,train!E114)</f>
        <v>26.507588932806325</v>
      </c>
      <c r="G114">
        <v>0</v>
      </c>
      <c r="H114">
        <v>0</v>
      </c>
      <c r="I114">
        <v>324669</v>
      </c>
      <c r="J114">
        <v>8.0500000000000007</v>
      </c>
      <c r="L114" t="str">
        <f>IF(train!L114="","S",train!L114)</f>
        <v>S</v>
      </c>
      <c r="M114" t="str">
        <f t="shared" si="1"/>
        <v>M</v>
      </c>
    </row>
    <row r="115" spans="1:13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 s="1">
        <f>SUMIFS(train!R:R,train!P:P,train!C115,train!Q:Q,train!E115)</f>
        <v>21.75</v>
      </c>
      <c r="G115">
        <v>1</v>
      </c>
      <c r="H115">
        <v>0</v>
      </c>
      <c r="I115">
        <v>4136</v>
      </c>
      <c r="J115">
        <v>9.8249999999999993</v>
      </c>
      <c r="L115" t="str">
        <f>IF(train!L115="","S",train!L115)</f>
        <v>S</v>
      </c>
      <c r="M115" t="str">
        <f t="shared" si="1"/>
        <v>M</v>
      </c>
    </row>
    <row r="116" spans="1:13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 s="1">
        <f>SUMIFS(train!R:R,train!P:P,train!C116,train!Q:Q,train!E116)</f>
        <v>21.75</v>
      </c>
      <c r="G116">
        <v>0</v>
      </c>
      <c r="H116">
        <v>0</v>
      </c>
      <c r="I116">
        <v>2627</v>
      </c>
      <c r="J116">
        <v>14.458299999999999</v>
      </c>
      <c r="L116" t="str">
        <f>IF(train!L116="","S",train!L116)</f>
        <v>C</v>
      </c>
      <c r="M116" t="str">
        <f t="shared" si="1"/>
        <v>M</v>
      </c>
    </row>
    <row r="117" spans="1:13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 s="1">
        <f>SUMIFS(train!R:R,train!P:P,train!C117,train!Q:Q,train!E117)</f>
        <v>26.507588932806325</v>
      </c>
      <c r="G117">
        <v>0</v>
      </c>
      <c r="H117">
        <v>0</v>
      </c>
      <c r="I117" t="s">
        <v>183</v>
      </c>
      <c r="J117">
        <v>7.9249999999999998</v>
      </c>
      <c r="L117" t="str">
        <f>IF(train!L117="","S",train!L117)</f>
        <v>S</v>
      </c>
      <c r="M117" t="str">
        <f t="shared" si="1"/>
        <v>M</v>
      </c>
    </row>
    <row r="118" spans="1:13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 s="1">
        <f>SUMIFS(train!R:R,train!P:P,train!C118,train!Q:Q,train!E118)</f>
        <v>26.507588932806325</v>
      </c>
      <c r="G118">
        <v>0</v>
      </c>
      <c r="H118">
        <v>0</v>
      </c>
      <c r="I118">
        <v>370369</v>
      </c>
      <c r="J118">
        <v>7.75</v>
      </c>
      <c r="L118" t="str">
        <f>IF(train!L118="","S",train!L118)</f>
        <v>Q</v>
      </c>
      <c r="M118" t="str">
        <f t="shared" si="1"/>
        <v>M</v>
      </c>
    </row>
    <row r="119" spans="1:13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 s="1">
        <f>SUMIFS(train!R:R,train!P:P,train!C119,train!Q:Q,train!E119)</f>
        <v>30.740707070707071</v>
      </c>
      <c r="G119">
        <v>1</v>
      </c>
      <c r="H119">
        <v>0</v>
      </c>
      <c r="I119">
        <v>11668</v>
      </c>
      <c r="J119">
        <v>21</v>
      </c>
      <c r="L119" t="str">
        <f>IF(train!L119="","S",train!L119)</f>
        <v>S</v>
      </c>
      <c r="M119" t="str">
        <f t="shared" si="1"/>
        <v>M</v>
      </c>
    </row>
    <row r="120" spans="1:13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 s="1">
        <f>SUMIFS(train!R:R,train!P:P,train!C120,train!Q:Q,train!E120)</f>
        <v>41.281386138613861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tr">
        <f>IF(train!L120="","S",train!L120)</f>
        <v>C</v>
      </c>
      <c r="M120" t="str">
        <f t="shared" si="1"/>
        <v>B</v>
      </c>
    </row>
    <row r="121" spans="1:13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 s="1">
        <f>SUMIFS(train!R:R,train!P:P,train!C121,train!Q:Q,train!E121)</f>
        <v>21.75</v>
      </c>
      <c r="G121">
        <v>4</v>
      </c>
      <c r="H121">
        <v>2</v>
      </c>
      <c r="I121">
        <v>347082</v>
      </c>
      <c r="J121">
        <v>31.274999999999999</v>
      </c>
      <c r="L121" t="str">
        <f>IF(train!L121="","S",train!L121)</f>
        <v>S</v>
      </c>
      <c r="M121" t="str">
        <f t="shared" si="1"/>
        <v>M</v>
      </c>
    </row>
    <row r="122" spans="1:13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 s="1">
        <f>SUMIFS(train!R:R,train!P:P,train!C122,train!Q:Q,train!E122)</f>
        <v>30.740707070707071</v>
      </c>
      <c r="G122">
        <v>2</v>
      </c>
      <c r="H122">
        <v>0</v>
      </c>
      <c r="I122" t="s">
        <v>126</v>
      </c>
      <c r="J122">
        <v>73.5</v>
      </c>
      <c r="L122" t="str">
        <f>IF(train!L122="","S",train!L122)</f>
        <v>S</v>
      </c>
      <c r="M122" t="str">
        <f t="shared" si="1"/>
        <v>M</v>
      </c>
    </row>
    <row r="123" spans="1:13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F123" s="1">
        <f>SUMIFS(train!R:R,train!P:P,train!C123,train!Q:Q,train!E123)</f>
        <v>26.507588932806325</v>
      </c>
      <c r="G123">
        <v>0</v>
      </c>
      <c r="H123">
        <v>0</v>
      </c>
      <c r="I123" t="s">
        <v>192</v>
      </c>
      <c r="J123">
        <v>8.0500000000000007</v>
      </c>
      <c r="L123" t="str">
        <f>IF(train!L123="","S",train!L123)</f>
        <v>S</v>
      </c>
      <c r="M123" t="str">
        <f t="shared" si="1"/>
        <v>M</v>
      </c>
    </row>
    <row r="124" spans="1:13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 s="1">
        <f>SUMIFS(train!R:R,train!P:P,train!C124,train!Q:Q,train!E124)</f>
        <v>30.740707070707071</v>
      </c>
      <c r="G124">
        <v>1</v>
      </c>
      <c r="H124">
        <v>0</v>
      </c>
      <c r="I124">
        <v>237736</v>
      </c>
      <c r="J124">
        <v>30.070799999999998</v>
      </c>
      <c r="L124" t="str">
        <f>IF(train!L124="","S",train!L124)</f>
        <v>C</v>
      </c>
      <c r="M124" t="str">
        <f t="shared" si="1"/>
        <v>M</v>
      </c>
    </row>
    <row r="125" spans="1:13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 s="1">
        <f>SUMIFS(train!R:R,train!P:P,train!C125,train!Q:Q,train!E125)</f>
        <v>28.722972972972972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tr">
        <f>IF(train!L125="","S",train!L125)</f>
        <v>S</v>
      </c>
      <c r="M125" t="str">
        <f t="shared" si="1"/>
        <v>E</v>
      </c>
    </row>
    <row r="126" spans="1:13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 s="1">
        <f>SUMIFS(train!R:R,train!P:P,train!C126,train!Q:Q,train!E126)</f>
        <v>41.281386138613861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tr">
        <f>IF(train!L126="","S",train!L126)</f>
        <v>S</v>
      </c>
      <c r="M126" t="str">
        <f t="shared" si="1"/>
        <v>D</v>
      </c>
    </row>
    <row r="127" spans="1:13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 s="1">
        <f>SUMIFS(train!R:R,train!P:P,train!C127,train!Q:Q,train!E127)</f>
        <v>26.507588932806325</v>
      </c>
      <c r="G127">
        <v>1</v>
      </c>
      <c r="H127">
        <v>0</v>
      </c>
      <c r="I127">
        <v>2651</v>
      </c>
      <c r="J127">
        <v>11.2417</v>
      </c>
      <c r="L127" t="str">
        <f>IF(train!L127="","S",train!L127)</f>
        <v>C</v>
      </c>
      <c r="M127" t="str">
        <f t="shared" si="1"/>
        <v>M</v>
      </c>
    </row>
    <row r="128" spans="1:13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F128" s="1">
        <f>SUMIFS(train!R:R,train!P:P,train!C128,train!Q:Q,train!E128)</f>
        <v>26.507588932806325</v>
      </c>
      <c r="G128">
        <v>0</v>
      </c>
      <c r="H128">
        <v>0</v>
      </c>
      <c r="I128">
        <v>370372</v>
      </c>
      <c r="J128">
        <v>7.75</v>
      </c>
      <c r="L128" t="str">
        <f>IF(train!L128="","S",train!L128)</f>
        <v>Q</v>
      </c>
      <c r="M128" t="str">
        <f t="shared" si="1"/>
        <v>M</v>
      </c>
    </row>
    <row r="129" spans="1:13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 s="1">
        <f>SUMIFS(train!R:R,train!P:P,train!C129,train!Q:Q,train!E129)</f>
        <v>26.507588932806325</v>
      </c>
      <c r="G129">
        <v>0</v>
      </c>
      <c r="H129">
        <v>0</v>
      </c>
      <c r="I129" t="s">
        <v>200</v>
      </c>
      <c r="J129">
        <v>7.1417000000000002</v>
      </c>
      <c r="L129" t="str">
        <f>IF(train!L129="","S",train!L129)</f>
        <v>S</v>
      </c>
      <c r="M129" t="str">
        <f t="shared" si="1"/>
        <v>M</v>
      </c>
    </row>
    <row r="130" spans="1:13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F130" s="1">
        <f>SUMIFS(train!R:R,train!P:P,train!C130,train!Q:Q,train!E130)</f>
        <v>21.75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tr">
        <f>IF(train!L130="","S",train!L130)</f>
        <v>C</v>
      </c>
      <c r="M130" t="str">
        <f t="shared" si="1"/>
        <v>F</v>
      </c>
    </row>
    <row r="131" spans="1:13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 s="1">
        <f>SUMIFS(train!R:R,train!P:P,train!C131,train!Q:Q,train!E131)</f>
        <v>26.507588932806325</v>
      </c>
      <c r="G131">
        <v>0</v>
      </c>
      <c r="H131">
        <v>0</v>
      </c>
      <c r="I131">
        <v>347061</v>
      </c>
      <c r="J131">
        <v>6.9749999999999996</v>
      </c>
      <c r="L131" t="str">
        <f>IF(train!L131="","S",train!L131)</f>
        <v>S</v>
      </c>
      <c r="M131" t="str">
        <f t="shared" ref="M131:M194" si="2">IF(K131="","M",LEFT(K131,1))</f>
        <v>M</v>
      </c>
    </row>
    <row r="132" spans="1:13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 s="1">
        <f>SUMIFS(train!R:R,train!P:P,train!C132,train!Q:Q,train!E132)</f>
        <v>26.507588932806325</v>
      </c>
      <c r="G132">
        <v>0</v>
      </c>
      <c r="H132">
        <v>0</v>
      </c>
      <c r="I132">
        <v>349241</v>
      </c>
      <c r="J132">
        <v>7.8958000000000004</v>
      </c>
      <c r="L132" t="str">
        <f>IF(train!L132="","S",train!L132)</f>
        <v>C</v>
      </c>
      <c r="M132" t="str">
        <f t="shared" si="2"/>
        <v>M</v>
      </c>
    </row>
    <row r="133" spans="1:13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 s="1">
        <f>SUMIFS(train!R:R,train!P:P,train!C133,train!Q:Q,train!E133)</f>
        <v>26.507588932806325</v>
      </c>
      <c r="G133">
        <v>0</v>
      </c>
      <c r="H133">
        <v>0</v>
      </c>
      <c r="I133" t="s">
        <v>206</v>
      </c>
      <c r="J133">
        <v>7.05</v>
      </c>
      <c r="L133" t="str">
        <f>IF(train!L133="","S",train!L133)</f>
        <v>S</v>
      </c>
      <c r="M133" t="str">
        <f t="shared" si="2"/>
        <v>M</v>
      </c>
    </row>
    <row r="134" spans="1:13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 s="1">
        <f>SUMIFS(train!R:R,train!P:P,train!C134,train!Q:Q,train!E134)</f>
        <v>21.75</v>
      </c>
      <c r="G134">
        <v>1</v>
      </c>
      <c r="H134">
        <v>0</v>
      </c>
      <c r="I134" t="s">
        <v>208</v>
      </c>
      <c r="J134">
        <v>14.5</v>
      </c>
      <c r="L134" t="str">
        <f>IF(train!L134="","S",train!L134)</f>
        <v>S</v>
      </c>
      <c r="M134" t="str">
        <f t="shared" si="2"/>
        <v>M</v>
      </c>
    </row>
    <row r="135" spans="1:13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 s="1">
        <f>SUMIFS(train!R:R,train!P:P,train!C135,train!Q:Q,train!E135)</f>
        <v>28.722972972972972</v>
      </c>
      <c r="G135">
        <v>1</v>
      </c>
      <c r="H135">
        <v>0</v>
      </c>
      <c r="I135">
        <v>228414</v>
      </c>
      <c r="J135">
        <v>26</v>
      </c>
      <c r="L135" t="str">
        <f>IF(train!L135="","S",train!L135)</f>
        <v>S</v>
      </c>
      <c r="M135" t="str">
        <f t="shared" si="2"/>
        <v>M</v>
      </c>
    </row>
    <row r="136" spans="1:13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 s="1">
        <f>SUMIFS(train!R:R,train!P:P,train!C136,train!Q:Q,train!E136)</f>
        <v>30.740707070707071</v>
      </c>
      <c r="G136">
        <v>0</v>
      </c>
      <c r="H136">
        <v>0</v>
      </c>
      <c r="I136" t="s">
        <v>211</v>
      </c>
      <c r="J136">
        <v>13</v>
      </c>
      <c r="L136" t="str">
        <f>IF(train!L136="","S",train!L136)</f>
        <v>S</v>
      </c>
      <c r="M136" t="str">
        <f t="shared" si="2"/>
        <v>M</v>
      </c>
    </row>
    <row r="137" spans="1:13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 s="1">
        <f>SUMIFS(train!R:R,train!P:P,train!C137,train!Q:Q,train!E137)</f>
        <v>30.740707070707071</v>
      </c>
      <c r="G137">
        <v>0</v>
      </c>
      <c r="H137">
        <v>0</v>
      </c>
      <c r="I137" t="s">
        <v>213</v>
      </c>
      <c r="J137">
        <v>15.0458</v>
      </c>
      <c r="L137" t="str">
        <f>IF(train!L137="","S",train!L137)</f>
        <v>C</v>
      </c>
      <c r="M137" t="str">
        <f t="shared" si="2"/>
        <v>M</v>
      </c>
    </row>
    <row r="138" spans="1:13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 s="1">
        <f>SUMIFS(train!R:R,train!P:P,train!C138,train!Q:Q,train!E138)</f>
        <v>34.611764705882351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tr">
        <f>IF(train!L138="","S",train!L138)</f>
        <v>S</v>
      </c>
      <c r="M138" t="str">
        <f t="shared" si="2"/>
        <v>D</v>
      </c>
    </row>
    <row r="139" spans="1:13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 s="1">
        <f>SUMIFS(train!R:R,train!P:P,train!C139,train!Q:Q,train!E139)</f>
        <v>41.281386138613861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tr">
        <f>IF(train!L139="","S",train!L139)</f>
        <v>S</v>
      </c>
      <c r="M139" t="str">
        <f t="shared" si="2"/>
        <v>C</v>
      </c>
    </row>
    <row r="140" spans="1:13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 s="1">
        <f>SUMIFS(train!R:R,train!P:P,train!C140,train!Q:Q,train!E140)</f>
        <v>26.507588932806325</v>
      </c>
      <c r="G140">
        <v>0</v>
      </c>
      <c r="H140">
        <v>0</v>
      </c>
      <c r="I140">
        <v>7534</v>
      </c>
      <c r="J140">
        <v>9.2166999999999994</v>
      </c>
      <c r="L140" t="str">
        <f>IF(train!L140="","S",train!L140)</f>
        <v>S</v>
      </c>
      <c r="M140" t="str">
        <f t="shared" si="2"/>
        <v>M</v>
      </c>
    </row>
    <row r="141" spans="1:13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 s="1">
        <f>SUMIFS(train!R:R,train!P:P,train!C141,train!Q:Q,train!E141)</f>
        <v>41.281386138613861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tr">
        <f>IF(train!L141="","S",train!L141)</f>
        <v>C</v>
      </c>
      <c r="M141" t="str">
        <f t="shared" si="2"/>
        <v>B</v>
      </c>
    </row>
    <row r="142" spans="1:13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F142" s="1">
        <f>SUMIFS(train!R:R,train!P:P,train!C142,train!Q:Q,train!E142)</f>
        <v>21.75</v>
      </c>
      <c r="G142">
        <v>0</v>
      </c>
      <c r="H142">
        <v>2</v>
      </c>
      <c r="I142">
        <v>2678</v>
      </c>
      <c r="J142">
        <v>15.245799999999999</v>
      </c>
      <c r="L142" t="str">
        <f>IF(train!L142="","S",train!L142)</f>
        <v>C</v>
      </c>
      <c r="M142" t="str">
        <f t="shared" si="2"/>
        <v>M</v>
      </c>
    </row>
    <row r="143" spans="1:13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 s="1">
        <f>SUMIFS(train!R:R,train!P:P,train!C143,train!Q:Q,train!E143)</f>
        <v>21.75</v>
      </c>
      <c r="G143">
        <v>0</v>
      </c>
      <c r="H143">
        <v>0</v>
      </c>
      <c r="I143">
        <v>347081</v>
      </c>
      <c r="J143">
        <v>7.75</v>
      </c>
      <c r="L143" t="str">
        <f>IF(train!L143="","S",train!L143)</f>
        <v>S</v>
      </c>
      <c r="M143" t="str">
        <f t="shared" si="2"/>
        <v>M</v>
      </c>
    </row>
    <row r="144" spans="1:13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 s="1">
        <f>SUMIFS(train!R:R,train!P:P,train!C144,train!Q:Q,train!E144)</f>
        <v>21.75</v>
      </c>
      <c r="G144">
        <v>1</v>
      </c>
      <c r="H144">
        <v>0</v>
      </c>
      <c r="I144" t="s">
        <v>224</v>
      </c>
      <c r="J144">
        <v>15.85</v>
      </c>
      <c r="L144" t="str">
        <f>IF(train!L144="","S",train!L144)</f>
        <v>S</v>
      </c>
      <c r="M144" t="str">
        <f t="shared" si="2"/>
        <v>M</v>
      </c>
    </row>
    <row r="145" spans="1:13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 s="1">
        <f>SUMIFS(train!R:R,train!P:P,train!C145,train!Q:Q,train!E145)</f>
        <v>26.507588932806325</v>
      </c>
      <c r="G145">
        <v>0</v>
      </c>
      <c r="H145">
        <v>0</v>
      </c>
      <c r="I145">
        <v>365222</v>
      </c>
      <c r="J145">
        <v>6.75</v>
      </c>
      <c r="L145" t="str">
        <f>IF(train!L145="","S",train!L145)</f>
        <v>Q</v>
      </c>
      <c r="M145" t="str">
        <f t="shared" si="2"/>
        <v>M</v>
      </c>
    </row>
    <row r="146" spans="1:13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 s="1">
        <f>SUMIFS(train!R:R,train!P:P,train!C146,train!Q:Q,train!E146)</f>
        <v>30.740707070707071</v>
      </c>
      <c r="G146">
        <v>0</v>
      </c>
      <c r="H146">
        <v>0</v>
      </c>
      <c r="I146">
        <v>231945</v>
      </c>
      <c r="J146">
        <v>11.5</v>
      </c>
      <c r="L146" t="str">
        <f>IF(train!L146="","S",train!L146)</f>
        <v>S</v>
      </c>
      <c r="M146" t="str">
        <f t="shared" si="2"/>
        <v>M</v>
      </c>
    </row>
    <row r="147" spans="1:13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 s="1">
        <f>SUMIFS(train!R:R,train!P:P,train!C147,train!Q:Q,train!E147)</f>
        <v>30.740707070707071</v>
      </c>
      <c r="G147">
        <v>1</v>
      </c>
      <c r="H147">
        <v>1</v>
      </c>
      <c r="I147" t="s">
        <v>228</v>
      </c>
      <c r="J147">
        <v>36.75</v>
      </c>
      <c r="L147" t="str">
        <f>IF(train!L147="","S",train!L147)</f>
        <v>S</v>
      </c>
      <c r="M147" t="str">
        <f t="shared" si="2"/>
        <v>M</v>
      </c>
    </row>
    <row r="148" spans="1:13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 s="1">
        <f>SUMIFS(train!R:R,train!P:P,train!C148,train!Q:Q,train!E148)</f>
        <v>26.507588932806325</v>
      </c>
      <c r="G148">
        <v>0</v>
      </c>
      <c r="H148">
        <v>0</v>
      </c>
      <c r="I148">
        <v>350043</v>
      </c>
      <c r="J148">
        <v>7.7957999999999998</v>
      </c>
      <c r="L148" t="str">
        <f>IF(train!L148="","S",train!L148)</f>
        <v>S</v>
      </c>
      <c r="M148" t="str">
        <f t="shared" si="2"/>
        <v>M</v>
      </c>
    </row>
    <row r="149" spans="1:13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 s="1">
        <f>SUMIFS(train!R:R,train!P:P,train!C149,train!Q:Q,train!E149)</f>
        <v>21.75</v>
      </c>
      <c r="G149">
        <v>2</v>
      </c>
      <c r="H149">
        <v>2</v>
      </c>
      <c r="I149" t="s">
        <v>143</v>
      </c>
      <c r="J149">
        <v>34.375</v>
      </c>
      <c r="L149" t="str">
        <f>IF(train!L149="","S",train!L149)</f>
        <v>S</v>
      </c>
      <c r="M149" t="str">
        <f t="shared" si="2"/>
        <v>M</v>
      </c>
    </row>
    <row r="150" spans="1:13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 s="1">
        <f>SUMIFS(train!R:R,train!P:P,train!C150,train!Q:Q,train!E150)</f>
        <v>30.740707070707071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tr">
        <f>IF(train!L150="","S",train!L150)</f>
        <v>S</v>
      </c>
      <c r="M150" t="str">
        <f t="shared" si="2"/>
        <v>F</v>
      </c>
    </row>
    <row r="151" spans="1:13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 s="1">
        <f>SUMIFS(train!R:R,train!P:P,train!C151,train!Q:Q,train!E151)</f>
        <v>30.740707070707071</v>
      </c>
      <c r="G151">
        <v>0</v>
      </c>
      <c r="H151">
        <v>0</v>
      </c>
      <c r="I151">
        <v>244310</v>
      </c>
      <c r="J151">
        <v>13</v>
      </c>
      <c r="L151" t="str">
        <f>IF(train!L151="","S",train!L151)</f>
        <v>S</v>
      </c>
      <c r="M151" t="str">
        <f t="shared" si="2"/>
        <v>M</v>
      </c>
    </row>
    <row r="152" spans="1:13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 s="1">
        <f>SUMIFS(train!R:R,train!P:P,train!C152,train!Q:Q,train!E152)</f>
        <v>30.740707070707071</v>
      </c>
      <c r="G152">
        <v>0</v>
      </c>
      <c r="H152">
        <v>0</v>
      </c>
      <c r="I152" t="s">
        <v>235</v>
      </c>
      <c r="J152">
        <v>12.525</v>
      </c>
      <c r="L152" t="str">
        <f>IF(train!L152="","S",train!L152)</f>
        <v>S</v>
      </c>
      <c r="M152" t="str">
        <f t="shared" si="2"/>
        <v>M</v>
      </c>
    </row>
    <row r="153" spans="1:13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 s="1">
        <f>SUMIFS(train!R:R,train!P:P,train!C153,train!Q:Q,train!E153)</f>
        <v>34.611764705882351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tr">
        <f>IF(train!L153="","S",train!L153)</f>
        <v>S</v>
      </c>
      <c r="M153" t="str">
        <f t="shared" si="2"/>
        <v>C</v>
      </c>
    </row>
    <row r="154" spans="1:13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 s="1">
        <f>SUMIFS(train!R:R,train!P:P,train!C154,train!Q:Q,train!E154)</f>
        <v>26.507588932806325</v>
      </c>
      <c r="G154">
        <v>0</v>
      </c>
      <c r="H154">
        <v>0</v>
      </c>
      <c r="I154" t="s">
        <v>239</v>
      </c>
      <c r="J154">
        <v>8.0500000000000007</v>
      </c>
      <c r="L154" t="str">
        <f>IF(train!L154="","S",train!L154)</f>
        <v>S</v>
      </c>
      <c r="M154" t="str">
        <f t="shared" si="2"/>
        <v>M</v>
      </c>
    </row>
    <row r="155" spans="1:13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 s="1">
        <f>SUMIFS(train!R:R,train!P:P,train!C155,train!Q:Q,train!E155)</f>
        <v>26.507588932806325</v>
      </c>
      <c r="G155">
        <v>0</v>
      </c>
      <c r="H155">
        <v>2</v>
      </c>
      <c r="I155" t="s">
        <v>241</v>
      </c>
      <c r="J155">
        <v>14.5</v>
      </c>
      <c r="L155" t="str">
        <f>IF(train!L155="","S",train!L155)</f>
        <v>S</v>
      </c>
      <c r="M155" t="str">
        <f t="shared" si="2"/>
        <v>M</v>
      </c>
    </row>
    <row r="156" spans="1:13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F156" s="1">
        <f>SUMIFS(train!R:R,train!P:P,train!C156,train!Q:Q,train!E156)</f>
        <v>26.507588932806325</v>
      </c>
      <c r="G156">
        <v>0</v>
      </c>
      <c r="H156">
        <v>0</v>
      </c>
      <c r="I156" t="s">
        <v>243</v>
      </c>
      <c r="J156">
        <v>7.3125</v>
      </c>
      <c r="L156" t="str">
        <f>IF(train!L156="","S",train!L156)</f>
        <v>S</v>
      </c>
      <c r="M156" t="str">
        <f t="shared" si="2"/>
        <v>M</v>
      </c>
    </row>
    <row r="157" spans="1:13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 s="1">
        <f>SUMIFS(train!R:R,train!P:P,train!C157,train!Q:Q,train!E157)</f>
        <v>41.281386138613861</v>
      </c>
      <c r="G157">
        <v>0</v>
      </c>
      <c r="H157">
        <v>1</v>
      </c>
      <c r="I157" t="s">
        <v>245</v>
      </c>
      <c r="J157">
        <v>61.379199999999997</v>
      </c>
      <c r="L157" t="str">
        <f>IF(train!L157="","S",train!L157)</f>
        <v>C</v>
      </c>
      <c r="M157" t="str">
        <f t="shared" si="2"/>
        <v>M</v>
      </c>
    </row>
    <row r="158" spans="1:13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 s="1">
        <f>SUMIFS(train!R:R,train!P:P,train!C158,train!Q:Q,train!E158)</f>
        <v>21.75</v>
      </c>
      <c r="G158">
        <v>0</v>
      </c>
      <c r="H158">
        <v>0</v>
      </c>
      <c r="I158">
        <v>35851</v>
      </c>
      <c r="J158">
        <v>7.7332999999999998</v>
      </c>
      <c r="L158" t="str">
        <f>IF(train!L158="","S",train!L158)</f>
        <v>Q</v>
      </c>
      <c r="M158" t="str">
        <f t="shared" si="2"/>
        <v>M</v>
      </c>
    </row>
    <row r="159" spans="1:13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 s="1">
        <f>SUMIFS(train!R:R,train!P:P,train!C159,train!Q:Q,train!E159)</f>
        <v>26.507588932806325</v>
      </c>
      <c r="G159">
        <v>0</v>
      </c>
      <c r="H159">
        <v>0</v>
      </c>
      <c r="I159" t="s">
        <v>248</v>
      </c>
      <c r="J159">
        <v>8.0500000000000007</v>
      </c>
      <c r="L159" t="str">
        <f>IF(train!L159="","S",train!L159)</f>
        <v>S</v>
      </c>
      <c r="M159" t="str">
        <f t="shared" si="2"/>
        <v>M</v>
      </c>
    </row>
    <row r="160" spans="1:13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F160" s="1">
        <f>SUMIFS(train!R:R,train!P:P,train!C160,train!Q:Q,train!E160)</f>
        <v>26.507588932806325</v>
      </c>
      <c r="G160">
        <v>0</v>
      </c>
      <c r="H160">
        <v>0</v>
      </c>
      <c r="I160">
        <v>315037</v>
      </c>
      <c r="J160">
        <v>8.6624999999999996</v>
      </c>
      <c r="L160" t="str">
        <f>IF(train!L160="","S",train!L160)</f>
        <v>S</v>
      </c>
      <c r="M160" t="str">
        <f t="shared" si="2"/>
        <v>M</v>
      </c>
    </row>
    <row r="161" spans="1:13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F161" s="1">
        <f>SUMIFS(train!R:R,train!P:P,train!C161,train!Q:Q,train!E161)</f>
        <v>26.507588932806325</v>
      </c>
      <c r="G161">
        <v>8</v>
      </c>
      <c r="H161">
        <v>2</v>
      </c>
      <c r="I161" t="s">
        <v>251</v>
      </c>
      <c r="J161">
        <v>69.55</v>
      </c>
      <c r="L161" t="str">
        <f>IF(train!L161="","S",train!L161)</f>
        <v>S</v>
      </c>
      <c r="M161" t="str">
        <f t="shared" si="2"/>
        <v>M</v>
      </c>
    </row>
    <row r="162" spans="1:13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 s="1">
        <f>SUMIFS(train!R:R,train!P:P,train!C162,train!Q:Q,train!E162)</f>
        <v>26.507588932806325</v>
      </c>
      <c r="G162">
        <v>0</v>
      </c>
      <c r="H162">
        <v>1</v>
      </c>
      <c r="I162">
        <v>371362</v>
      </c>
      <c r="J162">
        <v>16.100000000000001</v>
      </c>
      <c r="L162" t="str">
        <f>IF(train!L162="","S",train!L162)</f>
        <v>S</v>
      </c>
      <c r="M162" t="str">
        <f t="shared" si="2"/>
        <v>M</v>
      </c>
    </row>
    <row r="163" spans="1:13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 s="1">
        <f>SUMIFS(train!R:R,train!P:P,train!C163,train!Q:Q,train!E163)</f>
        <v>28.722972972972972</v>
      </c>
      <c r="G163">
        <v>0</v>
      </c>
      <c r="H163">
        <v>0</v>
      </c>
      <c r="I163" t="s">
        <v>254</v>
      </c>
      <c r="J163">
        <v>15.75</v>
      </c>
      <c r="L163" t="str">
        <f>IF(train!L163="","S",train!L163)</f>
        <v>S</v>
      </c>
      <c r="M163" t="str">
        <f t="shared" si="2"/>
        <v>M</v>
      </c>
    </row>
    <row r="164" spans="1:13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 s="1">
        <f>SUMIFS(train!R:R,train!P:P,train!C164,train!Q:Q,train!E164)</f>
        <v>26.507588932806325</v>
      </c>
      <c r="G164">
        <v>0</v>
      </c>
      <c r="H164">
        <v>0</v>
      </c>
      <c r="I164">
        <v>347068</v>
      </c>
      <c r="J164">
        <v>7.7750000000000004</v>
      </c>
      <c r="L164" t="str">
        <f>IF(train!L164="","S",train!L164)</f>
        <v>S</v>
      </c>
      <c r="M164" t="str">
        <f t="shared" si="2"/>
        <v>M</v>
      </c>
    </row>
    <row r="165" spans="1:13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 s="1">
        <f>SUMIFS(train!R:R,train!P:P,train!C165,train!Q:Q,train!E165)</f>
        <v>26.507588932806325</v>
      </c>
      <c r="G165">
        <v>0</v>
      </c>
      <c r="H165">
        <v>0</v>
      </c>
      <c r="I165">
        <v>315093</v>
      </c>
      <c r="J165">
        <v>8.6624999999999996</v>
      </c>
      <c r="L165" t="str">
        <f>IF(train!L165="","S",train!L165)</f>
        <v>S</v>
      </c>
      <c r="M165" t="str">
        <f t="shared" si="2"/>
        <v>M</v>
      </c>
    </row>
    <row r="166" spans="1:13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 s="1">
        <f>SUMIFS(train!R:R,train!P:P,train!C166,train!Q:Q,train!E166)</f>
        <v>26.507588932806325</v>
      </c>
      <c r="G166">
        <v>4</v>
      </c>
      <c r="H166">
        <v>1</v>
      </c>
      <c r="I166">
        <v>3101295</v>
      </c>
      <c r="J166">
        <v>39.6875</v>
      </c>
      <c r="L166" t="str">
        <f>IF(train!L166="","S",train!L166)</f>
        <v>S</v>
      </c>
      <c r="M166" t="str">
        <f t="shared" si="2"/>
        <v>M</v>
      </c>
    </row>
    <row r="167" spans="1:13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 s="1">
        <f>SUMIFS(train!R:R,train!P:P,train!C167,train!Q:Q,train!E167)</f>
        <v>26.507588932806325</v>
      </c>
      <c r="G167">
        <v>0</v>
      </c>
      <c r="H167">
        <v>2</v>
      </c>
      <c r="I167">
        <v>363291</v>
      </c>
      <c r="J167">
        <v>20.524999999999999</v>
      </c>
      <c r="L167" t="str">
        <f>IF(train!L167="","S",train!L167)</f>
        <v>S</v>
      </c>
      <c r="M167" t="str">
        <f t="shared" si="2"/>
        <v>M</v>
      </c>
    </row>
    <row r="168" spans="1:13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F168" s="1">
        <f>SUMIFS(train!R:R,train!P:P,train!C168,train!Q:Q,train!E168)</f>
        <v>34.611764705882351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tr">
        <f>IF(train!L168="","S",train!L168)</f>
        <v>S</v>
      </c>
      <c r="M168" t="str">
        <f t="shared" si="2"/>
        <v>E</v>
      </c>
    </row>
    <row r="169" spans="1:13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 s="1">
        <f>SUMIFS(train!R:R,train!P:P,train!C169,train!Q:Q,train!E169)</f>
        <v>21.75</v>
      </c>
      <c r="G169">
        <v>1</v>
      </c>
      <c r="H169">
        <v>4</v>
      </c>
      <c r="I169">
        <v>347088</v>
      </c>
      <c r="J169">
        <v>27.9</v>
      </c>
      <c r="L169" t="str">
        <f>IF(train!L169="","S",train!L169)</f>
        <v>S</v>
      </c>
      <c r="M169" t="str">
        <f t="shared" si="2"/>
        <v>M</v>
      </c>
    </row>
    <row r="170" spans="1:13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F170" s="1">
        <f>SUMIFS(train!R:R,train!P:P,train!C170,train!Q:Q,train!E170)</f>
        <v>41.281386138613861</v>
      </c>
      <c r="G170">
        <v>0</v>
      </c>
      <c r="H170">
        <v>0</v>
      </c>
      <c r="I170" t="s">
        <v>263</v>
      </c>
      <c r="J170">
        <v>25.925000000000001</v>
      </c>
      <c r="L170" t="str">
        <f>IF(train!L170="","S",train!L170)</f>
        <v>S</v>
      </c>
      <c r="M170" t="str">
        <f t="shared" si="2"/>
        <v>M</v>
      </c>
    </row>
    <row r="171" spans="1:13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 s="1">
        <f>SUMIFS(train!R:R,train!P:P,train!C171,train!Q:Q,train!E171)</f>
        <v>26.507588932806325</v>
      </c>
      <c r="G171">
        <v>0</v>
      </c>
      <c r="H171">
        <v>0</v>
      </c>
      <c r="I171">
        <v>1601</v>
      </c>
      <c r="J171">
        <v>56.495800000000003</v>
      </c>
      <c r="L171" t="str">
        <f>IF(train!L171="","S",train!L171)</f>
        <v>S</v>
      </c>
      <c r="M171" t="str">
        <f t="shared" si="2"/>
        <v>M</v>
      </c>
    </row>
    <row r="172" spans="1:13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 s="1">
        <f>SUMIFS(train!R:R,train!P:P,train!C172,train!Q:Q,train!E172)</f>
        <v>41.281386138613861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tr">
        <f>IF(train!L172="","S",train!L172)</f>
        <v>S</v>
      </c>
      <c r="M172" t="str">
        <f t="shared" si="2"/>
        <v>B</v>
      </c>
    </row>
    <row r="173" spans="1:13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 s="1">
        <f>SUMIFS(train!R:R,train!P:P,train!C173,train!Q:Q,train!E173)</f>
        <v>26.507588932806325</v>
      </c>
      <c r="G173">
        <v>4</v>
      </c>
      <c r="H173">
        <v>1</v>
      </c>
      <c r="I173">
        <v>382652</v>
      </c>
      <c r="J173">
        <v>29.125</v>
      </c>
      <c r="L173" t="str">
        <f>IF(train!L173="","S",train!L173)</f>
        <v>Q</v>
      </c>
      <c r="M173" t="str">
        <f t="shared" si="2"/>
        <v>M</v>
      </c>
    </row>
    <row r="174" spans="1:13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 s="1">
        <f>SUMIFS(train!R:R,train!P:P,train!C174,train!Q:Q,train!E174)</f>
        <v>21.75</v>
      </c>
      <c r="G174">
        <v>1</v>
      </c>
      <c r="H174">
        <v>1</v>
      </c>
      <c r="I174">
        <v>347742</v>
      </c>
      <c r="J174">
        <v>11.1333</v>
      </c>
      <c r="L174" t="str">
        <f>IF(train!L174="","S",train!L174)</f>
        <v>S</v>
      </c>
      <c r="M174" t="str">
        <f t="shared" si="2"/>
        <v>M</v>
      </c>
    </row>
    <row r="175" spans="1:13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 s="1">
        <f>SUMIFS(train!R:R,train!P:P,train!C175,train!Q:Q,train!E175)</f>
        <v>26.507588932806325</v>
      </c>
      <c r="G175">
        <v>0</v>
      </c>
      <c r="H175">
        <v>0</v>
      </c>
      <c r="I175" t="s">
        <v>270</v>
      </c>
      <c r="J175">
        <v>7.9249999999999998</v>
      </c>
      <c r="L175" t="str">
        <f>IF(train!L175="","S",train!L175)</f>
        <v>S</v>
      </c>
      <c r="M175" t="str">
        <f t="shared" si="2"/>
        <v>M</v>
      </c>
    </row>
    <row r="176" spans="1:13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 s="1">
        <f>SUMIFS(train!R:R,train!P:P,train!C176,train!Q:Q,train!E176)</f>
        <v>41.281386138613861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tr">
        <f>IF(train!L176="","S",train!L176)</f>
        <v>C</v>
      </c>
      <c r="M176" t="str">
        <f t="shared" si="2"/>
        <v>A</v>
      </c>
    </row>
    <row r="177" spans="1:13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 s="1">
        <f>SUMIFS(train!R:R,train!P:P,train!C177,train!Q:Q,train!E177)</f>
        <v>26.507588932806325</v>
      </c>
      <c r="G177">
        <v>1</v>
      </c>
      <c r="H177">
        <v>1</v>
      </c>
      <c r="I177">
        <v>350404</v>
      </c>
      <c r="J177">
        <v>7.8541999999999996</v>
      </c>
      <c r="L177" t="str">
        <f>IF(train!L177="","S",train!L177)</f>
        <v>S</v>
      </c>
      <c r="M177" t="str">
        <f t="shared" si="2"/>
        <v>M</v>
      </c>
    </row>
    <row r="178" spans="1:13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F178" s="1">
        <f>SUMIFS(train!R:R,train!P:P,train!C178,train!Q:Q,train!E178)</f>
        <v>26.507588932806325</v>
      </c>
      <c r="G178">
        <v>3</v>
      </c>
      <c r="H178">
        <v>1</v>
      </c>
      <c r="I178">
        <v>4133</v>
      </c>
      <c r="J178">
        <v>25.466699999999999</v>
      </c>
      <c r="L178" t="str">
        <f>IF(train!L178="","S",train!L178)</f>
        <v>S</v>
      </c>
      <c r="M178" t="str">
        <f t="shared" si="2"/>
        <v>M</v>
      </c>
    </row>
    <row r="179" spans="1:13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 s="1">
        <f>SUMIFS(train!R:R,train!P:P,train!C179,train!Q:Q,train!E179)</f>
        <v>34.611764705882351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tr">
        <f>IF(train!L179="","S",train!L179)</f>
        <v>C</v>
      </c>
      <c r="M179" t="str">
        <f t="shared" si="2"/>
        <v>C</v>
      </c>
    </row>
    <row r="180" spans="1:13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 s="1">
        <f>SUMIFS(train!R:R,train!P:P,train!C180,train!Q:Q,train!E180)</f>
        <v>30.740707070707071</v>
      </c>
      <c r="G180">
        <v>0</v>
      </c>
      <c r="H180">
        <v>0</v>
      </c>
      <c r="I180">
        <v>250653</v>
      </c>
      <c r="J180">
        <v>13</v>
      </c>
      <c r="L180" t="str">
        <f>IF(train!L180="","S",train!L180)</f>
        <v>S</v>
      </c>
      <c r="M180" t="str">
        <f t="shared" si="2"/>
        <v>M</v>
      </c>
    </row>
    <row r="181" spans="1:13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 s="1">
        <f>SUMIFS(train!R:R,train!P:P,train!C181,train!Q:Q,train!E181)</f>
        <v>26.507588932806325</v>
      </c>
      <c r="G181">
        <v>0</v>
      </c>
      <c r="H181">
        <v>0</v>
      </c>
      <c r="I181" t="s">
        <v>280</v>
      </c>
      <c r="J181">
        <v>0</v>
      </c>
      <c r="L181" t="str">
        <f>IF(train!L181="","S",train!L181)</f>
        <v>S</v>
      </c>
      <c r="M181" t="str">
        <f t="shared" si="2"/>
        <v>M</v>
      </c>
    </row>
    <row r="182" spans="1:13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F182" s="1">
        <f>SUMIFS(train!R:R,train!P:P,train!C182,train!Q:Q,train!E182)</f>
        <v>21.75</v>
      </c>
      <c r="G182">
        <v>8</v>
      </c>
      <c r="H182">
        <v>2</v>
      </c>
      <c r="I182" t="s">
        <v>251</v>
      </c>
      <c r="J182">
        <v>69.55</v>
      </c>
      <c r="L182" t="str">
        <f>IF(train!L182="","S",train!L182)</f>
        <v>S</v>
      </c>
      <c r="M182" t="str">
        <f t="shared" si="2"/>
        <v>M</v>
      </c>
    </row>
    <row r="183" spans="1:13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F183" s="1">
        <f>SUMIFS(train!R:R,train!P:P,train!C183,train!Q:Q,train!E183)</f>
        <v>30.740707070707071</v>
      </c>
      <c r="G183">
        <v>0</v>
      </c>
      <c r="H183">
        <v>0</v>
      </c>
      <c r="I183" t="s">
        <v>283</v>
      </c>
      <c r="J183">
        <v>15.05</v>
      </c>
      <c r="L183" t="str">
        <f>IF(train!L183="","S",train!L183)</f>
        <v>C</v>
      </c>
      <c r="M183" t="str">
        <f t="shared" si="2"/>
        <v>M</v>
      </c>
    </row>
    <row r="184" spans="1:13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 s="1">
        <f>SUMIFS(train!R:R,train!P:P,train!C184,train!Q:Q,train!E184)</f>
        <v>26.507588932806325</v>
      </c>
      <c r="G184">
        <v>4</v>
      </c>
      <c r="H184">
        <v>2</v>
      </c>
      <c r="I184">
        <v>347077</v>
      </c>
      <c r="J184">
        <v>31.387499999999999</v>
      </c>
      <c r="L184" t="str">
        <f>IF(train!L184="","S",train!L184)</f>
        <v>S</v>
      </c>
      <c r="M184" t="str">
        <f t="shared" si="2"/>
        <v>M</v>
      </c>
    </row>
    <row r="185" spans="1:13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 s="1">
        <f>SUMIFS(train!R:R,train!P:P,train!C185,train!Q:Q,train!E185)</f>
        <v>30.740707070707071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tr">
        <f>IF(train!L185="","S",train!L185)</f>
        <v>S</v>
      </c>
      <c r="M185" t="str">
        <f t="shared" si="2"/>
        <v>F</v>
      </c>
    </row>
    <row r="186" spans="1:13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 s="1">
        <f>SUMIFS(train!R:R,train!P:P,train!C186,train!Q:Q,train!E186)</f>
        <v>21.75</v>
      </c>
      <c r="G186">
        <v>0</v>
      </c>
      <c r="H186">
        <v>2</v>
      </c>
      <c r="I186">
        <v>315153</v>
      </c>
      <c r="J186">
        <v>22.024999999999999</v>
      </c>
      <c r="L186" t="str">
        <f>IF(train!L186="","S",train!L186)</f>
        <v>S</v>
      </c>
      <c r="M186" t="str">
        <f t="shared" si="2"/>
        <v>M</v>
      </c>
    </row>
    <row r="187" spans="1:13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F187" s="1">
        <f>SUMIFS(train!R:R,train!P:P,train!C187,train!Q:Q,train!E187)</f>
        <v>41.281386138613861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tr">
        <f>IF(train!L187="","S",train!L187)</f>
        <v>S</v>
      </c>
      <c r="M187" t="str">
        <f t="shared" si="2"/>
        <v>A</v>
      </c>
    </row>
    <row r="188" spans="1:13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F188" s="1">
        <f>SUMIFS(train!R:R,train!P:P,train!C188,train!Q:Q,train!E188)</f>
        <v>21.75</v>
      </c>
      <c r="G188">
        <v>1</v>
      </c>
      <c r="H188">
        <v>0</v>
      </c>
      <c r="I188">
        <v>370365</v>
      </c>
      <c r="J188">
        <v>15.5</v>
      </c>
      <c r="L188" t="str">
        <f>IF(train!L188="","S",train!L188)</f>
        <v>Q</v>
      </c>
      <c r="M188" t="str">
        <f t="shared" si="2"/>
        <v>M</v>
      </c>
    </row>
    <row r="189" spans="1:13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 s="1">
        <f>SUMIFS(train!R:R,train!P:P,train!C189,train!Q:Q,train!E189)</f>
        <v>41.281386138613861</v>
      </c>
      <c r="G189">
        <v>0</v>
      </c>
      <c r="H189">
        <v>0</v>
      </c>
      <c r="I189">
        <v>111428</v>
      </c>
      <c r="J189">
        <v>26.55</v>
      </c>
      <c r="L189" t="str">
        <f>IF(train!L189="","S",train!L189)</f>
        <v>S</v>
      </c>
      <c r="M189" t="str">
        <f t="shared" si="2"/>
        <v>M</v>
      </c>
    </row>
    <row r="190" spans="1:13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 s="1">
        <f>SUMIFS(train!R:R,train!P:P,train!C190,train!Q:Q,train!E190)</f>
        <v>26.507588932806325</v>
      </c>
      <c r="G190">
        <v>1</v>
      </c>
      <c r="H190">
        <v>1</v>
      </c>
      <c r="I190">
        <v>364849</v>
      </c>
      <c r="J190">
        <v>15.5</v>
      </c>
      <c r="L190" t="str">
        <f>IF(train!L190="","S",train!L190)</f>
        <v>Q</v>
      </c>
      <c r="M190" t="str">
        <f t="shared" si="2"/>
        <v>M</v>
      </c>
    </row>
    <row r="191" spans="1:13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 s="1">
        <f>SUMIFS(train!R:R,train!P:P,train!C191,train!Q:Q,train!E191)</f>
        <v>26.507588932806325</v>
      </c>
      <c r="G191">
        <v>0</v>
      </c>
      <c r="H191">
        <v>0</v>
      </c>
      <c r="I191">
        <v>349247</v>
      </c>
      <c r="J191">
        <v>7.8958000000000004</v>
      </c>
      <c r="L191" t="str">
        <f>IF(train!L191="","S",train!L191)</f>
        <v>S</v>
      </c>
      <c r="M191" t="str">
        <f t="shared" si="2"/>
        <v>M</v>
      </c>
    </row>
    <row r="192" spans="1:13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 s="1">
        <f>SUMIFS(train!R:R,train!P:P,train!C192,train!Q:Q,train!E192)</f>
        <v>28.722972972972972</v>
      </c>
      <c r="G192">
        <v>0</v>
      </c>
      <c r="H192">
        <v>0</v>
      </c>
      <c r="I192">
        <v>234604</v>
      </c>
      <c r="J192">
        <v>13</v>
      </c>
      <c r="L192" t="str">
        <f>IF(train!L192="","S",train!L192)</f>
        <v>S</v>
      </c>
      <c r="M192" t="str">
        <f t="shared" si="2"/>
        <v>M</v>
      </c>
    </row>
    <row r="193" spans="1:13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 s="1">
        <f>SUMIFS(train!R:R,train!P:P,train!C193,train!Q:Q,train!E193)</f>
        <v>30.740707070707071</v>
      </c>
      <c r="G193">
        <v>0</v>
      </c>
      <c r="H193">
        <v>0</v>
      </c>
      <c r="I193">
        <v>28424</v>
      </c>
      <c r="J193">
        <v>13</v>
      </c>
      <c r="L193" t="str">
        <f>IF(train!L193="","S",train!L193)</f>
        <v>S</v>
      </c>
      <c r="M193" t="str">
        <f t="shared" si="2"/>
        <v>M</v>
      </c>
    </row>
    <row r="194" spans="1:13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 s="1">
        <f>SUMIFS(train!R:R,train!P:P,train!C194,train!Q:Q,train!E194)</f>
        <v>21.75</v>
      </c>
      <c r="G194">
        <v>1</v>
      </c>
      <c r="H194">
        <v>0</v>
      </c>
      <c r="I194">
        <v>350046</v>
      </c>
      <c r="J194">
        <v>7.8541999999999996</v>
      </c>
      <c r="L194" t="str">
        <f>IF(train!L194="","S",train!L194)</f>
        <v>S</v>
      </c>
      <c r="M194" t="str">
        <f t="shared" si="2"/>
        <v>M</v>
      </c>
    </row>
    <row r="195" spans="1:13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 s="1">
        <f>SUMIFS(train!R:R,train!P:P,train!C195,train!Q:Q,train!E195)</f>
        <v>30.740707070707071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tr">
        <f>IF(train!L195="","S",train!L195)</f>
        <v>S</v>
      </c>
      <c r="M195" t="str">
        <f t="shared" ref="M195:M258" si="3">IF(K195="","M",LEFT(K195,1))</f>
        <v>F</v>
      </c>
    </row>
    <row r="196" spans="1:13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 s="1">
        <f>SUMIFS(train!R:R,train!P:P,train!C196,train!Q:Q,train!E196)</f>
        <v>34.611764705882351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tr">
        <f>IF(train!L196="","S",train!L196)</f>
        <v>C</v>
      </c>
      <c r="M196" t="str">
        <f t="shared" si="3"/>
        <v>B</v>
      </c>
    </row>
    <row r="197" spans="1:13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 s="1">
        <f>SUMIFS(train!R:R,train!P:P,train!C197,train!Q:Q,train!E197)</f>
        <v>34.611764705882351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tr">
        <f>IF(train!L197="","S",train!L197)</f>
        <v>C</v>
      </c>
      <c r="M197" t="str">
        <f t="shared" si="3"/>
        <v>B</v>
      </c>
    </row>
    <row r="198" spans="1:13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F198" s="1">
        <f>SUMIFS(train!R:R,train!P:P,train!C198,train!Q:Q,train!E198)</f>
        <v>26.507588932806325</v>
      </c>
      <c r="G198">
        <v>0</v>
      </c>
      <c r="H198">
        <v>0</v>
      </c>
      <c r="I198">
        <v>368703</v>
      </c>
      <c r="J198">
        <v>7.75</v>
      </c>
      <c r="L198" t="str">
        <f>IF(train!L198="","S",train!L198)</f>
        <v>Q</v>
      </c>
      <c r="M198" t="str">
        <f t="shared" si="3"/>
        <v>M</v>
      </c>
    </row>
    <row r="199" spans="1:13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 s="1">
        <f>SUMIFS(train!R:R,train!P:P,train!C199,train!Q:Q,train!E199)</f>
        <v>26.507588932806325</v>
      </c>
      <c r="G199">
        <v>0</v>
      </c>
      <c r="H199">
        <v>1</v>
      </c>
      <c r="I199">
        <v>4579</v>
      </c>
      <c r="J199">
        <v>8.4041999999999994</v>
      </c>
      <c r="L199" t="str">
        <f>IF(train!L199="","S",train!L199)</f>
        <v>S</v>
      </c>
      <c r="M199" t="str">
        <f t="shared" si="3"/>
        <v>M</v>
      </c>
    </row>
    <row r="200" spans="1:13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F200" s="1">
        <f>SUMIFS(train!R:R,train!P:P,train!C200,train!Q:Q,train!E200)</f>
        <v>21.75</v>
      </c>
      <c r="G200">
        <v>0</v>
      </c>
      <c r="H200">
        <v>0</v>
      </c>
      <c r="I200">
        <v>370370</v>
      </c>
      <c r="J200">
        <v>7.75</v>
      </c>
      <c r="L200" t="str">
        <f>IF(train!L200="","S",train!L200)</f>
        <v>Q</v>
      </c>
      <c r="M200" t="str">
        <f t="shared" si="3"/>
        <v>M</v>
      </c>
    </row>
    <row r="201" spans="1:13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 s="1">
        <f>SUMIFS(train!R:R,train!P:P,train!C201,train!Q:Q,train!E201)</f>
        <v>28.722972972972972</v>
      </c>
      <c r="G201">
        <v>0</v>
      </c>
      <c r="H201">
        <v>0</v>
      </c>
      <c r="I201">
        <v>248747</v>
      </c>
      <c r="J201">
        <v>13</v>
      </c>
      <c r="L201" t="str">
        <f>IF(train!L201="","S",train!L201)</f>
        <v>S</v>
      </c>
      <c r="M201" t="str">
        <f t="shared" si="3"/>
        <v>M</v>
      </c>
    </row>
    <row r="202" spans="1:13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 s="1">
        <f>SUMIFS(train!R:R,train!P:P,train!C202,train!Q:Q,train!E202)</f>
        <v>26.507588932806325</v>
      </c>
      <c r="G202">
        <v>0</v>
      </c>
      <c r="H202">
        <v>0</v>
      </c>
      <c r="I202">
        <v>345770</v>
      </c>
      <c r="J202">
        <v>9.5</v>
      </c>
      <c r="L202" t="str">
        <f>IF(train!L202="","S",train!L202)</f>
        <v>S</v>
      </c>
      <c r="M202" t="str">
        <f t="shared" si="3"/>
        <v>M</v>
      </c>
    </row>
    <row r="203" spans="1:13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F203" s="1">
        <f>SUMIFS(train!R:R,train!P:P,train!C203,train!Q:Q,train!E203)</f>
        <v>26.507588932806325</v>
      </c>
      <c r="G203">
        <v>8</v>
      </c>
      <c r="H203">
        <v>2</v>
      </c>
      <c r="I203" t="s">
        <v>251</v>
      </c>
      <c r="J203">
        <v>69.55</v>
      </c>
      <c r="L203" t="str">
        <f>IF(train!L203="","S",train!L203)</f>
        <v>S</v>
      </c>
      <c r="M203" t="str">
        <f t="shared" si="3"/>
        <v>M</v>
      </c>
    </row>
    <row r="204" spans="1:13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 s="1">
        <f>SUMIFS(train!R:R,train!P:P,train!C204,train!Q:Q,train!E204)</f>
        <v>26.507588932806325</v>
      </c>
      <c r="G204">
        <v>0</v>
      </c>
      <c r="H204">
        <v>0</v>
      </c>
      <c r="I204">
        <v>3101264</v>
      </c>
      <c r="J204">
        <v>6.4958</v>
      </c>
      <c r="L204" t="str">
        <f>IF(train!L204="","S",train!L204)</f>
        <v>S</v>
      </c>
      <c r="M204" t="str">
        <f t="shared" si="3"/>
        <v>M</v>
      </c>
    </row>
    <row r="205" spans="1:13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 s="1">
        <f>SUMIFS(train!R:R,train!P:P,train!C205,train!Q:Q,train!E205)</f>
        <v>26.507588932806325</v>
      </c>
      <c r="G205">
        <v>0</v>
      </c>
      <c r="H205">
        <v>0</v>
      </c>
      <c r="I205">
        <v>2628</v>
      </c>
      <c r="J205">
        <v>7.2249999999999996</v>
      </c>
      <c r="L205" t="str">
        <f>IF(train!L205="","S",train!L205)</f>
        <v>C</v>
      </c>
      <c r="M205" t="str">
        <f t="shared" si="3"/>
        <v>M</v>
      </c>
    </row>
    <row r="206" spans="1:13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 s="1">
        <f>SUMIFS(train!R:R,train!P:P,train!C206,train!Q:Q,train!E206)</f>
        <v>26.507588932806325</v>
      </c>
      <c r="G206">
        <v>0</v>
      </c>
      <c r="H206">
        <v>0</v>
      </c>
      <c r="I206" t="s">
        <v>312</v>
      </c>
      <c r="J206">
        <v>8.0500000000000007</v>
      </c>
      <c r="L206" t="str">
        <f>IF(train!L206="","S",train!L206)</f>
        <v>S</v>
      </c>
      <c r="M206" t="str">
        <f t="shared" si="3"/>
        <v>M</v>
      </c>
    </row>
    <row r="207" spans="1:13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 s="1">
        <f>SUMIFS(train!R:R,train!P:P,train!C207,train!Q:Q,train!E207)</f>
        <v>21.75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tr">
        <f>IF(train!L207="","S",train!L207)</f>
        <v>S</v>
      </c>
      <c r="M207" t="str">
        <f t="shared" si="3"/>
        <v>G</v>
      </c>
    </row>
    <row r="208" spans="1:13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 s="1">
        <f>SUMIFS(train!R:R,train!P:P,train!C208,train!Q:Q,train!E208)</f>
        <v>26.507588932806325</v>
      </c>
      <c r="G208">
        <v>1</v>
      </c>
      <c r="H208">
        <v>0</v>
      </c>
      <c r="I208">
        <v>3101278</v>
      </c>
      <c r="J208">
        <v>15.85</v>
      </c>
      <c r="L208" t="str">
        <f>IF(train!L208="","S",train!L208)</f>
        <v>S</v>
      </c>
      <c r="M208" t="str">
        <f t="shared" si="3"/>
        <v>M</v>
      </c>
    </row>
    <row r="209" spans="1:13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 s="1">
        <f>SUMIFS(train!R:R,train!P:P,train!C209,train!Q:Q,train!E209)</f>
        <v>26.507588932806325</v>
      </c>
      <c r="G209">
        <v>0</v>
      </c>
      <c r="H209">
        <v>0</v>
      </c>
      <c r="I209">
        <v>2699</v>
      </c>
      <c r="J209">
        <v>18.787500000000001</v>
      </c>
      <c r="L209" t="str">
        <f>IF(train!L209="","S",train!L209)</f>
        <v>C</v>
      </c>
      <c r="M209" t="str">
        <f t="shared" si="3"/>
        <v>M</v>
      </c>
    </row>
    <row r="210" spans="1:13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 s="1">
        <f>SUMIFS(train!R:R,train!P:P,train!C210,train!Q:Q,train!E210)</f>
        <v>21.75</v>
      </c>
      <c r="G210">
        <v>0</v>
      </c>
      <c r="H210">
        <v>0</v>
      </c>
      <c r="I210">
        <v>367231</v>
      </c>
      <c r="J210">
        <v>7.75</v>
      </c>
      <c r="L210" t="str">
        <f>IF(train!L210="","S",train!L210)</f>
        <v>Q</v>
      </c>
      <c r="M210" t="str">
        <f t="shared" si="3"/>
        <v>M</v>
      </c>
    </row>
    <row r="211" spans="1:13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 s="1">
        <f>SUMIFS(train!R:R,train!P:P,train!C211,train!Q:Q,train!E211)</f>
        <v>41.281386138613861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tr">
        <f>IF(train!L211="","S",train!L211)</f>
        <v>C</v>
      </c>
      <c r="M211" t="str">
        <f t="shared" si="3"/>
        <v>A</v>
      </c>
    </row>
    <row r="212" spans="1:13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 s="1">
        <f>SUMIFS(train!R:R,train!P:P,train!C212,train!Q:Q,train!E212)</f>
        <v>26.507588932806325</v>
      </c>
      <c r="G212">
        <v>0</v>
      </c>
      <c r="H212">
        <v>0</v>
      </c>
      <c r="I212" t="s">
        <v>320</v>
      </c>
      <c r="J212">
        <v>7.05</v>
      </c>
      <c r="L212" t="str">
        <f>IF(train!L212="","S",train!L212)</f>
        <v>S</v>
      </c>
      <c r="M212" t="str">
        <f t="shared" si="3"/>
        <v>M</v>
      </c>
    </row>
    <row r="213" spans="1:13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 s="1">
        <f>SUMIFS(train!R:R,train!P:P,train!C213,train!Q:Q,train!E213)</f>
        <v>28.722972972972972</v>
      </c>
      <c r="G213">
        <v>0</v>
      </c>
      <c r="H213">
        <v>0</v>
      </c>
      <c r="I213" t="s">
        <v>322</v>
      </c>
      <c r="J213">
        <v>21</v>
      </c>
      <c r="L213" t="str">
        <f>IF(train!L213="","S",train!L213)</f>
        <v>S</v>
      </c>
      <c r="M213" t="str">
        <f t="shared" si="3"/>
        <v>M</v>
      </c>
    </row>
    <row r="214" spans="1:13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 s="1">
        <f>SUMIFS(train!R:R,train!P:P,train!C214,train!Q:Q,train!E214)</f>
        <v>26.507588932806325</v>
      </c>
      <c r="G214">
        <v>0</v>
      </c>
      <c r="H214">
        <v>0</v>
      </c>
      <c r="I214" t="s">
        <v>324</v>
      </c>
      <c r="J214">
        <v>7.25</v>
      </c>
      <c r="L214" t="str">
        <f>IF(train!L214="","S",train!L214)</f>
        <v>S</v>
      </c>
      <c r="M214" t="str">
        <f t="shared" si="3"/>
        <v>M</v>
      </c>
    </row>
    <row r="215" spans="1:13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 s="1">
        <f>SUMIFS(train!R:R,train!P:P,train!C215,train!Q:Q,train!E215)</f>
        <v>30.740707070707071</v>
      </c>
      <c r="G215">
        <v>0</v>
      </c>
      <c r="H215">
        <v>0</v>
      </c>
      <c r="I215">
        <v>250646</v>
      </c>
      <c r="J215">
        <v>13</v>
      </c>
      <c r="L215" t="str">
        <f>IF(train!L215="","S",train!L215)</f>
        <v>S</v>
      </c>
      <c r="M215" t="str">
        <f t="shared" si="3"/>
        <v>M</v>
      </c>
    </row>
    <row r="216" spans="1:13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F216" s="1">
        <f>SUMIFS(train!R:R,train!P:P,train!C216,train!Q:Q,train!E216)</f>
        <v>26.507588932806325</v>
      </c>
      <c r="G216">
        <v>1</v>
      </c>
      <c r="H216">
        <v>0</v>
      </c>
      <c r="I216">
        <v>367229</v>
      </c>
      <c r="J216">
        <v>7.75</v>
      </c>
      <c r="L216" t="str">
        <f>IF(train!L216="","S",train!L216)</f>
        <v>Q</v>
      </c>
      <c r="M216" t="str">
        <f t="shared" si="3"/>
        <v>M</v>
      </c>
    </row>
    <row r="217" spans="1:13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 s="1">
        <f>SUMIFS(train!R:R,train!P:P,train!C217,train!Q:Q,train!E217)</f>
        <v>34.611764705882351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tr">
        <f>IF(train!L217="","S",train!L217)</f>
        <v>C</v>
      </c>
      <c r="M217" t="str">
        <f t="shared" si="3"/>
        <v>D</v>
      </c>
    </row>
    <row r="218" spans="1:13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 s="1">
        <f>SUMIFS(train!R:R,train!P:P,train!C218,train!Q:Q,train!E218)</f>
        <v>21.75</v>
      </c>
      <c r="G218">
        <v>0</v>
      </c>
      <c r="H218">
        <v>0</v>
      </c>
      <c r="I218" t="s">
        <v>330</v>
      </c>
      <c r="J218">
        <v>7.9249999999999998</v>
      </c>
      <c r="L218" t="str">
        <f>IF(train!L218="","S",train!L218)</f>
        <v>S</v>
      </c>
      <c r="M218" t="str">
        <f t="shared" si="3"/>
        <v>M</v>
      </c>
    </row>
    <row r="219" spans="1:13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 s="1">
        <f>SUMIFS(train!R:R,train!P:P,train!C219,train!Q:Q,train!E219)</f>
        <v>30.740707070707071</v>
      </c>
      <c r="G219">
        <v>1</v>
      </c>
      <c r="H219">
        <v>0</v>
      </c>
      <c r="I219">
        <v>243847</v>
      </c>
      <c r="J219">
        <v>27</v>
      </c>
      <c r="L219" t="str">
        <f>IF(train!L219="","S",train!L219)</f>
        <v>S</v>
      </c>
      <c r="M219" t="str">
        <f t="shared" si="3"/>
        <v>M</v>
      </c>
    </row>
    <row r="220" spans="1:13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 s="1">
        <f>SUMIFS(train!R:R,train!P:P,train!C220,train!Q:Q,train!E220)</f>
        <v>34.611764705882351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tr">
        <f>IF(train!L220="","S",train!L220)</f>
        <v>C</v>
      </c>
      <c r="M220" t="str">
        <f t="shared" si="3"/>
        <v>D</v>
      </c>
    </row>
    <row r="221" spans="1:13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 s="1">
        <f>SUMIFS(train!R:R,train!P:P,train!C221,train!Q:Q,train!E221)</f>
        <v>30.740707070707071</v>
      </c>
      <c r="G221">
        <v>0</v>
      </c>
      <c r="H221">
        <v>0</v>
      </c>
      <c r="I221" t="s">
        <v>335</v>
      </c>
      <c r="J221">
        <v>10.5</v>
      </c>
      <c r="L221" t="str">
        <f>IF(train!L221="","S",train!L221)</f>
        <v>S</v>
      </c>
      <c r="M221" t="str">
        <f t="shared" si="3"/>
        <v>M</v>
      </c>
    </row>
    <row r="222" spans="1:13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 s="1">
        <f>SUMIFS(train!R:R,train!P:P,train!C222,train!Q:Q,train!E222)</f>
        <v>26.507588932806325</v>
      </c>
      <c r="G222">
        <v>0</v>
      </c>
      <c r="H222">
        <v>0</v>
      </c>
      <c r="I222" t="s">
        <v>337</v>
      </c>
      <c r="J222">
        <v>8.0500000000000007</v>
      </c>
      <c r="L222" t="str">
        <f>IF(train!L222="","S",train!L222)</f>
        <v>S</v>
      </c>
      <c r="M222" t="str">
        <f t="shared" si="3"/>
        <v>M</v>
      </c>
    </row>
    <row r="223" spans="1:13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 s="1">
        <f>SUMIFS(train!R:R,train!P:P,train!C223,train!Q:Q,train!E223)</f>
        <v>30.740707070707071</v>
      </c>
      <c r="G223">
        <v>0</v>
      </c>
      <c r="H223">
        <v>0</v>
      </c>
      <c r="I223">
        <v>220367</v>
      </c>
      <c r="J223">
        <v>13</v>
      </c>
      <c r="L223" t="str">
        <f>IF(train!L223="","S",train!L223)</f>
        <v>S</v>
      </c>
      <c r="M223" t="str">
        <f t="shared" si="3"/>
        <v>M</v>
      </c>
    </row>
    <row r="224" spans="1:13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 s="1">
        <f>SUMIFS(train!R:R,train!P:P,train!C224,train!Q:Q,train!E224)</f>
        <v>26.507588932806325</v>
      </c>
      <c r="G224">
        <v>0</v>
      </c>
      <c r="H224">
        <v>0</v>
      </c>
      <c r="I224">
        <v>21440</v>
      </c>
      <c r="J224">
        <v>8.0500000000000007</v>
      </c>
      <c r="L224" t="str">
        <f>IF(train!L224="","S",train!L224)</f>
        <v>S</v>
      </c>
      <c r="M224" t="str">
        <f t="shared" si="3"/>
        <v>M</v>
      </c>
    </row>
    <row r="225" spans="1:13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F225" s="1">
        <f>SUMIFS(train!R:R,train!P:P,train!C225,train!Q:Q,train!E225)</f>
        <v>26.507588932806325</v>
      </c>
      <c r="G225">
        <v>0</v>
      </c>
      <c r="H225">
        <v>0</v>
      </c>
      <c r="I225">
        <v>349234</v>
      </c>
      <c r="J225">
        <v>7.8958000000000004</v>
      </c>
      <c r="L225" t="str">
        <f>IF(train!L225="","S",train!L225)</f>
        <v>S</v>
      </c>
      <c r="M225" t="str">
        <f t="shared" si="3"/>
        <v>M</v>
      </c>
    </row>
    <row r="226" spans="1:13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 s="1">
        <f>SUMIFS(train!R:R,train!P:P,train!C226,train!Q:Q,train!E226)</f>
        <v>41.281386138613861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tr">
        <f>IF(train!L226="","S",train!L226)</f>
        <v>S</v>
      </c>
      <c r="M226" t="str">
        <f t="shared" si="3"/>
        <v>C</v>
      </c>
    </row>
    <row r="227" spans="1:13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 s="1">
        <f>SUMIFS(train!R:R,train!P:P,train!C227,train!Q:Q,train!E227)</f>
        <v>26.507588932806325</v>
      </c>
      <c r="G227">
        <v>0</v>
      </c>
      <c r="H227">
        <v>0</v>
      </c>
      <c r="I227" t="s">
        <v>344</v>
      </c>
      <c r="J227">
        <v>9.35</v>
      </c>
      <c r="L227" t="str">
        <f>IF(train!L227="","S",train!L227)</f>
        <v>S</v>
      </c>
      <c r="M227" t="str">
        <f t="shared" si="3"/>
        <v>M</v>
      </c>
    </row>
    <row r="228" spans="1:13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 s="1">
        <f>SUMIFS(train!R:R,train!P:P,train!C228,train!Q:Q,train!E228)</f>
        <v>30.740707070707071</v>
      </c>
      <c r="G228">
        <v>0</v>
      </c>
      <c r="H228">
        <v>0</v>
      </c>
      <c r="I228" t="s">
        <v>346</v>
      </c>
      <c r="J228">
        <v>10.5</v>
      </c>
      <c r="L228" t="str">
        <f>IF(train!L228="","S",train!L228)</f>
        <v>S</v>
      </c>
      <c r="M228" t="str">
        <f t="shared" si="3"/>
        <v>M</v>
      </c>
    </row>
    <row r="229" spans="1:13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 s="1">
        <f>SUMIFS(train!R:R,train!P:P,train!C229,train!Q:Q,train!E229)</f>
        <v>26.507588932806325</v>
      </c>
      <c r="G229">
        <v>0</v>
      </c>
      <c r="H229">
        <v>0</v>
      </c>
      <c r="I229" t="s">
        <v>348</v>
      </c>
      <c r="J229">
        <v>7.25</v>
      </c>
      <c r="L229" t="str">
        <f>IF(train!L229="","S",train!L229)</f>
        <v>S</v>
      </c>
      <c r="M229" t="str">
        <f t="shared" si="3"/>
        <v>M</v>
      </c>
    </row>
    <row r="230" spans="1:13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 s="1">
        <f>SUMIFS(train!R:R,train!P:P,train!C230,train!Q:Q,train!E230)</f>
        <v>30.740707070707071</v>
      </c>
      <c r="G230">
        <v>0</v>
      </c>
      <c r="H230">
        <v>0</v>
      </c>
      <c r="I230">
        <v>236171</v>
      </c>
      <c r="J230">
        <v>13</v>
      </c>
      <c r="L230" t="str">
        <f>IF(train!L230="","S",train!L230)</f>
        <v>S</v>
      </c>
      <c r="M230" t="str">
        <f t="shared" si="3"/>
        <v>M</v>
      </c>
    </row>
    <row r="231" spans="1:13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F231" s="1">
        <f>SUMIFS(train!R:R,train!P:P,train!C231,train!Q:Q,train!E231)</f>
        <v>21.75</v>
      </c>
      <c r="G231">
        <v>3</v>
      </c>
      <c r="H231">
        <v>1</v>
      </c>
      <c r="I231">
        <v>4133</v>
      </c>
      <c r="J231">
        <v>25.466699999999999</v>
      </c>
      <c r="L231" t="str">
        <f>IF(train!L231="","S",train!L231)</f>
        <v>S</v>
      </c>
      <c r="M231" t="str">
        <f t="shared" si="3"/>
        <v>M</v>
      </c>
    </row>
    <row r="232" spans="1:13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 s="1">
        <f>SUMIFS(train!R:R,train!P:P,train!C232,train!Q:Q,train!E232)</f>
        <v>34.611764705882351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tr">
        <f>IF(train!L232="","S",train!L232)</f>
        <v>S</v>
      </c>
      <c r="M232" t="str">
        <f t="shared" si="3"/>
        <v>C</v>
      </c>
    </row>
    <row r="233" spans="1:13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 s="1">
        <f>SUMIFS(train!R:R,train!P:P,train!C233,train!Q:Q,train!E233)</f>
        <v>26.507588932806325</v>
      </c>
      <c r="G233">
        <v>0</v>
      </c>
      <c r="H233">
        <v>0</v>
      </c>
      <c r="I233">
        <v>347067</v>
      </c>
      <c r="J233">
        <v>7.7750000000000004</v>
      </c>
      <c r="L233" t="str">
        <f>IF(train!L233="","S",train!L233)</f>
        <v>S</v>
      </c>
      <c r="M233" t="str">
        <f t="shared" si="3"/>
        <v>M</v>
      </c>
    </row>
    <row r="234" spans="1:13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 s="1">
        <f>SUMIFS(train!R:R,train!P:P,train!C234,train!Q:Q,train!E234)</f>
        <v>30.740707070707071</v>
      </c>
      <c r="G234">
        <v>0</v>
      </c>
      <c r="H234">
        <v>0</v>
      </c>
      <c r="I234">
        <v>237442</v>
      </c>
      <c r="J234">
        <v>13.5</v>
      </c>
      <c r="L234" t="str">
        <f>IF(train!L234="","S",train!L234)</f>
        <v>S</v>
      </c>
      <c r="M234" t="str">
        <f t="shared" si="3"/>
        <v>M</v>
      </c>
    </row>
    <row r="235" spans="1:13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 s="1">
        <f>SUMIFS(train!R:R,train!P:P,train!C235,train!Q:Q,train!E235)</f>
        <v>21.75</v>
      </c>
      <c r="G235">
        <v>4</v>
      </c>
      <c r="H235">
        <v>2</v>
      </c>
      <c r="I235">
        <v>347077</v>
      </c>
      <c r="J235">
        <v>31.387499999999999</v>
      </c>
      <c r="L235" t="str">
        <f>IF(train!L235="","S",train!L235)</f>
        <v>S</v>
      </c>
      <c r="M235" t="str">
        <f t="shared" si="3"/>
        <v>M</v>
      </c>
    </row>
    <row r="236" spans="1:13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 s="1">
        <f>SUMIFS(train!R:R,train!P:P,train!C236,train!Q:Q,train!E236)</f>
        <v>30.740707070707071</v>
      </c>
      <c r="G236">
        <v>0</v>
      </c>
      <c r="H236">
        <v>0</v>
      </c>
      <c r="I236" t="s">
        <v>356</v>
      </c>
      <c r="J236">
        <v>10.5</v>
      </c>
      <c r="L236" t="str">
        <f>IF(train!L236="","S",train!L236)</f>
        <v>S</v>
      </c>
      <c r="M236" t="str">
        <f t="shared" si="3"/>
        <v>M</v>
      </c>
    </row>
    <row r="237" spans="1:13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F237" s="1">
        <f>SUMIFS(train!R:R,train!P:P,train!C237,train!Q:Q,train!E237)</f>
        <v>21.75</v>
      </c>
      <c r="G237">
        <v>0</v>
      </c>
      <c r="H237">
        <v>0</v>
      </c>
      <c r="I237" t="s">
        <v>358</v>
      </c>
      <c r="J237">
        <v>7.55</v>
      </c>
      <c r="L237" t="str">
        <f>IF(train!L237="","S",train!L237)</f>
        <v>S</v>
      </c>
      <c r="M237" t="str">
        <f t="shared" si="3"/>
        <v>M</v>
      </c>
    </row>
    <row r="238" spans="1:13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 s="1">
        <f>SUMIFS(train!R:R,train!P:P,train!C238,train!Q:Q,train!E238)</f>
        <v>30.740707070707071</v>
      </c>
      <c r="G238">
        <v>1</v>
      </c>
      <c r="H238">
        <v>0</v>
      </c>
      <c r="I238">
        <v>26707</v>
      </c>
      <c r="J238">
        <v>26</v>
      </c>
      <c r="L238" t="str">
        <f>IF(train!L238="","S",train!L238)</f>
        <v>S</v>
      </c>
      <c r="M238" t="str">
        <f t="shared" si="3"/>
        <v>M</v>
      </c>
    </row>
    <row r="239" spans="1:13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 s="1">
        <f>SUMIFS(train!R:R,train!P:P,train!C239,train!Q:Q,train!E239)</f>
        <v>28.722972972972972</v>
      </c>
      <c r="G239">
        <v>0</v>
      </c>
      <c r="H239">
        <v>2</v>
      </c>
      <c r="I239" t="s">
        <v>361</v>
      </c>
      <c r="J239">
        <v>26.25</v>
      </c>
      <c r="L239" t="str">
        <f>IF(train!L239="","S",train!L239)</f>
        <v>S</v>
      </c>
      <c r="M239" t="str">
        <f t="shared" si="3"/>
        <v>M</v>
      </c>
    </row>
    <row r="240" spans="1:13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 s="1">
        <f>SUMIFS(train!R:R,train!P:P,train!C240,train!Q:Q,train!E240)</f>
        <v>30.740707070707071</v>
      </c>
      <c r="G240">
        <v>0</v>
      </c>
      <c r="H240">
        <v>0</v>
      </c>
      <c r="I240">
        <v>28665</v>
      </c>
      <c r="J240">
        <v>10.5</v>
      </c>
      <c r="L240" t="str">
        <f>IF(train!L240="","S",train!L240)</f>
        <v>S</v>
      </c>
      <c r="M240" t="str">
        <f t="shared" si="3"/>
        <v>M</v>
      </c>
    </row>
    <row r="241" spans="1:13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 s="1">
        <f>SUMIFS(train!R:R,train!P:P,train!C241,train!Q:Q,train!E241)</f>
        <v>30.740707070707071</v>
      </c>
      <c r="G241">
        <v>0</v>
      </c>
      <c r="H241">
        <v>0</v>
      </c>
      <c r="I241" t="s">
        <v>364</v>
      </c>
      <c r="J241">
        <v>12.275</v>
      </c>
      <c r="L241" t="str">
        <f>IF(train!L241="","S",train!L241)</f>
        <v>S</v>
      </c>
      <c r="M241" t="str">
        <f t="shared" si="3"/>
        <v>M</v>
      </c>
    </row>
    <row r="242" spans="1:13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F242" s="1">
        <f>SUMIFS(train!R:R,train!P:P,train!C242,train!Q:Q,train!E242)</f>
        <v>21.75</v>
      </c>
      <c r="G242">
        <v>1</v>
      </c>
      <c r="H242">
        <v>0</v>
      </c>
      <c r="I242">
        <v>2665</v>
      </c>
      <c r="J242">
        <v>14.4542</v>
      </c>
      <c r="L242" t="str">
        <f>IF(train!L242="","S",train!L242)</f>
        <v>C</v>
      </c>
      <c r="M242" t="str">
        <f t="shared" si="3"/>
        <v>M</v>
      </c>
    </row>
    <row r="243" spans="1:13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F243" s="1">
        <f>SUMIFS(train!R:R,train!P:P,train!C243,train!Q:Q,train!E243)</f>
        <v>21.75</v>
      </c>
      <c r="G243">
        <v>1</v>
      </c>
      <c r="H243">
        <v>0</v>
      </c>
      <c r="I243">
        <v>367230</v>
      </c>
      <c r="J243">
        <v>15.5</v>
      </c>
      <c r="L243" t="str">
        <f>IF(train!L243="","S",train!L243)</f>
        <v>Q</v>
      </c>
      <c r="M243" t="str">
        <f t="shared" si="3"/>
        <v>M</v>
      </c>
    </row>
    <row r="244" spans="1:13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 s="1">
        <f>SUMIFS(train!R:R,train!P:P,train!C244,train!Q:Q,train!E244)</f>
        <v>30.740707070707071</v>
      </c>
      <c r="G244">
        <v>0</v>
      </c>
      <c r="H244">
        <v>0</v>
      </c>
      <c r="I244" t="s">
        <v>368</v>
      </c>
      <c r="J244">
        <v>10.5</v>
      </c>
      <c r="L244" t="str">
        <f>IF(train!L244="","S",train!L244)</f>
        <v>S</v>
      </c>
      <c r="M244" t="str">
        <f t="shared" si="3"/>
        <v>M</v>
      </c>
    </row>
    <row r="245" spans="1:13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 s="1">
        <f>SUMIFS(train!R:R,train!P:P,train!C245,train!Q:Q,train!E245)</f>
        <v>26.507588932806325</v>
      </c>
      <c r="G245">
        <v>0</v>
      </c>
      <c r="H245">
        <v>0</v>
      </c>
      <c r="I245" t="s">
        <v>370</v>
      </c>
      <c r="J245">
        <v>7.125</v>
      </c>
      <c r="L245" t="str">
        <f>IF(train!L245="","S",train!L245)</f>
        <v>S</v>
      </c>
      <c r="M245" t="str">
        <f t="shared" si="3"/>
        <v>M</v>
      </c>
    </row>
    <row r="246" spans="1:13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 s="1">
        <f>SUMIFS(train!R:R,train!P:P,train!C246,train!Q:Q,train!E246)</f>
        <v>26.507588932806325</v>
      </c>
      <c r="G246">
        <v>0</v>
      </c>
      <c r="H246">
        <v>0</v>
      </c>
      <c r="I246">
        <v>2694</v>
      </c>
      <c r="J246">
        <v>7.2249999999999996</v>
      </c>
      <c r="L246" t="str">
        <f>IF(train!L246="","S",train!L246)</f>
        <v>C</v>
      </c>
      <c r="M246" t="str">
        <f t="shared" si="3"/>
        <v>M</v>
      </c>
    </row>
    <row r="247" spans="1:13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 s="1">
        <f>SUMIFS(train!R:R,train!P:P,train!C247,train!Q:Q,train!E247)</f>
        <v>41.281386138613861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tr">
        <f>IF(train!L247="","S",train!L247)</f>
        <v>Q</v>
      </c>
      <c r="M247" t="str">
        <f t="shared" si="3"/>
        <v>C</v>
      </c>
    </row>
    <row r="248" spans="1:13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 s="1">
        <f>SUMIFS(train!R:R,train!P:P,train!C248,train!Q:Q,train!E248)</f>
        <v>21.75</v>
      </c>
      <c r="G248">
        <v>0</v>
      </c>
      <c r="H248">
        <v>0</v>
      </c>
      <c r="I248">
        <v>347071</v>
      </c>
      <c r="J248">
        <v>7.7750000000000004</v>
      </c>
      <c r="L248" t="str">
        <f>IF(train!L248="","S",train!L248)</f>
        <v>S</v>
      </c>
      <c r="M248" t="str">
        <f t="shared" si="3"/>
        <v>M</v>
      </c>
    </row>
    <row r="249" spans="1:13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 s="1">
        <f>SUMIFS(train!R:R,train!P:P,train!C249,train!Q:Q,train!E249)</f>
        <v>28.722972972972972</v>
      </c>
      <c r="G249">
        <v>0</v>
      </c>
      <c r="H249">
        <v>2</v>
      </c>
      <c r="I249">
        <v>250649</v>
      </c>
      <c r="J249">
        <v>14.5</v>
      </c>
      <c r="L249" t="str">
        <f>IF(train!L249="","S",train!L249)</f>
        <v>S</v>
      </c>
      <c r="M249" t="str">
        <f t="shared" si="3"/>
        <v>M</v>
      </c>
    </row>
    <row r="250" spans="1:13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 s="1">
        <f>SUMIFS(train!R:R,train!P:P,train!C250,train!Q:Q,train!E250)</f>
        <v>41.281386138613861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tr">
        <f>IF(train!L250="","S",train!L250)</f>
        <v>S</v>
      </c>
      <c r="M250" t="str">
        <f t="shared" si="3"/>
        <v>D</v>
      </c>
    </row>
    <row r="251" spans="1:13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 s="1">
        <f>SUMIFS(train!R:R,train!P:P,train!C251,train!Q:Q,train!E251)</f>
        <v>30.740707070707071</v>
      </c>
      <c r="G251">
        <v>1</v>
      </c>
      <c r="H251">
        <v>0</v>
      </c>
      <c r="I251">
        <v>244252</v>
      </c>
      <c r="J251">
        <v>26</v>
      </c>
      <c r="L251" t="str">
        <f>IF(train!L251="","S",train!L251)</f>
        <v>S</v>
      </c>
      <c r="M251" t="str">
        <f t="shared" si="3"/>
        <v>M</v>
      </c>
    </row>
    <row r="252" spans="1:13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F252" s="1">
        <f>SUMIFS(train!R:R,train!P:P,train!C252,train!Q:Q,train!E252)</f>
        <v>26.507588932806325</v>
      </c>
      <c r="G252">
        <v>0</v>
      </c>
      <c r="H252">
        <v>0</v>
      </c>
      <c r="I252">
        <v>362316</v>
      </c>
      <c r="J252">
        <v>7.25</v>
      </c>
      <c r="L252" t="str">
        <f>IF(train!L252="","S",train!L252)</f>
        <v>S</v>
      </c>
      <c r="M252" t="str">
        <f t="shared" si="3"/>
        <v>M</v>
      </c>
    </row>
    <row r="253" spans="1:13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 s="1">
        <f>SUMIFS(train!R:R,train!P:P,train!C253,train!Q:Q,train!E253)</f>
        <v>21.75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tr">
        <f>IF(train!L253="","S",train!L253)</f>
        <v>S</v>
      </c>
      <c r="M253" t="str">
        <f t="shared" si="3"/>
        <v>G</v>
      </c>
    </row>
    <row r="254" spans="1:13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 s="1">
        <f>SUMIFS(train!R:R,train!P:P,train!C254,train!Q:Q,train!E254)</f>
        <v>41.281386138613861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tr">
        <f>IF(train!L254="","S",train!L254)</f>
        <v>S</v>
      </c>
      <c r="M254" t="str">
        <f t="shared" si="3"/>
        <v>C</v>
      </c>
    </row>
    <row r="255" spans="1:13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 s="1">
        <f>SUMIFS(train!R:R,train!P:P,train!C255,train!Q:Q,train!E255)</f>
        <v>26.507588932806325</v>
      </c>
      <c r="G255">
        <v>1</v>
      </c>
      <c r="H255">
        <v>0</v>
      </c>
      <c r="I255" t="s">
        <v>384</v>
      </c>
      <c r="J255">
        <v>16.100000000000001</v>
      </c>
      <c r="L255" t="str">
        <f>IF(train!L255="","S",train!L255)</f>
        <v>S</v>
      </c>
      <c r="M255" t="str">
        <f t="shared" si="3"/>
        <v>M</v>
      </c>
    </row>
    <row r="256" spans="1:13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 s="1">
        <f>SUMIFS(train!R:R,train!P:P,train!C256,train!Q:Q,train!E256)</f>
        <v>21.75</v>
      </c>
      <c r="G256">
        <v>0</v>
      </c>
      <c r="H256">
        <v>2</v>
      </c>
      <c r="I256">
        <v>370129</v>
      </c>
      <c r="J256">
        <v>20.212499999999999</v>
      </c>
      <c r="L256" t="str">
        <f>IF(train!L256="","S",train!L256)</f>
        <v>S</v>
      </c>
      <c r="M256" t="str">
        <f t="shared" si="3"/>
        <v>M</v>
      </c>
    </row>
    <row r="257" spans="1:13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 s="1">
        <f>SUMIFS(train!R:R,train!P:P,train!C257,train!Q:Q,train!E257)</f>
        <v>21.75</v>
      </c>
      <c r="G257">
        <v>0</v>
      </c>
      <c r="H257">
        <v>2</v>
      </c>
      <c r="I257">
        <v>2650</v>
      </c>
      <c r="J257">
        <v>15.245799999999999</v>
      </c>
      <c r="L257" t="str">
        <f>IF(train!L257="","S",train!L257)</f>
        <v>C</v>
      </c>
      <c r="M257" t="str">
        <f t="shared" si="3"/>
        <v>M</v>
      </c>
    </row>
    <row r="258" spans="1:13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F258" s="1">
        <f>SUMIFS(train!R:R,train!P:P,train!C258,train!Q:Q,train!E258)</f>
        <v>34.611764705882351</v>
      </c>
      <c r="G258">
        <v>0</v>
      </c>
      <c r="H258">
        <v>0</v>
      </c>
      <c r="I258" t="s">
        <v>388</v>
      </c>
      <c r="J258">
        <v>79.2</v>
      </c>
      <c r="L258" t="str">
        <f>IF(train!L258="","S",train!L258)</f>
        <v>C</v>
      </c>
      <c r="M258" t="str">
        <f t="shared" si="3"/>
        <v>M</v>
      </c>
    </row>
    <row r="259" spans="1:13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 s="1">
        <f>SUMIFS(train!R:R,train!P:P,train!C259,train!Q:Q,train!E259)</f>
        <v>34.611764705882351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tr">
        <f>IF(train!L259="","S",train!L259)</f>
        <v>S</v>
      </c>
      <c r="M259" t="str">
        <f t="shared" ref="M259:M322" si="4">IF(K259="","M",LEFT(K259,1))</f>
        <v>B</v>
      </c>
    </row>
    <row r="260" spans="1:13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 s="1">
        <f>SUMIFS(train!R:R,train!P:P,train!C260,train!Q:Q,train!E260)</f>
        <v>34.611764705882351</v>
      </c>
      <c r="G260">
        <v>0</v>
      </c>
      <c r="H260">
        <v>0</v>
      </c>
      <c r="I260" t="s">
        <v>392</v>
      </c>
      <c r="J260">
        <v>512.32920000000001</v>
      </c>
      <c r="L260" t="str">
        <f>IF(train!L260="","S",train!L260)</f>
        <v>C</v>
      </c>
      <c r="M260" t="str">
        <f t="shared" si="4"/>
        <v>M</v>
      </c>
    </row>
    <row r="261" spans="1:13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 s="1">
        <f>SUMIFS(train!R:R,train!P:P,train!C261,train!Q:Q,train!E261)</f>
        <v>28.722972972972972</v>
      </c>
      <c r="G261">
        <v>0</v>
      </c>
      <c r="H261">
        <v>1</v>
      </c>
      <c r="I261">
        <v>230433</v>
      </c>
      <c r="J261">
        <v>26</v>
      </c>
      <c r="L261" t="str">
        <f>IF(train!L261="","S",train!L261)</f>
        <v>S</v>
      </c>
      <c r="M261" t="str">
        <f t="shared" si="4"/>
        <v>M</v>
      </c>
    </row>
    <row r="262" spans="1:13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F262" s="1">
        <f>SUMIFS(train!R:R,train!P:P,train!C262,train!Q:Q,train!E262)</f>
        <v>26.507588932806325</v>
      </c>
      <c r="G262">
        <v>0</v>
      </c>
      <c r="H262">
        <v>0</v>
      </c>
      <c r="I262">
        <v>384461</v>
      </c>
      <c r="J262">
        <v>7.75</v>
      </c>
      <c r="L262" t="str">
        <f>IF(train!L262="","S",train!L262)</f>
        <v>Q</v>
      </c>
      <c r="M262" t="str">
        <f t="shared" si="4"/>
        <v>M</v>
      </c>
    </row>
    <row r="263" spans="1:13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 s="1">
        <f>SUMIFS(train!R:R,train!P:P,train!C263,train!Q:Q,train!E263)</f>
        <v>26.507588932806325</v>
      </c>
      <c r="G263">
        <v>4</v>
      </c>
      <c r="H263">
        <v>2</v>
      </c>
      <c r="I263">
        <v>347077</v>
      </c>
      <c r="J263">
        <v>31.387499999999999</v>
      </c>
      <c r="L263" t="str">
        <f>IF(train!L263="","S",train!L263)</f>
        <v>S</v>
      </c>
      <c r="M263" t="str">
        <f t="shared" si="4"/>
        <v>M</v>
      </c>
    </row>
    <row r="264" spans="1:13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 s="1">
        <f>SUMIFS(train!R:R,train!P:P,train!C264,train!Q:Q,train!E264)</f>
        <v>41.281386138613861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tr">
        <f>IF(train!L264="","S",train!L264)</f>
        <v>S</v>
      </c>
      <c r="M264" t="str">
        <f t="shared" si="4"/>
        <v>E</v>
      </c>
    </row>
    <row r="265" spans="1:13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 s="1">
        <f>SUMIFS(train!R:R,train!P:P,train!C265,train!Q:Q,train!E265)</f>
        <v>41.281386138613861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tr">
        <f>IF(train!L265="","S",train!L265)</f>
        <v>S</v>
      </c>
      <c r="M265" t="str">
        <f t="shared" si="4"/>
        <v>B</v>
      </c>
    </row>
    <row r="266" spans="1:13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F266" s="1">
        <f>SUMIFS(train!R:R,train!P:P,train!C266,train!Q:Q,train!E266)</f>
        <v>21.75</v>
      </c>
      <c r="G266">
        <v>0</v>
      </c>
      <c r="H266">
        <v>0</v>
      </c>
      <c r="I266">
        <v>382649</v>
      </c>
      <c r="J266">
        <v>7.75</v>
      </c>
      <c r="L266" t="str">
        <f>IF(train!L266="","S",train!L266)</f>
        <v>Q</v>
      </c>
      <c r="M266" t="str">
        <f t="shared" si="4"/>
        <v>M</v>
      </c>
    </row>
    <row r="267" spans="1:13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 s="1">
        <f>SUMIFS(train!R:R,train!P:P,train!C267,train!Q:Q,train!E267)</f>
        <v>30.740707070707071</v>
      </c>
      <c r="G267">
        <v>0</v>
      </c>
      <c r="H267">
        <v>0</v>
      </c>
      <c r="I267" t="s">
        <v>402</v>
      </c>
      <c r="J267">
        <v>10.5</v>
      </c>
      <c r="L267" t="str">
        <f>IF(train!L267="","S",train!L267)</f>
        <v>S</v>
      </c>
      <c r="M267" t="str">
        <f t="shared" si="4"/>
        <v>M</v>
      </c>
    </row>
    <row r="268" spans="1:13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 s="1">
        <f>SUMIFS(train!R:R,train!P:P,train!C268,train!Q:Q,train!E268)</f>
        <v>26.507588932806325</v>
      </c>
      <c r="G268">
        <v>4</v>
      </c>
      <c r="H268">
        <v>1</v>
      </c>
      <c r="I268">
        <v>3101295</v>
      </c>
      <c r="J268">
        <v>39.6875</v>
      </c>
      <c r="L268" t="str">
        <f>IF(train!L268="","S",train!L268)</f>
        <v>S</v>
      </c>
      <c r="M268" t="str">
        <f t="shared" si="4"/>
        <v>M</v>
      </c>
    </row>
    <row r="269" spans="1:13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 s="1">
        <f>SUMIFS(train!R:R,train!P:P,train!C269,train!Q:Q,train!E269)</f>
        <v>26.507588932806325</v>
      </c>
      <c r="G269">
        <v>1</v>
      </c>
      <c r="H269">
        <v>0</v>
      </c>
      <c r="I269">
        <v>347083</v>
      </c>
      <c r="J269">
        <v>7.7750000000000004</v>
      </c>
      <c r="L269" t="str">
        <f>IF(train!L269="","S",train!L269)</f>
        <v>S</v>
      </c>
      <c r="M269" t="str">
        <f t="shared" si="4"/>
        <v>M</v>
      </c>
    </row>
    <row r="270" spans="1:13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 s="1">
        <f>SUMIFS(train!R:R,train!P:P,train!C270,train!Q:Q,train!E270)</f>
        <v>34.611764705882351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tr">
        <f>IF(train!L270="","S",train!L270)</f>
        <v>S</v>
      </c>
      <c r="M270" t="str">
        <f t="shared" si="4"/>
        <v>C</v>
      </c>
    </row>
    <row r="271" spans="1:13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 s="1">
        <f>SUMIFS(train!R:R,train!P:P,train!C271,train!Q:Q,train!E271)</f>
        <v>34.611764705882351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tr">
        <f>IF(train!L271="","S",train!L271)</f>
        <v>S</v>
      </c>
      <c r="M271" t="str">
        <f t="shared" si="4"/>
        <v>C</v>
      </c>
    </row>
    <row r="272" spans="1:13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F272" s="1">
        <f>SUMIFS(train!R:R,train!P:P,train!C272,train!Q:Q,train!E272)</f>
        <v>41.281386138613861</v>
      </c>
      <c r="G272">
        <v>0</v>
      </c>
      <c r="H272">
        <v>0</v>
      </c>
      <c r="I272">
        <v>113798</v>
      </c>
      <c r="J272">
        <v>31</v>
      </c>
      <c r="L272" t="str">
        <f>IF(train!L272="","S",train!L272)</f>
        <v>S</v>
      </c>
      <c r="M272" t="str">
        <f t="shared" si="4"/>
        <v>M</v>
      </c>
    </row>
    <row r="273" spans="1:13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 s="1">
        <f>SUMIFS(train!R:R,train!P:P,train!C273,train!Q:Q,train!E273)</f>
        <v>26.507588932806325</v>
      </c>
      <c r="G273">
        <v>0</v>
      </c>
      <c r="H273">
        <v>0</v>
      </c>
      <c r="I273" t="s">
        <v>280</v>
      </c>
      <c r="J273">
        <v>0</v>
      </c>
      <c r="L273" t="str">
        <f>IF(train!L273="","S",train!L273)</f>
        <v>S</v>
      </c>
      <c r="M273" t="str">
        <f t="shared" si="4"/>
        <v>M</v>
      </c>
    </row>
    <row r="274" spans="1:13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 s="1">
        <f>SUMIFS(train!R:R,train!P:P,train!C274,train!Q:Q,train!E274)</f>
        <v>28.722972972972972</v>
      </c>
      <c r="G274">
        <v>0</v>
      </c>
      <c r="H274">
        <v>1</v>
      </c>
      <c r="I274">
        <v>250644</v>
      </c>
      <c r="J274">
        <v>19.5</v>
      </c>
      <c r="L274" t="str">
        <f>IF(train!L274="","S",train!L274)</f>
        <v>S</v>
      </c>
      <c r="M274" t="str">
        <f t="shared" si="4"/>
        <v>M</v>
      </c>
    </row>
    <row r="275" spans="1:13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 s="1">
        <f>SUMIFS(train!R:R,train!P:P,train!C275,train!Q:Q,train!E275)</f>
        <v>41.281386138613861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tr">
        <f>IF(train!L275="","S",train!L275)</f>
        <v>C</v>
      </c>
      <c r="M275" t="str">
        <f t="shared" si="4"/>
        <v>C</v>
      </c>
    </row>
    <row r="276" spans="1:13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F276" s="1">
        <f>SUMIFS(train!R:R,train!P:P,train!C276,train!Q:Q,train!E276)</f>
        <v>21.75</v>
      </c>
      <c r="G276">
        <v>0</v>
      </c>
      <c r="H276">
        <v>0</v>
      </c>
      <c r="I276">
        <v>370375</v>
      </c>
      <c r="J276">
        <v>7.75</v>
      </c>
      <c r="L276" t="str">
        <f>IF(train!L276="","S",train!L276)</f>
        <v>Q</v>
      </c>
      <c r="M276" t="str">
        <f t="shared" si="4"/>
        <v>M</v>
      </c>
    </row>
    <row r="277" spans="1:13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 s="1">
        <f>SUMIFS(train!R:R,train!P:P,train!C277,train!Q:Q,train!E277)</f>
        <v>34.611764705882351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tr">
        <f>IF(train!L277="","S",train!L277)</f>
        <v>S</v>
      </c>
      <c r="M277" t="str">
        <f t="shared" si="4"/>
        <v>D</v>
      </c>
    </row>
    <row r="278" spans="1:13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 s="1">
        <f>SUMIFS(train!R:R,train!P:P,train!C278,train!Q:Q,train!E278)</f>
        <v>21.75</v>
      </c>
      <c r="G278">
        <v>0</v>
      </c>
      <c r="H278">
        <v>0</v>
      </c>
      <c r="I278">
        <v>347073</v>
      </c>
      <c r="J278">
        <v>7.75</v>
      </c>
      <c r="L278" t="str">
        <f>IF(train!L278="","S",train!L278)</f>
        <v>S</v>
      </c>
      <c r="M278" t="str">
        <f t="shared" si="4"/>
        <v>M</v>
      </c>
    </row>
    <row r="279" spans="1:13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F279" s="1">
        <f>SUMIFS(train!R:R,train!P:P,train!C279,train!Q:Q,train!E279)</f>
        <v>30.740707070707071</v>
      </c>
      <c r="G279">
        <v>0</v>
      </c>
      <c r="H279">
        <v>0</v>
      </c>
      <c r="I279">
        <v>239853</v>
      </c>
      <c r="J279">
        <v>0</v>
      </c>
      <c r="L279" t="str">
        <f>IF(train!L279="","S",train!L279)</f>
        <v>S</v>
      </c>
      <c r="M279" t="str">
        <f t="shared" si="4"/>
        <v>M</v>
      </c>
    </row>
    <row r="280" spans="1:13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 s="1">
        <f>SUMIFS(train!R:R,train!P:P,train!C280,train!Q:Q,train!E280)</f>
        <v>26.507588932806325</v>
      </c>
      <c r="G280">
        <v>4</v>
      </c>
      <c r="H280">
        <v>1</v>
      </c>
      <c r="I280">
        <v>382652</v>
      </c>
      <c r="J280">
        <v>29.125</v>
      </c>
      <c r="L280" t="str">
        <f>IF(train!L280="","S",train!L280)</f>
        <v>Q</v>
      </c>
      <c r="M280" t="str">
        <f t="shared" si="4"/>
        <v>M</v>
      </c>
    </row>
    <row r="281" spans="1:13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 s="1">
        <f>SUMIFS(train!R:R,train!P:P,train!C281,train!Q:Q,train!E281)</f>
        <v>21.75</v>
      </c>
      <c r="G281">
        <v>1</v>
      </c>
      <c r="H281">
        <v>1</v>
      </c>
      <c r="I281" t="s">
        <v>424</v>
      </c>
      <c r="J281">
        <v>20.25</v>
      </c>
      <c r="L281" t="str">
        <f>IF(train!L281="","S",train!L281)</f>
        <v>S</v>
      </c>
      <c r="M281" t="str">
        <f t="shared" si="4"/>
        <v>M</v>
      </c>
    </row>
    <row r="282" spans="1:13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 s="1">
        <f>SUMIFS(train!R:R,train!P:P,train!C282,train!Q:Q,train!E282)</f>
        <v>26.507588932806325</v>
      </c>
      <c r="G282">
        <v>0</v>
      </c>
      <c r="H282">
        <v>0</v>
      </c>
      <c r="I282">
        <v>336439</v>
      </c>
      <c r="J282">
        <v>7.75</v>
      </c>
      <c r="L282" t="str">
        <f>IF(train!L282="","S",train!L282)</f>
        <v>Q</v>
      </c>
      <c r="M282" t="str">
        <f t="shared" si="4"/>
        <v>M</v>
      </c>
    </row>
    <row r="283" spans="1:13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 s="1">
        <f>SUMIFS(train!R:R,train!P:P,train!C283,train!Q:Q,train!E283)</f>
        <v>26.507588932806325</v>
      </c>
      <c r="G283">
        <v>0</v>
      </c>
      <c r="H283">
        <v>0</v>
      </c>
      <c r="I283">
        <v>347464</v>
      </c>
      <c r="J283">
        <v>7.8541999999999996</v>
      </c>
      <c r="L283" t="str">
        <f>IF(train!L283="","S",train!L283)</f>
        <v>S</v>
      </c>
      <c r="M283" t="str">
        <f t="shared" si="4"/>
        <v>M</v>
      </c>
    </row>
    <row r="284" spans="1:13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 s="1">
        <f>SUMIFS(train!R:R,train!P:P,train!C284,train!Q:Q,train!E284)</f>
        <v>26.507588932806325</v>
      </c>
      <c r="G284">
        <v>0</v>
      </c>
      <c r="H284">
        <v>0</v>
      </c>
      <c r="I284">
        <v>345778</v>
      </c>
      <c r="J284">
        <v>9.5</v>
      </c>
      <c r="L284" t="str">
        <f>IF(train!L284="","S",train!L284)</f>
        <v>S</v>
      </c>
      <c r="M284" t="str">
        <f t="shared" si="4"/>
        <v>M</v>
      </c>
    </row>
    <row r="285" spans="1:13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 s="1">
        <f>SUMIFS(train!R:R,train!P:P,train!C285,train!Q:Q,train!E285)</f>
        <v>26.507588932806325</v>
      </c>
      <c r="G285">
        <v>0</v>
      </c>
      <c r="H285">
        <v>0</v>
      </c>
      <c r="I285" t="s">
        <v>429</v>
      </c>
      <c r="J285">
        <v>8.0500000000000007</v>
      </c>
      <c r="L285" t="str">
        <f>IF(train!L285="","S",train!L285)</f>
        <v>S</v>
      </c>
      <c r="M285" t="str">
        <f t="shared" si="4"/>
        <v>M</v>
      </c>
    </row>
    <row r="286" spans="1:13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F286" s="1">
        <f>SUMIFS(train!R:R,train!P:P,train!C286,train!Q:Q,train!E286)</f>
        <v>41.281386138613861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tr">
        <f>IF(train!L286="","S",train!L286)</f>
        <v>S</v>
      </c>
      <c r="M286" t="str">
        <f t="shared" si="4"/>
        <v>A</v>
      </c>
    </row>
    <row r="287" spans="1:13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 s="1">
        <f>SUMIFS(train!R:R,train!P:P,train!C287,train!Q:Q,train!E287)</f>
        <v>26.507588932806325</v>
      </c>
      <c r="G287">
        <v>0</v>
      </c>
      <c r="H287">
        <v>0</v>
      </c>
      <c r="I287">
        <v>349239</v>
      </c>
      <c r="J287">
        <v>8.6624999999999996</v>
      </c>
      <c r="L287" t="str">
        <f>IF(train!L287="","S",train!L287)</f>
        <v>C</v>
      </c>
      <c r="M287" t="str">
        <f t="shared" si="4"/>
        <v>M</v>
      </c>
    </row>
    <row r="288" spans="1:13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 s="1">
        <f>SUMIFS(train!R:R,train!P:P,train!C288,train!Q:Q,train!E288)</f>
        <v>26.507588932806325</v>
      </c>
      <c r="G288">
        <v>0</v>
      </c>
      <c r="H288">
        <v>0</v>
      </c>
      <c r="I288">
        <v>345774</v>
      </c>
      <c r="J288">
        <v>9.5</v>
      </c>
      <c r="L288" t="str">
        <f>IF(train!L288="","S",train!L288)</f>
        <v>S</v>
      </c>
      <c r="M288" t="str">
        <f t="shared" si="4"/>
        <v>M</v>
      </c>
    </row>
    <row r="289" spans="1:13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 s="1">
        <f>SUMIFS(train!R:R,train!P:P,train!C289,train!Q:Q,train!E289)</f>
        <v>26.507588932806325</v>
      </c>
      <c r="G289">
        <v>0</v>
      </c>
      <c r="H289">
        <v>0</v>
      </c>
      <c r="I289">
        <v>349206</v>
      </c>
      <c r="J289">
        <v>7.8958000000000004</v>
      </c>
      <c r="L289" t="str">
        <f>IF(train!L289="","S",train!L289)</f>
        <v>S</v>
      </c>
      <c r="M289" t="str">
        <f t="shared" si="4"/>
        <v>M</v>
      </c>
    </row>
    <row r="290" spans="1:13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 s="1">
        <f>SUMIFS(train!R:R,train!P:P,train!C290,train!Q:Q,train!E290)</f>
        <v>30.740707070707071</v>
      </c>
      <c r="G290">
        <v>0</v>
      </c>
      <c r="H290">
        <v>0</v>
      </c>
      <c r="I290">
        <v>237798</v>
      </c>
      <c r="J290">
        <v>13</v>
      </c>
      <c r="L290" t="str">
        <f>IF(train!L290="","S",train!L290)</f>
        <v>S</v>
      </c>
      <c r="M290" t="str">
        <f t="shared" si="4"/>
        <v>M</v>
      </c>
    </row>
    <row r="291" spans="1:13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 s="1">
        <f>SUMIFS(train!R:R,train!P:P,train!C291,train!Q:Q,train!E291)</f>
        <v>21.75</v>
      </c>
      <c r="G291">
        <v>0</v>
      </c>
      <c r="H291">
        <v>0</v>
      </c>
      <c r="I291">
        <v>370373</v>
      </c>
      <c r="J291">
        <v>7.75</v>
      </c>
      <c r="L291" t="str">
        <f>IF(train!L291="","S",train!L291)</f>
        <v>Q</v>
      </c>
      <c r="M291" t="str">
        <f t="shared" si="4"/>
        <v>M</v>
      </c>
    </row>
    <row r="292" spans="1:13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 s="1">
        <f>SUMIFS(train!R:R,train!P:P,train!C292,train!Q:Q,train!E292)</f>
        <v>34.611764705882351</v>
      </c>
      <c r="G292">
        <v>0</v>
      </c>
      <c r="H292">
        <v>0</v>
      </c>
      <c r="I292">
        <v>19877</v>
      </c>
      <c r="J292">
        <v>78.849999999999994</v>
      </c>
      <c r="L292" t="str">
        <f>IF(train!L292="","S",train!L292)</f>
        <v>S</v>
      </c>
      <c r="M292" t="str">
        <f t="shared" si="4"/>
        <v>M</v>
      </c>
    </row>
    <row r="293" spans="1:13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 s="1">
        <f>SUMIFS(train!R:R,train!P:P,train!C293,train!Q:Q,train!E293)</f>
        <v>34.611764705882351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tr">
        <f>IF(train!L293="","S",train!L293)</f>
        <v>C</v>
      </c>
      <c r="M293" t="str">
        <f t="shared" si="4"/>
        <v>B</v>
      </c>
    </row>
    <row r="294" spans="1:13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 s="1">
        <f>SUMIFS(train!R:R,train!P:P,train!C294,train!Q:Q,train!E294)</f>
        <v>30.740707070707071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tr">
        <f>IF(train!L294="","S",train!L294)</f>
        <v>C</v>
      </c>
      <c r="M294" t="str">
        <f t="shared" si="4"/>
        <v>D</v>
      </c>
    </row>
    <row r="295" spans="1:13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 s="1">
        <f>SUMIFS(train!R:R,train!P:P,train!C295,train!Q:Q,train!E295)</f>
        <v>21.75</v>
      </c>
      <c r="G295">
        <v>0</v>
      </c>
      <c r="H295">
        <v>0</v>
      </c>
      <c r="I295">
        <v>349236</v>
      </c>
      <c r="J295">
        <v>8.85</v>
      </c>
      <c r="L295" t="str">
        <f>IF(train!L295="","S",train!L295)</f>
        <v>S</v>
      </c>
      <c r="M295" t="str">
        <f t="shared" si="4"/>
        <v>M</v>
      </c>
    </row>
    <row r="296" spans="1:13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 s="1">
        <f>SUMIFS(train!R:R,train!P:P,train!C296,train!Q:Q,train!E296)</f>
        <v>26.507588932806325</v>
      </c>
      <c r="G296">
        <v>0</v>
      </c>
      <c r="H296">
        <v>0</v>
      </c>
      <c r="I296">
        <v>349233</v>
      </c>
      <c r="J296">
        <v>7.8958000000000004</v>
      </c>
      <c r="L296" t="str">
        <f>IF(train!L296="","S",train!L296)</f>
        <v>S</v>
      </c>
      <c r="M296" t="str">
        <f t="shared" si="4"/>
        <v>M</v>
      </c>
    </row>
    <row r="297" spans="1:13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F297" s="1">
        <f>SUMIFS(train!R:R,train!P:P,train!C297,train!Q:Q,train!E297)</f>
        <v>41.281386138613861</v>
      </c>
      <c r="G297">
        <v>0</v>
      </c>
      <c r="H297">
        <v>0</v>
      </c>
      <c r="I297" t="s">
        <v>446</v>
      </c>
      <c r="J297">
        <v>27.720800000000001</v>
      </c>
      <c r="L297" t="str">
        <f>IF(train!L297="","S",train!L297)</f>
        <v>C</v>
      </c>
      <c r="M297" t="str">
        <f t="shared" si="4"/>
        <v>M</v>
      </c>
    </row>
    <row r="298" spans="1:13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 s="1">
        <f>SUMIFS(train!R:R,train!P:P,train!C298,train!Q:Q,train!E298)</f>
        <v>26.507588932806325</v>
      </c>
      <c r="G298">
        <v>0</v>
      </c>
      <c r="H298">
        <v>0</v>
      </c>
      <c r="I298">
        <v>2693</v>
      </c>
      <c r="J298">
        <v>7.2291999999999996</v>
      </c>
      <c r="L298" t="str">
        <f>IF(train!L298="","S",train!L298)</f>
        <v>C</v>
      </c>
      <c r="M298" t="str">
        <f t="shared" si="4"/>
        <v>M</v>
      </c>
    </row>
    <row r="299" spans="1:13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 s="1">
        <f>SUMIFS(train!R:R,train!P:P,train!C299,train!Q:Q,train!E299)</f>
        <v>34.611764705882351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tr">
        <f>IF(train!L299="","S",train!L299)</f>
        <v>S</v>
      </c>
      <c r="M299" t="str">
        <f t="shared" si="4"/>
        <v>C</v>
      </c>
    </row>
    <row r="300" spans="1:13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F300" s="1">
        <f>SUMIFS(train!R:R,train!P:P,train!C300,train!Q:Q,train!E300)</f>
        <v>41.281386138613861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tr">
        <f>IF(train!L300="","S",train!L300)</f>
        <v>S</v>
      </c>
      <c r="M300" t="str">
        <f t="shared" si="4"/>
        <v>C</v>
      </c>
    </row>
    <row r="301" spans="1:13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 s="1">
        <f>SUMIFS(train!R:R,train!P:P,train!C301,train!Q:Q,train!E301)</f>
        <v>34.611764705882351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tr">
        <f>IF(train!L301="","S",train!L301)</f>
        <v>C</v>
      </c>
      <c r="M301" t="str">
        <f t="shared" si="4"/>
        <v>B</v>
      </c>
    </row>
    <row r="302" spans="1:13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F302" s="1">
        <f>SUMIFS(train!R:R,train!P:P,train!C302,train!Q:Q,train!E302)</f>
        <v>21.75</v>
      </c>
      <c r="G302">
        <v>0</v>
      </c>
      <c r="H302">
        <v>0</v>
      </c>
      <c r="I302">
        <v>9234</v>
      </c>
      <c r="J302">
        <v>7.75</v>
      </c>
      <c r="L302" t="str">
        <f>IF(train!L302="","S",train!L302)</f>
        <v>Q</v>
      </c>
      <c r="M302" t="str">
        <f t="shared" si="4"/>
        <v>M</v>
      </c>
    </row>
    <row r="303" spans="1:13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F303" s="1">
        <f>SUMIFS(train!R:R,train!P:P,train!C303,train!Q:Q,train!E303)</f>
        <v>26.507588932806325</v>
      </c>
      <c r="G303">
        <v>2</v>
      </c>
      <c r="H303">
        <v>0</v>
      </c>
      <c r="I303">
        <v>367226</v>
      </c>
      <c r="J303">
        <v>23.25</v>
      </c>
      <c r="L303" t="str">
        <f>IF(train!L303="","S",train!L303)</f>
        <v>Q</v>
      </c>
      <c r="M303" t="str">
        <f t="shared" si="4"/>
        <v>M</v>
      </c>
    </row>
    <row r="304" spans="1:13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 s="1">
        <f>SUMIFS(train!R:R,train!P:P,train!C304,train!Q:Q,train!E304)</f>
        <v>26.507588932806325</v>
      </c>
      <c r="G304">
        <v>0</v>
      </c>
      <c r="H304">
        <v>0</v>
      </c>
      <c r="I304" t="s">
        <v>280</v>
      </c>
      <c r="J304">
        <v>0</v>
      </c>
      <c r="L304" t="str">
        <f>IF(train!L304="","S",train!L304)</f>
        <v>S</v>
      </c>
      <c r="M304" t="str">
        <f t="shared" si="4"/>
        <v>M</v>
      </c>
    </row>
    <row r="305" spans="1:13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F305" s="1">
        <f>SUMIFS(train!R:R,train!P:P,train!C305,train!Q:Q,train!E305)</f>
        <v>28.722972972972972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tr">
        <f>IF(train!L305="","S",train!L305)</f>
        <v>Q</v>
      </c>
      <c r="M305" t="str">
        <f t="shared" si="4"/>
        <v>E</v>
      </c>
    </row>
    <row r="306" spans="1:13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F306" s="1">
        <f>SUMIFS(train!R:R,train!P:P,train!C306,train!Q:Q,train!E306)</f>
        <v>26.507588932806325</v>
      </c>
      <c r="G306">
        <v>0</v>
      </c>
      <c r="H306">
        <v>0</v>
      </c>
      <c r="I306" t="s">
        <v>458</v>
      </c>
      <c r="J306">
        <v>8.0500000000000007</v>
      </c>
      <c r="L306" t="str">
        <f>IF(train!L306="","S",train!L306)</f>
        <v>S</v>
      </c>
      <c r="M306" t="str">
        <f t="shared" si="4"/>
        <v>M</v>
      </c>
    </row>
    <row r="307" spans="1:13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 s="1">
        <f>SUMIFS(train!R:R,train!P:P,train!C307,train!Q:Q,train!E307)</f>
        <v>41.281386138613861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tr">
        <f>IF(train!L307="","S",train!L307)</f>
        <v>S</v>
      </c>
      <c r="M307" t="str">
        <f t="shared" si="4"/>
        <v>C</v>
      </c>
    </row>
    <row r="308" spans="1:13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F308" s="1">
        <f>SUMIFS(train!R:R,train!P:P,train!C308,train!Q:Q,train!E308)</f>
        <v>34.611764705882351</v>
      </c>
      <c r="G308">
        <v>0</v>
      </c>
      <c r="H308">
        <v>0</v>
      </c>
      <c r="I308">
        <v>17421</v>
      </c>
      <c r="J308">
        <v>110.88330000000001</v>
      </c>
      <c r="L308" t="str">
        <f>IF(train!L308="","S",train!L308)</f>
        <v>C</v>
      </c>
      <c r="M308" t="str">
        <f t="shared" si="4"/>
        <v>M</v>
      </c>
    </row>
    <row r="309" spans="1:13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 s="1">
        <f>SUMIFS(train!R:R,train!P:P,train!C309,train!Q:Q,train!E309)</f>
        <v>34.611764705882351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tr">
        <f>IF(train!L309="","S",train!L309)</f>
        <v>C</v>
      </c>
      <c r="M309" t="str">
        <f t="shared" si="4"/>
        <v>C</v>
      </c>
    </row>
    <row r="310" spans="1:13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 s="1">
        <f>SUMIFS(train!R:R,train!P:P,train!C310,train!Q:Q,train!E310)</f>
        <v>30.740707070707071</v>
      </c>
      <c r="G310">
        <v>1</v>
      </c>
      <c r="H310">
        <v>0</v>
      </c>
      <c r="I310" t="s">
        <v>465</v>
      </c>
      <c r="J310">
        <v>24</v>
      </c>
      <c r="L310" t="str">
        <f>IF(train!L310="","S",train!L310)</f>
        <v>C</v>
      </c>
      <c r="M310" t="str">
        <f t="shared" si="4"/>
        <v>M</v>
      </c>
    </row>
    <row r="311" spans="1:13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 s="1">
        <f>SUMIFS(train!R:R,train!P:P,train!C311,train!Q:Q,train!E311)</f>
        <v>34.611764705882351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tr">
        <f>IF(train!L311="","S",train!L311)</f>
        <v>C</v>
      </c>
      <c r="M311" t="str">
        <f t="shared" si="4"/>
        <v>E</v>
      </c>
    </row>
    <row r="312" spans="1:13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 s="1">
        <f>SUMIFS(train!R:R,train!P:P,train!C312,train!Q:Q,train!E312)</f>
        <v>34.611764705882351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tr">
        <f>IF(train!L312="","S",train!L312)</f>
        <v>C</v>
      </c>
      <c r="M312" t="str">
        <f t="shared" si="4"/>
        <v>C</v>
      </c>
    </row>
    <row r="313" spans="1:13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 s="1">
        <f>SUMIFS(train!R:R,train!P:P,train!C313,train!Q:Q,train!E313)</f>
        <v>34.611764705882351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tr">
        <f>IF(train!L313="","S",train!L313)</f>
        <v>C</v>
      </c>
      <c r="M313" t="str">
        <f t="shared" si="4"/>
        <v>B</v>
      </c>
    </row>
    <row r="314" spans="1:13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 s="1">
        <f>SUMIFS(train!R:R,train!P:P,train!C314,train!Q:Q,train!E314)</f>
        <v>28.722972972972972</v>
      </c>
      <c r="G314">
        <v>1</v>
      </c>
      <c r="H314">
        <v>1</v>
      </c>
      <c r="I314">
        <v>250651</v>
      </c>
      <c r="J314">
        <v>26</v>
      </c>
      <c r="L314" t="str">
        <f>IF(train!L314="","S",train!L314)</f>
        <v>S</v>
      </c>
      <c r="M314" t="str">
        <f t="shared" si="4"/>
        <v>M</v>
      </c>
    </row>
    <row r="315" spans="1:13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 s="1">
        <f>SUMIFS(train!R:R,train!P:P,train!C315,train!Q:Q,train!E315)</f>
        <v>26.507588932806325</v>
      </c>
      <c r="G315">
        <v>0</v>
      </c>
      <c r="H315">
        <v>0</v>
      </c>
      <c r="I315">
        <v>349243</v>
      </c>
      <c r="J315">
        <v>7.8958000000000004</v>
      </c>
      <c r="L315" t="str">
        <f>IF(train!L315="","S",train!L315)</f>
        <v>S</v>
      </c>
      <c r="M315" t="str">
        <f t="shared" si="4"/>
        <v>M</v>
      </c>
    </row>
    <row r="316" spans="1:13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 s="1">
        <f>SUMIFS(train!R:R,train!P:P,train!C316,train!Q:Q,train!E316)</f>
        <v>30.740707070707071</v>
      </c>
      <c r="G316">
        <v>1</v>
      </c>
      <c r="H316">
        <v>1</v>
      </c>
      <c r="I316" t="s">
        <v>477</v>
      </c>
      <c r="J316">
        <v>26.25</v>
      </c>
      <c r="L316" t="str">
        <f>IF(train!L316="","S",train!L316)</f>
        <v>S</v>
      </c>
      <c r="M316" t="str">
        <f t="shared" si="4"/>
        <v>M</v>
      </c>
    </row>
    <row r="317" spans="1:13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 s="1">
        <f>SUMIFS(train!R:R,train!P:P,train!C317,train!Q:Q,train!E317)</f>
        <v>21.75</v>
      </c>
      <c r="G317">
        <v>0</v>
      </c>
      <c r="H317">
        <v>0</v>
      </c>
      <c r="I317">
        <v>347470</v>
      </c>
      <c r="J317">
        <v>7.8541999999999996</v>
      </c>
      <c r="L317" t="str">
        <f>IF(train!L317="","S",train!L317)</f>
        <v>S</v>
      </c>
      <c r="M317" t="str">
        <f t="shared" si="4"/>
        <v>M</v>
      </c>
    </row>
    <row r="318" spans="1:13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 s="1">
        <f>SUMIFS(train!R:R,train!P:P,train!C318,train!Q:Q,train!E318)</f>
        <v>28.722972972972972</v>
      </c>
      <c r="G318">
        <v>1</v>
      </c>
      <c r="H318">
        <v>0</v>
      </c>
      <c r="I318">
        <v>244367</v>
      </c>
      <c r="J318">
        <v>26</v>
      </c>
      <c r="L318" t="str">
        <f>IF(train!L318="","S",train!L318)</f>
        <v>S</v>
      </c>
      <c r="M318" t="str">
        <f t="shared" si="4"/>
        <v>M</v>
      </c>
    </row>
    <row r="319" spans="1:13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 s="1">
        <f>SUMIFS(train!R:R,train!P:P,train!C319,train!Q:Q,train!E319)</f>
        <v>30.740707070707071</v>
      </c>
      <c r="G319">
        <v>0</v>
      </c>
      <c r="H319">
        <v>0</v>
      </c>
      <c r="I319">
        <v>29011</v>
      </c>
      <c r="J319">
        <v>14</v>
      </c>
      <c r="L319" t="str">
        <f>IF(train!L319="","S",train!L319)</f>
        <v>S</v>
      </c>
      <c r="M319" t="str">
        <f t="shared" si="4"/>
        <v>M</v>
      </c>
    </row>
    <row r="320" spans="1:13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 s="1">
        <f>SUMIFS(train!R:R,train!P:P,train!C320,train!Q:Q,train!E320)</f>
        <v>34.611764705882351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tr">
        <f>IF(train!L320="","S",train!L320)</f>
        <v>S</v>
      </c>
      <c r="M320" t="str">
        <f t="shared" si="4"/>
        <v>C</v>
      </c>
    </row>
    <row r="321" spans="1:13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 s="1">
        <f>SUMIFS(train!R:R,train!P:P,train!C321,train!Q:Q,train!E321)</f>
        <v>34.611764705882351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tr">
        <f>IF(train!L321="","S",train!L321)</f>
        <v>C</v>
      </c>
      <c r="M321" t="str">
        <f t="shared" si="4"/>
        <v>E</v>
      </c>
    </row>
    <row r="322" spans="1:13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 s="1">
        <f>SUMIFS(train!R:R,train!P:P,train!C322,train!Q:Q,train!E322)</f>
        <v>26.507588932806325</v>
      </c>
      <c r="G322">
        <v>0</v>
      </c>
      <c r="H322">
        <v>0</v>
      </c>
      <c r="I322" t="s">
        <v>486</v>
      </c>
      <c r="J322">
        <v>7.25</v>
      </c>
      <c r="L322" t="str">
        <f>IF(train!L322="","S",train!L322)</f>
        <v>S</v>
      </c>
      <c r="M322" t="str">
        <f t="shared" si="4"/>
        <v>M</v>
      </c>
    </row>
    <row r="323" spans="1:13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 s="1">
        <f>SUMIFS(train!R:R,train!P:P,train!C323,train!Q:Q,train!E323)</f>
        <v>26.507588932806325</v>
      </c>
      <c r="G323">
        <v>0</v>
      </c>
      <c r="H323">
        <v>0</v>
      </c>
      <c r="I323">
        <v>349219</v>
      </c>
      <c r="J323">
        <v>7.8958000000000004</v>
      </c>
      <c r="L323" t="str">
        <f>IF(train!L323="","S",train!L323)</f>
        <v>S</v>
      </c>
      <c r="M323" t="str">
        <f t="shared" ref="M323:M386" si="5">IF(K323="","M",LEFT(K323,1))</f>
        <v>M</v>
      </c>
    </row>
    <row r="324" spans="1:13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 s="1">
        <f>SUMIFS(train!R:R,train!P:P,train!C324,train!Q:Q,train!E324)</f>
        <v>28.722972972972972</v>
      </c>
      <c r="G324">
        <v>0</v>
      </c>
      <c r="H324">
        <v>0</v>
      </c>
      <c r="I324">
        <v>234818</v>
      </c>
      <c r="J324">
        <v>12.35</v>
      </c>
      <c r="L324" t="str">
        <f>IF(train!L324="","S",train!L324)</f>
        <v>Q</v>
      </c>
      <c r="M324" t="str">
        <f t="shared" si="5"/>
        <v>M</v>
      </c>
    </row>
    <row r="325" spans="1:13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 s="1">
        <f>SUMIFS(train!R:R,train!P:P,train!C325,train!Q:Q,train!E325)</f>
        <v>28.722972972972972</v>
      </c>
      <c r="G325">
        <v>1</v>
      </c>
      <c r="H325">
        <v>1</v>
      </c>
      <c r="I325">
        <v>248738</v>
      </c>
      <c r="J325">
        <v>29</v>
      </c>
      <c r="L325" t="str">
        <f>IF(train!L325="","S",train!L325)</f>
        <v>S</v>
      </c>
      <c r="M325" t="str">
        <f t="shared" si="5"/>
        <v>M</v>
      </c>
    </row>
    <row r="326" spans="1:13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F326" s="1">
        <f>SUMIFS(train!R:R,train!P:P,train!C326,train!Q:Q,train!E326)</f>
        <v>26.507588932806325</v>
      </c>
      <c r="G326">
        <v>8</v>
      </c>
      <c r="H326">
        <v>2</v>
      </c>
      <c r="I326" t="s">
        <v>251</v>
      </c>
      <c r="J326">
        <v>69.55</v>
      </c>
      <c r="L326" t="str">
        <f>IF(train!L326="","S",train!L326)</f>
        <v>S</v>
      </c>
      <c r="M326" t="str">
        <f t="shared" si="5"/>
        <v>M</v>
      </c>
    </row>
    <row r="327" spans="1:13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 s="1">
        <f>SUMIFS(train!R:R,train!P:P,train!C327,train!Q:Q,train!E327)</f>
        <v>34.611764705882351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tr">
        <f>IF(train!L327="","S",train!L327)</f>
        <v>C</v>
      </c>
      <c r="M327" t="str">
        <f t="shared" si="5"/>
        <v>C</v>
      </c>
    </row>
    <row r="328" spans="1:13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 s="1">
        <f>SUMIFS(train!R:R,train!P:P,train!C328,train!Q:Q,train!E328)</f>
        <v>26.507588932806325</v>
      </c>
      <c r="G328">
        <v>0</v>
      </c>
      <c r="H328">
        <v>0</v>
      </c>
      <c r="I328">
        <v>345364</v>
      </c>
      <c r="J328">
        <v>6.2374999999999998</v>
      </c>
      <c r="L328" t="str">
        <f>IF(train!L328="","S",train!L328)</f>
        <v>S</v>
      </c>
      <c r="M328" t="str">
        <f t="shared" si="5"/>
        <v>M</v>
      </c>
    </row>
    <row r="329" spans="1:13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 s="1">
        <f>SUMIFS(train!R:R,train!P:P,train!C329,train!Q:Q,train!E329)</f>
        <v>28.722972972972972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tr">
        <f>IF(train!L329="","S",train!L329)</f>
        <v>S</v>
      </c>
      <c r="M329" t="str">
        <f t="shared" si="5"/>
        <v>D</v>
      </c>
    </row>
    <row r="330" spans="1:13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 s="1">
        <f>SUMIFS(train!R:R,train!P:P,train!C330,train!Q:Q,train!E330)</f>
        <v>21.75</v>
      </c>
      <c r="G330">
        <v>1</v>
      </c>
      <c r="H330">
        <v>1</v>
      </c>
      <c r="I330">
        <v>363291</v>
      </c>
      <c r="J330">
        <v>20.524999999999999</v>
      </c>
      <c r="L330" t="str">
        <f>IF(train!L330="","S",train!L330)</f>
        <v>S</v>
      </c>
      <c r="M330" t="str">
        <f t="shared" si="5"/>
        <v>M</v>
      </c>
    </row>
    <row r="331" spans="1:13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 s="1">
        <f>SUMIFS(train!R:R,train!P:P,train!C331,train!Q:Q,train!E331)</f>
        <v>34.611764705882351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tr">
        <f>IF(train!L331="","S",train!L331)</f>
        <v>C</v>
      </c>
      <c r="M331" t="str">
        <f t="shared" si="5"/>
        <v>B</v>
      </c>
    </row>
    <row r="332" spans="1:13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F332" s="1">
        <f>SUMIFS(train!R:R,train!P:P,train!C332,train!Q:Q,train!E332)</f>
        <v>21.75</v>
      </c>
      <c r="G332">
        <v>2</v>
      </c>
      <c r="H332">
        <v>0</v>
      </c>
      <c r="I332">
        <v>367226</v>
      </c>
      <c r="J332">
        <v>23.25</v>
      </c>
      <c r="L332" t="str">
        <f>IF(train!L332="","S",train!L332)</f>
        <v>Q</v>
      </c>
      <c r="M332" t="str">
        <f t="shared" si="5"/>
        <v>M</v>
      </c>
    </row>
    <row r="333" spans="1:13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 s="1">
        <f>SUMIFS(train!R:R,train!P:P,train!C333,train!Q:Q,train!E333)</f>
        <v>41.281386138613861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tr">
        <f>IF(train!L333="","S",train!L333)</f>
        <v>S</v>
      </c>
      <c r="M333" t="str">
        <f t="shared" si="5"/>
        <v>C</v>
      </c>
    </row>
    <row r="334" spans="1:13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 s="1">
        <f>SUMIFS(train!R:R,train!P:P,train!C334,train!Q:Q,train!E334)</f>
        <v>41.281386138613861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tr">
        <f>IF(train!L334="","S",train!L334)</f>
        <v>S</v>
      </c>
      <c r="M334" t="str">
        <f t="shared" si="5"/>
        <v>C</v>
      </c>
    </row>
    <row r="335" spans="1:13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 s="1">
        <f>SUMIFS(train!R:R,train!P:P,train!C335,train!Q:Q,train!E335)</f>
        <v>26.507588932806325</v>
      </c>
      <c r="G335">
        <v>2</v>
      </c>
      <c r="H335">
        <v>0</v>
      </c>
      <c r="I335">
        <v>345764</v>
      </c>
      <c r="J335">
        <v>18</v>
      </c>
      <c r="L335" t="str">
        <f>IF(train!L335="","S",train!L335)</f>
        <v>S</v>
      </c>
      <c r="M335" t="str">
        <f t="shared" si="5"/>
        <v>M</v>
      </c>
    </row>
    <row r="336" spans="1:13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F336" s="1">
        <f>SUMIFS(train!R:R,train!P:P,train!C336,train!Q:Q,train!E336)</f>
        <v>34.611764705882351</v>
      </c>
      <c r="G336">
        <v>1</v>
      </c>
      <c r="H336">
        <v>0</v>
      </c>
      <c r="I336" t="s">
        <v>505</v>
      </c>
      <c r="J336">
        <v>133.65</v>
      </c>
      <c r="L336" t="str">
        <f>IF(train!L336="","S",train!L336)</f>
        <v>S</v>
      </c>
      <c r="M336" t="str">
        <f t="shared" si="5"/>
        <v>M</v>
      </c>
    </row>
    <row r="337" spans="1:13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F337" s="1">
        <f>SUMIFS(train!R:R,train!P:P,train!C337,train!Q:Q,train!E337)</f>
        <v>26.507588932806325</v>
      </c>
      <c r="G337">
        <v>0</v>
      </c>
      <c r="H337">
        <v>0</v>
      </c>
      <c r="I337">
        <v>349225</v>
      </c>
      <c r="J337">
        <v>7.8958000000000004</v>
      </c>
      <c r="L337" t="str">
        <f>IF(train!L337="","S",train!L337)</f>
        <v>S</v>
      </c>
      <c r="M337" t="str">
        <f t="shared" si="5"/>
        <v>M</v>
      </c>
    </row>
    <row r="338" spans="1:13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 s="1">
        <f>SUMIFS(train!R:R,train!P:P,train!C338,train!Q:Q,train!E338)</f>
        <v>41.281386138613861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tr">
        <f>IF(train!L338="","S",train!L338)</f>
        <v>S</v>
      </c>
      <c r="M338" t="str">
        <f t="shared" si="5"/>
        <v>C</v>
      </c>
    </row>
    <row r="339" spans="1:13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 s="1">
        <f>SUMIFS(train!R:R,train!P:P,train!C339,train!Q:Q,train!E339)</f>
        <v>34.611764705882351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tr">
        <f>IF(train!L339="","S",train!L339)</f>
        <v>C</v>
      </c>
      <c r="M339" t="str">
        <f t="shared" si="5"/>
        <v>E</v>
      </c>
    </row>
    <row r="340" spans="1:13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 s="1">
        <f>SUMIFS(train!R:R,train!P:P,train!C340,train!Q:Q,train!E340)</f>
        <v>26.507588932806325</v>
      </c>
      <c r="G340">
        <v>0</v>
      </c>
      <c r="H340">
        <v>0</v>
      </c>
      <c r="I340">
        <v>7598</v>
      </c>
      <c r="J340">
        <v>8.0500000000000007</v>
      </c>
      <c r="L340" t="str">
        <f>IF(train!L340="","S",train!L340)</f>
        <v>S</v>
      </c>
      <c r="M340" t="str">
        <f t="shared" si="5"/>
        <v>M</v>
      </c>
    </row>
    <row r="341" spans="1:13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 s="1">
        <f>SUMIFS(train!R:R,train!P:P,train!C341,train!Q:Q,train!E341)</f>
        <v>41.281386138613861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tr">
        <f>IF(train!L341="","S",train!L341)</f>
        <v>S</v>
      </c>
      <c r="M341" t="str">
        <f t="shared" si="5"/>
        <v>T</v>
      </c>
    </row>
    <row r="342" spans="1:13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 s="1">
        <f>SUMIFS(train!R:R,train!P:P,train!C342,train!Q:Q,train!E342)</f>
        <v>30.740707070707071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tr">
        <f>IF(train!L342="","S",train!L342)</f>
        <v>S</v>
      </c>
      <c r="M342" t="str">
        <f t="shared" si="5"/>
        <v>F</v>
      </c>
    </row>
    <row r="343" spans="1:13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 s="1">
        <f>SUMIFS(train!R:R,train!P:P,train!C343,train!Q:Q,train!E343)</f>
        <v>34.611764705882351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tr">
        <f>IF(train!L343="","S",train!L343)</f>
        <v>S</v>
      </c>
      <c r="M343" t="str">
        <f t="shared" si="5"/>
        <v>C</v>
      </c>
    </row>
    <row r="344" spans="1:13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 s="1">
        <f>SUMIFS(train!R:R,train!P:P,train!C344,train!Q:Q,train!E344)</f>
        <v>30.740707070707071</v>
      </c>
      <c r="G344">
        <v>0</v>
      </c>
      <c r="H344">
        <v>0</v>
      </c>
      <c r="I344">
        <v>248740</v>
      </c>
      <c r="J344">
        <v>13</v>
      </c>
      <c r="L344" t="str">
        <f>IF(train!L344="","S",train!L344)</f>
        <v>S</v>
      </c>
      <c r="M344" t="str">
        <f t="shared" si="5"/>
        <v>M</v>
      </c>
    </row>
    <row r="345" spans="1:13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 s="1">
        <f>SUMIFS(train!R:R,train!P:P,train!C345,train!Q:Q,train!E345)</f>
        <v>30.740707070707071</v>
      </c>
      <c r="G345">
        <v>0</v>
      </c>
      <c r="H345">
        <v>0</v>
      </c>
      <c r="I345">
        <v>244361</v>
      </c>
      <c r="J345">
        <v>13</v>
      </c>
      <c r="L345" t="str">
        <f>IF(train!L345="","S",train!L345)</f>
        <v>S</v>
      </c>
      <c r="M345" t="str">
        <f t="shared" si="5"/>
        <v>M</v>
      </c>
    </row>
    <row r="346" spans="1:13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 s="1">
        <f>SUMIFS(train!R:R,train!P:P,train!C346,train!Q:Q,train!E346)</f>
        <v>30.740707070707071</v>
      </c>
      <c r="G346">
        <v>0</v>
      </c>
      <c r="H346">
        <v>0</v>
      </c>
      <c r="I346">
        <v>229236</v>
      </c>
      <c r="J346">
        <v>13</v>
      </c>
      <c r="L346" t="str">
        <f>IF(train!L346="","S",train!L346)</f>
        <v>S</v>
      </c>
      <c r="M346" t="str">
        <f t="shared" si="5"/>
        <v>M</v>
      </c>
    </row>
    <row r="347" spans="1:13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 s="1">
        <f>SUMIFS(train!R:R,train!P:P,train!C347,train!Q:Q,train!E347)</f>
        <v>28.722972972972972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tr">
        <f>IF(train!L347="","S",train!L347)</f>
        <v>S</v>
      </c>
      <c r="M347" t="str">
        <f t="shared" si="5"/>
        <v>F</v>
      </c>
    </row>
    <row r="348" spans="1:13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 s="1">
        <f>SUMIFS(train!R:R,train!P:P,train!C348,train!Q:Q,train!E348)</f>
        <v>28.722972972972972</v>
      </c>
      <c r="G348">
        <v>0</v>
      </c>
      <c r="H348">
        <v>0</v>
      </c>
      <c r="I348">
        <v>31418</v>
      </c>
      <c r="J348">
        <v>13</v>
      </c>
      <c r="L348" t="str">
        <f>IF(train!L348="","S",train!L348)</f>
        <v>S</v>
      </c>
      <c r="M348" t="str">
        <f t="shared" si="5"/>
        <v>M</v>
      </c>
    </row>
    <row r="349" spans="1:13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F349" s="1">
        <f>SUMIFS(train!R:R,train!P:P,train!C349,train!Q:Q,train!E349)</f>
        <v>21.75</v>
      </c>
      <c r="G349">
        <v>1</v>
      </c>
      <c r="H349">
        <v>0</v>
      </c>
      <c r="I349">
        <v>386525</v>
      </c>
      <c r="J349">
        <v>16.100000000000001</v>
      </c>
      <c r="L349" t="str">
        <f>IF(train!L349="","S",train!L349)</f>
        <v>S</v>
      </c>
      <c r="M349" t="str">
        <f t="shared" si="5"/>
        <v>M</v>
      </c>
    </row>
    <row r="350" spans="1:13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 s="1">
        <f>SUMIFS(train!R:R,train!P:P,train!C350,train!Q:Q,train!E350)</f>
        <v>26.507588932806325</v>
      </c>
      <c r="G350">
        <v>1</v>
      </c>
      <c r="H350">
        <v>1</v>
      </c>
      <c r="I350" t="s">
        <v>522</v>
      </c>
      <c r="J350">
        <v>15.9</v>
      </c>
      <c r="L350" t="str">
        <f>IF(train!L350="","S",train!L350)</f>
        <v>S</v>
      </c>
      <c r="M350" t="str">
        <f t="shared" si="5"/>
        <v>M</v>
      </c>
    </row>
    <row r="351" spans="1:13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 s="1">
        <f>SUMIFS(train!R:R,train!P:P,train!C351,train!Q:Q,train!E351)</f>
        <v>26.507588932806325</v>
      </c>
      <c r="G351">
        <v>0</v>
      </c>
      <c r="H351">
        <v>0</v>
      </c>
      <c r="I351">
        <v>315088</v>
      </c>
      <c r="J351">
        <v>8.6624999999999996</v>
      </c>
      <c r="L351" t="str">
        <f>IF(train!L351="","S",train!L351)</f>
        <v>S</v>
      </c>
      <c r="M351" t="str">
        <f t="shared" si="5"/>
        <v>M</v>
      </c>
    </row>
    <row r="352" spans="1:13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 s="1">
        <f>SUMIFS(train!R:R,train!P:P,train!C352,train!Q:Q,train!E352)</f>
        <v>26.507588932806325</v>
      </c>
      <c r="G352">
        <v>0</v>
      </c>
      <c r="H352">
        <v>0</v>
      </c>
      <c r="I352">
        <v>7267</v>
      </c>
      <c r="J352">
        <v>9.2249999999999996</v>
      </c>
      <c r="L352" t="str">
        <f>IF(train!L352="","S",train!L352)</f>
        <v>S</v>
      </c>
      <c r="M352" t="str">
        <f t="shared" si="5"/>
        <v>M</v>
      </c>
    </row>
    <row r="353" spans="1:13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F353" s="1">
        <f>SUMIFS(train!R:R,train!P:P,train!C353,train!Q:Q,train!E353)</f>
        <v>41.281386138613861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tr">
        <f>IF(train!L353="","S",train!L353)</f>
        <v>S</v>
      </c>
      <c r="M353" t="str">
        <f t="shared" si="5"/>
        <v>C</v>
      </c>
    </row>
    <row r="354" spans="1:13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 s="1">
        <f>SUMIFS(train!R:R,train!P:P,train!C354,train!Q:Q,train!E354)</f>
        <v>26.507588932806325</v>
      </c>
      <c r="G354">
        <v>1</v>
      </c>
      <c r="H354">
        <v>1</v>
      </c>
      <c r="I354">
        <v>2695</v>
      </c>
      <c r="J354">
        <v>7.2291999999999996</v>
      </c>
      <c r="L354" t="str">
        <f>IF(train!L354="","S",train!L354)</f>
        <v>C</v>
      </c>
      <c r="M354" t="str">
        <f t="shared" si="5"/>
        <v>M</v>
      </c>
    </row>
    <row r="355" spans="1:13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 s="1">
        <f>SUMIFS(train!R:R,train!P:P,train!C355,train!Q:Q,train!E355)</f>
        <v>26.507588932806325</v>
      </c>
      <c r="G355">
        <v>1</v>
      </c>
      <c r="H355">
        <v>0</v>
      </c>
      <c r="I355">
        <v>349237</v>
      </c>
      <c r="J355">
        <v>17.8</v>
      </c>
      <c r="L355" t="str">
        <f>IF(train!L355="","S",train!L355)</f>
        <v>S</v>
      </c>
      <c r="M355" t="str">
        <f t="shared" si="5"/>
        <v>M</v>
      </c>
    </row>
    <row r="356" spans="1:13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F356" s="1">
        <f>SUMIFS(train!R:R,train!P:P,train!C356,train!Q:Q,train!E356)</f>
        <v>26.507588932806325</v>
      </c>
      <c r="G356">
        <v>0</v>
      </c>
      <c r="H356">
        <v>0</v>
      </c>
      <c r="I356">
        <v>2647</v>
      </c>
      <c r="J356">
        <v>7.2249999999999996</v>
      </c>
      <c r="L356" t="str">
        <f>IF(train!L356="","S",train!L356)</f>
        <v>C</v>
      </c>
      <c r="M356" t="str">
        <f t="shared" si="5"/>
        <v>M</v>
      </c>
    </row>
    <row r="357" spans="1:13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 s="1">
        <f>SUMIFS(train!R:R,train!P:P,train!C357,train!Q:Q,train!E357)</f>
        <v>26.507588932806325</v>
      </c>
      <c r="G357">
        <v>0</v>
      </c>
      <c r="H357">
        <v>0</v>
      </c>
      <c r="I357">
        <v>345783</v>
      </c>
      <c r="J357">
        <v>9.5</v>
      </c>
      <c r="L357" t="str">
        <f>IF(train!L357="","S",train!L357)</f>
        <v>S</v>
      </c>
      <c r="M357" t="str">
        <f t="shared" si="5"/>
        <v>M</v>
      </c>
    </row>
    <row r="358" spans="1:13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 s="1">
        <f>SUMIFS(train!R:R,train!P:P,train!C358,train!Q:Q,train!E358)</f>
        <v>34.611764705882351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tr">
        <f>IF(train!L358="","S",train!L358)</f>
        <v>S</v>
      </c>
      <c r="M358" t="str">
        <f t="shared" si="5"/>
        <v>E</v>
      </c>
    </row>
    <row r="359" spans="1:13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 s="1">
        <f>SUMIFS(train!R:R,train!P:P,train!C359,train!Q:Q,train!E359)</f>
        <v>28.722972972972972</v>
      </c>
      <c r="G359">
        <v>0</v>
      </c>
      <c r="H359">
        <v>0</v>
      </c>
      <c r="I359">
        <v>237671</v>
      </c>
      <c r="J359">
        <v>13</v>
      </c>
      <c r="L359" t="str">
        <f>IF(train!L359="","S",train!L359)</f>
        <v>S</v>
      </c>
      <c r="M359" t="str">
        <f t="shared" si="5"/>
        <v>M</v>
      </c>
    </row>
    <row r="360" spans="1:13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F360" s="1">
        <f>SUMIFS(train!R:R,train!P:P,train!C360,train!Q:Q,train!E360)</f>
        <v>21.75</v>
      </c>
      <c r="G360">
        <v>0</v>
      </c>
      <c r="H360">
        <v>0</v>
      </c>
      <c r="I360">
        <v>330931</v>
      </c>
      <c r="J360">
        <v>7.8792</v>
      </c>
      <c r="L360" t="str">
        <f>IF(train!L360="","S",train!L360)</f>
        <v>Q</v>
      </c>
      <c r="M360" t="str">
        <f t="shared" si="5"/>
        <v>M</v>
      </c>
    </row>
    <row r="361" spans="1:13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F361" s="1">
        <f>SUMIFS(train!R:R,train!P:P,train!C361,train!Q:Q,train!E361)</f>
        <v>21.75</v>
      </c>
      <c r="G361">
        <v>0</v>
      </c>
      <c r="H361">
        <v>0</v>
      </c>
      <c r="I361">
        <v>330980</v>
      </c>
      <c r="J361">
        <v>7.8792</v>
      </c>
      <c r="L361" t="str">
        <f>IF(train!L361="","S",train!L361)</f>
        <v>Q</v>
      </c>
      <c r="M361" t="str">
        <f t="shared" si="5"/>
        <v>M</v>
      </c>
    </row>
    <row r="362" spans="1:13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 s="1">
        <f>SUMIFS(train!R:R,train!P:P,train!C362,train!Q:Q,train!E362)</f>
        <v>26.507588932806325</v>
      </c>
      <c r="G362">
        <v>1</v>
      </c>
      <c r="H362">
        <v>4</v>
      </c>
      <c r="I362">
        <v>347088</v>
      </c>
      <c r="J362">
        <v>27.9</v>
      </c>
      <c r="L362" t="str">
        <f>IF(train!L362="","S",train!L362)</f>
        <v>S</v>
      </c>
      <c r="M362" t="str">
        <f t="shared" si="5"/>
        <v>M</v>
      </c>
    </row>
    <row r="363" spans="1:13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 s="1">
        <f>SUMIFS(train!R:R,train!P:P,train!C363,train!Q:Q,train!E363)</f>
        <v>30.740707070707071</v>
      </c>
      <c r="G363">
        <v>1</v>
      </c>
      <c r="H363">
        <v>0</v>
      </c>
      <c r="I363" t="s">
        <v>537</v>
      </c>
      <c r="J363">
        <v>27.720800000000001</v>
      </c>
      <c r="L363" t="str">
        <f>IF(train!L363="","S",train!L363)</f>
        <v>C</v>
      </c>
      <c r="M363" t="str">
        <f t="shared" si="5"/>
        <v>M</v>
      </c>
    </row>
    <row r="364" spans="1:13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 s="1">
        <f>SUMIFS(train!R:R,train!P:P,train!C364,train!Q:Q,train!E364)</f>
        <v>21.75</v>
      </c>
      <c r="G364">
        <v>0</v>
      </c>
      <c r="H364">
        <v>1</v>
      </c>
      <c r="I364">
        <v>2691</v>
      </c>
      <c r="J364">
        <v>14.4542</v>
      </c>
      <c r="L364" t="str">
        <f>IF(train!L364="","S",train!L364)</f>
        <v>C</v>
      </c>
      <c r="M364" t="str">
        <f t="shared" si="5"/>
        <v>M</v>
      </c>
    </row>
    <row r="365" spans="1:13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 s="1">
        <f>SUMIFS(train!R:R,train!P:P,train!C365,train!Q:Q,train!E365)</f>
        <v>26.507588932806325</v>
      </c>
      <c r="G365">
        <v>0</v>
      </c>
      <c r="H365">
        <v>0</v>
      </c>
      <c r="I365" t="s">
        <v>540</v>
      </c>
      <c r="J365">
        <v>7.05</v>
      </c>
      <c r="L365" t="str">
        <f>IF(train!L365="","S",train!L365)</f>
        <v>S</v>
      </c>
      <c r="M365" t="str">
        <f t="shared" si="5"/>
        <v>M</v>
      </c>
    </row>
    <row r="366" spans="1:13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F366" s="1">
        <f>SUMIFS(train!R:R,train!P:P,train!C366,train!Q:Q,train!E366)</f>
        <v>26.507588932806325</v>
      </c>
      <c r="G366">
        <v>1</v>
      </c>
      <c r="H366">
        <v>0</v>
      </c>
      <c r="I366">
        <v>370365</v>
      </c>
      <c r="J366">
        <v>15.5</v>
      </c>
      <c r="L366" t="str">
        <f>IF(train!L366="","S",train!L366)</f>
        <v>Q</v>
      </c>
      <c r="M366" t="str">
        <f t="shared" si="5"/>
        <v>M</v>
      </c>
    </row>
    <row r="367" spans="1:13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 s="1">
        <f>SUMIFS(train!R:R,train!P:P,train!C367,train!Q:Q,train!E367)</f>
        <v>26.507588932806325</v>
      </c>
      <c r="G367">
        <v>0</v>
      </c>
      <c r="H367">
        <v>0</v>
      </c>
      <c r="I367" t="s">
        <v>543</v>
      </c>
      <c r="J367">
        <v>7.25</v>
      </c>
      <c r="L367" t="str">
        <f>IF(train!L367="","S",train!L367)</f>
        <v>S</v>
      </c>
      <c r="M367" t="str">
        <f t="shared" si="5"/>
        <v>M</v>
      </c>
    </row>
    <row r="368" spans="1:13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 s="1">
        <f>SUMIFS(train!R:R,train!P:P,train!C368,train!Q:Q,train!E368)</f>
        <v>34.611764705882351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tr">
        <f>IF(train!L368="","S",train!L368)</f>
        <v>C</v>
      </c>
      <c r="M368" t="str">
        <f t="shared" si="5"/>
        <v>D</v>
      </c>
    </row>
    <row r="369" spans="1:13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F369" s="1">
        <f>SUMIFS(train!R:R,train!P:P,train!C369,train!Q:Q,train!E369)</f>
        <v>21.75</v>
      </c>
      <c r="G369">
        <v>0</v>
      </c>
      <c r="H369">
        <v>0</v>
      </c>
      <c r="I369">
        <v>2626</v>
      </c>
      <c r="J369">
        <v>7.2291999999999996</v>
      </c>
      <c r="L369" t="str">
        <f>IF(train!L369="","S",train!L369)</f>
        <v>C</v>
      </c>
      <c r="M369" t="str">
        <f t="shared" si="5"/>
        <v>M</v>
      </c>
    </row>
    <row r="370" spans="1:13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F370" s="1">
        <f>SUMIFS(train!R:R,train!P:P,train!C370,train!Q:Q,train!E370)</f>
        <v>21.75</v>
      </c>
      <c r="G370">
        <v>0</v>
      </c>
      <c r="H370">
        <v>0</v>
      </c>
      <c r="I370">
        <v>14313</v>
      </c>
      <c r="J370">
        <v>7.75</v>
      </c>
      <c r="L370" t="str">
        <f>IF(train!L370="","S",train!L370)</f>
        <v>Q</v>
      </c>
      <c r="M370" t="str">
        <f t="shared" si="5"/>
        <v>M</v>
      </c>
    </row>
    <row r="371" spans="1:13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 s="1">
        <f>SUMIFS(train!R:R,train!P:P,train!C371,train!Q:Q,train!E371)</f>
        <v>34.611764705882351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tr">
        <f>IF(train!L371="","S",train!L371)</f>
        <v>C</v>
      </c>
      <c r="M371" t="str">
        <f t="shared" si="5"/>
        <v>B</v>
      </c>
    </row>
    <row r="372" spans="1:13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 s="1">
        <f>SUMIFS(train!R:R,train!P:P,train!C372,train!Q:Q,train!E372)</f>
        <v>41.281386138613861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tr">
        <f>IF(train!L372="","S",train!L372)</f>
        <v>C</v>
      </c>
      <c r="M372" t="str">
        <f t="shared" si="5"/>
        <v>E</v>
      </c>
    </row>
    <row r="373" spans="1:13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 s="1">
        <f>SUMIFS(train!R:R,train!P:P,train!C373,train!Q:Q,train!E373)</f>
        <v>26.507588932806325</v>
      </c>
      <c r="G373">
        <v>1</v>
      </c>
      <c r="H373">
        <v>0</v>
      </c>
      <c r="I373">
        <v>3101267</v>
      </c>
      <c r="J373">
        <v>6.4958</v>
      </c>
      <c r="L373" t="str">
        <f>IF(train!L373="","S",train!L373)</f>
        <v>S</v>
      </c>
      <c r="M373" t="str">
        <f t="shared" si="5"/>
        <v>M</v>
      </c>
    </row>
    <row r="374" spans="1:13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 s="1">
        <f>SUMIFS(train!R:R,train!P:P,train!C374,train!Q:Q,train!E374)</f>
        <v>26.507588932806325</v>
      </c>
      <c r="G374">
        <v>0</v>
      </c>
      <c r="H374">
        <v>0</v>
      </c>
      <c r="I374">
        <v>323951</v>
      </c>
      <c r="J374">
        <v>8.0500000000000007</v>
      </c>
      <c r="L374" t="str">
        <f>IF(train!L374="","S",train!L374)</f>
        <v>S</v>
      </c>
      <c r="M374" t="str">
        <f t="shared" si="5"/>
        <v>M</v>
      </c>
    </row>
    <row r="375" spans="1:13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 s="1">
        <f>SUMIFS(train!R:R,train!P:P,train!C375,train!Q:Q,train!E375)</f>
        <v>41.281386138613861</v>
      </c>
      <c r="G375">
        <v>0</v>
      </c>
      <c r="H375">
        <v>0</v>
      </c>
      <c r="I375" t="s">
        <v>409</v>
      </c>
      <c r="J375">
        <v>135.63329999999999</v>
      </c>
      <c r="L375" t="str">
        <f>IF(train!L375="","S",train!L375)</f>
        <v>C</v>
      </c>
      <c r="M375" t="str">
        <f t="shared" si="5"/>
        <v>M</v>
      </c>
    </row>
    <row r="376" spans="1:13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 s="1">
        <f>SUMIFS(train!R:R,train!P:P,train!C376,train!Q:Q,train!E376)</f>
        <v>21.75</v>
      </c>
      <c r="G376">
        <v>3</v>
      </c>
      <c r="H376">
        <v>1</v>
      </c>
      <c r="I376">
        <v>349909</v>
      </c>
      <c r="J376">
        <v>21.074999999999999</v>
      </c>
      <c r="L376" t="str">
        <f>IF(train!L376="","S",train!L376)</f>
        <v>S</v>
      </c>
      <c r="M376" t="str">
        <f t="shared" si="5"/>
        <v>M</v>
      </c>
    </row>
    <row r="377" spans="1:13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F377" s="1">
        <f>SUMIFS(train!R:R,train!P:P,train!C377,train!Q:Q,train!E377)</f>
        <v>34.611764705882351</v>
      </c>
      <c r="G377">
        <v>1</v>
      </c>
      <c r="H377">
        <v>0</v>
      </c>
      <c r="I377" t="s">
        <v>69</v>
      </c>
      <c r="J377">
        <v>82.1708</v>
      </c>
      <c r="L377" t="str">
        <f>IF(train!L377="","S",train!L377)</f>
        <v>C</v>
      </c>
      <c r="M377" t="str">
        <f t="shared" si="5"/>
        <v>M</v>
      </c>
    </row>
    <row r="378" spans="1:13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 s="1">
        <f>SUMIFS(train!R:R,train!P:P,train!C378,train!Q:Q,train!E378)</f>
        <v>21.75</v>
      </c>
      <c r="G378">
        <v>0</v>
      </c>
      <c r="H378">
        <v>0</v>
      </c>
      <c r="I378" t="s">
        <v>559</v>
      </c>
      <c r="J378">
        <v>7.25</v>
      </c>
      <c r="L378" t="str">
        <f>IF(train!L378="","S",train!L378)</f>
        <v>S</v>
      </c>
      <c r="M378" t="str">
        <f t="shared" si="5"/>
        <v>M</v>
      </c>
    </row>
    <row r="379" spans="1:13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 s="1">
        <f>SUMIFS(train!R:R,train!P:P,train!C379,train!Q:Q,train!E379)</f>
        <v>41.281386138613861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tr">
        <f>IF(train!L379="","S",train!L379)</f>
        <v>C</v>
      </c>
      <c r="M379" t="str">
        <f t="shared" si="5"/>
        <v>C</v>
      </c>
    </row>
    <row r="380" spans="1:13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 s="1">
        <f>SUMIFS(train!R:R,train!P:P,train!C380,train!Q:Q,train!E380)</f>
        <v>26.507588932806325</v>
      </c>
      <c r="G380">
        <v>0</v>
      </c>
      <c r="H380">
        <v>0</v>
      </c>
      <c r="I380">
        <v>2648</v>
      </c>
      <c r="J380">
        <v>4.0125000000000002</v>
      </c>
      <c r="L380" t="str">
        <f>IF(train!L380="","S",train!L380)</f>
        <v>C</v>
      </c>
      <c r="M380" t="str">
        <f t="shared" si="5"/>
        <v>M</v>
      </c>
    </row>
    <row r="381" spans="1:13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 s="1">
        <f>SUMIFS(train!R:R,train!P:P,train!C381,train!Q:Q,train!E381)</f>
        <v>26.507588932806325</v>
      </c>
      <c r="G381">
        <v>0</v>
      </c>
      <c r="H381">
        <v>0</v>
      </c>
      <c r="I381">
        <v>347069</v>
      </c>
      <c r="J381">
        <v>7.7750000000000004</v>
      </c>
      <c r="L381" t="str">
        <f>IF(train!L381="","S",train!L381)</f>
        <v>S</v>
      </c>
      <c r="M381" t="str">
        <f t="shared" si="5"/>
        <v>M</v>
      </c>
    </row>
    <row r="382" spans="1:13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 s="1">
        <f>SUMIFS(train!R:R,train!P:P,train!C382,train!Q:Q,train!E382)</f>
        <v>34.611764705882351</v>
      </c>
      <c r="G382">
        <v>0</v>
      </c>
      <c r="H382">
        <v>0</v>
      </c>
      <c r="I382" t="s">
        <v>565</v>
      </c>
      <c r="J382">
        <v>227.52500000000001</v>
      </c>
      <c r="L382" t="str">
        <f>IF(train!L382="","S",train!L382)</f>
        <v>C</v>
      </c>
      <c r="M382" t="str">
        <f t="shared" si="5"/>
        <v>M</v>
      </c>
    </row>
    <row r="383" spans="1:13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 s="1">
        <f>SUMIFS(train!R:R,train!P:P,train!C383,train!Q:Q,train!E383)</f>
        <v>21.75</v>
      </c>
      <c r="G383">
        <v>0</v>
      </c>
      <c r="H383">
        <v>2</v>
      </c>
      <c r="I383">
        <v>2653</v>
      </c>
      <c r="J383">
        <v>15.7417</v>
      </c>
      <c r="L383" t="str">
        <f>IF(train!L383="","S",train!L383)</f>
        <v>C</v>
      </c>
      <c r="M383" t="str">
        <f t="shared" si="5"/>
        <v>M</v>
      </c>
    </row>
    <row r="384" spans="1:13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 s="1">
        <f>SUMIFS(train!R:R,train!P:P,train!C384,train!Q:Q,train!E384)</f>
        <v>26.507588932806325</v>
      </c>
      <c r="G384">
        <v>0</v>
      </c>
      <c r="H384">
        <v>0</v>
      </c>
      <c r="I384" t="s">
        <v>568</v>
      </c>
      <c r="J384">
        <v>7.9249999999999998</v>
      </c>
      <c r="L384" t="str">
        <f>IF(train!L384="","S",train!L384)</f>
        <v>S</v>
      </c>
      <c r="M384" t="str">
        <f t="shared" si="5"/>
        <v>M</v>
      </c>
    </row>
    <row r="385" spans="1:13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 s="1">
        <f>SUMIFS(train!R:R,train!P:P,train!C385,train!Q:Q,train!E385)</f>
        <v>34.611764705882351</v>
      </c>
      <c r="G385">
        <v>1</v>
      </c>
      <c r="H385">
        <v>0</v>
      </c>
      <c r="I385">
        <v>113789</v>
      </c>
      <c r="J385">
        <v>52</v>
      </c>
      <c r="L385" t="str">
        <f>IF(train!L385="","S",train!L385)</f>
        <v>S</v>
      </c>
      <c r="M385" t="str">
        <f t="shared" si="5"/>
        <v>M</v>
      </c>
    </row>
    <row r="386" spans="1:13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F386" s="1">
        <f>SUMIFS(train!R:R,train!P:P,train!C386,train!Q:Q,train!E386)</f>
        <v>26.507588932806325</v>
      </c>
      <c r="G386">
        <v>0</v>
      </c>
      <c r="H386">
        <v>0</v>
      </c>
      <c r="I386">
        <v>349227</v>
      </c>
      <c r="J386">
        <v>7.8958000000000004</v>
      </c>
      <c r="L386" t="str">
        <f>IF(train!L386="","S",train!L386)</f>
        <v>S</v>
      </c>
      <c r="M386" t="str">
        <f t="shared" si="5"/>
        <v>M</v>
      </c>
    </row>
    <row r="387" spans="1:13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 s="1">
        <f>SUMIFS(train!R:R,train!P:P,train!C387,train!Q:Q,train!E387)</f>
        <v>30.740707070707071</v>
      </c>
      <c r="G387">
        <v>0</v>
      </c>
      <c r="H387">
        <v>0</v>
      </c>
      <c r="I387" t="s">
        <v>126</v>
      </c>
      <c r="J387">
        <v>73.5</v>
      </c>
      <c r="L387" t="str">
        <f>IF(train!L387="","S",train!L387)</f>
        <v>S</v>
      </c>
      <c r="M387" t="str">
        <f t="shared" ref="M387:M450" si="6">IF(K387="","M",LEFT(K387,1))</f>
        <v>M</v>
      </c>
    </row>
    <row r="388" spans="1:13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 s="1">
        <f>SUMIFS(train!R:R,train!P:P,train!C388,train!Q:Q,train!E388)</f>
        <v>26.507588932806325</v>
      </c>
      <c r="G388">
        <v>5</v>
      </c>
      <c r="H388">
        <v>2</v>
      </c>
      <c r="I388" t="s">
        <v>105</v>
      </c>
      <c r="J388">
        <v>46.9</v>
      </c>
      <c r="L388" t="str">
        <f>IF(train!L388="","S",train!L388)</f>
        <v>S</v>
      </c>
      <c r="M388" t="str">
        <f t="shared" si="6"/>
        <v>M</v>
      </c>
    </row>
    <row r="389" spans="1:13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 s="1">
        <f>SUMIFS(train!R:R,train!P:P,train!C389,train!Q:Q,train!E389)</f>
        <v>28.722972972972972</v>
      </c>
      <c r="G389">
        <v>0</v>
      </c>
      <c r="H389">
        <v>0</v>
      </c>
      <c r="I389">
        <v>27849</v>
      </c>
      <c r="J389">
        <v>13</v>
      </c>
      <c r="L389" t="str">
        <f>IF(train!L389="","S",train!L389)</f>
        <v>S</v>
      </c>
      <c r="M389" t="str">
        <f t="shared" si="6"/>
        <v>M</v>
      </c>
    </row>
    <row r="390" spans="1:13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F390" s="1">
        <f>SUMIFS(train!R:R,train!P:P,train!C390,train!Q:Q,train!E390)</f>
        <v>26.507588932806325</v>
      </c>
      <c r="G390">
        <v>0</v>
      </c>
      <c r="H390">
        <v>0</v>
      </c>
      <c r="I390">
        <v>367655</v>
      </c>
      <c r="J390">
        <v>7.7291999999999996</v>
      </c>
      <c r="L390" t="str">
        <f>IF(train!L390="","S",train!L390)</f>
        <v>Q</v>
      </c>
      <c r="M390" t="str">
        <f t="shared" si="6"/>
        <v>M</v>
      </c>
    </row>
    <row r="391" spans="1:13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 s="1">
        <f>SUMIFS(train!R:R,train!P:P,train!C391,train!Q:Q,train!E391)</f>
        <v>28.722972972972972</v>
      </c>
      <c r="G391">
        <v>0</v>
      </c>
      <c r="H391">
        <v>0</v>
      </c>
      <c r="I391" t="s">
        <v>576</v>
      </c>
      <c r="J391">
        <v>12</v>
      </c>
      <c r="L391" t="str">
        <f>IF(train!L391="","S",train!L391)</f>
        <v>C</v>
      </c>
      <c r="M391" t="str">
        <f t="shared" si="6"/>
        <v>M</v>
      </c>
    </row>
    <row r="392" spans="1:13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 s="1">
        <f>SUMIFS(train!R:R,train!P:P,train!C392,train!Q:Q,train!E392)</f>
        <v>41.281386138613861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tr">
        <f>IF(train!L392="","S",train!L392)</f>
        <v>S</v>
      </c>
      <c r="M392" t="str">
        <f t="shared" si="6"/>
        <v>B</v>
      </c>
    </row>
    <row r="393" spans="1:13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 s="1">
        <f>SUMIFS(train!R:R,train!P:P,train!C393,train!Q:Q,train!E393)</f>
        <v>26.507588932806325</v>
      </c>
      <c r="G393">
        <v>0</v>
      </c>
      <c r="H393">
        <v>0</v>
      </c>
      <c r="I393">
        <v>350034</v>
      </c>
      <c r="J393">
        <v>7.7957999999999998</v>
      </c>
      <c r="L393" t="str">
        <f>IF(train!L393="","S",train!L393)</f>
        <v>S</v>
      </c>
      <c r="M393" t="str">
        <f t="shared" si="6"/>
        <v>M</v>
      </c>
    </row>
    <row r="394" spans="1:13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 s="1">
        <f>SUMIFS(train!R:R,train!P:P,train!C394,train!Q:Q,train!E394)</f>
        <v>26.507588932806325</v>
      </c>
      <c r="G394">
        <v>2</v>
      </c>
      <c r="H394">
        <v>0</v>
      </c>
      <c r="I394">
        <v>3101277</v>
      </c>
      <c r="J394">
        <v>7.9249999999999998</v>
      </c>
      <c r="L394" t="str">
        <f>IF(train!L394="","S",train!L394)</f>
        <v>S</v>
      </c>
      <c r="M394" t="str">
        <f t="shared" si="6"/>
        <v>M</v>
      </c>
    </row>
    <row r="395" spans="1:13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 s="1">
        <f>SUMIFS(train!R:R,train!P:P,train!C395,train!Q:Q,train!E395)</f>
        <v>34.611764705882351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tr">
        <f>IF(train!L395="","S",train!L395)</f>
        <v>C</v>
      </c>
      <c r="M395" t="str">
        <f t="shared" si="6"/>
        <v>D</v>
      </c>
    </row>
    <row r="396" spans="1:13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 s="1">
        <f>SUMIFS(train!R:R,train!P:P,train!C396,train!Q:Q,train!E396)</f>
        <v>21.75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tr">
        <f>IF(train!L396="","S",train!L396)</f>
        <v>S</v>
      </c>
      <c r="M396" t="str">
        <f t="shared" si="6"/>
        <v>G</v>
      </c>
    </row>
    <row r="397" spans="1:13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 s="1">
        <f>SUMIFS(train!R:R,train!P:P,train!C397,train!Q:Q,train!E397)</f>
        <v>26.507588932806325</v>
      </c>
      <c r="G397">
        <v>0</v>
      </c>
      <c r="H397">
        <v>0</v>
      </c>
      <c r="I397">
        <v>350052</v>
      </c>
      <c r="J397">
        <v>7.7957999999999998</v>
      </c>
      <c r="L397" t="str">
        <f>IF(train!L397="","S",train!L397)</f>
        <v>S</v>
      </c>
      <c r="M397" t="str">
        <f t="shared" si="6"/>
        <v>M</v>
      </c>
    </row>
    <row r="398" spans="1:13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 s="1">
        <f>SUMIFS(train!R:R,train!P:P,train!C398,train!Q:Q,train!E398)</f>
        <v>21.75</v>
      </c>
      <c r="G398">
        <v>0</v>
      </c>
      <c r="H398">
        <v>0</v>
      </c>
      <c r="I398">
        <v>350407</v>
      </c>
      <c r="J398">
        <v>7.8541999999999996</v>
      </c>
      <c r="L398" t="str">
        <f>IF(train!L398="","S",train!L398)</f>
        <v>S</v>
      </c>
      <c r="M398" t="str">
        <f t="shared" si="6"/>
        <v>M</v>
      </c>
    </row>
    <row r="399" spans="1:13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 s="1">
        <f>SUMIFS(train!R:R,train!P:P,train!C399,train!Q:Q,train!E399)</f>
        <v>30.740707070707071</v>
      </c>
      <c r="G399">
        <v>0</v>
      </c>
      <c r="H399">
        <v>0</v>
      </c>
      <c r="I399">
        <v>28403</v>
      </c>
      <c r="J399">
        <v>26</v>
      </c>
      <c r="L399" t="str">
        <f>IF(train!L399="","S",train!L399)</f>
        <v>S</v>
      </c>
      <c r="M399" t="str">
        <f t="shared" si="6"/>
        <v>M</v>
      </c>
    </row>
    <row r="400" spans="1:13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 s="1">
        <f>SUMIFS(train!R:R,train!P:P,train!C400,train!Q:Q,train!E400)</f>
        <v>30.740707070707071</v>
      </c>
      <c r="G400">
        <v>0</v>
      </c>
      <c r="H400">
        <v>0</v>
      </c>
      <c r="I400">
        <v>244278</v>
      </c>
      <c r="J400">
        <v>10.5</v>
      </c>
      <c r="L400" t="str">
        <f>IF(train!L400="","S",train!L400)</f>
        <v>S</v>
      </c>
      <c r="M400" t="str">
        <f t="shared" si="6"/>
        <v>M</v>
      </c>
    </row>
    <row r="401" spans="1:13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 s="1">
        <f>SUMIFS(train!R:R,train!P:P,train!C401,train!Q:Q,train!E401)</f>
        <v>28.722972972972972</v>
      </c>
      <c r="G401">
        <v>0</v>
      </c>
      <c r="H401">
        <v>0</v>
      </c>
      <c r="I401">
        <v>240929</v>
      </c>
      <c r="J401">
        <v>12.65</v>
      </c>
      <c r="L401" t="str">
        <f>IF(train!L401="","S",train!L401)</f>
        <v>S</v>
      </c>
      <c r="M401" t="str">
        <f t="shared" si="6"/>
        <v>M</v>
      </c>
    </row>
    <row r="402" spans="1:13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 s="1">
        <f>SUMIFS(train!R:R,train!P:P,train!C402,train!Q:Q,train!E402)</f>
        <v>26.507588932806325</v>
      </c>
      <c r="G402">
        <v>0</v>
      </c>
      <c r="H402">
        <v>0</v>
      </c>
      <c r="I402" t="s">
        <v>589</v>
      </c>
      <c r="J402">
        <v>7.9249999999999998</v>
      </c>
      <c r="L402" t="str">
        <f>IF(train!L402="","S",train!L402)</f>
        <v>S</v>
      </c>
      <c r="M402" t="str">
        <f t="shared" si="6"/>
        <v>M</v>
      </c>
    </row>
    <row r="403" spans="1:13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 s="1">
        <f>SUMIFS(train!R:R,train!P:P,train!C403,train!Q:Q,train!E403)</f>
        <v>26.507588932806325</v>
      </c>
      <c r="G403">
        <v>0</v>
      </c>
      <c r="H403">
        <v>0</v>
      </c>
      <c r="I403">
        <v>341826</v>
      </c>
      <c r="J403">
        <v>8.0500000000000007</v>
      </c>
      <c r="L403" t="str">
        <f>IF(train!L403="","S",train!L403)</f>
        <v>S</v>
      </c>
      <c r="M403" t="str">
        <f t="shared" si="6"/>
        <v>M</v>
      </c>
    </row>
    <row r="404" spans="1:13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 s="1">
        <f>SUMIFS(train!R:R,train!P:P,train!C404,train!Q:Q,train!E404)</f>
        <v>21.75</v>
      </c>
      <c r="G404">
        <v>1</v>
      </c>
      <c r="H404">
        <v>0</v>
      </c>
      <c r="I404">
        <v>4137</v>
      </c>
      <c r="J404">
        <v>9.8249999999999993</v>
      </c>
      <c r="L404" t="str">
        <f>IF(train!L404="","S",train!L404)</f>
        <v>S</v>
      </c>
      <c r="M404" t="str">
        <f t="shared" si="6"/>
        <v>M</v>
      </c>
    </row>
    <row r="405" spans="1:13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 s="1">
        <f>SUMIFS(train!R:R,train!P:P,train!C405,train!Q:Q,train!E405)</f>
        <v>26.507588932806325</v>
      </c>
      <c r="G405">
        <v>1</v>
      </c>
      <c r="H405">
        <v>0</v>
      </c>
      <c r="I405" t="s">
        <v>224</v>
      </c>
      <c r="J405">
        <v>15.85</v>
      </c>
      <c r="L405" t="str">
        <f>IF(train!L405="","S",train!L405)</f>
        <v>S</v>
      </c>
      <c r="M405" t="str">
        <f t="shared" si="6"/>
        <v>M</v>
      </c>
    </row>
    <row r="406" spans="1:13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 s="1">
        <f>SUMIFS(train!R:R,train!P:P,train!C406,train!Q:Q,train!E406)</f>
        <v>21.75</v>
      </c>
      <c r="G406">
        <v>0</v>
      </c>
      <c r="H406">
        <v>0</v>
      </c>
      <c r="I406">
        <v>315096</v>
      </c>
      <c r="J406">
        <v>8.6624999999999996</v>
      </c>
      <c r="L406" t="str">
        <f>IF(train!L406="","S",train!L406)</f>
        <v>S</v>
      </c>
      <c r="M406" t="str">
        <f t="shared" si="6"/>
        <v>M</v>
      </c>
    </row>
    <row r="407" spans="1:13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 s="1">
        <f>SUMIFS(train!R:R,train!P:P,train!C407,train!Q:Q,train!E407)</f>
        <v>30.740707070707071</v>
      </c>
      <c r="G407">
        <v>1</v>
      </c>
      <c r="H407">
        <v>0</v>
      </c>
      <c r="I407">
        <v>28664</v>
      </c>
      <c r="J407">
        <v>21</v>
      </c>
      <c r="L407" t="str">
        <f>IF(train!L407="","S",train!L407)</f>
        <v>S</v>
      </c>
      <c r="M407" t="str">
        <f t="shared" si="6"/>
        <v>M</v>
      </c>
    </row>
    <row r="408" spans="1:13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 s="1">
        <f>SUMIFS(train!R:R,train!P:P,train!C408,train!Q:Q,train!E408)</f>
        <v>26.507588932806325</v>
      </c>
      <c r="G408">
        <v>0</v>
      </c>
      <c r="H408">
        <v>0</v>
      </c>
      <c r="I408">
        <v>347064</v>
      </c>
      <c r="J408">
        <v>7.75</v>
      </c>
      <c r="L408" t="str">
        <f>IF(train!L408="","S",train!L408)</f>
        <v>S</v>
      </c>
      <c r="M408" t="str">
        <f t="shared" si="6"/>
        <v>M</v>
      </c>
    </row>
    <row r="409" spans="1:13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 s="1">
        <f>SUMIFS(train!R:R,train!P:P,train!C409,train!Q:Q,train!E409)</f>
        <v>30.740707070707071</v>
      </c>
      <c r="G409">
        <v>1</v>
      </c>
      <c r="H409">
        <v>1</v>
      </c>
      <c r="I409">
        <v>29106</v>
      </c>
      <c r="J409">
        <v>18.75</v>
      </c>
      <c r="L409" t="str">
        <f>IF(train!L409="","S",train!L409)</f>
        <v>S</v>
      </c>
      <c r="M409" t="str">
        <f t="shared" si="6"/>
        <v>M</v>
      </c>
    </row>
    <row r="410" spans="1:13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 s="1">
        <f>SUMIFS(train!R:R,train!P:P,train!C410,train!Q:Q,train!E410)</f>
        <v>26.507588932806325</v>
      </c>
      <c r="G410">
        <v>0</v>
      </c>
      <c r="H410">
        <v>0</v>
      </c>
      <c r="I410">
        <v>312992</v>
      </c>
      <c r="J410">
        <v>7.7750000000000004</v>
      </c>
      <c r="L410" t="str">
        <f>IF(train!L410="","S",train!L410)</f>
        <v>S</v>
      </c>
      <c r="M410" t="str">
        <f t="shared" si="6"/>
        <v>M</v>
      </c>
    </row>
    <row r="411" spans="1:13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F411" s="1">
        <f>SUMIFS(train!R:R,train!P:P,train!C411,train!Q:Q,train!E411)</f>
        <v>21.75</v>
      </c>
      <c r="G411">
        <v>3</v>
      </c>
      <c r="H411">
        <v>1</v>
      </c>
      <c r="I411">
        <v>4133</v>
      </c>
      <c r="J411">
        <v>25.466699999999999</v>
      </c>
      <c r="L411" t="str">
        <f>IF(train!L411="","S",train!L411)</f>
        <v>S</v>
      </c>
      <c r="M411" t="str">
        <f t="shared" si="6"/>
        <v>M</v>
      </c>
    </row>
    <row r="412" spans="1:13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F412" s="1">
        <f>SUMIFS(train!R:R,train!P:P,train!C412,train!Q:Q,train!E412)</f>
        <v>26.507588932806325</v>
      </c>
      <c r="G412">
        <v>0</v>
      </c>
      <c r="H412">
        <v>0</v>
      </c>
      <c r="I412">
        <v>349222</v>
      </c>
      <c r="J412">
        <v>7.8958000000000004</v>
      </c>
      <c r="L412" t="str">
        <f>IF(train!L412="","S",train!L412)</f>
        <v>S</v>
      </c>
      <c r="M412" t="str">
        <f t="shared" si="6"/>
        <v>M</v>
      </c>
    </row>
    <row r="413" spans="1:13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F413" s="1">
        <f>SUMIFS(train!R:R,train!P:P,train!C413,train!Q:Q,train!E413)</f>
        <v>26.507588932806325</v>
      </c>
      <c r="G413">
        <v>0</v>
      </c>
      <c r="H413">
        <v>0</v>
      </c>
      <c r="I413">
        <v>394140</v>
      </c>
      <c r="J413">
        <v>6.8582999999999998</v>
      </c>
      <c r="L413" t="str">
        <f>IF(train!L413="","S",train!L413)</f>
        <v>Q</v>
      </c>
      <c r="M413" t="str">
        <f t="shared" si="6"/>
        <v>M</v>
      </c>
    </row>
    <row r="414" spans="1:13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 s="1">
        <f>SUMIFS(train!R:R,train!P:P,train!C414,train!Q:Q,train!E414)</f>
        <v>34.611764705882351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tr">
        <f>IF(train!L414="","S",train!L414)</f>
        <v>Q</v>
      </c>
      <c r="M414" t="str">
        <f t="shared" si="6"/>
        <v>C</v>
      </c>
    </row>
    <row r="415" spans="1:13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F415" s="1">
        <f>SUMIFS(train!R:R,train!P:P,train!C415,train!Q:Q,train!E415)</f>
        <v>30.740707070707071</v>
      </c>
      <c r="G415">
        <v>0</v>
      </c>
      <c r="H415">
        <v>0</v>
      </c>
      <c r="I415">
        <v>239853</v>
      </c>
      <c r="J415">
        <v>0</v>
      </c>
      <c r="L415" t="str">
        <f>IF(train!L415="","S",train!L415)</f>
        <v>S</v>
      </c>
      <c r="M415" t="str">
        <f t="shared" si="6"/>
        <v>M</v>
      </c>
    </row>
    <row r="416" spans="1:13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 s="1">
        <f>SUMIFS(train!R:R,train!P:P,train!C416,train!Q:Q,train!E416)</f>
        <v>26.507588932806325</v>
      </c>
      <c r="G416">
        <v>0</v>
      </c>
      <c r="H416">
        <v>0</v>
      </c>
      <c r="I416" t="s">
        <v>604</v>
      </c>
      <c r="J416">
        <v>7.9249999999999998</v>
      </c>
      <c r="L416" t="str">
        <f>IF(train!L416="","S",train!L416)</f>
        <v>S</v>
      </c>
      <c r="M416" t="str">
        <f t="shared" si="6"/>
        <v>M</v>
      </c>
    </row>
    <row r="417" spans="1:13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F417" s="1">
        <f>SUMIFS(train!R:R,train!P:P,train!C417,train!Q:Q,train!E417)</f>
        <v>21.75</v>
      </c>
      <c r="G417">
        <v>0</v>
      </c>
      <c r="H417">
        <v>0</v>
      </c>
      <c r="I417">
        <v>343095</v>
      </c>
      <c r="J417">
        <v>8.0500000000000007</v>
      </c>
      <c r="L417" t="str">
        <f>IF(train!L417="","S",train!L417)</f>
        <v>S</v>
      </c>
      <c r="M417" t="str">
        <f t="shared" si="6"/>
        <v>M</v>
      </c>
    </row>
    <row r="418" spans="1:13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 s="1">
        <f>SUMIFS(train!R:R,train!P:P,train!C418,train!Q:Q,train!E418)</f>
        <v>28.722972972972972</v>
      </c>
      <c r="G418">
        <v>1</v>
      </c>
      <c r="H418">
        <v>1</v>
      </c>
      <c r="I418">
        <v>28220</v>
      </c>
      <c r="J418">
        <v>32.5</v>
      </c>
      <c r="L418" t="str">
        <f>IF(train!L418="","S",train!L418)</f>
        <v>S</v>
      </c>
      <c r="M418" t="str">
        <f t="shared" si="6"/>
        <v>M</v>
      </c>
    </row>
    <row r="419" spans="1:13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 s="1">
        <f>SUMIFS(train!R:R,train!P:P,train!C419,train!Q:Q,train!E419)</f>
        <v>28.722972972972972</v>
      </c>
      <c r="G419">
        <v>0</v>
      </c>
      <c r="H419">
        <v>2</v>
      </c>
      <c r="I419">
        <v>250652</v>
      </c>
      <c r="J419">
        <v>13</v>
      </c>
      <c r="L419" t="str">
        <f>IF(train!L419="","S",train!L419)</f>
        <v>S</v>
      </c>
      <c r="M419" t="str">
        <f t="shared" si="6"/>
        <v>M</v>
      </c>
    </row>
    <row r="420" spans="1:13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 s="1">
        <f>SUMIFS(train!R:R,train!P:P,train!C420,train!Q:Q,train!E420)</f>
        <v>30.740707070707071</v>
      </c>
      <c r="G420">
        <v>0</v>
      </c>
      <c r="H420">
        <v>0</v>
      </c>
      <c r="I420">
        <v>28228</v>
      </c>
      <c r="J420">
        <v>13</v>
      </c>
      <c r="L420" t="str">
        <f>IF(train!L420="","S",train!L420)</f>
        <v>S</v>
      </c>
      <c r="M420" t="str">
        <f t="shared" si="6"/>
        <v>M</v>
      </c>
    </row>
    <row r="421" spans="1:13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 s="1">
        <f>SUMIFS(train!R:R,train!P:P,train!C421,train!Q:Q,train!E421)</f>
        <v>21.75</v>
      </c>
      <c r="G421">
        <v>0</v>
      </c>
      <c r="H421">
        <v>2</v>
      </c>
      <c r="I421">
        <v>345773</v>
      </c>
      <c r="J421">
        <v>24.15</v>
      </c>
      <c r="L421" t="str">
        <f>IF(train!L421="","S",train!L421)</f>
        <v>S</v>
      </c>
      <c r="M421" t="str">
        <f t="shared" si="6"/>
        <v>M</v>
      </c>
    </row>
    <row r="422" spans="1:13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F422" s="1">
        <f>SUMIFS(train!R:R,train!P:P,train!C422,train!Q:Q,train!E422)</f>
        <v>26.507588932806325</v>
      </c>
      <c r="G422">
        <v>0</v>
      </c>
      <c r="H422">
        <v>0</v>
      </c>
      <c r="I422">
        <v>349254</v>
      </c>
      <c r="J422">
        <v>7.8958000000000004</v>
      </c>
      <c r="L422" t="str">
        <f>IF(train!L422="","S",train!L422)</f>
        <v>C</v>
      </c>
      <c r="M422" t="str">
        <f t="shared" si="6"/>
        <v>M</v>
      </c>
    </row>
    <row r="423" spans="1:13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 s="1">
        <f>SUMIFS(train!R:R,train!P:P,train!C423,train!Q:Q,train!E423)</f>
        <v>26.507588932806325</v>
      </c>
      <c r="G423">
        <v>0</v>
      </c>
      <c r="H423">
        <v>0</v>
      </c>
      <c r="I423" t="s">
        <v>612</v>
      </c>
      <c r="J423">
        <v>7.7332999999999998</v>
      </c>
      <c r="L423" t="str">
        <f>IF(train!L423="","S",train!L423)</f>
        <v>Q</v>
      </c>
      <c r="M423" t="str">
        <f t="shared" si="6"/>
        <v>M</v>
      </c>
    </row>
    <row r="424" spans="1:13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 s="1">
        <f>SUMIFS(train!R:R,train!P:P,train!C424,train!Q:Q,train!E424)</f>
        <v>26.507588932806325</v>
      </c>
      <c r="G424">
        <v>0</v>
      </c>
      <c r="H424">
        <v>0</v>
      </c>
      <c r="I424">
        <v>315082</v>
      </c>
      <c r="J424">
        <v>7.875</v>
      </c>
      <c r="L424" t="str">
        <f>IF(train!L424="","S",train!L424)</f>
        <v>S</v>
      </c>
      <c r="M424" t="str">
        <f t="shared" si="6"/>
        <v>M</v>
      </c>
    </row>
    <row r="425" spans="1:13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 s="1">
        <f>SUMIFS(train!R:R,train!P:P,train!C425,train!Q:Q,train!E425)</f>
        <v>21.75</v>
      </c>
      <c r="G425">
        <v>1</v>
      </c>
      <c r="H425">
        <v>1</v>
      </c>
      <c r="I425">
        <v>347080</v>
      </c>
      <c r="J425">
        <v>14.4</v>
      </c>
      <c r="L425" t="str">
        <f>IF(train!L425="","S",train!L425)</f>
        <v>S</v>
      </c>
      <c r="M425" t="str">
        <f t="shared" si="6"/>
        <v>M</v>
      </c>
    </row>
    <row r="426" spans="1:13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 s="1">
        <f>SUMIFS(train!R:R,train!P:P,train!C426,train!Q:Q,train!E426)</f>
        <v>26.507588932806325</v>
      </c>
      <c r="G426">
        <v>1</v>
      </c>
      <c r="H426">
        <v>1</v>
      </c>
      <c r="I426">
        <v>370129</v>
      </c>
      <c r="J426">
        <v>20.212499999999999</v>
      </c>
      <c r="L426" t="str">
        <f>IF(train!L426="","S",train!L426)</f>
        <v>S</v>
      </c>
      <c r="M426" t="str">
        <f t="shared" si="6"/>
        <v>M</v>
      </c>
    </row>
    <row r="427" spans="1:13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F427" s="1">
        <f>SUMIFS(train!R:R,train!P:P,train!C427,train!Q:Q,train!E427)</f>
        <v>26.507588932806325</v>
      </c>
      <c r="G427">
        <v>0</v>
      </c>
      <c r="H427">
        <v>0</v>
      </c>
      <c r="I427" t="s">
        <v>617</v>
      </c>
      <c r="J427">
        <v>7.25</v>
      </c>
      <c r="L427" t="str">
        <f>IF(train!L427="","S",train!L427)</f>
        <v>S</v>
      </c>
      <c r="M427" t="str">
        <f t="shared" si="6"/>
        <v>M</v>
      </c>
    </row>
    <row r="428" spans="1:13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 s="1">
        <f>SUMIFS(train!R:R,train!P:P,train!C428,train!Q:Q,train!E428)</f>
        <v>28.722972972972972</v>
      </c>
      <c r="G428">
        <v>1</v>
      </c>
      <c r="H428">
        <v>0</v>
      </c>
      <c r="I428">
        <v>2003</v>
      </c>
      <c r="J428">
        <v>26</v>
      </c>
      <c r="L428" t="str">
        <f>IF(train!L428="","S",train!L428)</f>
        <v>S</v>
      </c>
      <c r="M428" t="str">
        <f t="shared" si="6"/>
        <v>M</v>
      </c>
    </row>
    <row r="429" spans="1:13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 s="1">
        <f>SUMIFS(train!R:R,train!P:P,train!C429,train!Q:Q,train!E429)</f>
        <v>28.722972972972972</v>
      </c>
      <c r="G429">
        <v>0</v>
      </c>
      <c r="H429">
        <v>0</v>
      </c>
      <c r="I429">
        <v>250655</v>
      </c>
      <c r="J429">
        <v>26</v>
      </c>
      <c r="L429" t="str">
        <f>IF(train!L429="","S",train!L429)</f>
        <v>S</v>
      </c>
      <c r="M429" t="str">
        <f t="shared" si="6"/>
        <v>M</v>
      </c>
    </row>
    <row r="430" spans="1:13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F430" s="1">
        <f>SUMIFS(train!R:R,train!P:P,train!C430,train!Q:Q,train!E430)</f>
        <v>26.507588932806325</v>
      </c>
      <c r="G430">
        <v>0</v>
      </c>
      <c r="H430">
        <v>0</v>
      </c>
      <c r="I430">
        <v>364851</v>
      </c>
      <c r="J430">
        <v>7.75</v>
      </c>
      <c r="L430" t="str">
        <f>IF(train!L430="","S",train!L430)</f>
        <v>Q</v>
      </c>
      <c r="M430" t="str">
        <f t="shared" si="6"/>
        <v>M</v>
      </c>
    </row>
    <row r="431" spans="1:13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 s="1">
        <f>SUMIFS(train!R:R,train!P:P,train!C431,train!Q:Q,train!E431)</f>
        <v>26.507588932806325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tr">
        <f>IF(train!L431="","S",train!L431)</f>
        <v>S</v>
      </c>
      <c r="M431" t="str">
        <f t="shared" si="6"/>
        <v>E</v>
      </c>
    </row>
    <row r="432" spans="1:13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 s="1">
        <f>SUMIFS(train!R:R,train!P:P,train!C432,train!Q:Q,train!E432)</f>
        <v>41.281386138613861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tr">
        <f>IF(train!L432="","S",train!L432)</f>
        <v>S</v>
      </c>
      <c r="M432" t="str">
        <f t="shared" si="6"/>
        <v>C</v>
      </c>
    </row>
    <row r="433" spans="1:13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F433" s="1">
        <f>SUMIFS(train!R:R,train!P:P,train!C433,train!Q:Q,train!E433)</f>
        <v>21.75</v>
      </c>
      <c r="G433">
        <v>1</v>
      </c>
      <c r="H433">
        <v>0</v>
      </c>
      <c r="I433">
        <v>376564</v>
      </c>
      <c r="J433">
        <v>16.100000000000001</v>
      </c>
      <c r="L433" t="str">
        <f>IF(train!L433="","S",train!L433)</f>
        <v>S</v>
      </c>
      <c r="M433" t="str">
        <f t="shared" si="6"/>
        <v>M</v>
      </c>
    </row>
    <row r="434" spans="1:13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 s="1">
        <f>SUMIFS(train!R:R,train!P:P,train!C434,train!Q:Q,train!E434)</f>
        <v>28.722972972972972</v>
      </c>
      <c r="G434">
        <v>1</v>
      </c>
      <c r="H434">
        <v>0</v>
      </c>
      <c r="I434" t="s">
        <v>627</v>
      </c>
      <c r="J434">
        <v>26</v>
      </c>
      <c r="L434" t="str">
        <f>IF(train!L434="","S",train!L434)</f>
        <v>S</v>
      </c>
      <c r="M434" t="str">
        <f t="shared" si="6"/>
        <v>M</v>
      </c>
    </row>
    <row r="435" spans="1:13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 s="1">
        <f>SUMIFS(train!R:R,train!P:P,train!C435,train!Q:Q,train!E435)</f>
        <v>26.507588932806325</v>
      </c>
      <c r="G435">
        <v>0</v>
      </c>
      <c r="H435">
        <v>0</v>
      </c>
      <c r="I435" t="s">
        <v>629</v>
      </c>
      <c r="J435">
        <v>7.125</v>
      </c>
      <c r="L435" t="str">
        <f>IF(train!L435="","S",train!L435)</f>
        <v>S</v>
      </c>
      <c r="M435" t="str">
        <f t="shared" si="6"/>
        <v>M</v>
      </c>
    </row>
    <row r="436" spans="1:13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 s="1">
        <f>SUMIFS(train!R:R,train!P:P,train!C436,train!Q:Q,train!E436)</f>
        <v>41.281386138613861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tr">
        <f>IF(train!L436="","S",train!L436)</f>
        <v>S</v>
      </c>
      <c r="M436" t="str">
        <f t="shared" si="6"/>
        <v>E</v>
      </c>
    </row>
    <row r="437" spans="1:13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 s="1">
        <f>SUMIFS(train!R:R,train!P:P,train!C437,train!Q:Q,train!E437)</f>
        <v>34.611764705882351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tr">
        <f>IF(train!L437="","S",train!L437)</f>
        <v>S</v>
      </c>
      <c r="M437" t="str">
        <f t="shared" si="6"/>
        <v>B</v>
      </c>
    </row>
    <row r="438" spans="1:13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 s="1">
        <f>SUMIFS(train!R:R,train!P:P,train!C438,train!Q:Q,train!E438)</f>
        <v>21.75</v>
      </c>
      <c r="G438">
        <v>2</v>
      </c>
      <c r="H438">
        <v>2</v>
      </c>
      <c r="I438" t="s">
        <v>143</v>
      </c>
      <c r="J438">
        <v>34.375</v>
      </c>
      <c r="L438" t="str">
        <f>IF(train!L438="","S",train!L438)</f>
        <v>S</v>
      </c>
      <c r="M438" t="str">
        <f t="shared" si="6"/>
        <v>M</v>
      </c>
    </row>
    <row r="439" spans="1:13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 s="1">
        <f>SUMIFS(train!R:R,train!P:P,train!C439,train!Q:Q,train!E439)</f>
        <v>28.722972972972972</v>
      </c>
      <c r="G439">
        <v>2</v>
      </c>
      <c r="H439">
        <v>3</v>
      </c>
      <c r="I439">
        <v>29106</v>
      </c>
      <c r="J439">
        <v>18.75</v>
      </c>
      <c r="L439" t="str">
        <f>IF(train!L439="","S",train!L439)</f>
        <v>S</v>
      </c>
      <c r="M439" t="str">
        <f t="shared" si="6"/>
        <v>M</v>
      </c>
    </row>
    <row r="440" spans="1:13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 s="1">
        <f>SUMIFS(train!R:R,train!P:P,train!C440,train!Q:Q,train!E440)</f>
        <v>41.281386138613861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tr">
        <f>IF(train!L440="","S",train!L440)</f>
        <v>S</v>
      </c>
      <c r="M440" t="str">
        <f t="shared" si="6"/>
        <v>C</v>
      </c>
    </row>
    <row r="441" spans="1:13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 s="1">
        <f>SUMIFS(train!R:R,train!P:P,train!C441,train!Q:Q,train!E441)</f>
        <v>30.740707070707071</v>
      </c>
      <c r="G441">
        <v>0</v>
      </c>
      <c r="H441">
        <v>0</v>
      </c>
      <c r="I441" t="s">
        <v>637</v>
      </c>
      <c r="J441">
        <v>10.5</v>
      </c>
      <c r="L441" t="str">
        <f>IF(train!L441="","S",train!L441)</f>
        <v>S</v>
      </c>
      <c r="M441" t="str">
        <f t="shared" si="6"/>
        <v>M</v>
      </c>
    </row>
    <row r="442" spans="1:13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 s="1">
        <f>SUMIFS(train!R:R,train!P:P,train!C442,train!Q:Q,train!E442)</f>
        <v>28.722972972972972</v>
      </c>
      <c r="G442">
        <v>1</v>
      </c>
      <c r="H442">
        <v>1</v>
      </c>
      <c r="I442" t="s">
        <v>477</v>
      </c>
      <c r="J442">
        <v>26.25</v>
      </c>
      <c r="L442" t="str">
        <f>IF(train!L442="","S",train!L442)</f>
        <v>S</v>
      </c>
      <c r="M442" t="str">
        <f t="shared" si="6"/>
        <v>M</v>
      </c>
    </row>
    <row r="443" spans="1:13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 s="1">
        <f>SUMIFS(train!R:R,train!P:P,train!C443,train!Q:Q,train!E443)</f>
        <v>26.507588932806325</v>
      </c>
      <c r="G443">
        <v>0</v>
      </c>
      <c r="H443">
        <v>0</v>
      </c>
      <c r="I443">
        <v>345769</v>
      </c>
      <c r="J443">
        <v>9.5</v>
      </c>
      <c r="L443" t="str">
        <f>IF(train!L443="","S",train!L443)</f>
        <v>S</v>
      </c>
      <c r="M443" t="str">
        <f t="shared" si="6"/>
        <v>M</v>
      </c>
    </row>
    <row r="444" spans="1:13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 s="1">
        <f>SUMIFS(train!R:R,train!P:P,train!C444,train!Q:Q,train!E444)</f>
        <v>26.507588932806325</v>
      </c>
      <c r="G444">
        <v>1</v>
      </c>
      <c r="H444">
        <v>0</v>
      </c>
      <c r="I444">
        <v>347076</v>
      </c>
      <c r="J444">
        <v>7.7750000000000004</v>
      </c>
      <c r="L444" t="str">
        <f>IF(train!L444="","S",train!L444)</f>
        <v>S</v>
      </c>
      <c r="M444" t="str">
        <f t="shared" si="6"/>
        <v>M</v>
      </c>
    </row>
    <row r="445" spans="1:13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 s="1">
        <f>SUMIFS(train!R:R,train!P:P,train!C445,train!Q:Q,train!E445)</f>
        <v>28.722972972972972</v>
      </c>
      <c r="G445">
        <v>0</v>
      </c>
      <c r="H445">
        <v>0</v>
      </c>
      <c r="I445">
        <v>230434</v>
      </c>
      <c r="J445">
        <v>13</v>
      </c>
      <c r="L445" t="str">
        <f>IF(train!L445="","S",train!L445)</f>
        <v>S</v>
      </c>
      <c r="M445" t="str">
        <f t="shared" si="6"/>
        <v>M</v>
      </c>
    </row>
    <row r="446" spans="1:13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F446" s="1">
        <f>SUMIFS(train!R:R,train!P:P,train!C446,train!Q:Q,train!E446)</f>
        <v>26.507588932806325</v>
      </c>
      <c r="G446">
        <v>0</v>
      </c>
      <c r="H446">
        <v>0</v>
      </c>
      <c r="I446">
        <v>65306</v>
      </c>
      <c r="J446">
        <v>8.1125000000000007</v>
      </c>
      <c r="L446" t="str">
        <f>IF(train!L446="","S",train!L446)</f>
        <v>S</v>
      </c>
      <c r="M446" t="str">
        <f t="shared" si="6"/>
        <v>M</v>
      </c>
    </row>
    <row r="447" spans="1:13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 s="1">
        <f>SUMIFS(train!R:R,train!P:P,train!C447,train!Q:Q,train!E447)</f>
        <v>41.281386138613861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tr">
        <f>IF(train!L447="","S",train!L447)</f>
        <v>S</v>
      </c>
      <c r="M447" t="str">
        <f t="shared" si="6"/>
        <v>A</v>
      </c>
    </row>
    <row r="448" spans="1:13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 s="1">
        <f>SUMIFS(train!R:R,train!P:P,train!C448,train!Q:Q,train!E448)</f>
        <v>28.722972972972972</v>
      </c>
      <c r="G448">
        <v>0</v>
      </c>
      <c r="H448">
        <v>1</v>
      </c>
      <c r="I448">
        <v>250644</v>
      </c>
      <c r="J448">
        <v>19.5</v>
      </c>
      <c r="L448" t="str">
        <f>IF(train!L448="","S",train!L448)</f>
        <v>S</v>
      </c>
      <c r="M448" t="str">
        <f t="shared" si="6"/>
        <v>M</v>
      </c>
    </row>
    <row r="449" spans="1:13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 s="1">
        <f>SUMIFS(train!R:R,train!P:P,train!C449,train!Q:Q,train!E449)</f>
        <v>41.281386138613861</v>
      </c>
      <c r="G449">
        <v>0</v>
      </c>
      <c r="H449">
        <v>0</v>
      </c>
      <c r="I449">
        <v>113794</v>
      </c>
      <c r="J449">
        <v>26.55</v>
      </c>
      <c r="L449" t="str">
        <f>IF(train!L449="","S",train!L449)</f>
        <v>S</v>
      </c>
      <c r="M449" t="str">
        <f t="shared" si="6"/>
        <v>M</v>
      </c>
    </row>
    <row r="450" spans="1:13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 s="1">
        <f>SUMIFS(train!R:R,train!P:P,train!C450,train!Q:Q,train!E450)</f>
        <v>21.75</v>
      </c>
      <c r="G450">
        <v>2</v>
      </c>
      <c r="H450">
        <v>1</v>
      </c>
      <c r="I450">
        <v>2666</v>
      </c>
      <c r="J450">
        <v>19.258299999999998</v>
      </c>
      <c r="L450" t="str">
        <f>IF(train!L450="","S",train!L450)</f>
        <v>C</v>
      </c>
      <c r="M450" t="str">
        <f t="shared" si="6"/>
        <v>M</v>
      </c>
    </row>
    <row r="451" spans="1:13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 s="1">
        <f>SUMIFS(train!R:R,train!P:P,train!C451,train!Q:Q,train!E451)</f>
        <v>41.281386138613861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tr">
        <f>IF(train!L451="","S",train!L451)</f>
        <v>S</v>
      </c>
      <c r="M451" t="str">
        <f t="shared" ref="M451:M514" si="7">IF(K451="","M",LEFT(K451,1))</f>
        <v>C</v>
      </c>
    </row>
    <row r="452" spans="1:13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 s="1">
        <f>SUMIFS(train!R:R,train!P:P,train!C452,train!Q:Q,train!E452)</f>
        <v>30.740707070707071</v>
      </c>
      <c r="G452">
        <v>1</v>
      </c>
      <c r="H452">
        <v>2</v>
      </c>
      <c r="I452" t="s">
        <v>103</v>
      </c>
      <c r="J452">
        <v>27.75</v>
      </c>
      <c r="L452" t="str">
        <f>IF(train!L452="","S",train!L452)</f>
        <v>S</v>
      </c>
      <c r="M452" t="str">
        <f t="shared" si="7"/>
        <v>M</v>
      </c>
    </row>
    <row r="453" spans="1:13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F453" s="1">
        <f>SUMIFS(train!R:R,train!P:P,train!C453,train!Q:Q,train!E453)</f>
        <v>26.507588932806325</v>
      </c>
      <c r="G453">
        <v>1</v>
      </c>
      <c r="H453">
        <v>0</v>
      </c>
      <c r="I453">
        <v>65303</v>
      </c>
      <c r="J453">
        <v>19.966699999999999</v>
      </c>
      <c r="L453" t="str">
        <f>IF(train!L453="","S",train!L453)</f>
        <v>S</v>
      </c>
      <c r="M453" t="str">
        <f t="shared" si="7"/>
        <v>M</v>
      </c>
    </row>
    <row r="454" spans="1:13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 s="1">
        <f>SUMIFS(train!R:R,train!P:P,train!C454,train!Q:Q,train!E454)</f>
        <v>41.281386138613861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tr">
        <f>IF(train!L454="","S",train!L454)</f>
        <v>C</v>
      </c>
      <c r="M454" t="str">
        <f t="shared" si="7"/>
        <v>C</v>
      </c>
    </row>
    <row r="455" spans="1:13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 s="1">
        <f>SUMIFS(train!R:R,train!P:P,train!C455,train!Q:Q,train!E455)</f>
        <v>41.281386138613861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tr">
        <f>IF(train!L455="","S",train!L455)</f>
        <v>C</v>
      </c>
      <c r="M455" t="str">
        <f t="shared" si="7"/>
        <v>C</v>
      </c>
    </row>
    <row r="456" spans="1:13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F456" s="1">
        <f>SUMIFS(train!R:R,train!P:P,train!C456,train!Q:Q,train!E456)</f>
        <v>26.507588932806325</v>
      </c>
      <c r="G456">
        <v>0</v>
      </c>
      <c r="H456">
        <v>0</v>
      </c>
      <c r="I456" t="s">
        <v>657</v>
      </c>
      <c r="J456">
        <v>8.0500000000000007</v>
      </c>
      <c r="L456" t="str">
        <f>IF(train!L456="","S",train!L456)</f>
        <v>S</v>
      </c>
      <c r="M456" t="str">
        <f t="shared" si="7"/>
        <v>M</v>
      </c>
    </row>
    <row r="457" spans="1:13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 s="1">
        <f>SUMIFS(train!R:R,train!P:P,train!C457,train!Q:Q,train!E457)</f>
        <v>26.507588932806325</v>
      </c>
      <c r="G457">
        <v>0</v>
      </c>
      <c r="H457">
        <v>0</v>
      </c>
      <c r="I457">
        <v>349240</v>
      </c>
      <c r="J457">
        <v>7.8958000000000004</v>
      </c>
      <c r="L457" t="str">
        <f>IF(train!L457="","S",train!L457)</f>
        <v>C</v>
      </c>
      <c r="M457" t="str">
        <f t="shared" si="7"/>
        <v>M</v>
      </c>
    </row>
    <row r="458" spans="1:13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 s="1">
        <f>SUMIFS(train!R:R,train!P:P,train!C458,train!Q:Q,train!E458)</f>
        <v>41.281386138613861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tr">
        <f>IF(train!L458="","S",train!L458)</f>
        <v>S</v>
      </c>
      <c r="M458" t="str">
        <f t="shared" si="7"/>
        <v>E</v>
      </c>
    </row>
    <row r="459" spans="1:13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F459" s="1">
        <f>SUMIFS(train!R:R,train!P:P,train!C459,train!Q:Q,train!E459)</f>
        <v>34.611764705882351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tr">
        <f>IF(train!L459="","S",train!L459)</f>
        <v>S</v>
      </c>
      <c r="M459" t="str">
        <f t="shared" si="7"/>
        <v>D</v>
      </c>
    </row>
    <row r="460" spans="1:13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 s="1">
        <f>SUMIFS(train!R:R,train!P:P,train!C460,train!Q:Q,train!E460)</f>
        <v>28.722972972972972</v>
      </c>
      <c r="G460">
        <v>0</v>
      </c>
      <c r="H460">
        <v>0</v>
      </c>
      <c r="I460" t="s">
        <v>664</v>
      </c>
      <c r="J460">
        <v>10.5</v>
      </c>
      <c r="L460" t="str">
        <f>IF(train!L460="","S",train!L460)</f>
        <v>S</v>
      </c>
      <c r="M460" t="str">
        <f t="shared" si="7"/>
        <v>M</v>
      </c>
    </row>
    <row r="461" spans="1:13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F461" s="1">
        <f>SUMIFS(train!R:R,train!P:P,train!C461,train!Q:Q,train!E461)</f>
        <v>26.507588932806325</v>
      </c>
      <c r="G461">
        <v>0</v>
      </c>
      <c r="H461">
        <v>0</v>
      </c>
      <c r="I461">
        <v>371060</v>
      </c>
      <c r="J461">
        <v>7.75</v>
      </c>
      <c r="L461" t="str">
        <f>IF(train!L461="","S",train!L461)</f>
        <v>Q</v>
      </c>
      <c r="M461" t="str">
        <f t="shared" si="7"/>
        <v>M</v>
      </c>
    </row>
    <row r="462" spans="1:13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 s="1">
        <f>SUMIFS(train!R:R,train!P:P,train!C462,train!Q:Q,train!E462)</f>
        <v>41.281386138613861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tr">
        <f>IF(train!L462="","S",train!L462)</f>
        <v>S</v>
      </c>
      <c r="M462" t="str">
        <f t="shared" si="7"/>
        <v>E</v>
      </c>
    </row>
    <row r="463" spans="1:13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 s="1">
        <f>SUMIFS(train!R:R,train!P:P,train!C463,train!Q:Q,train!E463)</f>
        <v>26.507588932806325</v>
      </c>
      <c r="G463">
        <v>0</v>
      </c>
      <c r="H463">
        <v>0</v>
      </c>
      <c r="I463">
        <v>364506</v>
      </c>
      <c r="J463">
        <v>8.0500000000000007</v>
      </c>
      <c r="L463" t="str">
        <f>IF(train!L463="","S",train!L463)</f>
        <v>S</v>
      </c>
      <c r="M463" t="str">
        <f t="shared" si="7"/>
        <v>M</v>
      </c>
    </row>
    <row r="464" spans="1:13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 s="1">
        <f>SUMIFS(train!R:R,train!P:P,train!C464,train!Q:Q,train!E464)</f>
        <v>41.281386138613861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tr">
        <f>IF(train!L464="","S",train!L464)</f>
        <v>S</v>
      </c>
      <c r="M464" t="str">
        <f t="shared" si="7"/>
        <v>E</v>
      </c>
    </row>
    <row r="465" spans="1:13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 s="1">
        <f>SUMIFS(train!R:R,train!P:P,train!C465,train!Q:Q,train!E465)</f>
        <v>30.740707070707071</v>
      </c>
      <c r="G465">
        <v>0</v>
      </c>
      <c r="H465">
        <v>0</v>
      </c>
      <c r="I465">
        <v>234360</v>
      </c>
      <c r="J465">
        <v>13</v>
      </c>
      <c r="L465" t="str">
        <f>IF(train!L465="","S",train!L465)</f>
        <v>S</v>
      </c>
      <c r="M465" t="str">
        <f t="shared" si="7"/>
        <v>M</v>
      </c>
    </row>
    <row r="466" spans="1:13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F466" s="1">
        <f>SUMIFS(train!R:R,train!P:P,train!C466,train!Q:Q,train!E466)</f>
        <v>26.507588932806325</v>
      </c>
      <c r="G466">
        <v>0</v>
      </c>
      <c r="H466">
        <v>0</v>
      </c>
      <c r="I466" t="s">
        <v>673</v>
      </c>
      <c r="J466">
        <v>8.0500000000000007</v>
      </c>
      <c r="L466" t="str">
        <f>IF(train!L466="","S",train!L466)</f>
        <v>S</v>
      </c>
      <c r="M466" t="str">
        <f t="shared" si="7"/>
        <v>M</v>
      </c>
    </row>
    <row r="467" spans="1:13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 s="1">
        <f>SUMIFS(train!R:R,train!P:P,train!C467,train!Q:Q,train!E467)</f>
        <v>26.507588932806325</v>
      </c>
      <c r="G467">
        <v>0</v>
      </c>
      <c r="H467">
        <v>0</v>
      </c>
      <c r="I467" t="s">
        <v>675</v>
      </c>
      <c r="J467">
        <v>7.05</v>
      </c>
      <c r="L467" t="str">
        <f>IF(train!L467="","S",train!L467)</f>
        <v>S</v>
      </c>
      <c r="M467" t="str">
        <f t="shared" si="7"/>
        <v>M</v>
      </c>
    </row>
    <row r="468" spans="1:13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F468" s="1">
        <f>SUMIFS(train!R:R,train!P:P,train!C468,train!Q:Q,train!E468)</f>
        <v>30.740707070707071</v>
      </c>
      <c r="G468">
        <v>0</v>
      </c>
      <c r="H468">
        <v>0</v>
      </c>
      <c r="I468">
        <v>239853</v>
      </c>
      <c r="J468">
        <v>0</v>
      </c>
      <c r="L468" t="str">
        <f>IF(train!L468="","S",train!L468)</f>
        <v>S</v>
      </c>
      <c r="M468" t="str">
        <f t="shared" si="7"/>
        <v>M</v>
      </c>
    </row>
    <row r="469" spans="1:13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 s="1">
        <f>SUMIFS(train!R:R,train!P:P,train!C469,train!Q:Q,train!E469)</f>
        <v>41.281386138613861</v>
      </c>
      <c r="G469">
        <v>0</v>
      </c>
      <c r="H469">
        <v>0</v>
      </c>
      <c r="I469">
        <v>113792</v>
      </c>
      <c r="J469">
        <v>26.55</v>
      </c>
      <c r="L469" t="str">
        <f>IF(train!L469="","S",train!L469)</f>
        <v>S</v>
      </c>
      <c r="M469" t="str">
        <f t="shared" si="7"/>
        <v>M</v>
      </c>
    </row>
    <row r="470" spans="1:13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F470" s="1">
        <f>SUMIFS(train!R:R,train!P:P,train!C470,train!Q:Q,train!E470)</f>
        <v>26.507588932806325</v>
      </c>
      <c r="G470">
        <v>0</v>
      </c>
      <c r="H470">
        <v>0</v>
      </c>
      <c r="I470">
        <v>36209</v>
      </c>
      <c r="J470">
        <v>7.7249999999999996</v>
      </c>
      <c r="L470" t="str">
        <f>IF(train!L470="","S",train!L470)</f>
        <v>Q</v>
      </c>
      <c r="M470" t="str">
        <f t="shared" si="7"/>
        <v>M</v>
      </c>
    </row>
    <row r="471" spans="1:13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 s="1">
        <f>SUMIFS(train!R:R,train!P:P,train!C471,train!Q:Q,train!E471)</f>
        <v>21.75</v>
      </c>
      <c r="G471">
        <v>2</v>
      </c>
      <c r="H471">
        <v>1</v>
      </c>
      <c r="I471">
        <v>2666</v>
      </c>
      <c r="J471">
        <v>19.258299999999998</v>
      </c>
      <c r="L471" t="str">
        <f>IF(train!L471="","S",train!L471)</f>
        <v>C</v>
      </c>
      <c r="M471" t="str">
        <f t="shared" si="7"/>
        <v>M</v>
      </c>
    </row>
    <row r="472" spans="1:13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F472" s="1">
        <f>SUMIFS(train!R:R,train!P:P,train!C472,train!Q:Q,train!E472)</f>
        <v>26.507588932806325</v>
      </c>
      <c r="G472">
        <v>0</v>
      </c>
      <c r="H472">
        <v>0</v>
      </c>
      <c r="I472">
        <v>323592</v>
      </c>
      <c r="J472">
        <v>7.25</v>
      </c>
      <c r="L472" t="str">
        <f>IF(train!L472="","S",train!L472)</f>
        <v>S</v>
      </c>
      <c r="M472" t="str">
        <f t="shared" si="7"/>
        <v>M</v>
      </c>
    </row>
    <row r="473" spans="1:13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 s="1">
        <f>SUMIFS(train!R:R,train!P:P,train!C473,train!Q:Q,train!E473)</f>
        <v>26.507588932806325</v>
      </c>
      <c r="G473">
        <v>0</v>
      </c>
      <c r="H473">
        <v>0</v>
      </c>
      <c r="I473">
        <v>315089</v>
      </c>
      <c r="J473">
        <v>8.6624999999999996</v>
      </c>
      <c r="L473" t="str">
        <f>IF(train!L473="","S",train!L473)</f>
        <v>S</v>
      </c>
      <c r="M473" t="str">
        <f t="shared" si="7"/>
        <v>M</v>
      </c>
    </row>
    <row r="474" spans="1:13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 s="1">
        <f>SUMIFS(train!R:R,train!P:P,train!C474,train!Q:Q,train!E474)</f>
        <v>28.722972972972972</v>
      </c>
      <c r="G474">
        <v>1</v>
      </c>
      <c r="H474">
        <v>2</v>
      </c>
      <c r="I474" t="s">
        <v>103</v>
      </c>
      <c r="J474">
        <v>27.75</v>
      </c>
      <c r="L474" t="str">
        <f>IF(train!L474="","S",train!L474)</f>
        <v>S</v>
      </c>
      <c r="M474" t="str">
        <f t="shared" si="7"/>
        <v>M</v>
      </c>
    </row>
    <row r="475" spans="1:13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 s="1">
        <f>SUMIFS(train!R:R,train!P:P,train!C475,train!Q:Q,train!E475)</f>
        <v>28.722972972972972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tr">
        <f>IF(train!L475="","S",train!L475)</f>
        <v>C</v>
      </c>
      <c r="M475" t="str">
        <f t="shared" si="7"/>
        <v>D</v>
      </c>
    </row>
    <row r="476" spans="1:13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 s="1">
        <f>SUMIFS(train!R:R,train!P:P,train!C476,train!Q:Q,train!E476)</f>
        <v>21.75</v>
      </c>
      <c r="G476">
        <v>0</v>
      </c>
      <c r="H476">
        <v>0</v>
      </c>
      <c r="I476">
        <v>7553</v>
      </c>
      <c r="J476">
        <v>9.8375000000000004</v>
      </c>
      <c r="L476" t="str">
        <f>IF(train!L476="","S",train!L476)</f>
        <v>S</v>
      </c>
      <c r="M476" t="str">
        <f t="shared" si="7"/>
        <v>M</v>
      </c>
    </row>
    <row r="477" spans="1:13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F477" s="1">
        <f>SUMIFS(train!R:R,train!P:P,train!C477,train!Q:Q,train!E477)</f>
        <v>41.281386138613861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tr">
        <f>IF(train!L477="","S",train!L477)</f>
        <v>S</v>
      </c>
      <c r="M477" t="str">
        <f t="shared" si="7"/>
        <v>A</v>
      </c>
    </row>
    <row r="478" spans="1:13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 s="1">
        <f>SUMIFS(train!R:R,train!P:P,train!C478,train!Q:Q,train!E478)</f>
        <v>30.740707070707071</v>
      </c>
      <c r="G478">
        <v>1</v>
      </c>
      <c r="H478">
        <v>0</v>
      </c>
      <c r="I478">
        <v>31027</v>
      </c>
      <c r="J478">
        <v>21</v>
      </c>
      <c r="L478" t="str">
        <f>IF(train!L478="","S",train!L478)</f>
        <v>S</v>
      </c>
      <c r="M478" t="str">
        <f t="shared" si="7"/>
        <v>M</v>
      </c>
    </row>
    <row r="479" spans="1:13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 s="1">
        <f>SUMIFS(train!R:R,train!P:P,train!C479,train!Q:Q,train!E479)</f>
        <v>26.507588932806325</v>
      </c>
      <c r="G479">
        <v>1</v>
      </c>
      <c r="H479">
        <v>0</v>
      </c>
      <c r="I479">
        <v>3460</v>
      </c>
      <c r="J479">
        <v>7.0457999999999998</v>
      </c>
      <c r="L479" t="str">
        <f>IF(train!L479="","S",train!L479)</f>
        <v>S</v>
      </c>
      <c r="M479" t="str">
        <f t="shared" si="7"/>
        <v>M</v>
      </c>
    </row>
    <row r="480" spans="1:13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 s="1">
        <f>SUMIFS(train!R:R,train!P:P,train!C480,train!Q:Q,train!E480)</f>
        <v>26.507588932806325</v>
      </c>
      <c r="G480">
        <v>0</v>
      </c>
      <c r="H480">
        <v>0</v>
      </c>
      <c r="I480">
        <v>350060</v>
      </c>
      <c r="J480">
        <v>7.5208000000000004</v>
      </c>
      <c r="L480" t="str">
        <f>IF(train!L480="","S",train!L480)</f>
        <v>S</v>
      </c>
      <c r="M480" t="str">
        <f t="shared" si="7"/>
        <v>M</v>
      </c>
    </row>
    <row r="481" spans="1:13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 s="1">
        <f>SUMIFS(train!R:R,train!P:P,train!C481,train!Q:Q,train!E481)</f>
        <v>21.75</v>
      </c>
      <c r="G481">
        <v>0</v>
      </c>
      <c r="H481">
        <v>1</v>
      </c>
      <c r="I481">
        <v>3101298</v>
      </c>
      <c r="J481">
        <v>12.2875</v>
      </c>
      <c r="L481" t="str">
        <f>IF(train!L481="","S",train!L481)</f>
        <v>S</v>
      </c>
      <c r="M481" t="str">
        <f t="shared" si="7"/>
        <v>M</v>
      </c>
    </row>
    <row r="482" spans="1:13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 s="1">
        <f>SUMIFS(train!R:R,train!P:P,train!C482,train!Q:Q,train!E482)</f>
        <v>26.507588932806325</v>
      </c>
      <c r="G482">
        <v>5</v>
      </c>
      <c r="H482">
        <v>2</v>
      </c>
      <c r="I482" t="s">
        <v>105</v>
      </c>
      <c r="J482">
        <v>46.9</v>
      </c>
      <c r="L482" t="str">
        <f>IF(train!L482="","S",train!L482)</f>
        <v>S</v>
      </c>
      <c r="M482" t="str">
        <f t="shared" si="7"/>
        <v>M</v>
      </c>
    </row>
    <row r="483" spans="1:13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F483" s="1">
        <f>SUMIFS(train!R:R,train!P:P,train!C483,train!Q:Q,train!E483)</f>
        <v>30.740707070707071</v>
      </c>
      <c r="G483">
        <v>0</v>
      </c>
      <c r="H483">
        <v>0</v>
      </c>
      <c r="I483">
        <v>239854</v>
      </c>
      <c r="J483">
        <v>0</v>
      </c>
      <c r="L483" t="str">
        <f>IF(train!L483="","S",train!L483)</f>
        <v>S</v>
      </c>
      <c r="M483" t="str">
        <f t="shared" si="7"/>
        <v>M</v>
      </c>
    </row>
    <row r="484" spans="1:13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 s="1">
        <f>SUMIFS(train!R:R,train!P:P,train!C484,train!Q:Q,train!E484)</f>
        <v>26.507588932806325</v>
      </c>
      <c r="G484">
        <v>0</v>
      </c>
      <c r="H484">
        <v>0</v>
      </c>
      <c r="I484" t="s">
        <v>695</v>
      </c>
      <c r="J484">
        <v>8.0500000000000007</v>
      </c>
      <c r="L484" t="str">
        <f>IF(train!L484="","S",train!L484)</f>
        <v>S</v>
      </c>
      <c r="M484" t="str">
        <f t="shared" si="7"/>
        <v>M</v>
      </c>
    </row>
    <row r="485" spans="1:13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 s="1">
        <f>SUMIFS(train!R:R,train!P:P,train!C485,train!Q:Q,train!E485)</f>
        <v>21.75</v>
      </c>
      <c r="G485">
        <v>0</v>
      </c>
      <c r="H485">
        <v>0</v>
      </c>
      <c r="I485">
        <v>4134</v>
      </c>
      <c r="J485">
        <v>9.5875000000000004</v>
      </c>
      <c r="L485" t="str">
        <f>IF(train!L485="","S",train!L485)</f>
        <v>S</v>
      </c>
      <c r="M485" t="str">
        <f t="shared" si="7"/>
        <v>M</v>
      </c>
    </row>
    <row r="486" spans="1:13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 s="1">
        <f>SUMIFS(train!R:R,train!P:P,train!C486,train!Q:Q,train!E486)</f>
        <v>41.281386138613861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tr">
        <f>IF(train!L486="","S",train!L486)</f>
        <v>C</v>
      </c>
      <c r="M486" t="str">
        <f t="shared" si="7"/>
        <v>B</v>
      </c>
    </row>
    <row r="487" spans="1:13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F487" s="1">
        <f>SUMIFS(train!R:R,train!P:P,train!C487,train!Q:Q,train!E487)</f>
        <v>21.75</v>
      </c>
      <c r="G487">
        <v>3</v>
      </c>
      <c r="H487">
        <v>1</v>
      </c>
      <c r="I487">
        <v>4133</v>
      </c>
      <c r="J487">
        <v>25.466699999999999</v>
      </c>
      <c r="L487" t="str">
        <f>IF(train!L487="","S",train!L487)</f>
        <v>S</v>
      </c>
      <c r="M487" t="str">
        <f t="shared" si="7"/>
        <v>M</v>
      </c>
    </row>
    <row r="488" spans="1:13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 s="1">
        <f>SUMIFS(train!R:R,train!P:P,train!C488,train!Q:Q,train!E488)</f>
        <v>34.611764705882351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tr">
        <f>IF(train!L488="","S",train!L488)</f>
        <v>S</v>
      </c>
      <c r="M488" t="str">
        <f t="shared" si="7"/>
        <v>C</v>
      </c>
    </row>
    <row r="489" spans="1:13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 s="1">
        <f>SUMIFS(train!R:R,train!P:P,train!C489,train!Q:Q,train!E489)</f>
        <v>41.281386138613861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tr">
        <f>IF(train!L489="","S",train!L489)</f>
        <v>C</v>
      </c>
      <c r="M489" t="str">
        <f t="shared" si="7"/>
        <v>B</v>
      </c>
    </row>
    <row r="490" spans="1:13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 s="1">
        <f>SUMIFS(train!R:R,train!P:P,train!C490,train!Q:Q,train!E490)</f>
        <v>26.507588932806325</v>
      </c>
      <c r="G490">
        <v>0</v>
      </c>
      <c r="H490">
        <v>0</v>
      </c>
      <c r="I490" t="s">
        <v>703</v>
      </c>
      <c r="J490">
        <v>8.0500000000000007</v>
      </c>
      <c r="L490" t="str">
        <f>IF(train!L490="","S",train!L490)</f>
        <v>S</v>
      </c>
      <c r="M490" t="str">
        <f t="shared" si="7"/>
        <v>M</v>
      </c>
    </row>
    <row r="491" spans="1:13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 s="1">
        <f>SUMIFS(train!R:R,train!P:P,train!C491,train!Q:Q,train!E491)</f>
        <v>26.507588932806325</v>
      </c>
      <c r="G491">
        <v>1</v>
      </c>
      <c r="H491">
        <v>1</v>
      </c>
      <c r="I491" t="s">
        <v>522</v>
      </c>
      <c r="J491">
        <v>15.9</v>
      </c>
      <c r="L491" t="str">
        <f>IF(train!L491="","S",train!L491)</f>
        <v>S</v>
      </c>
      <c r="M491" t="str">
        <f t="shared" si="7"/>
        <v>M</v>
      </c>
    </row>
    <row r="492" spans="1:13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F492" s="1">
        <f>SUMIFS(train!R:R,train!P:P,train!C492,train!Q:Q,train!E492)</f>
        <v>26.507588932806325</v>
      </c>
      <c r="G492">
        <v>1</v>
      </c>
      <c r="H492">
        <v>0</v>
      </c>
      <c r="I492">
        <v>65304</v>
      </c>
      <c r="J492">
        <v>19.966699999999999</v>
      </c>
      <c r="L492" t="str">
        <f>IF(train!L492="","S",train!L492)</f>
        <v>S</v>
      </c>
      <c r="M492" t="str">
        <f t="shared" si="7"/>
        <v>M</v>
      </c>
    </row>
    <row r="493" spans="1:13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 s="1">
        <f>SUMIFS(train!R:R,train!P:P,train!C493,train!Q:Q,train!E493)</f>
        <v>26.507588932806325</v>
      </c>
      <c r="G493">
        <v>0</v>
      </c>
      <c r="H493">
        <v>0</v>
      </c>
      <c r="I493" t="s">
        <v>707</v>
      </c>
      <c r="J493">
        <v>7.25</v>
      </c>
      <c r="L493" t="str">
        <f>IF(train!L493="","S",train!L493)</f>
        <v>S</v>
      </c>
      <c r="M493" t="str">
        <f t="shared" si="7"/>
        <v>M</v>
      </c>
    </row>
    <row r="494" spans="1:13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 s="1">
        <f>SUMIFS(train!R:R,train!P:P,train!C494,train!Q:Q,train!E494)</f>
        <v>41.281386138613861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tr">
        <f>IF(train!L494="","S",train!L494)</f>
        <v>S</v>
      </c>
      <c r="M494" t="str">
        <f t="shared" si="7"/>
        <v>C</v>
      </c>
    </row>
    <row r="495" spans="1:13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 s="1">
        <f>SUMIFS(train!R:R,train!P:P,train!C495,train!Q:Q,train!E495)</f>
        <v>41.281386138613861</v>
      </c>
      <c r="G495">
        <v>0</v>
      </c>
      <c r="H495">
        <v>0</v>
      </c>
      <c r="I495" t="s">
        <v>711</v>
      </c>
      <c r="J495">
        <v>49.504199999999997</v>
      </c>
      <c r="L495" t="str">
        <f>IF(train!L495="","S",train!L495)</f>
        <v>C</v>
      </c>
      <c r="M495" t="str">
        <f t="shared" si="7"/>
        <v>M</v>
      </c>
    </row>
    <row r="496" spans="1:13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 s="1">
        <f>SUMIFS(train!R:R,train!P:P,train!C496,train!Q:Q,train!E496)</f>
        <v>26.507588932806325</v>
      </c>
      <c r="G496">
        <v>0</v>
      </c>
      <c r="H496">
        <v>0</v>
      </c>
      <c r="I496" t="s">
        <v>713</v>
      </c>
      <c r="J496">
        <v>8.0500000000000007</v>
      </c>
      <c r="L496" t="str">
        <f>IF(train!L496="","S",train!L496)</f>
        <v>S</v>
      </c>
      <c r="M496" t="str">
        <f t="shared" si="7"/>
        <v>M</v>
      </c>
    </row>
    <row r="497" spans="1:13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F497" s="1">
        <f>SUMIFS(train!R:R,train!P:P,train!C497,train!Q:Q,train!E497)</f>
        <v>26.507588932806325</v>
      </c>
      <c r="G497">
        <v>0</v>
      </c>
      <c r="H497">
        <v>0</v>
      </c>
      <c r="I497">
        <v>2627</v>
      </c>
      <c r="J497">
        <v>14.458299999999999</v>
      </c>
      <c r="L497" t="str">
        <f>IF(train!L497="","S",train!L497)</f>
        <v>C</v>
      </c>
      <c r="M497" t="str">
        <f t="shared" si="7"/>
        <v>M</v>
      </c>
    </row>
    <row r="498" spans="1:13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 s="1">
        <f>SUMIFS(train!R:R,train!P:P,train!C498,train!Q:Q,train!E498)</f>
        <v>34.611764705882351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tr">
        <f>IF(train!L498="","S",train!L498)</f>
        <v>C</v>
      </c>
      <c r="M498" t="str">
        <f t="shared" si="7"/>
        <v>D</v>
      </c>
    </row>
    <row r="499" spans="1:13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F499" s="1">
        <f>SUMIFS(train!R:R,train!P:P,train!C499,train!Q:Q,train!E499)</f>
        <v>26.507588932806325</v>
      </c>
      <c r="G499">
        <v>0</v>
      </c>
      <c r="H499">
        <v>0</v>
      </c>
      <c r="I499" t="s">
        <v>718</v>
      </c>
      <c r="J499">
        <v>15.1</v>
      </c>
      <c r="L499" t="str">
        <f>IF(train!L499="","S",train!L499)</f>
        <v>S</v>
      </c>
      <c r="M499" t="str">
        <f t="shared" si="7"/>
        <v>M</v>
      </c>
    </row>
    <row r="500" spans="1:13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 s="1">
        <f>SUMIFS(train!R:R,train!P:P,train!C500,train!Q:Q,train!E500)</f>
        <v>34.611764705882351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tr">
        <f>IF(train!L500="","S",train!L500)</f>
        <v>S</v>
      </c>
      <c r="M500" t="str">
        <f t="shared" si="7"/>
        <v>C</v>
      </c>
    </row>
    <row r="501" spans="1:13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 s="1">
        <f>SUMIFS(train!R:R,train!P:P,train!C501,train!Q:Q,train!E501)</f>
        <v>26.507588932806325</v>
      </c>
      <c r="G501">
        <v>0</v>
      </c>
      <c r="H501">
        <v>0</v>
      </c>
      <c r="I501">
        <v>350035</v>
      </c>
      <c r="J501">
        <v>7.7957999999999998</v>
      </c>
      <c r="L501" t="str">
        <f>IF(train!L501="","S",train!L501)</f>
        <v>S</v>
      </c>
      <c r="M501" t="str">
        <f t="shared" si="7"/>
        <v>M</v>
      </c>
    </row>
    <row r="502" spans="1:13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 s="1">
        <f>SUMIFS(train!R:R,train!P:P,train!C502,train!Q:Q,train!E502)</f>
        <v>26.507588932806325</v>
      </c>
      <c r="G502">
        <v>0</v>
      </c>
      <c r="H502">
        <v>0</v>
      </c>
      <c r="I502">
        <v>315086</v>
      </c>
      <c r="J502">
        <v>8.6624999999999996</v>
      </c>
      <c r="L502" t="str">
        <f>IF(train!L502="","S",train!L502)</f>
        <v>S</v>
      </c>
      <c r="M502" t="str">
        <f t="shared" si="7"/>
        <v>M</v>
      </c>
    </row>
    <row r="503" spans="1:13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 s="1">
        <f>SUMIFS(train!R:R,train!P:P,train!C503,train!Q:Q,train!E503)</f>
        <v>21.75</v>
      </c>
      <c r="G503">
        <v>0</v>
      </c>
      <c r="H503">
        <v>0</v>
      </c>
      <c r="I503">
        <v>364846</v>
      </c>
      <c r="J503">
        <v>7.75</v>
      </c>
      <c r="L503" t="str">
        <f>IF(train!L503="","S",train!L503)</f>
        <v>Q</v>
      </c>
      <c r="M503" t="str">
        <f t="shared" si="7"/>
        <v>M</v>
      </c>
    </row>
    <row r="504" spans="1:13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F504" s="1">
        <f>SUMIFS(train!R:R,train!P:P,train!C504,train!Q:Q,train!E504)</f>
        <v>21.75</v>
      </c>
      <c r="G504">
        <v>0</v>
      </c>
      <c r="H504">
        <v>0</v>
      </c>
      <c r="I504">
        <v>330909</v>
      </c>
      <c r="J504">
        <v>7.6292</v>
      </c>
      <c r="L504" t="str">
        <f>IF(train!L504="","S",train!L504)</f>
        <v>Q</v>
      </c>
      <c r="M504" t="str">
        <f t="shared" si="7"/>
        <v>M</v>
      </c>
    </row>
    <row r="505" spans="1:13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 s="1">
        <f>SUMIFS(train!R:R,train!P:P,train!C505,train!Q:Q,train!E505)</f>
        <v>21.75</v>
      </c>
      <c r="G505">
        <v>0</v>
      </c>
      <c r="H505">
        <v>0</v>
      </c>
      <c r="I505">
        <v>4135</v>
      </c>
      <c r="J505">
        <v>9.5875000000000004</v>
      </c>
      <c r="L505" t="str">
        <f>IF(train!L505="","S",train!L505)</f>
        <v>S</v>
      </c>
      <c r="M505" t="str">
        <f t="shared" si="7"/>
        <v>M</v>
      </c>
    </row>
    <row r="506" spans="1:13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 s="1">
        <f>SUMIFS(train!R:R,train!P:P,train!C506,train!Q:Q,train!E506)</f>
        <v>34.611764705882351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tr">
        <f>IF(train!L506="","S",train!L506)</f>
        <v>S</v>
      </c>
      <c r="M506" t="str">
        <f t="shared" si="7"/>
        <v>B</v>
      </c>
    </row>
    <row r="507" spans="1:13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 s="1">
        <f>SUMIFS(train!R:R,train!P:P,train!C507,train!Q:Q,train!E507)</f>
        <v>41.281386138613861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tr">
        <f>IF(train!L507="","S",train!L507)</f>
        <v>C</v>
      </c>
      <c r="M507" t="str">
        <f t="shared" si="7"/>
        <v>C</v>
      </c>
    </row>
    <row r="508" spans="1:13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 s="1">
        <f>SUMIFS(train!R:R,train!P:P,train!C508,train!Q:Q,train!E508)</f>
        <v>28.722972972972972</v>
      </c>
      <c r="G508">
        <v>0</v>
      </c>
      <c r="H508">
        <v>2</v>
      </c>
      <c r="I508">
        <v>26360</v>
      </c>
      <c r="J508">
        <v>26</v>
      </c>
      <c r="L508" t="str">
        <f>IF(train!L508="","S",train!L508)</f>
        <v>S</v>
      </c>
      <c r="M508" t="str">
        <f t="shared" si="7"/>
        <v>M</v>
      </c>
    </row>
    <row r="509" spans="1:13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F509" s="1">
        <f>SUMIFS(train!R:R,train!P:P,train!C509,train!Q:Q,train!E509)</f>
        <v>41.281386138613861</v>
      </c>
      <c r="G509">
        <v>0</v>
      </c>
      <c r="H509">
        <v>0</v>
      </c>
      <c r="I509">
        <v>111427</v>
      </c>
      <c r="J509">
        <v>26.55</v>
      </c>
      <c r="L509" t="str">
        <f>IF(train!L509="","S",train!L509)</f>
        <v>S</v>
      </c>
      <c r="M509" t="str">
        <f t="shared" si="7"/>
        <v>M</v>
      </c>
    </row>
    <row r="510" spans="1:13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 s="1">
        <f>SUMIFS(train!R:R,train!P:P,train!C510,train!Q:Q,train!E510)</f>
        <v>26.507588932806325</v>
      </c>
      <c r="G510">
        <v>0</v>
      </c>
      <c r="H510">
        <v>0</v>
      </c>
      <c r="I510" t="s">
        <v>731</v>
      </c>
      <c r="J510">
        <v>22.524999999999999</v>
      </c>
      <c r="L510" t="str">
        <f>IF(train!L510="","S",train!L510)</f>
        <v>S</v>
      </c>
      <c r="M510" t="str">
        <f t="shared" si="7"/>
        <v>M</v>
      </c>
    </row>
    <row r="511" spans="1:13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 s="1">
        <f>SUMIFS(train!R:R,train!P:P,train!C511,train!Q:Q,train!E511)</f>
        <v>26.507588932806325</v>
      </c>
      <c r="G511">
        <v>0</v>
      </c>
      <c r="H511">
        <v>0</v>
      </c>
      <c r="I511">
        <v>1601</v>
      </c>
      <c r="J511">
        <v>56.495800000000003</v>
      </c>
      <c r="L511" t="str">
        <f>IF(train!L511="","S",train!L511)</f>
        <v>S</v>
      </c>
      <c r="M511" t="str">
        <f t="shared" si="7"/>
        <v>M</v>
      </c>
    </row>
    <row r="512" spans="1:13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 s="1">
        <f>SUMIFS(train!R:R,train!P:P,train!C512,train!Q:Q,train!E512)</f>
        <v>26.507588932806325</v>
      </c>
      <c r="G512">
        <v>0</v>
      </c>
      <c r="H512">
        <v>0</v>
      </c>
      <c r="I512">
        <v>382651</v>
      </c>
      <c r="J512">
        <v>7.75</v>
      </c>
      <c r="L512" t="str">
        <f>IF(train!L512="","S",train!L512)</f>
        <v>Q</v>
      </c>
      <c r="M512" t="str">
        <f t="shared" si="7"/>
        <v>M</v>
      </c>
    </row>
    <row r="513" spans="1:13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F513" s="1">
        <f>SUMIFS(train!R:R,train!P:P,train!C513,train!Q:Q,train!E513)</f>
        <v>26.507588932806325</v>
      </c>
      <c r="G513">
        <v>0</v>
      </c>
      <c r="H513">
        <v>0</v>
      </c>
      <c r="I513" t="s">
        <v>735</v>
      </c>
      <c r="J513">
        <v>8.0500000000000007</v>
      </c>
      <c r="L513" t="str">
        <f>IF(train!L513="","S",train!L513)</f>
        <v>S</v>
      </c>
      <c r="M513" t="str">
        <f t="shared" si="7"/>
        <v>M</v>
      </c>
    </row>
    <row r="514" spans="1:13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 s="1">
        <f>SUMIFS(train!R:R,train!P:P,train!C514,train!Q:Q,train!E514)</f>
        <v>41.281386138613861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tr">
        <f>IF(train!L514="","S",train!L514)</f>
        <v>S</v>
      </c>
      <c r="M514" t="str">
        <f t="shared" si="7"/>
        <v>E</v>
      </c>
    </row>
    <row r="515" spans="1:13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 s="1">
        <f>SUMIFS(train!R:R,train!P:P,train!C515,train!Q:Q,train!E515)</f>
        <v>34.611764705882351</v>
      </c>
      <c r="G515">
        <v>1</v>
      </c>
      <c r="H515">
        <v>0</v>
      </c>
      <c r="I515" t="s">
        <v>740</v>
      </c>
      <c r="J515">
        <v>59.4</v>
      </c>
      <c r="L515" t="str">
        <f>IF(train!L515="","S",train!L515)</f>
        <v>C</v>
      </c>
      <c r="M515" t="str">
        <f t="shared" ref="M515:M578" si="8">IF(K515="","M",LEFT(K515,1))</f>
        <v>M</v>
      </c>
    </row>
    <row r="516" spans="1:13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 s="1">
        <f>SUMIFS(train!R:R,train!P:P,train!C516,train!Q:Q,train!E516)</f>
        <v>26.507588932806325</v>
      </c>
      <c r="G516">
        <v>0</v>
      </c>
      <c r="H516">
        <v>0</v>
      </c>
      <c r="I516">
        <v>349209</v>
      </c>
      <c r="J516">
        <v>7.4958</v>
      </c>
      <c r="L516" t="str">
        <f>IF(train!L516="","S",train!L516)</f>
        <v>S</v>
      </c>
      <c r="M516" t="str">
        <f t="shared" si="8"/>
        <v>M</v>
      </c>
    </row>
    <row r="517" spans="1:13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 s="1">
        <f>SUMIFS(train!R:R,train!P:P,train!C517,train!Q:Q,train!E517)</f>
        <v>41.281386138613861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tr">
        <f>IF(train!L517="","S",train!L517)</f>
        <v>S</v>
      </c>
      <c r="M517" t="str">
        <f t="shared" si="8"/>
        <v>D</v>
      </c>
    </row>
    <row r="518" spans="1:13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 s="1">
        <f>SUMIFS(train!R:R,train!P:P,train!C518,train!Q:Q,train!E518)</f>
        <v>28.722972972972972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tr">
        <f>IF(train!L518="","S",train!L518)</f>
        <v>S</v>
      </c>
      <c r="M518" t="str">
        <f t="shared" si="8"/>
        <v>F</v>
      </c>
    </row>
    <row r="519" spans="1:13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F519" s="1">
        <f>SUMIFS(train!R:R,train!P:P,train!C519,train!Q:Q,train!E519)</f>
        <v>26.507588932806325</v>
      </c>
      <c r="G519">
        <v>0</v>
      </c>
      <c r="H519">
        <v>0</v>
      </c>
      <c r="I519">
        <v>371110</v>
      </c>
      <c r="J519">
        <v>24.15</v>
      </c>
      <c r="L519" t="str">
        <f>IF(train!L519="","S",train!L519)</f>
        <v>Q</v>
      </c>
      <c r="M519" t="str">
        <f t="shared" si="8"/>
        <v>M</v>
      </c>
    </row>
    <row r="520" spans="1:13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 s="1">
        <f>SUMIFS(train!R:R,train!P:P,train!C520,train!Q:Q,train!E520)</f>
        <v>28.722972972972972</v>
      </c>
      <c r="G520">
        <v>1</v>
      </c>
      <c r="H520">
        <v>0</v>
      </c>
      <c r="I520">
        <v>226875</v>
      </c>
      <c r="J520">
        <v>26</v>
      </c>
      <c r="L520" t="str">
        <f>IF(train!L520="","S",train!L520)</f>
        <v>S</v>
      </c>
      <c r="M520" t="str">
        <f t="shared" si="8"/>
        <v>M</v>
      </c>
    </row>
    <row r="521" spans="1:13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 s="1">
        <f>SUMIFS(train!R:R,train!P:P,train!C521,train!Q:Q,train!E521)</f>
        <v>26.507588932806325</v>
      </c>
      <c r="G521">
        <v>0</v>
      </c>
      <c r="H521">
        <v>0</v>
      </c>
      <c r="I521">
        <v>349242</v>
      </c>
      <c r="J521">
        <v>7.8958000000000004</v>
      </c>
      <c r="L521" t="str">
        <f>IF(train!L521="","S",train!L521)</f>
        <v>S</v>
      </c>
      <c r="M521" t="str">
        <f t="shared" si="8"/>
        <v>M</v>
      </c>
    </row>
    <row r="522" spans="1:13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 s="1">
        <f>SUMIFS(train!R:R,train!P:P,train!C522,train!Q:Q,train!E522)</f>
        <v>34.611764705882351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tr">
        <f>IF(train!L522="","S",train!L522)</f>
        <v>S</v>
      </c>
      <c r="M522" t="str">
        <f t="shared" si="8"/>
        <v>B</v>
      </c>
    </row>
    <row r="523" spans="1:13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 s="1">
        <f>SUMIFS(train!R:R,train!P:P,train!C523,train!Q:Q,train!E523)</f>
        <v>26.507588932806325</v>
      </c>
      <c r="G523">
        <v>0</v>
      </c>
      <c r="H523">
        <v>0</v>
      </c>
      <c r="I523">
        <v>349252</v>
      </c>
      <c r="J523">
        <v>7.8958000000000004</v>
      </c>
      <c r="L523" t="str">
        <f>IF(train!L523="","S",train!L523)</f>
        <v>S</v>
      </c>
      <c r="M523" t="str">
        <f t="shared" si="8"/>
        <v>M</v>
      </c>
    </row>
    <row r="524" spans="1:13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F524" s="1">
        <f>SUMIFS(train!R:R,train!P:P,train!C524,train!Q:Q,train!E524)</f>
        <v>26.507588932806325</v>
      </c>
      <c r="G524">
        <v>0</v>
      </c>
      <c r="H524">
        <v>0</v>
      </c>
      <c r="I524">
        <v>2624</v>
      </c>
      <c r="J524">
        <v>7.2249999999999996</v>
      </c>
      <c r="L524" t="str">
        <f>IF(train!L524="","S",train!L524)</f>
        <v>C</v>
      </c>
      <c r="M524" t="str">
        <f t="shared" si="8"/>
        <v>M</v>
      </c>
    </row>
    <row r="525" spans="1:13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 s="1">
        <f>SUMIFS(train!R:R,train!P:P,train!C525,train!Q:Q,train!E525)</f>
        <v>34.611764705882351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tr">
        <f>IF(train!L525="","S",train!L525)</f>
        <v>C</v>
      </c>
      <c r="M525" t="str">
        <f t="shared" si="8"/>
        <v>B</v>
      </c>
    </row>
    <row r="526" spans="1:13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F526" s="1">
        <f>SUMIFS(train!R:R,train!P:P,train!C526,train!Q:Q,train!E526)</f>
        <v>26.507588932806325</v>
      </c>
      <c r="G526">
        <v>0</v>
      </c>
      <c r="H526">
        <v>0</v>
      </c>
      <c r="I526">
        <v>2700</v>
      </c>
      <c r="J526">
        <v>7.2291999999999996</v>
      </c>
      <c r="L526" t="str">
        <f>IF(train!L526="","S",train!L526)</f>
        <v>C</v>
      </c>
      <c r="M526" t="str">
        <f t="shared" si="8"/>
        <v>M</v>
      </c>
    </row>
    <row r="527" spans="1:13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 s="1">
        <f>SUMIFS(train!R:R,train!P:P,train!C527,train!Q:Q,train!E527)</f>
        <v>26.507588932806325</v>
      </c>
      <c r="G527">
        <v>0</v>
      </c>
      <c r="H527">
        <v>0</v>
      </c>
      <c r="I527">
        <v>367232</v>
      </c>
      <c r="J527">
        <v>7.75</v>
      </c>
      <c r="L527" t="str">
        <f>IF(train!L527="","S",train!L527)</f>
        <v>Q</v>
      </c>
      <c r="M527" t="str">
        <f t="shared" si="8"/>
        <v>M</v>
      </c>
    </row>
    <row r="528" spans="1:13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 s="1">
        <f>SUMIFS(train!R:R,train!P:P,train!C528,train!Q:Q,train!E528)</f>
        <v>28.722972972972972</v>
      </c>
      <c r="G528">
        <v>0</v>
      </c>
      <c r="H528">
        <v>0</v>
      </c>
      <c r="I528" t="s">
        <v>757</v>
      </c>
      <c r="J528">
        <v>10.5</v>
      </c>
      <c r="L528" t="str">
        <f>IF(train!L528="","S",train!L528)</f>
        <v>S</v>
      </c>
      <c r="M528" t="str">
        <f t="shared" si="8"/>
        <v>M</v>
      </c>
    </row>
    <row r="529" spans="1:13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F529" s="1">
        <f>SUMIFS(train!R:R,train!P:P,train!C529,train!Q:Q,train!E529)</f>
        <v>41.281386138613861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tr">
        <f>IF(train!L529="","S",train!L529)</f>
        <v>S</v>
      </c>
      <c r="M529" t="str">
        <f t="shared" si="8"/>
        <v>C</v>
      </c>
    </row>
    <row r="530" spans="1:13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 s="1">
        <f>SUMIFS(train!R:R,train!P:P,train!C530,train!Q:Q,train!E530)</f>
        <v>26.507588932806325</v>
      </c>
      <c r="G530">
        <v>0</v>
      </c>
      <c r="H530">
        <v>0</v>
      </c>
      <c r="I530">
        <v>3101296</v>
      </c>
      <c r="J530">
        <v>7.9249999999999998</v>
      </c>
      <c r="L530" t="str">
        <f>IF(train!L530="","S",train!L530)</f>
        <v>S</v>
      </c>
      <c r="M530" t="str">
        <f t="shared" si="8"/>
        <v>M</v>
      </c>
    </row>
    <row r="531" spans="1:13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 s="1">
        <f>SUMIFS(train!R:R,train!P:P,train!C531,train!Q:Q,train!E531)</f>
        <v>30.740707070707071</v>
      </c>
      <c r="G531">
        <v>2</v>
      </c>
      <c r="H531">
        <v>1</v>
      </c>
      <c r="I531">
        <v>29104</v>
      </c>
      <c r="J531">
        <v>11.5</v>
      </c>
      <c r="L531" t="str">
        <f>IF(train!L531="","S",train!L531)</f>
        <v>S</v>
      </c>
      <c r="M531" t="str">
        <f t="shared" si="8"/>
        <v>M</v>
      </c>
    </row>
    <row r="532" spans="1:13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 s="1">
        <f>SUMIFS(train!R:R,train!P:P,train!C532,train!Q:Q,train!E532)</f>
        <v>28.722972972972972</v>
      </c>
      <c r="G532">
        <v>1</v>
      </c>
      <c r="H532">
        <v>1</v>
      </c>
      <c r="I532">
        <v>26360</v>
      </c>
      <c r="J532">
        <v>26</v>
      </c>
      <c r="L532" t="str">
        <f>IF(train!L532="","S",train!L532)</f>
        <v>S</v>
      </c>
      <c r="M532" t="str">
        <f t="shared" si="8"/>
        <v>M</v>
      </c>
    </row>
    <row r="533" spans="1:13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F533" s="1">
        <f>SUMIFS(train!R:R,train!P:P,train!C533,train!Q:Q,train!E533)</f>
        <v>26.507588932806325</v>
      </c>
      <c r="G533">
        <v>0</v>
      </c>
      <c r="H533">
        <v>0</v>
      </c>
      <c r="I533">
        <v>2641</v>
      </c>
      <c r="J533">
        <v>7.2291999999999996</v>
      </c>
      <c r="L533" t="str">
        <f>IF(train!L533="","S",train!L533)</f>
        <v>C</v>
      </c>
      <c r="M533" t="str">
        <f t="shared" si="8"/>
        <v>M</v>
      </c>
    </row>
    <row r="534" spans="1:13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 s="1">
        <f>SUMIFS(train!R:R,train!P:P,train!C534,train!Q:Q,train!E534)</f>
        <v>26.507588932806325</v>
      </c>
      <c r="G534">
        <v>1</v>
      </c>
      <c r="H534">
        <v>1</v>
      </c>
      <c r="I534">
        <v>2690</v>
      </c>
      <c r="J534">
        <v>7.2291999999999996</v>
      </c>
      <c r="L534" t="str">
        <f>IF(train!L534="","S",train!L534)</f>
        <v>C</v>
      </c>
      <c r="M534" t="str">
        <f t="shared" si="8"/>
        <v>M</v>
      </c>
    </row>
    <row r="535" spans="1:13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F535" s="1">
        <f>SUMIFS(train!R:R,train!P:P,train!C535,train!Q:Q,train!E535)</f>
        <v>21.75</v>
      </c>
      <c r="G535">
        <v>0</v>
      </c>
      <c r="H535">
        <v>2</v>
      </c>
      <c r="I535">
        <v>2668</v>
      </c>
      <c r="J535">
        <v>22.3583</v>
      </c>
      <c r="L535" t="str">
        <f>IF(train!L535="","S",train!L535)</f>
        <v>C</v>
      </c>
      <c r="M535" t="str">
        <f t="shared" si="8"/>
        <v>M</v>
      </c>
    </row>
    <row r="536" spans="1:13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 s="1">
        <f>SUMIFS(train!R:R,train!P:P,train!C536,train!Q:Q,train!E536)</f>
        <v>21.75</v>
      </c>
      <c r="G536">
        <v>0</v>
      </c>
      <c r="H536">
        <v>0</v>
      </c>
      <c r="I536">
        <v>315084</v>
      </c>
      <c r="J536">
        <v>8.6624999999999996</v>
      </c>
      <c r="L536" t="str">
        <f>IF(train!L536="","S",train!L536)</f>
        <v>S</v>
      </c>
      <c r="M536" t="str">
        <f t="shared" si="8"/>
        <v>M</v>
      </c>
    </row>
    <row r="537" spans="1:13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 s="1">
        <f>SUMIFS(train!R:R,train!P:P,train!C537,train!Q:Q,train!E537)</f>
        <v>28.722972972972972</v>
      </c>
      <c r="G537">
        <v>0</v>
      </c>
      <c r="H537">
        <v>2</v>
      </c>
      <c r="I537" t="s">
        <v>477</v>
      </c>
      <c r="J537">
        <v>26.25</v>
      </c>
      <c r="L537" t="str">
        <f>IF(train!L537="","S",train!L537)</f>
        <v>S</v>
      </c>
      <c r="M537" t="str">
        <f t="shared" si="8"/>
        <v>M</v>
      </c>
    </row>
    <row r="538" spans="1:13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 s="1">
        <f>SUMIFS(train!R:R,train!P:P,train!C538,train!Q:Q,train!E538)</f>
        <v>41.281386138613861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tr">
        <f>IF(train!L538="","S",train!L538)</f>
        <v>S</v>
      </c>
      <c r="M538" t="str">
        <f t="shared" si="8"/>
        <v>B</v>
      </c>
    </row>
    <row r="539" spans="1:13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 s="1">
        <f>SUMIFS(train!R:R,train!P:P,train!C539,train!Q:Q,train!E539)</f>
        <v>34.611764705882351</v>
      </c>
      <c r="G539">
        <v>0</v>
      </c>
      <c r="H539">
        <v>0</v>
      </c>
      <c r="I539" t="s">
        <v>772</v>
      </c>
      <c r="J539">
        <v>106.425</v>
      </c>
      <c r="L539" t="str">
        <f>IF(train!L539="","S",train!L539)</f>
        <v>C</v>
      </c>
      <c r="M539" t="str">
        <f t="shared" si="8"/>
        <v>M</v>
      </c>
    </row>
    <row r="540" spans="1:13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F540" s="1">
        <f>SUMIFS(train!R:R,train!P:P,train!C540,train!Q:Q,train!E540)</f>
        <v>26.507588932806325</v>
      </c>
      <c r="G540">
        <v>0</v>
      </c>
      <c r="H540">
        <v>0</v>
      </c>
      <c r="I540">
        <v>364498</v>
      </c>
      <c r="J540">
        <v>14.5</v>
      </c>
      <c r="L540" t="str">
        <f>IF(train!L540="","S",train!L540)</f>
        <v>S</v>
      </c>
      <c r="M540" t="str">
        <f t="shared" si="8"/>
        <v>M</v>
      </c>
    </row>
    <row r="541" spans="1:13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 s="1">
        <f>SUMIFS(train!R:R,train!P:P,train!C541,train!Q:Q,train!E541)</f>
        <v>34.611764705882351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tr">
        <f>IF(train!L541="","S",train!L541)</f>
        <v>C</v>
      </c>
      <c r="M541" t="str">
        <f t="shared" si="8"/>
        <v>B</v>
      </c>
    </row>
    <row r="542" spans="1:13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 s="1">
        <f>SUMIFS(train!R:R,train!P:P,train!C542,train!Q:Q,train!E542)</f>
        <v>34.611764705882351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tr">
        <f>IF(train!L542="","S",train!L542)</f>
        <v>S</v>
      </c>
      <c r="M542" t="str">
        <f t="shared" si="8"/>
        <v>B</v>
      </c>
    </row>
    <row r="543" spans="1:13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 s="1">
        <f>SUMIFS(train!R:R,train!P:P,train!C543,train!Q:Q,train!E543)</f>
        <v>21.75</v>
      </c>
      <c r="G543">
        <v>4</v>
      </c>
      <c r="H543">
        <v>2</v>
      </c>
      <c r="I543">
        <v>347082</v>
      </c>
      <c r="J543">
        <v>31.274999999999999</v>
      </c>
      <c r="L543" t="str">
        <f>IF(train!L543="","S",train!L543)</f>
        <v>S</v>
      </c>
      <c r="M543" t="str">
        <f t="shared" si="8"/>
        <v>M</v>
      </c>
    </row>
    <row r="544" spans="1:13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 s="1">
        <f>SUMIFS(train!R:R,train!P:P,train!C544,train!Q:Q,train!E544)</f>
        <v>21.75</v>
      </c>
      <c r="G544">
        <v>4</v>
      </c>
      <c r="H544">
        <v>2</v>
      </c>
      <c r="I544">
        <v>347082</v>
      </c>
      <c r="J544">
        <v>31.274999999999999</v>
      </c>
      <c r="L544" t="str">
        <f>IF(train!L544="","S",train!L544)</f>
        <v>S</v>
      </c>
      <c r="M544" t="str">
        <f t="shared" si="8"/>
        <v>M</v>
      </c>
    </row>
    <row r="545" spans="1:13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 s="1">
        <f>SUMIFS(train!R:R,train!P:P,train!C545,train!Q:Q,train!E545)</f>
        <v>30.740707070707071</v>
      </c>
      <c r="G545">
        <v>1</v>
      </c>
      <c r="H545">
        <v>0</v>
      </c>
      <c r="I545">
        <v>2908</v>
      </c>
      <c r="J545">
        <v>26</v>
      </c>
      <c r="L545" t="str">
        <f>IF(train!L545="","S",train!L545)</f>
        <v>S</v>
      </c>
      <c r="M545" t="str">
        <f t="shared" si="8"/>
        <v>M</v>
      </c>
    </row>
    <row r="546" spans="1:13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 s="1">
        <f>SUMIFS(train!R:R,train!P:P,train!C546,train!Q:Q,train!E546)</f>
        <v>41.281386138613861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tr">
        <f>IF(train!L546="","S",train!L546)</f>
        <v>C</v>
      </c>
      <c r="M546" t="str">
        <f t="shared" si="8"/>
        <v>C</v>
      </c>
    </row>
    <row r="547" spans="1:13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 s="1">
        <f>SUMIFS(train!R:R,train!P:P,train!C547,train!Q:Q,train!E547)</f>
        <v>41.281386138613861</v>
      </c>
      <c r="G547">
        <v>0</v>
      </c>
      <c r="H547">
        <v>0</v>
      </c>
      <c r="I547">
        <v>693</v>
      </c>
      <c r="J547">
        <v>26</v>
      </c>
      <c r="L547" t="str">
        <f>IF(train!L547="","S",train!L547)</f>
        <v>S</v>
      </c>
      <c r="M547" t="str">
        <f t="shared" si="8"/>
        <v>M</v>
      </c>
    </row>
    <row r="548" spans="1:13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 s="1">
        <f>SUMIFS(train!R:R,train!P:P,train!C548,train!Q:Q,train!E548)</f>
        <v>28.722972972972972</v>
      </c>
      <c r="G548">
        <v>1</v>
      </c>
      <c r="H548">
        <v>0</v>
      </c>
      <c r="I548">
        <v>2908</v>
      </c>
      <c r="J548">
        <v>26</v>
      </c>
      <c r="L548" t="str">
        <f>IF(train!L548="","S",train!L548)</f>
        <v>S</v>
      </c>
      <c r="M548" t="str">
        <f t="shared" si="8"/>
        <v>M</v>
      </c>
    </row>
    <row r="549" spans="1:13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F549" s="1">
        <f>SUMIFS(train!R:R,train!P:P,train!C549,train!Q:Q,train!E549)</f>
        <v>30.740707070707071</v>
      </c>
      <c r="G549">
        <v>0</v>
      </c>
      <c r="H549">
        <v>0</v>
      </c>
      <c r="I549" t="s">
        <v>787</v>
      </c>
      <c r="J549">
        <v>13.862500000000001</v>
      </c>
      <c r="L549" t="str">
        <f>IF(train!L549="","S",train!L549)</f>
        <v>C</v>
      </c>
      <c r="M549" t="str">
        <f t="shared" si="8"/>
        <v>M</v>
      </c>
    </row>
    <row r="550" spans="1:13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 s="1">
        <f>SUMIFS(train!R:R,train!P:P,train!C550,train!Q:Q,train!E550)</f>
        <v>26.507588932806325</v>
      </c>
      <c r="G550">
        <v>1</v>
      </c>
      <c r="H550">
        <v>1</v>
      </c>
      <c r="I550">
        <v>363291</v>
      </c>
      <c r="J550">
        <v>20.524999999999999</v>
      </c>
      <c r="L550" t="str">
        <f>IF(train!L550="","S",train!L550)</f>
        <v>S</v>
      </c>
      <c r="M550" t="str">
        <f t="shared" si="8"/>
        <v>M</v>
      </c>
    </row>
    <row r="551" spans="1:13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 s="1">
        <f>SUMIFS(train!R:R,train!P:P,train!C551,train!Q:Q,train!E551)</f>
        <v>30.740707070707071</v>
      </c>
      <c r="G551">
        <v>1</v>
      </c>
      <c r="H551">
        <v>1</v>
      </c>
      <c r="I551" t="s">
        <v>228</v>
      </c>
      <c r="J551">
        <v>36.75</v>
      </c>
      <c r="L551" t="str">
        <f>IF(train!L551="","S",train!L551)</f>
        <v>S</v>
      </c>
      <c r="M551" t="str">
        <f t="shared" si="8"/>
        <v>M</v>
      </c>
    </row>
    <row r="552" spans="1:13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 s="1">
        <f>SUMIFS(train!R:R,train!P:P,train!C552,train!Q:Q,train!E552)</f>
        <v>41.281386138613861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tr">
        <f>IF(train!L552="","S",train!L552)</f>
        <v>C</v>
      </c>
      <c r="M552" t="str">
        <f t="shared" si="8"/>
        <v>C</v>
      </c>
    </row>
    <row r="553" spans="1:13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 s="1">
        <f>SUMIFS(train!R:R,train!P:P,train!C553,train!Q:Q,train!E553)</f>
        <v>30.740707070707071</v>
      </c>
      <c r="G553">
        <v>0</v>
      </c>
      <c r="H553">
        <v>0</v>
      </c>
      <c r="I553">
        <v>244358</v>
      </c>
      <c r="J553">
        <v>26</v>
      </c>
      <c r="L553" t="str">
        <f>IF(train!L553="","S",train!L553)</f>
        <v>S</v>
      </c>
      <c r="M553" t="str">
        <f t="shared" si="8"/>
        <v>M</v>
      </c>
    </row>
    <row r="554" spans="1:13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F554" s="1">
        <f>SUMIFS(train!R:R,train!P:P,train!C554,train!Q:Q,train!E554)</f>
        <v>26.507588932806325</v>
      </c>
      <c r="G554">
        <v>0</v>
      </c>
      <c r="H554">
        <v>0</v>
      </c>
      <c r="I554">
        <v>330979</v>
      </c>
      <c r="J554">
        <v>7.8292000000000002</v>
      </c>
      <c r="L554" t="str">
        <f>IF(train!L554="","S",train!L554)</f>
        <v>Q</v>
      </c>
      <c r="M554" t="str">
        <f t="shared" si="8"/>
        <v>M</v>
      </c>
    </row>
    <row r="555" spans="1:13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 s="1">
        <f>SUMIFS(train!R:R,train!P:P,train!C555,train!Q:Q,train!E555)</f>
        <v>26.507588932806325</v>
      </c>
      <c r="G555">
        <v>0</v>
      </c>
      <c r="H555">
        <v>0</v>
      </c>
      <c r="I555">
        <v>2620</v>
      </c>
      <c r="J555">
        <v>7.2249999999999996</v>
      </c>
      <c r="L555" t="str">
        <f>IF(train!L555="","S",train!L555)</f>
        <v>C</v>
      </c>
      <c r="M555" t="str">
        <f t="shared" si="8"/>
        <v>M</v>
      </c>
    </row>
    <row r="556" spans="1:13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 s="1">
        <f>SUMIFS(train!R:R,train!P:P,train!C556,train!Q:Q,train!E556)</f>
        <v>21.75</v>
      </c>
      <c r="G556">
        <v>0</v>
      </c>
      <c r="H556">
        <v>0</v>
      </c>
      <c r="I556">
        <v>347085</v>
      </c>
      <c r="J556">
        <v>7.7750000000000004</v>
      </c>
      <c r="L556" t="str">
        <f>IF(train!L556="","S",train!L556)</f>
        <v>S</v>
      </c>
      <c r="M556" t="str">
        <f t="shared" si="8"/>
        <v>M</v>
      </c>
    </row>
    <row r="557" spans="1:13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 s="1">
        <f>SUMIFS(train!R:R,train!P:P,train!C557,train!Q:Q,train!E557)</f>
        <v>41.281386138613861</v>
      </c>
      <c r="G557">
        <v>0</v>
      </c>
      <c r="H557">
        <v>0</v>
      </c>
      <c r="I557">
        <v>113807</v>
      </c>
      <c r="J557">
        <v>26.55</v>
      </c>
      <c r="L557" t="str">
        <f>IF(train!L557="","S",train!L557)</f>
        <v>S</v>
      </c>
      <c r="M557" t="str">
        <f t="shared" si="8"/>
        <v>M</v>
      </c>
    </row>
    <row r="558" spans="1:13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 s="1">
        <f>SUMIFS(train!R:R,train!P:P,train!C558,train!Q:Q,train!E558)</f>
        <v>34.611764705882351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tr">
        <f>IF(train!L558="","S",train!L558)</f>
        <v>C</v>
      </c>
      <c r="M558" t="str">
        <f t="shared" si="8"/>
        <v>A</v>
      </c>
    </row>
    <row r="559" spans="1:13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F559" s="1">
        <f>SUMIFS(train!R:R,train!P:P,train!C559,train!Q:Q,train!E559)</f>
        <v>41.281386138613861</v>
      </c>
      <c r="G559">
        <v>0</v>
      </c>
      <c r="H559">
        <v>0</v>
      </c>
      <c r="I559" t="s">
        <v>565</v>
      </c>
      <c r="J559">
        <v>227.52500000000001</v>
      </c>
      <c r="L559" t="str">
        <f>IF(train!L559="","S",train!L559)</f>
        <v>C</v>
      </c>
      <c r="M559" t="str">
        <f t="shared" si="8"/>
        <v>M</v>
      </c>
    </row>
    <row r="560" spans="1:13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 s="1">
        <f>SUMIFS(train!R:R,train!P:P,train!C560,train!Q:Q,train!E560)</f>
        <v>34.611764705882351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tr">
        <f>IF(train!L560="","S",train!L560)</f>
        <v>S</v>
      </c>
      <c r="M560" t="str">
        <f t="shared" si="8"/>
        <v>E</v>
      </c>
    </row>
    <row r="561" spans="1:13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 s="1">
        <f>SUMIFS(train!R:R,train!P:P,train!C561,train!Q:Q,train!E561)</f>
        <v>21.75</v>
      </c>
      <c r="G561">
        <v>1</v>
      </c>
      <c r="H561">
        <v>0</v>
      </c>
      <c r="I561">
        <v>345572</v>
      </c>
      <c r="J561">
        <v>17.399999999999999</v>
      </c>
      <c r="L561" t="str">
        <f>IF(train!L561="","S",train!L561)</f>
        <v>S</v>
      </c>
      <c r="M561" t="str">
        <f t="shared" si="8"/>
        <v>M</v>
      </c>
    </row>
    <row r="562" spans="1:13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F562" s="1">
        <f>SUMIFS(train!R:R,train!P:P,train!C562,train!Q:Q,train!E562)</f>
        <v>26.507588932806325</v>
      </c>
      <c r="G562">
        <v>0</v>
      </c>
      <c r="H562">
        <v>0</v>
      </c>
      <c r="I562">
        <v>372622</v>
      </c>
      <c r="J562">
        <v>7.75</v>
      </c>
      <c r="L562" t="str">
        <f>IF(train!L562="","S",train!L562)</f>
        <v>Q</v>
      </c>
      <c r="M562" t="str">
        <f t="shared" si="8"/>
        <v>M</v>
      </c>
    </row>
    <row r="563" spans="1:13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 s="1">
        <f>SUMIFS(train!R:R,train!P:P,train!C563,train!Q:Q,train!E563)</f>
        <v>26.507588932806325</v>
      </c>
      <c r="G563">
        <v>0</v>
      </c>
      <c r="H563">
        <v>0</v>
      </c>
      <c r="I563">
        <v>349251</v>
      </c>
      <c r="J563">
        <v>7.8958000000000004</v>
      </c>
      <c r="L563" t="str">
        <f>IF(train!L563="","S",train!L563)</f>
        <v>S</v>
      </c>
      <c r="M563" t="str">
        <f t="shared" si="8"/>
        <v>M</v>
      </c>
    </row>
    <row r="564" spans="1:13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 s="1">
        <f>SUMIFS(train!R:R,train!P:P,train!C564,train!Q:Q,train!E564)</f>
        <v>30.740707070707071</v>
      </c>
      <c r="G564">
        <v>0</v>
      </c>
      <c r="H564">
        <v>0</v>
      </c>
      <c r="I564">
        <v>218629</v>
      </c>
      <c r="J564">
        <v>13.5</v>
      </c>
      <c r="L564" t="str">
        <f>IF(train!L564="","S",train!L564)</f>
        <v>S</v>
      </c>
      <c r="M564" t="str">
        <f t="shared" si="8"/>
        <v>M</v>
      </c>
    </row>
    <row r="565" spans="1:13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F565" s="1">
        <f>SUMIFS(train!R:R,train!P:P,train!C565,train!Q:Q,train!E565)</f>
        <v>26.507588932806325</v>
      </c>
      <c r="G565">
        <v>0</v>
      </c>
      <c r="H565">
        <v>0</v>
      </c>
      <c r="I565" t="s">
        <v>806</v>
      </c>
      <c r="J565">
        <v>8.0500000000000007</v>
      </c>
      <c r="L565" t="str">
        <f>IF(train!L565="","S",train!L565)</f>
        <v>S</v>
      </c>
      <c r="M565" t="str">
        <f t="shared" si="8"/>
        <v>M</v>
      </c>
    </row>
    <row r="566" spans="1:13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F566" s="1">
        <f>SUMIFS(train!R:R,train!P:P,train!C566,train!Q:Q,train!E566)</f>
        <v>21.75</v>
      </c>
      <c r="G566">
        <v>0</v>
      </c>
      <c r="H566">
        <v>0</v>
      </c>
      <c r="I566" t="s">
        <v>808</v>
      </c>
      <c r="J566">
        <v>8.0500000000000007</v>
      </c>
      <c r="L566" t="str">
        <f>IF(train!L566="","S",train!L566)</f>
        <v>S</v>
      </c>
      <c r="M566" t="str">
        <f t="shared" si="8"/>
        <v>M</v>
      </c>
    </row>
    <row r="567" spans="1:13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 s="1">
        <f>SUMIFS(train!R:R,train!P:P,train!C567,train!Q:Q,train!E567)</f>
        <v>26.507588932806325</v>
      </c>
      <c r="G567">
        <v>2</v>
      </c>
      <c r="H567">
        <v>0</v>
      </c>
      <c r="I567" t="s">
        <v>810</v>
      </c>
      <c r="J567">
        <v>24.15</v>
      </c>
      <c r="L567" t="str">
        <f>IF(train!L567="","S",train!L567)</f>
        <v>S</v>
      </c>
      <c r="M567" t="str">
        <f t="shared" si="8"/>
        <v>M</v>
      </c>
    </row>
    <row r="568" spans="1:13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 s="1">
        <f>SUMIFS(train!R:R,train!P:P,train!C568,train!Q:Q,train!E568)</f>
        <v>26.507588932806325</v>
      </c>
      <c r="G568">
        <v>0</v>
      </c>
      <c r="H568">
        <v>0</v>
      </c>
      <c r="I568">
        <v>349205</v>
      </c>
      <c r="J568">
        <v>7.8958000000000004</v>
      </c>
      <c r="L568" t="str">
        <f>IF(train!L568="","S",train!L568)</f>
        <v>S</v>
      </c>
      <c r="M568" t="str">
        <f t="shared" si="8"/>
        <v>M</v>
      </c>
    </row>
    <row r="569" spans="1:13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 s="1">
        <f>SUMIFS(train!R:R,train!P:P,train!C569,train!Q:Q,train!E569)</f>
        <v>21.75</v>
      </c>
      <c r="G569">
        <v>0</v>
      </c>
      <c r="H569">
        <v>4</v>
      </c>
      <c r="I569">
        <v>349909</v>
      </c>
      <c r="J569">
        <v>21.074999999999999</v>
      </c>
      <c r="L569" t="str">
        <f>IF(train!L569="","S",train!L569)</f>
        <v>S</v>
      </c>
      <c r="M569" t="str">
        <f t="shared" si="8"/>
        <v>M</v>
      </c>
    </row>
    <row r="570" spans="1:13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F570" s="1">
        <f>SUMIFS(train!R:R,train!P:P,train!C570,train!Q:Q,train!E570)</f>
        <v>26.507588932806325</v>
      </c>
      <c r="G570">
        <v>0</v>
      </c>
      <c r="H570">
        <v>0</v>
      </c>
      <c r="I570">
        <v>2686</v>
      </c>
      <c r="J570">
        <v>7.2291999999999996</v>
      </c>
      <c r="L570" t="str">
        <f>IF(train!L570="","S",train!L570)</f>
        <v>C</v>
      </c>
      <c r="M570" t="str">
        <f t="shared" si="8"/>
        <v>M</v>
      </c>
    </row>
    <row r="571" spans="1:13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 s="1">
        <f>SUMIFS(train!R:R,train!P:P,train!C571,train!Q:Q,train!E571)</f>
        <v>26.507588932806325</v>
      </c>
      <c r="G571">
        <v>0</v>
      </c>
      <c r="H571">
        <v>0</v>
      </c>
      <c r="I571">
        <v>350417</v>
      </c>
      <c r="J571">
        <v>7.8541999999999996</v>
      </c>
      <c r="L571" t="str">
        <f>IF(train!L571="","S",train!L571)</f>
        <v>S</v>
      </c>
      <c r="M571" t="str">
        <f t="shared" si="8"/>
        <v>M</v>
      </c>
    </row>
    <row r="572" spans="1:13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 s="1">
        <f>SUMIFS(train!R:R,train!P:P,train!C572,train!Q:Q,train!E572)</f>
        <v>30.740707070707071</v>
      </c>
      <c r="G572">
        <v>0</v>
      </c>
      <c r="H572">
        <v>0</v>
      </c>
      <c r="I572" t="s">
        <v>816</v>
      </c>
      <c r="J572">
        <v>10.5</v>
      </c>
      <c r="L572" t="str">
        <f>IF(train!L572="","S",train!L572)</f>
        <v>S</v>
      </c>
      <c r="M572" t="str">
        <f t="shared" si="8"/>
        <v>M</v>
      </c>
    </row>
    <row r="573" spans="1:13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 s="1">
        <f>SUMIFS(train!R:R,train!P:P,train!C573,train!Q:Q,train!E573)</f>
        <v>34.611764705882351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tr">
        <f>IF(train!L573="","S",train!L573)</f>
        <v>S</v>
      </c>
      <c r="M573" t="str">
        <f t="shared" si="8"/>
        <v>C</v>
      </c>
    </row>
    <row r="574" spans="1:13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 s="1">
        <f>SUMIFS(train!R:R,train!P:P,train!C574,train!Q:Q,train!E574)</f>
        <v>41.281386138613861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tr">
        <f>IF(train!L574="","S",train!L574)</f>
        <v>S</v>
      </c>
      <c r="M574" t="str">
        <f t="shared" si="8"/>
        <v>E</v>
      </c>
    </row>
    <row r="575" spans="1:13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F575" s="1">
        <f>SUMIFS(train!R:R,train!P:P,train!C575,train!Q:Q,train!E575)</f>
        <v>21.75</v>
      </c>
      <c r="G575">
        <v>0</v>
      </c>
      <c r="H575">
        <v>0</v>
      </c>
      <c r="I575">
        <v>14312</v>
      </c>
      <c r="J575">
        <v>7.75</v>
      </c>
      <c r="L575" t="str">
        <f>IF(train!L575="","S",train!L575)</f>
        <v>Q</v>
      </c>
      <c r="M575" t="str">
        <f t="shared" si="8"/>
        <v>M</v>
      </c>
    </row>
    <row r="576" spans="1:13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 s="1">
        <f>SUMIFS(train!R:R,train!P:P,train!C576,train!Q:Q,train!E576)</f>
        <v>26.507588932806325</v>
      </c>
      <c r="G576">
        <v>0</v>
      </c>
      <c r="H576">
        <v>0</v>
      </c>
      <c r="I576" t="s">
        <v>823</v>
      </c>
      <c r="J576">
        <v>8.0500000000000007</v>
      </c>
      <c r="L576" t="str">
        <f>IF(train!L576="","S",train!L576)</f>
        <v>S</v>
      </c>
      <c r="M576" t="str">
        <f t="shared" si="8"/>
        <v>M</v>
      </c>
    </row>
    <row r="577" spans="1:13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 s="1">
        <f>SUMIFS(train!R:R,train!P:P,train!C577,train!Q:Q,train!E577)</f>
        <v>26.507588932806325</v>
      </c>
      <c r="G577">
        <v>0</v>
      </c>
      <c r="H577">
        <v>0</v>
      </c>
      <c r="I577">
        <v>358585</v>
      </c>
      <c r="J577">
        <v>14.5</v>
      </c>
      <c r="L577" t="str">
        <f>IF(train!L577="","S",train!L577)</f>
        <v>S</v>
      </c>
      <c r="M577" t="str">
        <f t="shared" si="8"/>
        <v>M</v>
      </c>
    </row>
    <row r="578" spans="1:13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 s="1">
        <f>SUMIFS(train!R:R,train!P:P,train!C578,train!Q:Q,train!E578)</f>
        <v>28.722972972972972</v>
      </c>
      <c r="G578">
        <v>0</v>
      </c>
      <c r="H578">
        <v>0</v>
      </c>
      <c r="I578">
        <v>243880</v>
      </c>
      <c r="J578">
        <v>13</v>
      </c>
      <c r="L578" t="str">
        <f>IF(train!L578="","S",train!L578)</f>
        <v>S</v>
      </c>
      <c r="M578" t="str">
        <f t="shared" si="8"/>
        <v>M</v>
      </c>
    </row>
    <row r="579" spans="1:13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 s="1">
        <f>SUMIFS(train!R:R,train!P:P,train!C579,train!Q:Q,train!E579)</f>
        <v>34.611764705882351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tr">
        <f>IF(train!L579="","S",train!L579)</f>
        <v>S</v>
      </c>
      <c r="M579" t="str">
        <f t="shared" ref="M579:M642" si="9">IF(K579="","M",LEFT(K579,1))</f>
        <v>E</v>
      </c>
    </row>
    <row r="580" spans="1:13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F580" s="1">
        <f>SUMIFS(train!R:R,train!P:P,train!C580,train!Q:Q,train!E580)</f>
        <v>21.75</v>
      </c>
      <c r="G580">
        <v>1</v>
      </c>
      <c r="H580">
        <v>0</v>
      </c>
      <c r="I580">
        <v>2689</v>
      </c>
      <c r="J580">
        <v>14.458299999999999</v>
      </c>
      <c r="L580" t="str">
        <f>IF(train!L580="","S",train!L580)</f>
        <v>C</v>
      </c>
      <c r="M580" t="str">
        <f t="shared" si="9"/>
        <v>M</v>
      </c>
    </row>
    <row r="581" spans="1:13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 s="1">
        <f>SUMIFS(train!R:R,train!P:P,train!C581,train!Q:Q,train!E581)</f>
        <v>26.507588932806325</v>
      </c>
      <c r="G581">
        <v>0</v>
      </c>
      <c r="H581">
        <v>0</v>
      </c>
      <c r="I581" t="s">
        <v>829</v>
      </c>
      <c r="J581">
        <v>7.9249999999999998</v>
      </c>
      <c r="L581" t="str">
        <f>IF(train!L581="","S",train!L581)</f>
        <v>S</v>
      </c>
      <c r="M581" t="str">
        <f t="shared" si="9"/>
        <v>M</v>
      </c>
    </row>
    <row r="582" spans="1:13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 s="1">
        <f>SUMIFS(train!R:R,train!P:P,train!C582,train!Q:Q,train!E582)</f>
        <v>28.722972972972972</v>
      </c>
      <c r="G582">
        <v>1</v>
      </c>
      <c r="H582">
        <v>1</v>
      </c>
      <c r="I582">
        <v>237789</v>
      </c>
      <c r="J582">
        <v>30</v>
      </c>
      <c r="L582" t="str">
        <f>IF(train!L582="","S",train!L582)</f>
        <v>S</v>
      </c>
      <c r="M582" t="str">
        <f t="shared" si="9"/>
        <v>M</v>
      </c>
    </row>
    <row r="583" spans="1:13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 s="1">
        <f>SUMIFS(train!R:R,train!P:P,train!C583,train!Q:Q,train!E583)</f>
        <v>34.611764705882351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tr">
        <f>IF(train!L583="","S",train!L583)</f>
        <v>C</v>
      </c>
      <c r="M583" t="str">
        <f t="shared" si="9"/>
        <v>C</v>
      </c>
    </row>
    <row r="584" spans="1:13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 s="1">
        <f>SUMIFS(train!R:R,train!P:P,train!C584,train!Q:Q,train!E584)</f>
        <v>30.740707070707071</v>
      </c>
      <c r="G584">
        <v>0</v>
      </c>
      <c r="H584">
        <v>0</v>
      </c>
      <c r="I584">
        <v>28403</v>
      </c>
      <c r="J584">
        <v>26</v>
      </c>
      <c r="L584" t="str">
        <f>IF(train!L584="","S",train!L584)</f>
        <v>S</v>
      </c>
      <c r="M584" t="str">
        <f t="shared" si="9"/>
        <v>M</v>
      </c>
    </row>
    <row r="585" spans="1:13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 s="1">
        <f>SUMIFS(train!R:R,train!P:P,train!C585,train!Q:Q,train!E585)</f>
        <v>41.281386138613861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tr">
        <f>IF(train!L585="","S",train!L585)</f>
        <v>C</v>
      </c>
      <c r="M585" t="str">
        <f t="shared" si="9"/>
        <v>A</v>
      </c>
    </row>
    <row r="586" spans="1:13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F586" s="1">
        <f>SUMIFS(train!R:R,train!P:P,train!C586,train!Q:Q,train!E586)</f>
        <v>26.507588932806325</v>
      </c>
      <c r="G586">
        <v>0</v>
      </c>
      <c r="H586">
        <v>0</v>
      </c>
      <c r="I586">
        <v>3411</v>
      </c>
      <c r="J586">
        <v>8.7125000000000004</v>
      </c>
      <c r="L586" t="str">
        <f>IF(train!L586="","S",train!L586)</f>
        <v>C</v>
      </c>
      <c r="M586" t="str">
        <f t="shared" si="9"/>
        <v>M</v>
      </c>
    </row>
    <row r="587" spans="1:13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 s="1">
        <f>SUMIFS(train!R:R,train!P:P,train!C587,train!Q:Q,train!E587)</f>
        <v>34.611764705882351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tr">
        <f>IF(train!L587="","S",train!L587)</f>
        <v>S</v>
      </c>
      <c r="M587" t="str">
        <f t="shared" si="9"/>
        <v>E</v>
      </c>
    </row>
    <row r="588" spans="1:13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 s="1">
        <f>SUMIFS(train!R:R,train!P:P,train!C588,train!Q:Q,train!E588)</f>
        <v>30.740707070707071</v>
      </c>
      <c r="G588">
        <v>0</v>
      </c>
      <c r="H588">
        <v>0</v>
      </c>
      <c r="I588">
        <v>237565</v>
      </c>
      <c r="J588">
        <v>15</v>
      </c>
      <c r="L588" t="str">
        <f>IF(train!L588="","S",train!L588)</f>
        <v>S</v>
      </c>
      <c r="M588" t="str">
        <f t="shared" si="9"/>
        <v>M</v>
      </c>
    </row>
    <row r="589" spans="1:13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 s="1">
        <f>SUMIFS(train!R:R,train!P:P,train!C589,train!Q:Q,train!E589)</f>
        <v>41.281386138613861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tr">
        <f>IF(train!L589="","S",train!L589)</f>
        <v>C</v>
      </c>
      <c r="M589" t="str">
        <f t="shared" si="9"/>
        <v>B</v>
      </c>
    </row>
    <row r="590" spans="1:13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 s="1">
        <f>SUMIFS(train!R:R,train!P:P,train!C590,train!Q:Q,train!E590)</f>
        <v>26.507588932806325</v>
      </c>
      <c r="G590">
        <v>0</v>
      </c>
      <c r="H590">
        <v>0</v>
      </c>
      <c r="I590">
        <v>14973</v>
      </c>
      <c r="J590">
        <v>8.0500000000000007</v>
      </c>
      <c r="L590" t="str">
        <f>IF(train!L590="","S",train!L590)</f>
        <v>S</v>
      </c>
      <c r="M590" t="str">
        <f t="shared" si="9"/>
        <v>M</v>
      </c>
    </row>
    <row r="591" spans="1:13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F591" s="1">
        <f>SUMIFS(train!R:R,train!P:P,train!C591,train!Q:Q,train!E591)</f>
        <v>26.507588932806325</v>
      </c>
      <c r="G591">
        <v>0</v>
      </c>
      <c r="H591">
        <v>0</v>
      </c>
      <c r="I591" t="s">
        <v>844</v>
      </c>
      <c r="J591">
        <v>8.0500000000000007</v>
      </c>
      <c r="L591" t="str">
        <f>IF(train!L591="","S",train!L591)</f>
        <v>S</v>
      </c>
      <c r="M591" t="str">
        <f t="shared" si="9"/>
        <v>M</v>
      </c>
    </row>
    <row r="592" spans="1:13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 s="1">
        <f>SUMIFS(train!R:R,train!P:P,train!C592,train!Q:Q,train!E592)</f>
        <v>26.507588932806325</v>
      </c>
      <c r="G592">
        <v>0</v>
      </c>
      <c r="H592">
        <v>0</v>
      </c>
      <c r="I592" t="s">
        <v>846</v>
      </c>
      <c r="J592">
        <v>7.125</v>
      </c>
      <c r="L592" t="str">
        <f>IF(train!L592="","S",train!L592)</f>
        <v>S</v>
      </c>
      <c r="M592" t="str">
        <f t="shared" si="9"/>
        <v>M</v>
      </c>
    </row>
    <row r="593" spans="1:13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 s="1">
        <f>SUMIFS(train!R:R,train!P:P,train!C593,train!Q:Q,train!E593)</f>
        <v>34.611764705882351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tr">
        <f>IF(train!L593="","S",train!L593)</f>
        <v>C</v>
      </c>
      <c r="M593" t="str">
        <f t="shared" si="9"/>
        <v>D</v>
      </c>
    </row>
    <row r="594" spans="1:13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 s="1">
        <f>SUMIFS(train!R:R,train!P:P,train!C594,train!Q:Q,train!E594)</f>
        <v>26.507588932806325</v>
      </c>
      <c r="G594">
        <v>0</v>
      </c>
      <c r="H594">
        <v>0</v>
      </c>
      <c r="I594" t="s">
        <v>849</v>
      </c>
      <c r="J594">
        <v>7.25</v>
      </c>
      <c r="L594" t="str">
        <f>IF(train!L594="","S",train!L594)</f>
        <v>S</v>
      </c>
      <c r="M594" t="str">
        <f t="shared" si="9"/>
        <v>M</v>
      </c>
    </row>
    <row r="595" spans="1:13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F595" s="1">
        <f>SUMIFS(train!R:R,train!P:P,train!C595,train!Q:Q,train!E595)</f>
        <v>21.75</v>
      </c>
      <c r="G595">
        <v>0</v>
      </c>
      <c r="H595">
        <v>2</v>
      </c>
      <c r="I595">
        <v>364848</v>
      </c>
      <c r="J595">
        <v>7.75</v>
      </c>
      <c r="L595" t="str">
        <f>IF(train!L595="","S",train!L595)</f>
        <v>Q</v>
      </c>
      <c r="M595" t="str">
        <f t="shared" si="9"/>
        <v>M</v>
      </c>
    </row>
    <row r="596" spans="1:13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 s="1">
        <f>SUMIFS(train!R:R,train!P:P,train!C596,train!Q:Q,train!E596)</f>
        <v>30.740707070707071</v>
      </c>
      <c r="G596">
        <v>1</v>
      </c>
      <c r="H596">
        <v>0</v>
      </c>
      <c r="I596" t="s">
        <v>852</v>
      </c>
      <c r="J596">
        <v>26</v>
      </c>
      <c r="L596" t="str">
        <f>IF(train!L596="","S",train!L596)</f>
        <v>S</v>
      </c>
      <c r="M596" t="str">
        <f t="shared" si="9"/>
        <v>M</v>
      </c>
    </row>
    <row r="597" spans="1:13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 s="1">
        <f>SUMIFS(train!R:R,train!P:P,train!C597,train!Q:Q,train!E597)</f>
        <v>26.507588932806325</v>
      </c>
      <c r="G597">
        <v>1</v>
      </c>
      <c r="H597">
        <v>1</v>
      </c>
      <c r="I597">
        <v>345773</v>
      </c>
      <c r="J597">
        <v>24.15</v>
      </c>
      <c r="L597" t="str">
        <f>IF(train!L597="","S",train!L597)</f>
        <v>S</v>
      </c>
      <c r="M597" t="str">
        <f t="shared" si="9"/>
        <v>M</v>
      </c>
    </row>
    <row r="598" spans="1:13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F598" s="1">
        <f>SUMIFS(train!R:R,train!P:P,train!C598,train!Q:Q,train!E598)</f>
        <v>28.722972972972972</v>
      </c>
      <c r="G598">
        <v>0</v>
      </c>
      <c r="H598">
        <v>0</v>
      </c>
      <c r="I598">
        <v>248727</v>
      </c>
      <c r="J598">
        <v>33</v>
      </c>
      <c r="L598" t="str">
        <f>IF(train!L598="","S",train!L598)</f>
        <v>S</v>
      </c>
      <c r="M598" t="str">
        <f t="shared" si="9"/>
        <v>M</v>
      </c>
    </row>
    <row r="599" spans="1:13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 s="1">
        <f>SUMIFS(train!R:R,train!P:P,train!C599,train!Q:Q,train!E599)</f>
        <v>26.507588932806325</v>
      </c>
      <c r="G599">
        <v>0</v>
      </c>
      <c r="H599">
        <v>0</v>
      </c>
      <c r="I599" t="s">
        <v>280</v>
      </c>
      <c r="J599">
        <v>0</v>
      </c>
      <c r="L599" t="str">
        <f>IF(train!L599="","S",train!L599)</f>
        <v>S</v>
      </c>
      <c r="M599" t="str">
        <f t="shared" si="9"/>
        <v>M</v>
      </c>
    </row>
    <row r="600" spans="1:13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F600" s="1">
        <f>SUMIFS(train!R:R,train!P:P,train!C600,train!Q:Q,train!E600)</f>
        <v>26.507588932806325</v>
      </c>
      <c r="G600">
        <v>0</v>
      </c>
      <c r="H600">
        <v>0</v>
      </c>
      <c r="I600">
        <v>2664</v>
      </c>
      <c r="J600">
        <v>7.2249999999999996</v>
      </c>
      <c r="L600" t="str">
        <f>IF(train!L600="","S",train!L600)</f>
        <v>C</v>
      </c>
      <c r="M600" t="str">
        <f t="shared" si="9"/>
        <v>M</v>
      </c>
    </row>
    <row r="601" spans="1:13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 s="1">
        <f>SUMIFS(train!R:R,train!P:P,train!C601,train!Q:Q,train!E601)</f>
        <v>41.281386138613861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tr">
        <f>IF(train!L601="","S",train!L601)</f>
        <v>C</v>
      </c>
      <c r="M601" t="str">
        <f t="shared" si="9"/>
        <v>A</v>
      </c>
    </row>
    <row r="602" spans="1:13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 s="1">
        <f>SUMIFS(train!R:R,train!P:P,train!C602,train!Q:Q,train!E602)</f>
        <v>28.722972972972972</v>
      </c>
      <c r="G602">
        <v>2</v>
      </c>
      <c r="H602">
        <v>1</v>
      </c>
      <c r="I602">
        <v>243847</v>
      </c>
      <c r="J602">
        <v>27</v>
      </c>
      <c r="L602" t="str">
        <f>IF(train!L602="","S",train!L602)</f>
        <v>S</v>
      </c>
      <c r="M602" t="str">
        <f t="shared" si="9"/>
        <v>M</v>
      </c>
    </row>
    <row r="603" spans="1:13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F603" s="1">
        <f>SUMIFS(train!R:R,train!P:P,train!C603,train!Q:Q,train!E603)</f>
        <v>26.507588932806325</v>
      </c>
      <c r="G603">
        <v>0</v>
      </c>
      <c r="H603">
        <v>0</v>
      </c>
      <c r="I603">
        <v>349214</v>
      </c>
      <c r="J603">
        <v>7.8958000000000004</v>
      </c>
      <c r="L603" t="str">
        <f>IF(train!L603="","S",train!L603)</f>
        <v>S</v>
      </c>
      <c r="M603" t="str">
        <f t="shared" si="9"/>
        <v>M</v>
      </c>
    </row>
    <row r="604" spans="1:13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F604" s="1">
        <f>SUMIFS(train!R:R,train!P:P,train!C604,train!Q:Q,train!E604)</f>
        <v>41.281386138613861</v>
      </c>
      <c r="G604">
        <v>0</v>
      </c>
      <c r="H604">
        <v>0</v>
      </c>
      <c r="I604">
        <v>113796</v>
      </c>
      <c r="J604">
        <v>42.4</v>
      </c>
      <c r="L604" t="str">
        <f>IF(train!L604="","S",train!L604)</f>
        <v>S</v>
      </c>
      <c r="M604" t="str">
        <f t="shared" si="9"/>
        <v>M</v>
      </c>
    </row>
    <row r="605" spans="1:13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 s="1">
        <f>SUMIFS(train!R:R,train!P:P,train!C605,train!Q:Q,train!E605)</f>
        <v>26.507588932806325</v>
      </c>
      <c r="G605">
        <v>0</v>
      </c>
      <c r="H605">
        <v>0</v>
      </c>
      <c r="I605">
        <v>364511</v>
      </c>
      <c r="J605">
        <v>8.0500000000000007</v>
      </c>
      <c r="L605" t="str">
        <f>IF(train!L605="","S",train!L605)</f>
        <v>S</v>
      </c>
      <c r="M605" t="str">
        <f t="shared" si="9"/>
        <v>M</v>
      </c>
    </row>
    <row r="606" spans="1:13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 s="1">
        <f>SUMIFS(train!R:R,train!P:P,train!C606,train!Q:Q,train!E606)</f>
        <v>41.281386138613861</v>
      </c>
      <c r="G606">
        <v>0</v>
      </c>
      <c r="H606">
        <v>0</v>
      </c>
      <c r="I606">
        <v>111426</v>
      </c>
      <c r="J606">
        <v>26.55</v>
      </c>
      <c r="L606" t="str">
        <f>IF(train!L606="","S",train!L606)</f>
        <v>C</v>
      </c>
      <c r="M606" t="str">
        <f t="shared" si="9"/>
        <v>M</v>
      </c>
    </row>
    <row r="607" spans="1:13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 s="1">
        <f>SUMIFS(train!R:R,train!P:P,train!C607,train!Q:Q,train!E607)</f>
        <v>26.507588932806325</v>
      </c>
      <c r="G607">
        <v>1</v>
      </c>
      <c r="H607">
        <v>0</v>
      </c>
      <c r="I607">
        <v>349910</v>
      </c>
      <c r="J607">
        <v>15.55</v>
      </c>
      <c r="L607" t="str">
        <f>IF(train!L607="","S",train!L607)</f>
        <v>S</v>
      </c>
      <c r="M607" t="str">
        <f t="shared" si="9"/>
        <v>M</v>
      </c>
    </row>
    <row r="608" spans="1:13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 s="1">
        <f>SUMIFS(train!R:R,train!P:P,train!C608,train!Q:Q,train!E608)</f>
        <v>26.507588932806325</v>
      </c>
      <c r="G608">
        <v>0</v>
      </c>
      <c r="H608">
        <v>0</v>
      </c>
      <c r="I608">
        <v>349246</v>
      </c>
      <c r="J608">
        <v>7.8958000000000004</v>
      </c>
      <c r="L608" t="str">
        <f>IF(train!L608="","S",train!L608)</f>
        <v>S</v>
      </c>
      <c r="M608" t="str">
        <f t="shared" si="9"/>
        <v>M</v>
      </c>
    </row>
    <row r="609" spans="1:13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 s="1">
        <f>SUMIFS(train!R:R,train!P:P,train!C609,train!Q:Q,train!E609)</f>
        <v>41.281386138613861</v>
      </c>
      <c r="G609">
        <v>0</v>
      </c>
      <c r="H609">
        <v>0</v>
      </c>
      <c r="I609">
        <v>113804</v>
      </c>
      <c r="J609">
        <v>30.5</v>
      </c>
      <c r="L609" t="str">
        <f>IF(train!L609="","S",train!L609)</f>
        <v>S</v>
      </c>
      <c r="M609" t="str">
        <f t="shared" si="9"/>
        <v>M</v>
      </c>
    </row>
    <row r="610" spans="1:13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 s="1">
        <f>SUMIFS(train!R:R,train!P:P,train!C610,train!Q:Q,train!E610)</f>
        <v>28.722972972972972</v>
      </c>
      <c r="G610">
        <v>1</v>
      </c>
      <c r="H610">
        <v>2</v>
      </c>
      <c r="I610" t="s">
        <v>80</v>
      </c>
      <c r="J610">
        <v>41.5792</v>
      </c>
      <c r="L610" t="str">
        <f>IF(train!L610="","S",train!L610)</f>
        <v>C</v>
      </c>
      <c r="M610" t="str">
        <f t="shared" si="9"/>
        <v>M</v>
      </c>
    </row>
    <row r="611" spans="1:13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 s="1">
        <f>SUMIFS(train!R:R,train!P:P,train!C611,train!Q:Q,train!E611)</f>
        <v>34.611764705882351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tr">
        <f>IF(train!L611="","S",train!L611)</f>
        <v>S</v>
      </c>
      <c r="M611" t="str">
        <f t="shared" si="9"/>
        <v>C</v>
      </c>
    </row>
    <row r="612" spans="1:13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 s="1">
        <f>SUMIFS(train!R:R,train!P:P,train!C612,train!Q:Q,train!E612)</f>
        <v>21.75</v>
      </c>
      <c r="G612">
        <v>1</v>
      </c>
      <c r="H612">
        <v>5</v>
      </c>
      <c r="I612">
        <v>347082</v>
      </c>
      <c r="J612">
        <v>31.274999999999999</v>
      </c>
      <c r="L612" t="str">
        <f>IF(train!L612="","S",train!L612)</f>
        <v>S</v>
      </c>
      <c r="M612" t="str">
        <f t="shared" si="9"/>
        <v>M</v>
      </c>
    </row>
    <row r="613" spans="1:13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F613" s="1">
        <f>SUMIFS(train!R:R,train!P:P,train!C613,train!Q:Q,train!E613)</f>
        <v>26.507588932806325</v>
      </c>
      <c r="G613">
        <v>0</v>
      </c>
      <c r="H613">
        <v>0</v>
      </c>
      <c r="I613" t="s">
        <v>871</v>
      </c>
      <c r="J613">
        <v>7.05</v>
      </c>
      <c r="L613" t="str">
        <f>IF(train!L613="","S",train!L613)</f>
        <v>S</v>
      </c>
      <c r="M613" t="str">
        <f t="shared" si="9"/>
        <v>M</v>
      </c>
    </row>
    <row r="614" spans="1:13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F614" s="1">
        <f>SUMIFS(train!R:R,train!P:P,train!C614,train!Q:Q,train!E614)</f>
        <v>21.75</v>
      </c>
      <c r="G614">
        <v>1</v>
      </c>
      <c r="H614">
        <v>0</v>
      </c>
      <c r="I614">
        <v>367230</v>
      </c>
      <c r="J614">
        <v>15.5</v>
      </c>
      <c r="L614" t="str">
        <f>IF(train!L614="","S",train!L614)</f>
        <v>Q</v>
      </c>
      <c r="M614" t="str">
        <f t="shared" si="9"/>
        <v>M</v>
      </c>
    </row>
    <row r="615" spans="1:13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F615" s="1">
        <f>SUMIFS(train!R:R,train!P:P,train!C615,train!Q:Q,train!E615)</f>
        <v>26.507588932806325</v>
      </c>
      <c r="G615">
        <v>0</v>
      </c>
      <c r="H615">
        <v>0</v>
      </c>
      <c r="I615">
        <v>370377</v>
      </c>
      <c r="J615">
        <v>7.75</v>
      </c>
      <c r="L615" t="str">
        <f>IF(train!L615="","S",train!L615)</f>
        <v>Q</v>
      </c>
      <c r="M615" t="str">
        <f t="shared" si="9"/>
        <v>M</v>
      </c>
    </row>
    <row r="616" spans="1:13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 s="1">
        <f>SUMIFS(train!R:R,train!P:P,train!C616,train!Q:Q,train!E616)</f>
        <v>26.507588932806325</v>
      </c>
      <c r="G616">
        <v>0</v>
      </c>
      <c r="H616">
        <v>0</v>
      </c>
      <c r="I616">
        <v>364512</v>
      </c>
      <c r="J616">
        <v>8.0500000000000007</v>
      </c>
      <c r="L616" t="str">
        <f>IF(train!L616="","S",train!L616)</f>
        <v>S</v>
      </c>
      <c r="M616" t="str">
        <f t="shared" si="9"/>
        <v>M</v>
      </c>
    </row>
    <row r="617" spans="1:13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 s="1">
        <f>SUMIFS(train!R:R,train!P:P,train!C617,train!Q:Q,train!E617)</f>
        <v>28.722972972972972</v>
      </c>
      <c r="G617">
        <v>1</v>
      </c>
      <c r="H617">
        <v>2</v>
      </c>
      <c r="I617">
        <v>220845</v>
      </c>
      <c r="J617">
        <v>65</v>
      </c>
      <c r="L617" t="str">
        <f>IF(train!L617="","S",train!L617)</f>
        <v>S</v>
      </c>
      <c r="M617" t="str">
        <f t="shared" si="9"/>
        <v>M</v>
      </c>
    </row>
    <row r="618" spans="1:13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 s="1">
        <f>SUMIFS(train!R:R,train!P:P,train!C618,train!Q:Q,train!E618)</f>
        <v>26.507588932806325</v>
      </c>
      <c r="G618">
        <v>1</v>
      </c>
      <c r="H618">
        <v>1</v>
      </c>
      <c r="I618">
        <v>347080</v>
      </c>
      <c r="J618">
        <v>14.4</v>
      </c>
      <c r="L618" t="str">
        <f>IF(train!L618="","S",train!L618)</f>
        <v>S</v>
      </c>
      <c r="M618" t="str">
        <f t="shared" si="9"/>
        <v>M</v>
      </c>
    </row>
    <row r="619" spans="1:13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 s="1">
        <f>SUMIFS(train!R:R,train!P:P,train!C619,train!Q:Q,train!E619)</f>
        <v>21.75</v>
      </c>
      <c r="G619">
        <v>1</v>
      </c>
      <c r="H619">
        <v>0</v>
      </c>
      <c r="I619" t="s">
        <v>384</v>
      </c>
      <c r="J619">
        <v>16.100000000000001</v>
      </c>
      <c r="L619" t="str">
        <f>IF(train!L619="","S",train!L619)</f>
        <v>S</v>
      </c>
      <c r="M619" t="str">
        <f t="shared" si="9"/>
        <v>M</v>
      </c>
    </row>
    <row r="620" spans="1:13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 s="1">
        <f>SUMIFS(train!R:R,train!P:P,train!C620,train!Q:Q,train!E620)</f>
        <v>28.722972972972972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tr">
        <f>IF(train!L620="","S",train!L620)</f>
        <v>S</v>
      </c>
      <c r="M620" t="str">
        <f t="shared" si="9"/>
        <v>F</v>
      </c>
    </row>
    <row r="621" spans="1:13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 s="1">
        <f>SUMIFS(train!R:R,train!P:P,train!C621,train!Q:Q,train!E621)</f>
        <v>30.740707070707071</v>
      </c>
      <c r="G621">
        <v>0</v>
      </c>
      <c r="H621">
        <v>0</v>
      </c>
      <c r="I621">
        <v>31028</v>
      </c>
      <c r="J621">
        <v>10.5</v>
      </c>
      <c r="L621" t="str">
        <f>IF(train!L621="","S",train!L621)</f>
        <v>S</v>
      </c>
      <c r="M621" t="str">
        <f t="shared" si="9"/>
        <v>M</v>
      </c>
    </row>
    <row r="622" spans="1:13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 s="1">
        <f>SUMIFS(train!R:R,train!P:P,train!C622,train!Q:Q,train!E622)</f>
        <v>26.507588932806325</v>
      </c>
      <c r="G622">
        <v>1</v>
      </c>
      <c r="H622">
        <v>0</v>
      </c>
      <c r="I622">
        <v>2659</v>
      </c>
      <c r="J622">
        <v>14.4542</v>
      </c>
      <c r="L622" t="str">
        <f>IF(train!L622="","S",train!L622)</f>
        <v>C</v>
      </c>
      <c r="M622" t="str">
        <f t="shared" si="9"/>
        <v>M</v>
      </c>
    </row>
    <row r="623" spans="1:13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 s="1">
        <f>SUMIFS(train!R:R,train!P:P,train!C623,train!Q:Q,train!E623)</f>
        <v>41.281386138613861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tr">
        <f>IF(train!L623="","S",train!L623)</f>
        <v>S</v>
      </c>
      <c r="M623" t="str">
        <f t="shared" si="9"/>
        <v>D</v>
      </c>
    </row>
    <row r="624" spans="1:13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 s="1">
        <f>SUMIFS(train!R:R,train!P:P,train!C624,train!Q:Q,train!E624)</f>
        <v>26.507588932806325</v>
      </c>
      <c r="G624">
        <v>1</v>
      </c>
      <c r="H624">
        <v>1</v>
      </c>
      <c r="I624">
        <v>2653</v>
      </c>
      <c r="J624">
        <v>15.7417</v>
      </c>
      <c r="L624" t="str">
        <f>IF(train!L624="","S",train!L624)</f>
        <v>C</v>
      </c>
      <c r="M624" t="str">
        <f t="shared" si="9"/>
        <v>M</v>
      </c>
    </row>
    <row r="625" spans="1:13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 s="1">
        <f>SUMIFS(train!R:R,train!P:P,train!C625,train!Q:Q,train!E625)</f>
        <v>26.507588932806325</v>
      </c>
      <c r="G625">
        <v>0</v>
      </c>
      <c r="H625">
        <v>0</v>
      </c>
      <c r="I625">
        <v>350029</v>
      </c>
      <c r="J625">
        <v>7.8541999999999996</v>
      </c>
      <c r="L625" t="str">
        <f>IF(train!L625="","S",train!L625)</f>
        <v>S</v>
      </c>
      <c r="M625" t="str">
        <f t="shared" si="9"/>
        <v>M</v>
      </c>
    </row>
    <row r="626" spans="1:13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 s="1">
        <f>SUMIFS(train!R:R,train!P:P,train!C626,train!Q:Q,train!E626)</f>
        <v>26.507588932806325</v>
      </c>
      <c r="G626">
        <v>0</v>
      </c>
      <c r="H626">
        <v>0</v>
      </c>
      <c r="I626">
        <v>54636</v>
      </c>
      <c r="J626">
        <v>16.100000000000001</v>
      </c>
      <c r="L626" t="str">
        <f>IF(train!L626="","S",train!L626)</f>
        <v>S</v>
      </c>
      <c r="M626" t="str">
        <f t="shared" si="9"/>
        <v>M</v>
      </c>
    </row>
    <row r="627" spans="1:13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 s="1">
        <f>SUMIFS(train!R:R,train!P:P,train!C627,train!Q:Q,train!E627)</f>
        <v>41.281386138613861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tr">
        <f>IF(train!L627="","S",train!L627)</f>
        <v>S</v>
      </c>
      <c r="M627" t="str">
        <f t="shared" si="9"/>
        <v>D</v>
      </c>
    </row>
    <row r="628" spans="1:13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 s="1">
        <f>SUMIFS(train!R:R,train!P:P,train!C628,train!Q:Q,train!E628)</f>
        <v>30.740707070707071</v>
      </c>
      <c r="G628">
        <v>0</v>
      </c>
      <c r="H628">
        <v>0</v>
      </c>
      <c r="I628">
        <v>219533</v>
      </c>
      <c r="J628">
        <v>12.35</v>
      </c>
      <c r="L628" t="str">
        <f>IF(train!L628="","S",train!L628)</f>
        <v>Q</v>
      </c>
      <c r="M628" t="str">
        <f t="shared" si="9"/>
        <v>M</v>
      </c>
    </row>
    <row r="629" spans="1:13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 s="1">
        <f>SUMIFS(train!R:R,train!P:P,train!C629,train!Q:Q,train!E629)</f>
        <v>34.611764705882351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tr">
        <f>IF(train!L629="","S",train!L629)</f>
        <v>S</v>
      </c>
      <c r="M629" t="str">
        <f t="shared" si="9"/>
        <v>D</v>
      </c>
    </row>
    <row r="630" spans="1:13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 s="1">
        <f>SUMIFS(train!R:R,train!P:P,train!C630,train!Q:Q,train!E630)</f>
        <v>26.507588932806325</v>
      </c>
      <c r="G630">
        <v>0</v>
      </c>
      <c r="H630">
        <v>0</v>
      </c>
      <c r="I630">
        <v>349224</v>
      </c>
      <c r="J630">
        <v>7.8958000000000004</v>
      </c>
      <c r="L630" t="str">
        <f>IF(train!L630="","S",train!L630)</f>
        <v>S</v>
      </c>
      <c r="M630" t="str">
        <f t="shared" si="9"/>
        <v>M</v>
      </c>
    </row>
    <row r="631" spans="1:13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F631" s="1">
        <f>SUMIFS(train!R:R,train!P:P,train!C631,train!Q:Q,train!E631)</f>
        <v>26.507588932806325</v>
      </c>
      <c r="G631">
        <v>0</v>
      </c>
      <c r="H631">
        <v>0</v>
      </c>
      <c r="I631">
        <v>334912</v>
      </c>
      <c r="J631">
        <v>7.7332999999999998</v>
      </c>
      <c r="L631" t="str">
        <f>IF(train!L631="","S",train!L631)</f>
        <v>Q</v>
      </c>
      <c r="M631" t="str">
        <f t="shared" si="9"/>
        <v>M</v>
      </c>
    </row>
    <row r="632" spans="1:13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 s="1">
        <f>SUMIFS(train!R:R,train!P:P,train!C632,train!Q:Q,train!E632)</f>
        <v>41.281386138613861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tr">
        <f>IF(train!L632="","S",train!L632)</f>
        <v>S</v>
      </c>
      <c r="M632" t="str">
        <f t="shared" si="9"/>
        <v>A</v>
      </c>
    </row>
    <row r="633" spans="1:13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 s="1">
        <f>SUMIFS(train!R:R,train!P:P,train!C633,train!Q:Q,train!E633)</f>
        <v>26.507588932806325</v>
      </c>
      <c r="G633">
        <v>0</v>
      </c>
      <c r="H633">
        <v>0</v>
      </c>
      <c r="I633">
        <v>347743</v>
      </c>
      <c r="J633">
        <v>7.0541999999999998</v>
      </c>
      <c r="L633" t="str">
        <f>IF(train!L633="","S",train!L633)</f>
        <v>S</v>
      </c>
      <c r="M633" t="str">
        <f t="shared" si="9"/>
        <v>M</v>
      </c>
    </row>
    <row r="634" spans="1:13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 s="1">
        <f>SUMIFS(train!R:R,train!P:P,train!C634,train!Q:Q,train!E634)</f>
        <v>41.281386138613861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tr">
        <f>IF(train!L634="","S",train!L634)</f>
        <v>C</v>
      </c>
      <c r="M634" t="str">
        <f t="shared" si="9"/>
        <v>B</v>
      </c>
    </row>
    <row r="635" spans="1:13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F635" s="1">
        <f>SUMIFS(train!R:R,train!P:P,train!C635,train!Q:Q,train!E635)</f>
        <v>41.281386138613861</v>
      </c>
      <c r="G635">
        <v>0</v>
      </c>
      <c r="H635">
        <v>0</v>
      </c>
      <c r="I635">
        <v>112052</v>
      </c>
      <c r="J635">
        <v>0</v>
      </c>
      <c r="L635" t="str">
        <f>IF(train!L635="","S",train!L635)</f>
        <v>S</v>
      </c>
      <c r="M635" t="str">
        <f t="shared" si="9"/>
        <v>M</v>
      </c>
    </row>
    <row r="636" spans="1:13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 s="1">
        <f>SUMIFS(train!R:R,train!P:P,train!C636,train!Q:Q,train!E636)</f>
        <v>21.75</v>
      </c>
      <c r="G636">
        <v>3</v>
      </c>
      <c r="H636">
        <v>2</v>
      </c>
      <c r="I636">
        <v>347088</v>
      </c>
      <c r="J636">
        <v>27.9</v>
      </c>
      <c r="L636" t="str">
        <f>IF(train!L636="","S",train!L636)</f>
        <v>S</v>
      </c>
      <c r="M636" t="str">
        <f t="shared" si="9"/>
        <v>M</v>
      </c>
    </row>
    <row r="637" spans="1:13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 s="1">
        <f>SUMIFS(train!R:R,train!P:P,train!C637,train!Q:Q,train!E637)</f>
        <v>28.722972972972972</v>
      </c>
      <c r="G637">
        <v>0</v>
      </c>
      <c r="H637">
        <v>0</v>
      </c>
      <c r="I637">
        <v>237668</v>
      </c>
      <c r="J637">
        <v>13</v>
      </c>
      <c r="L637" t="str">
        <f>IF(train!L637="","S",train!L637)</f>
        <v>S</v>
      </c>
      <c r="M637" t="str">
        <f t="shared" si="9"/>
        <v>M</v>
      </c>
    </row>
    <row r="638" spans="1:13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 s="1">
        <f>SUMIFS(train!R:R,train!P:P,train!C638,train!Q:Q,train!E638)</f>
        <v>26.507588932806325</v>
      </c>
      <c r="G638">
        <v>0</v>
      </c>
      <c r="H638">
        <v>0</v>
      </c>
      <c r="I638" t="s">
        <v>902</v>
      </c>
      <c r="J638">
        <v>7.9249999999999998</v>
      </c>
      <c r="L638" t="str">
        <f>IF(train!L638="","S",train!L638)</f>
        <v>S</v>
      </c>
      <c r="M638" t="str">
        <f t="shared" si="9"/>
        <v>M</v>
      </c>
    </row>
    <row r="639" spans="1:13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 s="1">
        <f>SUMIFS(train!R:R,train!P:P,train!C639,train!Q:Q,train!E639)</f>
        <v>30.740707070707071</v>
      </c>
      <c r="G639">
        <v>1</v>
      </c>
      <c r="H639">
        <v>1</v>
      </c>
      <c r="I639" t="s">
        <v>361</v>
      </c>
      <c r="J639">
        <v>26.25</v>
      </c>
      <c r="L639" t="str">
        <f>IF(train!L639="","S",train!L639)</f>
        <v>S</v>
      </c>
      <c r="M639" t="str">
        <f t="shared" si="9"/>
        <v>M</v>
      </c>
    </row>
    <row r="640" spans="1:13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 s="1">
        <f>SUMIFS(train!R:R,train!P:P,train!C640,train!Q:Q,train!E640)</f>
        <v>21.75</v>
      </c>
      <c r="G640">
        <v>0</v>
      </c>
      <c r="H640">
        <v>5</v>
      </c>
      <c r="I640">
        <v>3101295</v>
      </c>
      <c r="J640">
        <v>39.6875</v>
      </c>
      <c r="L640" t="str">
        <f>IF(train!L640="","S",train!L640)</f>
        <v>S</v>
      </c>
      <c r="M640" t="str">
        <f t="shared" si="9"/>
        <v>M</v>
      </c>
    </row>
    <row r="641" spans="1:13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F641" s="1">
        <f>SUMIFS(train!R:R,train!P:P,train!C641,train!Q:Q,train!E641)</f>
        <v>26.507588932806325</v>
      </c>
      <c r="G641">
        <v>1</v>
      </c>
      <c r="H641">
        <v>0</v>
      </c>
      <c r="I641">
        <v>376564</v>
      </c>
      <c r="J641">
        <v>16.100000000000001</v>
      </c>
      <c r="L641" t="str">
        <f>IF(train!L641="","S",train!L641)</f>
        <v>S</v>
      </c>
      <c r="M641" t="str">
        <f t="shared" si="9"/>
        <v>M</v>
      </c>
    </row>
    <row r="642" spans="1:13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 s="1">
        <f>SUMIFS(train!R:R,train!P:P,train!C642,train!Q:Q,train!E642)</f>
        <v>26.507588932806325</v>
      </c>
      <c r="G642">
        <v>0</v>
      </c>
      <c r="H642">
        <v>0</v>
      </c>
      <c r="I642">
        <v>350050</v>
      </c>
      <c r="J642">
        <v>7.8541999999999996</v>
      </c>
      <c r="L642" t="str">
        <f>IF(train!L642="","S",train!L642)</f>
        <v>S</v>
      </c>
      <c r="M642" t="str">
        <f t="shared" si="9"/>
        <v>M</v>
      </c>
    </row>
    <row r="643" spans="1:13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 s="1">
        <f>SUMIFS(train!R:R,train!P:P,train!C643,train!Q:Q,train!E643)</f>
        <v>34.611764705882351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tr">
        <f>IF(train!L643="","S",train!L643)</f>
        <v>C</v>
      </c>
      <c r="M643" t="str">
        <f t="shared" ref="M643:M706" si="10">IF(K643="","M",LEFT(K643,1))</f>
        <v>B</v>
      </c>
    </row>
    <row r="644" spans="1:13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 s="1">
        <f>SUMIFS(train!R:R,train!P:P,train!C644,train!Q:Q,train!E644)</f>
        <v>21.75</v>
      </c>
      <c r="G644">
        <v>3</v>
      </c>
      <c r="H644">
        <v>2</v>
      </c>
      <c r="I644">
        <v>347088</v>
      </c>
      <c r="J644">
        <v>27.9</v>
      </c>
      <c r="L644" t="str">
        <f>IF(train!L644="","S",train!L644)</f>
        <v>S</v>
      </c>
      <c r="M644" t="str">
        <f t="shared" si="10"/>
        <v>M</v>
      </c>
    </row>
    <row r="645" spans="1:13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F645" s="1">
        <f>SUMIFS(train!R:R,train!P:P,train!C645,train!Q:Q,train!E645)</f>
        <v>26.507588932806325</v>
      </c>
      <c r="G645">
        <v>0</v>
      </c>
      <c r="H645">
        <v>0</v>
      </c>
      <c r="I645">
        <v>1601</v>
      </c>
      <c r="J645">
        <v>56.495800000000003</v>
      </c>
      <c r="L645" t="str">
        <f>IF(train!L645="","S",train!L645)</f>
        <v>S</v>
      </c>
      <c r="M645" t="str">
        <f t="shared" si="10"/>
        <v>M</v>
      </c>
    </row>
    <row r="646" spans="1:13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 s="1">
        <f>SUMIFS(train!R:R,train!P:P,train!C646,train!Q:Q,train!E646)</f>
        <v>21.75</v>
      </c>
      <c r="G646">
        <v>2</v>
      </c>
      <c r="H646">
        <v>1</v>
      </c>
      <c r="I646">
        <v>2666</v>
      </c>
      <c r="J646">
        <v>19.258299999999998</v>
      </c>
      <c r="L646" t="str">
        <f>IF(train!L646="","S",train!L646)</f>
        <v>C</v>
      </c>
      <c r="M646" t="str">
        <f t="shared" si="10"/>
        <v>M</v>
      </c>
    </row>
    <row r="647" spans="1:13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 s="1">
        <f>SUMIFS(train!R:R,train!P:P,train!C647,train!Q:Q,train!E647)</f>
        <v>41.281386138613861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tr">
        <f>IF(train!L647="","S",train!L647)</f>
        <v>C</v>
      </c>
      <c r="M647" t="str">
        <f t="shared" si="10"/>
        <v>D</v>
      </c>
    </row>
    <row r="648" spans="1:13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 s="1">
        <f>SUMIFS(train!R:R,train!P:P,train!C648,train!Q:Q,train!E648)</f>
        <v>26.507588932806325</v>
      </c>
      <c r="G648">
        <v>0</v>
      </c>
      <c r="H648">
        <v>0</v>
      </c>
      <c r="I648">
        <v>349231</v>
      </c>
      <c r="J648">
        <v>7.8958000000000004</v>
      </c>
      <c r="L648" t="str">
        <f>IF(train!L648="","S",train!L648)</f>
        <v>S</v>
      </c>
      <c r="M648" t="str">
        <f t="shared" si="10"/>
        <v>M</v>
      </c>
    </row>
    <row r="649" spans="1:13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 s="1">
        <f>SUMIFS(train!R:R,train!P:P,train!C649,train!Q:Q,train!E649)</f>
        <v>41.281386138613861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tr">
        <f>IF(train!L649="","S",train!L649)</f>
        <v>C</v>
      </c>
      <c r="M649" t="str">
        <f t="shared" si="10"/>
        <v>A</v>
      </c>
    </row>
    <row r="650" spans="1:13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F650" s="1">
        <f>SUMIFS(train!R:R,train!P:P,train!C650,train!Q:Q,train!E650)</f>
        <v>26.507588932806325</v>
      </c>
      <c r="G650">
        <v>0</v>
      </c>
      <c r="H650">
        <v>0</v>
      </c>
      <c r="I650" t="s">
        <v>916</v>
      </c>
      <c r="J650">
        <v>7.55</v>
      </c>
      <c r="L650" t="str">
        <f>IF(train!L650="","S",train!L650)</f>
        <v>S</v>
      </c>
      <c r="M650" t="str">
        <f t="shared" si="10"/>
        <v>M</v>
      </c>
    </row>
    <row r="651" spans="1:13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 s="1">
        <f>SUMIFS(train!R:R,train!P:P,train!C651,train!Q:Q,train!E651)</f>
        <v>21.75</v>
      </c>
      <c r="G651">
        <v>0</v>
      </c>
      <c r="H651">
        <v>0</v>
      </c>
      <c r="I651" t="s">
        <v>918</v>
      </c>
      <c r="J651">
        <v>7.55</v>
      </c>
      <c r="L651" t="str">
        <f>IF(train!L651="","S",train!L651)</f>
        <v>S</v>
      </c>
      <c r="M651" t="str">
        <f t="shared" si="10"/>
        <v>M</v>
      </c>
    </row>
    <row r="652" spans="1:13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F652" s="1">
        <f>SUMIFS(train!R:R,train!P:P,train!C652,train!Q:Q,train!E652)</f>
        <v>26.507588932806325</v>
      </c>
      <c r="G652">
        <v>0</v>
      </c>
      <c r="H652">
        <v>0</v>
      </c>
      <c r="I652">
        <v>349221</v>
      </c>
      <c r="J652">
        <v>7.8958000000000004</v>
      </c>
      <c r="L652" t="str">
        <f>IF(train!L652="","S",train!L652)</f>
        <v>S</v>
      </c>
      <c r="M652" t="str">
        <f t="shared" si="10"/>
        <v>M</v>
      </c>
    </row>
    <row r="653" spans="1:13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 s="1">
        <f>SUMIFS(train!R:R,train!P:P,train!C653,train!Q:Q,train!E653)</f>
        <v>28.722972972972972</v>
      </c>
      <c r="G653">
        <v>0</v>
      </c>
      <c r="H653">
        <v>1</v>
      </c>
      <c r="I653">
        <v>231919</v>
      </c>
      <c r="J653">
        <v>23</v>
      </c>
      <c r="L653" t="str">
        <f>IF(train!L653="","S",train!L653)</f>
        <v>S</v>
      </c>
      <c r="M653" t="str">
        <f t="shared" si="10"/>
        <v>M</v>
      </c>
    </row>
    <row r="654" spans="1:13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 s="1">
        <f>SUMIFS(train!R:R,train!P:P,train!C654,train!Q:Q,train!E654)</f>
        <v>26.507588932806325</v>
      </c>
      <c r="G654">
        <v>0</v>
      </c>
      <c r="H654">
        <v>0</v>
      </c>
      <c r="I654">
        <v>8475</v>
      </c>
      <c r="J654">
        <v>8.4332999999999991</v>
      </c>
      <c r="L654" t="str">
        <f>IF(train!L654="","S",train!L654)</f>
        <v>S</v>
      </c>
      <c r="M654" t="str">
        <f t="shared" si="10"/>
        <v>M</v>
      </c>
    </row>
    <row r="655" spans="1:13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F655" s="1">
        <f>SUMIFS(train!R:R,train!P:P,train!C655,train!Q:Q,train!E655)</f>
        <v>21.75</v>
      </c>
      <c r="G655">
        <v>0</v>
      </c>
      <c r="H655">
        <v>0</v>
      </c>
      <c r="I655">
        <v>330919</v>
      </c>
      <c r="J655">
        <v>7.8292000000000002</v>
      </c>
      <c r="L655" t="str">
        <f>IF(train!L655="","S",train!L655)</f>
        <v>Q</v>
      </c>
      <c r="M655" t="str">
        <f t="shared" si="10"/>
        <v>M</v>
      </c>
    </row>
    <row r="656" spans="1:13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 s="1">
        <f>SUMIFS(train!R:R,train!P:P,train!C656,train!Q:Q,train!E656)</f>
        <v>21.75</v>
      </c>
      <c r="G656">
        <v>0</v>
      </c>
      <c r="H656">
        <v>0</v>
      </c>
      <c r="I656">
        <v>365226</v>
      </c>
      <c r="J656">
        <v>6.75</v>
      </c>
      <c r="L656" t="str">
        <f>IF(train!L656="","S",train!L656)</f>
        <v>Q</v>
      </c>
      <c r="M656" t="str">
        <f t="shared" si="10"/>
        <v>M</v>
      </c>
    </row>
    <row r="657" spans="1:13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 s="1">
        <f>SUMIFS(train!R:R,train!P:P,train!C657,train!Q:Q,train!E657)</f>
        <v>30.740707070707071</v>
      </c>
      <c r="G657">
        <v>2</v>
      </c>
      <c r="H657">
        <v>0</v>
      </c>
      <c r="I657" t="s">
        <v>126</v>
      </c>
      <c r="J657">
        <v>73.5</v>
      </c>
      <c r="L657" t="str">
        <f>IF(train!L657="","S",train!L657)</f>
        <v>S</v>
      </c>
      <c r="M657" t="str">
        <f t="shared" si="10"/>
        <v>M</v>
      </c>
    </row>
    <row r="658" spans="1:13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F658" s="1">
        <f>SUMIFS(train!R:R,train!P:P,train!C658,train!Q:Q,train!E658)</f>
        <v>26.507588932806325</v>
      </c>
      <c r="G658">
        <v>0</v>
      </c>
      <c r="H658">
        <v>0</v>
      </c>
      <c r="I658">
        <v>349223</v>
      </c>
      <c r="J658">
        <v>7.8958000000000004</v>
      </c>
      <c r="L658" t="str">
        <f>IF(train!L658="","S",train!L658)</f>
        <v>S</v>
      </c>
      <c r="M658" t="str">
        <f t="shared" si="10"/>
        <v>M</v>
      </c>
    </row>
    <row r="659" spans="1:13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 s="1">
        <f>SUMIFS(train!R:R,train!P:P,train!C659,train!Q:Q,train!E659)</f>
        <v>21.75</v>
      </c>
      <c r="G659">
        <v>1</v>
      </c>
      <c r="H659">
        <v>1</v>
      </c>
      <c r="I659">
        <v>364849</v>
      </c>
      <c r="J659">
        <v>15.5</v>
      </c>
      <c r="L659" t="str">
        <f>IF(train!L659="","S",train!L659)</f>
        <v>Q</v>
      </c>
      <c r="M659" t="str">
        <f t="shared" si="10"/>
        <v>M</v>
      </c>
    </row>
    <row r="660" spans="1:13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 s="1">
        <f>SUMIFS(train!R:R,train!P:P,train!C660,train!Q:Q,train!E660)</f>
        <v>30.740707070707071</v>
      </c>
      <c r="G660">
        <v>0</v>
      </c>
      <c r="H660">
        <v>0</v>
      </c>
      <c r="I660">
        <v>29751</v>
      </c>
      <c r="J660">
        <v>13</v>
      </c>
      <c r="L660" t="str">
        <f>IF(train!L660="","S",train!L660)</f>
        <v>S</v>
      </c>
      <c r="M660" t="str">
        <f t="shared" si="10"/>
        <v>M</v>
      </c>
    </row>
    <row r="661" spans="1:13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 s="1">
        <f>SUMIFS(train!R:R,train!P:P,train!C661,train!Q:Q,train!E661)</f>
        <v>41.281386138613861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tr">
        <f>IF(train!L661="","S",train!L661)</f>
        <v>C</v>
      </c>
      <c r="M661" t="str">
        <f t="shared" si="10"/>
        <v>D</v>
      </c>
    </row>
    <row r="662" spans="1:13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 s="1">
        <f>SUMIFS(train!R:R,train!P:P,train!C662,train!Q:Q,train!E662)</f>
        <v>41.281386138613861</v>
      </c>
      <c r="G662">
        <v>2</v>
      </c>
      <c r="H662">
        <v>0</v>
      </c>
      <c r="I662" t="s">
        <v>505</v>
      </c>
      <c r="J662">
        <v>133.65</v>
      </c>
      <c r="L662" t="str">
        <f>IF(train!L662="","S",train!L662)</f>
        <v>S</v>
      </c>
      <c r="M662" t="str">
        <f t="shared" si="10"/>
        <v>M</v>
      </c>
    </row>
    <row r="663" spans="1:13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 s="1">
        <f>SUMIFS(train!R:R,train!P:P,train!C663,train!Q:Q,train!E663)</f>
        <v>26.507588932806325</v>
      </c>
      <c r="G663">
        <v>0</v>
      </c>
      <c r="H663">
        <v>0</v>
      </c>
      <c r="I663">
        <v>2623</v>
      </c>
      <c r="J663">
        <v>7.2249999999999996</v>
      </c>
      <c r="L663" t="str">
        <f>IF(train!L663="","S",train!L663)</f>
        <v>C</v>
      </c>
      <c r="M663" t="str">
        <f t="shared" si="10"/>
        <v>M</v>
      </c>
    </row>
    <row r="664" spans="1:13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 s="1">
        <f>SUMIFS(train!R:R,train!P:P,train!C664,train!Q:Q,train!E664)</f>
        <v>41.281386138613861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tr">
        <f>IF(train!L664="","S",train!L664)</f>
        <v>S</v>
      </c>
      <c r="M664" t="str">
        <f t="shared" si="10"/>
        <v>E</v>
      </c>
    </row>
    <row r="665" spans="1:13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 s="1">
        <f>SUMIFS(train!R:R,train!P:P,train!C665,train!Q:Q,train!E665)</f>
        <v>26.507588932806325</v>
      </c>
      <c r="G665">
        <v>0</v>
      </c>
      <c r="H665">
        <v>0</v>
      </c>
      <c r="I665">
        <v>349210</v>
      </c>
      <c r="J665">
        <v>7.4958</v>
      </c>
      <c r="L665" t="str">
        <f>IF(train!L665="","S",train!L665)</f>
        <v>S</v>
      </c>
      <c r="M665" t="str">
        <f t="shared" si="10"/>
        <v>M</v>
      </c>
    </row>
    <row r="666" spans="1:13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 s="1">
        <f>SUMIFS(train!R:R,train!P:P,train!C666,train!Q:Q,train!E666)</f>
        <v>26.507588932806325</v>
      </c>
      <c r="G666">
        <v>1</v>
      </c>
      <c r="H666">
        <v>0</v>
      </c>
      <c r="I666" t="s">
        <v>936</v>
      </c>
      <c r="J666">
        <v>7.9249999999999998</v>
      </c>
      <c r="L666" t="str">
        <f>IF(train!L666="","S",train!L666)</f>
        <v>S</v>
      </c>
      <c r="M666" t="str">
        <f t="shared" si="10"/>
        <v>M</v>
      </c>
    </row>
    <row r="667" spans="1:13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 s="1">
        <f>SUMIFS(train!R:R,train!P:P,train!C667,train!Q:Q,train!E667)</f>
        <v>30.740707070707071</v>
      </c>
      <c r="G667">
        <v>2</v>
      </c>
      <c r="H667">
        <v>0</v>
      </c>
      <c r="I667" t="s">
        <v>126</v>
      </c>
      <c r="J667">
        <v>73.5</v>
      </c>
      <c r="L667" t="str">
        <f>IF(train!L667="","S",train!L667)</f>
        <v>S</v>
      </c>
      <c r="M667" t="str">
        <f t="shared" si="10"/>
        <v>M</v>
      </c>
    </row>
    <row r="668" spans="1:13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 s="1">
        <f>SUMIFS(train!R:R,train!P:P,train!C668,train!Q:Q,train!E668)</f>
        <v>30.740707070707071</v>
      </c>
      <c r="G668">
        <v>0</v>
      </c>
      <c r="H668">
        <v>0</v>
      </c>
      <c r="I668">
        <v>234686</v>
      </c>
      <c r="J668">
        <v>13</v>
      </c>
      <c r="L668" t="str">
        <f>IF(train!L668="","S",train!L668)</f>
        <v>S</v>
      </c>
      <c r="M668" t="str">
        <f t="shared" si="10"/>
        <v>M</v>
      </c>
    </row>
    <row r="669" spans="1:13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F669" s="1">
        <f>SUMIFS(train!R:R,train!P:P,train!C669,train!Q:Q,train!E669)</f>
        <v>26.507588932806325</v>
      </c>
      <c r="G669">
        <v>0</v>
      </c>
      <c r="H669">
        <v>0</v>
      </c>
      <c r="I669">
        <v>312993</v>
      </c>
      <c r="J669">
        <v>7.7750000000000004</v>
      </c>
      <c r="L669" t="str">
        <f>IF(train!L669="","S",train!L669)</f>
        <v>S</v>
      </c>
      <c r="M669" t="str">
        <f t="shared" si="10"/>
        <v>M</v>
      </c>
    </row>
    <row r="670" spans="1:13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 s="1">
        <f>SUMIFS(train!R:R,train!P:P,train!C670,train!Q:Q,train!E670)</f>
        <v>26.507588932806325</v>
      </c>
      <c r="G670">
        <v>0</v>
      </c>
      <c r="H670">
        <v>0</v>
      </c>
      <c r="I670" t="s">
        <v>941</v>
      </c>
      <c r="J670">
        <v>8.0500000000000007</v>
      </c>
      <c r="L670" t="str">
        <f>IF(train!L670="","S",train!L670)</f>
        <v>S</v>
      </c>
      <c r="M670" t="str">
        <f t="shared" si="10"/>
        <v>M</v>
      </c>
    </row>
    <row r="671" spans="1:13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F671" s="1">
        <f>SUMIFS(train!R:R,train!P:P,train!C671,train!Q:Q,train!E671)</f>
        <v>34.611764705882351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tr">
        <f>IF(train!L671="","S",train!L671)</f>
        <v>S</v>
      </c>
      <c r="M671" t="str">
        <f t="shared" si="10"/>
        <v>C</v>
      </c>
    </row>
    <row r="672" spans="1:13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 s="1">
        <f>SUMIFS(train!R:R,train!P:P,train!C672,train!Q:Q,train!E672)</f>
        <v>28.722972972972972</v>
      </c>
      <c r="G672">
        <v>1</v>
      </c>
      <c r="H672">
        <v>1</v>
      </c>
      <c r="I672">
        <v>29750</v>
      </c>
      <c r="J672">
        <v>39</v>
      </c>
      <c r="L672" t="str">
        <f>IF(train!L672="","S",train!L672)</f>
        <v>S</v>
      </c>
      <c r="M672" t="str">
        <f t="shared" si="10"/>
        <v>M</v>
      </c>
    </row>
    <row r="673" spans="1:13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 s="1">
        <f>SUMIFS(train!R:R,train!P:P,train!C673,train!Q:Q,train!E673)</f>
        <v>41.281386138613861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tr">
        <f>IF(train!L673="","S",train!L673)</f>
        <v>S</v>
      </c>
      <c r="M673" t="str">
        <f t="shared" si="10"/>
        <v>B</v>
      </c>
    </row>
    <row r="674" spans="1:13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 s="1">
        <f>SUMIFS(train!R:R,train!P:P,train!C674,train!Q:Q,train!E674)</f>
        <v>30.740707070707071</v>
      </c>
      <c r="G674">
        <v>0</v>
      </c>
      <c r="H674">
        <v>0</v>
      </c>
      <c r="I674" t="s">
        <v>949</v>
      </c>
      <c r="J674">
        <v>10.5</v>
      </c>
      <c r="L674" t="str">
        <f>IF(train!L674="","S",train!L674)</f>
        <v>S</v>
      </c>
      <c r="M674" t="str">
        <f t="shared" si="10"/>
        <v>M</v>
      </c>
    </row>
    <row r="675" spans="1:13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 s="1">
        <f>SUMIFS(train!R:R,train!P:P,train!C675,train!Q:Q,train!E675)</f>
        <v>30.740707070707071</v>
      </c>
      <c r="G675">
        <v>0</v>
      </c>
      <c r="H675">
        <v>0</v>
      </c>
      <c r="I675">
        <v>244270</v>
      </c>
      <c r="J675">
        <v>13</v>
      </c>
      <c r="L675" t="str">
        <f>IF(train!L675="","S",train!L675)</f>
        <v>S</v>
      </c>
      <c r="M675" t="str">
        <f t="shared" si="10"/>
        <v>M</v>
      </c>
    </row>
    <row r="676" spans="1:13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F676" s="1">
        <f>SUMIFS(train!R:R,train!P:P,train!C676,train!Q:Q,train!E676)</f>
        <v>30.740707070707071</v>
      </c>
      <c r="G676">
        <v>0</v>
      </c>
      <c r="H676">
        <v>0</v>
      </c>
      <c r="I676">
        <v>239856</v>
      </c>
      <c r="J676">
        <v>0</v>
      </c>
      <c r="L676" t="str">
        <f>IF(train!L676="","S",train!L676)</f>
        <v>S</v>
      </c>
      <c r="M676" t="str">
        <f t="shared" si="10"/>
        <v>M</v>
      </c>
    </row>
    <row r="677" spans="1:13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 s="1">
        <f>SUMIFS(train!R:R,train!P:P,train!C677,train!Q:Q,train!E677)</f>
        <v>26.507588932806325</v>
      </c>
      <c r="G677">
        <v>0</v>
      </c>
      <c r="H677">
        <v>0</v>
      </c>
      <c r="I677">
        <v>349912</v>
      </c>
      <c r="J677">
        <v>7.7750000000000004</v>
      </c>
      <c r="L677" t="str">
        <f>IF(train!L677="","S",train!L677)</f>
        <v>S</v>
      </c>
      <c r="M677" t="str">
        <f t="shared" si="10"/>
        <v>M</v>
      </c>
    </row>
    <row r="678" spans="1:13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 s="1">
        <f>SUMIFS(train!R:R,train!P:P,train!C678,train!Q:Q,train!E678)</f>
        <v>26.507588932806325</v>
      </c>
      <c r="G678">
        <v>0</v>
      </c>
      <c r="H678">
        <v>0</v>
      </c>
      <c r="I678">
        <v>342826</v>
      </c>
      <c r="J678">
        <v>8.0500000000000007</v>
      </c>
      <c r="L678" t="str">
        <f>IF(train!L678="","S",train!L678)</f>
        <v>S</v>
      </c>
      <c r="M678" t="str">
        <f t="shared" si="10"/>
        <v>M</v>
      </c>
    </row>
    <row r="679" spans="1:13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 s="1">
        <f>SUMIFS(train!R:R,train!P:P,train!C679,train!Q:Q,train!E679)</f>
        <v>21.75</v>
      </c>
      <c r="G679">
        <v>0</v>
      </c>
      <c r="H679">
        <v>0</v>
      </c>
      <c r="I679">
        <v>4138</v>
      </c>
      <c r="J679">
        <v>9.8416999999999994</v>
      </c>
      <c r="L679" t="str">
        <f>IF(train!L679="","S",train!L679)</f>
        <v>S</v>
      </c>
      <c r="M679" t="str">
        <f t="shared" si="10"/>
        <v>M</v>
      </c>
    </row>
    <row r="680" spans="1:13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 s="1">
        <f>SUMIFS(train!R:R,train!P:P,train!C680,train!Q:Q,train!E680)</f>
        <v>21.75</v>
      </c>
      <c r="G680">
        <v>1</v>
      </c>
      <c r="H680">
        <v>6</v>
      </c>
      <c r="I680" t="s">
        <v>105</v>
      </c>
      <c r="J680">
        <v>46.9</v>
      </c>
      <c r="L680" t="str">
        <f>IF(train!L680="","S",train!L680)</f>
        <v>S</v>
      </c>
      <c r="M680" t="str">
        <f t="shared" si="10"/>
        <v>M</v>
      </c>
    </row>
    <row r="681" spans="1:13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 s="1">
        <f>SUMIFS(train!R:R,train!P:P,train!C681,train!Q:Q,train!E681)</f>
        <v>41.281386138613861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tr">
        <f>IF(train!L681="","S",train!L681)</f>
        <v>C</v>
      </c>
      <c r="M681" t="str">
        <f t="shared" si="10"/>
        <v>B</v>
      </c>
    </row>
    <row r="682" spans="1:13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F682" s="1">
        <f>SUMIFS(train!R:R,train!P:P,train!C682,train!Q:Q,train!E682)</f>
        <v>21.75</v>
      </c>
      <c r="G682">
        <v>0</v>
      </c>
      <c r="H682">
        <v>0</v>
      </c>
      <c r="I682">
        <v>330935</v>
      </c>
      <c r="J682">
        <v>8.1374999999999993</v>
      </c>
      <c r="L682" t="str">
        <f>IF(train!L682="","S",train!L682)</f>
        <v>Q</v>
      </c>
      <c r="M682" t="str">
        <f t="shared" si="10"/>
        <v>M</v>
      </c>
    </row>
    <row r="683" spans="1:13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 s="1">
        <f>SUMIFS(train!R:R,train!P:P,train!C683,train!Q:Q,train!E683)</f>
        <v>41.281386138613861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tr">
        <f>IF(train!L683="","S",train!L683)</f>
        <v>C</v>
      </c>
      <c r="M683" t="str">
        <f t="shared" si="10"/>
        <v>D</v>
      </c>
    </row>
    <row r="684" spans="1:13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 s="1">
        <f>SUMIFS(train!R:R,train!P:P,train!C684,train!Q:Q,train!E684)</f>
        <v>26.507588932806325</v>
      </c>
      <c r="G684">
        <v>0</v>
      </c>
      <c r="H684">
        <v>0</v>
      </c>
      <c r="I684">
        <v>6563</v>
      </c>
      <c r="J684">
        <v>9.2249999999999996</v>
      </c>
      <c r="L684" t="str">
        <f>IF(train!L684="","S",train!L684)</f>
        <v>S</v>
      </c>
      <c r="M684" t="str">
        <f t="shared" si="10"/>
        <v>M</v>
      </c>
    </row>
    <row r="685" spans="1:13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 s="1">
        <f>SUMIFS(train!R:R,train!P:P,train!C685,train!Q:Q,train!E685)</f>
        <v>26.507588932806325</v>
      </c>
      <c r="G685">
        <v>5</v>
      </c>
      <c r="H685">
        <v>2</v>
      </c>
      <c r="I685" t="s">
        <v>105</v>
      </c>
      <c r="J685">
        <v>46.9</v>
      </c>
      <c r="L685" t="str">
        <f>IF(train!L685="","S",train!L685)</f>
        <v>S</v>
      </c>
      <c r="M685" t="str">
        <f t="shared" si="10"/>
        <v>M</v>
      </c>
    </row>
    <row r="686" spans="1:13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 s="1">
        <f>SUMIFS(train!R:R,train!P:P,train!C686,train!Q:Q,train!E686)</f>
        <v>30.740707070707071</v>
      </c>
      <c r="G686">
        <v>1</v>
      </c>
      <c r="H686">
        <v>1</v>
      </c>
      <c r="I686">
        <v>29750</v>
      </c>
      <c r="J686">
        <v>39</v>
      </c>
      <c r="L686" t="str">
        <f>IF(train!L686="","S",train!L686)</f>
        <v>S</v>
      </c>
      <c r="M686" t="str">
        <f t="shared" si="10"/>
        <v>M</v>
      </c>
    </row>
    <row r="687" spans="1:13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 s="1">
        <f>SUMIFS(train!R:R,train!P:P,train!C687,train!Q:Q,train!E687)</f>
        <v>30.740707070707071</v>
      </c>
      <c r="G687">
        <v>1</v>
      </c>
      <c r="H687">
        <v>2</v>
      </c>
      <c r="I687" t="s">
        <v>80</v>
      </c>
      <c r="J687">
        <v>41.5792</v>
      </c>
      <c r="L687" t="str">
        <f>IF(train!L687="","S",train!L687)</f>
        <v>C</v>
      </c>
      <c r="M687" t="str">
        <f t="shared" si="10"/>
        <v>M</v>
      </c>
    </row>
    <row r="688" spans="1:13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 s="1">
        <f>SUMIFS(train!R:R,train!P:P,train!C688,train!Q:Q,train!E688)</f>
        <v>26.507588932806325</v>
      </c>
      <c r="G688">
        <v>4</v>
      </c>
      <c r="H688">
        <v>1</v>
      </c>
      <c r="I688">
        <v>3101295</v>
      </c>
      <c r="J688">
        <v>39.6875</v>
      </c>
      <c r="L688" t="str">
        <f>IF(train!L688="","S",train!L688)</f>
        <v>S</v>
      </c>
      <c r="M688" t="str">
        <f t="shared" si="10"/>
        <v>M</v>
      </c>
    </row>
    <row r="689" spans="1:13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 s="1">
        <f>SUMIFS(train!R:R,train!P:P,train!C689,train!Q:Q,train!E689)</f>
        <v>26.507588932806325</v>
      </c>
      <c r="G689">
        <v>0</v>
      </c>
      <c r="H689">
        <v>0</v>
      </c>
      <c r="I689">
        <v>349228</v>
      </c>
      <c r="J689">
        <v>10.1708</v>
      </c>
      <c r="L689" t="str">
        <f>IF(train!L689="","S",train!L689)</f>
        <v>S</v>
      </c>
      <c r="M689" t="str">
        <f t="shared" si="10"/>
        <v>M</v>
      </c>
    </row>
    <row r="690" spans="1:13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 s="1">
        <f>SUMIFS(train!R:R,train!P:P,train!C690,train!Q:Q,train!E690)</f>
        <v>26.507588932806325</v>
      </c>
      <c r="G690">
        <v>0</v>
      </c>
      <c r="H690">
        <v>0</v>
      </c>
      <c r="I690">
        <v>350036</v>
      </c>
      <c r="J690">
        <v>7.7957999999999998</v>
      </c>
      <c r="L690" t="str">
        <f>IF(train!L690="","S",train!L690)</f>
        <v>S</v>
      </c>
      <c r="M690" t="str">
        <f t="shared" si="10"/>
        <v>M</v>
      </c>
    </row>
    <row r="691" spans="1:13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 s="1">
        <f>SUMIFS(train!R:R,train!P:P,train!C691,train!Q:Q,train!E691)</f>
        <v>34.611764705882351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tr">
        <f>IF(train!L691="","S",train!L691)</f>
        <v>S</v>
      </c>
      <c r="M691" t="str">
        <f t="shared" si="10"/>
        <v>B</v>
      </c>
    </row>
    <row r="692" spans="1:13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 s="1">
        <f>SUMIFS(train!R:R,train!P:P,train!C692,train!Q:Q,train!E692)</f>
        <v>41.281386138613861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tr">
        <f>IF(train!L692="","S",train!L692)</f>
        <v>S</v>
      </c>
      <c r="M692" t="str">
        <f t="shared" si="10"/>
        <v>B</v>
      </c>
    </row>
    <row r="693" spans="1:13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 s="1">
        <f>SUMIFS(train!R:R,train!P:P,train!C693,train!Q:Q,train!E693)</f>
        <v>21.75</v>
      </c>
      <c r="G693">
        <v>0</v>
      </c>
      <c r="H693">
        <v>1</v>
      </c>
      <c r="I693">
        <v>349256</v>
      </c>
      <c r="J693">
        <v>13.416700000000001</v>
      </c>
      <c r="L693" t="str">
        <f>IF(train!L693="","S",train!L693)</f>
        <v>C</v>
      </c>
      <c r="M693" t="str">
        <f t="shared" si="10"/>
        <v>M</v>
      </c>
    </row>
    <row r="694" spans="1:13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F694" s="1">
        <f>SUMIFS(train!R:R,train!P:P,train!C694,train!Q:Q,train!E694)</f>
        <v>26.507588932806325</v>
      </c>
      <c r="G694">
        <v>0</v>
      </c>
      <c r="H694">
        <v>0</v>
      </c>
      <c r="I694">
        <v>1601</v>
      </c>
      <c r="J694">
        <v>56.495800000000003</v>
      </c>
      <c r="L694" t="str">
        <f>IF(train!L694="","S",train!L694)</f>
        <v>S</v>
      </c>
      <c r="M694" t="str">
        <f t="shared" si="10"/>
        <v>M</v>
      </c>
    </row>
    <row r="695" spans="1:13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 s="1">
        <f>SUMIFS(train!R:R,train!P:P,train!C695,train!Q:Q,train!E695)</f>
        <v>26.507588932806325</v>
      </c>
      <c r="G695">
        <v>0</v>
      </c>
      <c r="H695">
        <v>0</v>
      </c>
      <c r="I695">
        <v>2672</v>
      </c>
      <c r="J695">
        <v>7.2249999999999996</v>
      </c>
      <c r="L695" t="str">
        <f>IF(train!L695="","S",train!L695)</f>
        <v>C</v>
      </c>
      <c r="M695" t="str">
        <f t="shared" si="10"/>
        <v>M</v>
      </c>
    </row>
    <row r="696" spans="1:13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 s="1">
        <f>SUMIFS(train!R:R,train!P:P,train!C696,train!Q:Q,train!E696)</f>
        <v>41.281386138613861</v>
      </c>
      <c r="G696">
        <v>0</v>
      </c>
      <c r="H696">
        <v>0</v>
      </c>
      <c r="I696">
        <v>113800</v>
      </c>
      <c r="J696">
        <v>26.55</v>
      </c>
      <c r="L696" t="str">
        <f>IF(train!L696="","S",train!L696)</f>
        <v>S</v>
      </c>
      <c r="M696" t="str">
        <f t="shared" si="10"/>
        <v>M</v>
      </c>
    </row>
    <row r="697" spans="1:13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 s="1">
        <f>SUMIFS(train!R:R,train!P:P,train!C697,train!Q:Q,train!E697)</f>
        <v>30.740707070707071</v>
      </c>
      <c r="G697">
        <v>0</v>
      </c>
      <c r="H697">
        <v>0</v>
      </c>
      <c r="I697">
        <v>248731</v>
      </c>
      <c r="J697">
        <v>13.5</v>
      </c>
      <c r="L697" t="str">
        <f>IF(train!L697="","S",train!L697)</f>
        <v>S</v>
      </c>
      <c r="M697" t="str">
        <f t="shared" si="10"/>
        <v>M</v>
      </c>
    </row>
    <row r="698" spans="1:13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 s="1">
        <f>SUMIFS(train!R:R,train!P:P,train!C698,train!Q:Q,train!E698)</f>
        <v>26.507588932806325</v>
      </c>
      <c r="G698">
        <v>0</v>
      </c>
      <c r="H698">
        <v>0</v>
      </c>
      <c r="I698">
        <v>363592</v>
      </c>
      <c r="J698">
        <v>8.0500000000000007</v>
      </c>
      <c r="L698" t="str">
        <f>IF(train!L698="","S",train!L698)</f>
        <v>S</v>
      </c>
      <c r="M698" t="str">
        <f t="shared" si="10"/>
        <v>M</v>
      </c>
    </row>
    <row r="699" spans="1:13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F699" s="1">
        <f>SUMIFS(train!R:R,train!P:P,train!C699,train!Q:Q,train!E699)</f>
        <v>21.75</v>
      </c>
      <c r="G699">
        <v>0</v>
      </c>
      <c r="H699">
        <v>0</v>
      </c>
      <c r="I699">
        <v>35852</v>
      </c>
      <c r="J699">
        <v>7.7332999999999998</v>
      </c>
      <c r="L699" t="str">
        <f>IF(train!L699="","S",train!L699)</f>
        <v>Q</v>
      </c>
      <c r="M699" t="str">
        <f t="shared" si="10"/>
        <v>M</v>
      </c>
    </row>
    <row r="700" spans="1:13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 s="1">
        <f>SUMIFS(train!R:R,train!P:P,train!C700,train!Q:Q,train!E700)</f>
        <v>41.281386138613861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tr">
        <f>IF(train!L700="","S",train!L700)</f>
        <v>C</v>
      </c>
      <c r="M700" t="str">
        <f t="shared" si="10"/>
        <v>C</v>
      </c>
    </row>
    <row r="701" spans="1:13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 s="1">
        <f>SUMIFS(train!R:R,train!P:P,train!C701,train!Q:Q,train!E701)</f>
        <v>26.507588932806325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tr">
        <f>IF(train!L701="","S",train!L701)</f>
        <v>S</v>
      </c>
      <c r="M701" t="str">
        <f t="shared" si="10"/>
        <v>F</v>
      </c>
    </row>
    <row r="702" spans="1:13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 s="1">
        <f>SUMIFS(train!R:R,train!P:P,train!C702,train!Q:Q,train!E702)</f>
        <v>34.611764705882351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tr">
        <f>IF(train!L702="","S",train!L702)</f>
        <v>C</v>
      </c>
      <c r="M702" t="str">
        <f t="shared" si="10"/>
        <v>C</v>
      </c>
    </row>
    <row r="703" spans="1:13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 s="1">
        <f>SUMIFS(train!R:R,train!P:P,train!C703,train!Q:Q,train!E703)</f>
        <v>41.281386138613861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tr">
        <f>IF(train!L703="","S",train!L703)</f>
        <v>S</v>
      </c>
      <c r="M703" t="str">
        <f t="shared" si="10"/>
        <v>E</v>
      </c>
    </row>
    <row r="704" spans="1:13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 s="1">
        <f>SUMIFS(train!R:R,train!P:P,train!C704,train!Q:Q,train!E704)</f>
        <v>21.75</v>
      </c>
      <c r="G704">
        <v>0</v>
      </c>
      <c r="H704">
        <v>1</v>
      </c>
      <c r="I704">
        <v>2691</v>
      </c>
      <c r="J704">
        <v>14.4542</v>
      </c>
      <c r="L704" t="str">
        <f>IF(train!L704="","S",train!L704)</f>
        <v>C</v>
      </c>
      <c r="M704" t="str">
        <f t="shared" si="10"/>
        <v>M</v>
      </c>
    </row>
    <row r="705" spans="1:13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 s="1">
        <f>SUMIFS(train!R:R,train!P:P,train!C705,train!Q:Q,train!E705)</f>
        <v>26.507588932806325</v>
      </c>
      <c r="G705">
        <v>0</v>
      </c>
      <c r="H705">
        <v>0</v>
      </c>
      <c r="I705">
        <v>36864</v>
      </c>
      <c r="J705">
        <v>7.7416999999999998</v>
      </c>
      <c r="L705" t="str">
        <f>IF(train!L705="","S",train!L705)</f>
        <v>Q</v>
      </c>
      <c r="M705" t="str">
        <f t="shared" si="10"/>
        <v>M</v>
      </c>
    </row>
    <row r="706" spans="1:13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 s="1">
        <f>SUMIFS(train!R:R,train!P:P,train!C706,train!Q:Q,train!E706)</f>
        <v>26.507588932806325</v>
      </c>
      <c r="G706">
        <v>1</v>
      </c>
      <c r="H706">
        <v>0</v>
      </c>
      <c r="I706">
        <v>350025</v>
      </c>
      <c r="J706">
        <v>7.8541999999999996</v>
      </c>
      <c r="L706" t="str">
        <f>IF(train!L706="","S",train!L706)</f>
        <v>S</v>
      </c>
      <c r="M706" t="str">
        <f t="shared" si="10"/>
        <v>M</v>
      </c>
    </row>
    <row r="707" spans="1:13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 s="1">
        <f>SUMIFS(train!R:R,train!P:P,train!C707,train!Q:Q,train!E707)</f>
        <v>30.740707070707071</v>
      </c>
      <c r="G707">
        <v>0</v>
      </c>
      <c r="H707">
        <v>0</v>
      </c>
      <c r="I707">
        <v>250655</v>
      </c>
      <c r="J707">
        <v>26</v>
      </c>
      <c r="L707" t="str">
        <f>IF(train!L707="","S",train!L707)</f>
        <v>S</v>
      </c>
      <c r="M707" t="str">
        <f t="shared" ref="M707:M770" si="11">IF(K707="","M",LEFT(K707,1))</f>
        <v>M</v>
      </c>
    </row>
    <row r="708" spans="1:13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 s="1">
        <f>SUMIFS(train!R:R,train!P:P,train!C708,train!Q:Q,train!E708)</f>
        <v>28.722972972972972</v>
      </c>
      <c r="G708">
        <v>0</v>
      </c>
      <c r="H708">
        <v>0</v>
      </c>
      <c r="I708">
        <v>223596</v>
      </c>
      <c r="J708">
        <v>13.5</v>
      </c>
      <c r="L708" t="str">
        <f>IF(train!L708="","S",train!L708)</f>
        <v>S</v>
      </c>
      <c r="M708" t="str">
        <f t="shared" si="11"/>
        <v>M</v>
      </c>
    </row>
    <row r="709" spans="1:13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 s="1">
        <f>SUMIFS(train!R:R,train!P:P,train!C709,train!Q:Q,train!E709)</f>
        <v>41.281386138613861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tr">
        <f>IF(train!L709="","S",train!L709)</f>
        <v>S</v>
      </c>
      <c r="M709" t="str">
        <f t="shared" si="11"/>
        <v>E</v>
      </c>
    </row>
    <row r="710" spans="1:13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 s="1">
        <f>SUMIFS(train!R:R,train!P:P,train!C710,train!Q:Q,train!E710)</f>
        <v>34.611764705882351</v>
      </c>
      <c r="G710">
        <v>0</v>
      </c>
      <c r="H710">
        <v>0</v>
      </c>
      <c r="I710">
        <v>113781</v>
      </c>
      <c r="J710">
        <v>151.55000000000001</v>
      </c>
      <c r="L710" t="str">
        <f>IF(train!L710="","S",train!L710)</f>
        <v>S</v>
      </c>
      <c r="M710" t="str">
        <f t="shared" si="11"/>
        <v>M</v>
      </c>
    </row>
    <row r="711" spans="1:13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F711" s="1">
        <f>SUMIFS(train!R:R,train!P:P,train!C711,train!Q:Q,train!E711)</f>
        <v>26.507588932806325</v>
      </c>
      <c r="G711">
        <v>1</v>
      </c>
      <c r="H711">
        <v>1</v>
      </c>
      <c r="I711">
        <v>2661</v>
      </c>
      <c r="J711">
        <v>15.245799999999999</v>
      </c>
      <c r="L711" t="str">
        <f>IF(train!L711="","S",train!L711)</f>
        <v>C</v>
      </c>
      <c r="M711" t="str">
        <f t="shared" si="11"/>
        <v>M</v>
      </c>
    </row>
    <row r="712" spans="1:13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 s="1">
        <f>SUMIFS(train!R:R,train!P:P,train!C712,train!Q:Q,train!E712)</f>
        <v>34.611764705882351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tr">
        <f>IF(train!L712="","S",train!L712)</f>
        <v>C</v>
      </c>
      <c r="M712" t="str">
        <f t="shared" si="11"/>
        <v>C</v>
      </c>
    </row>
    <row r="713" spans="1:13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F713" s="1">
        <f>SUMIFS(train!R:R,train!P:P,train!C713,train!Q:Q,train!E713)</f>
        <v>41.281386138613861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tr">
        <f>IF(train!L713="","S",train!L713)</f>
        <v>S</v>
      </c>
      <c r="M713" t="str">
        <f t="shared" si="11"/>
        <v>C</v>
      </c>
    </row>
    <row r="714" spans="1:13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 s="1">
        <f>SUMIFS(train!R:R,train!P:P,train!C714,train!Q:Q,train!E714)</f>
        <v>41.281386138613861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tr">
        <f>IF(train!L714="","S",train!L714)</f>
        <v>S</v>
      </c>
      <c r="M714" t="str">
        <f t="shared" si="11"/>
        <v>C</v>
      </c>
    </row>
    <row r="715" spans="1:13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 s="1">
        <f>SUMIFS(train!R:R,train!P:P,train!C715,train!Q:Q,train!E715)</f>
        <v>26.507588932806325</v>
      </c>
      <c r="G715">
        <v>0</v>
      </c>
      <c r="H715">
        <v>0</v>
      </c>
      <c r="I715">
        <v>7545</v>
      </c>
      <c r="J715">
        <v>9.4832999999999998</v>
      </c>
      <c r="L715" t="str">
        <f>IF(train!L715="","S",train!L715)</f>
        <v>S</v>
      </c>
      <c r="M715" t="str">
        <f t="shared" si="11"/>
        <v>M</v>
      </c>
    </row>
    <row r="716" spans="1:13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 s="1">
        <f>SUMIFS(train!R:R,train!P:P,train!C716,train!Q:Q,train!E716)</f>
        <v>30.740707070707071</v>
      </c>
      <c r="G716">
        <v>0</v>
      </c>
      <c r="H716">
        <v>0</v>
      </c>
      <c r="I716">
        <v>250647</v>
      </c>
      <c r="J716">
        <v>13</v>
      </c>
      <c r="L716" t="str">
        <f>IF(train!L716="","S",train!L716)</f>
        <v>S</v>
      </c>
      <c r="M716" t="str">
        <f t="shared" si="11"/>
        <v>M</v>
      </c>
    </row>
    <row r="717" spans="1:13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 s="1">
        <f>SUMIFS(train!R:R,train!P:P,train!C717,train!Q:Q,train!E717)</f>
        <v>26.507588932806325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tr">
        <f>IF(train!L717="","S",train!L717)</f>
        <v>S</v>
      </c>
      <c r="M717" t="str">
        <f t="shared" si="11"/>
        <v>F</v>
      </c>
    </row>
    <row r="718" spans="1:13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 s="1">
        <f>SUMIFS(train!R:R,train!P:P,train!C718,train!Q:Q,train!E718)</f>
        <v>34.611764705882351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tr">
        <f>IF(train!L718="","S",train!L718)</f>
        <v>C</v>
      </c>
      <c r="M718" t="str">
        <f t="shared" si="11"/>
        <v>C</v>
      </c>
    </row>
    <row r="719" spans="1:13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 s="1">
        <f>SUMIFS(train!R:R,train!P:P,train!C719,train!Q:Q,train!E719)</f>
        <v>28.722972972972972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tr">
        <f>IF(train!L719="","S",train!L719)</f>
        <v>S</v>
      </c>
      <c r="M719" t="str">
        <f t="shared" si="11"/>
        <v>E</v>
      </c>
    </row>
    <row r="720" spans="1:13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F720" s="1">
        <f>SUMIFS(train!R:R,train!P:P,train!C720,train!Q:Q,train!E720)</f>
        <v>26.507588932806325</v>
      </c>
      <c r="G720">
        <v>0</v>
      </c>
      <c r="H720">
        <v>0</v>
      </c>
      <c r="I720">
        <v>36568</v>
      </c>
      <c r="J720">
        <v>15.5</v>
      </c>
      <c r="L720" t="str">
        <f>IF(train!L720="","S",train!L720)</f>
        <v>Q</v>
      </c>
      <c r="M720" t="str">
        <f t="shared" si="11"/>
        <v>M</v>
      </c>
    </row>
    <row r="721" spans="1:13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 s="1">
        <f>SUMIFS(train!R:R,train!P:P,train!C721,train!Q:Q,train!E721)</f>
        <v>26.507588932806325</v>
      </c>
      <c r="G721">
        <v>0</v>
      </c>
      <c r="H721">
        <v>0</v>
      </c>
      <c r="I721">
        <v>347062</v>
      </c>
      <c r="J721">
        <v>7.7750000000000004</v>
      </c>
      <c r="L721" t="str">
        <f>IF(train!L721="","S",train!L721)</f>
        <v>S</v>
      </c>
      <c r="M721" t="str">
        <f t="shared" si="11"/>
        <v>M</v>
      </c>
    </row>
    <row r="722" spans="1:13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 s="1">
        <f>SUMIFS(train!R:R,train!P:P,train!C722,train!Q:Q,train!E722)</f>
        <v>28.722972972972972</v>
      </c>
      <c r="G722">
        <v>0</v>
      </c>
      <c r="H722">
        <v>1</v>
      </c>
      <c r="I722">
        <v>248727</v>
      </c>
      <c r="J722">
        <v>33</v>
      </c>
      <c r="L722" t="str">
        <f>IF(train!L722="","S",train!L722)</f>
        <v>S</v>
      </c>
      <c r="M722" t="str">
        <f t="shared" si="11"/>
        <v>M</v>
      </c>
    </row>
    <row r="723" spans="1:13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 s="1">
        <f>SUMIFS(train!R:R,train!P:P,train!C723,train!Q:Q,train!E723)</f>
        <v>26.507588932806325</v>
      </c>
      <c r="G723">
        <v>1</v>
      </c>
      <c r="H723">
        <v>0</v>
      </c>
      <c r="I723">
        <v>350048</v>
      </c>
      <c r="J723">
        <v>7.0541999999999998</v>
      </c>
      <c r="L723" t="str">
        <f>IF(train!L723="","S",train!L723)</f>
        <v>S</v>
      </c>
      <c r="M723" t="str">
        <f t="shared" si="11"/>
        <v>M</v>
      </c>
    </row>
    <row r="724" spans="1:13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 s="1">
        <f>SUMIFS(train!R:R,train!P:P,train!C724,train!Q:Q,train!E724)</f>
        <v>30.740707070707071</v>
      </c>
      <c r="G724">
        <v>0</v>
      </c>
      <c r="H724">
        <v>0</v>
      </c>
      <c r="I724">
        <v>12233</v>
      </c>
      <c r="J724">
        <v>13</v>
      </c>
      <c r="L724" t="str">
        <f>IF(train!L724="","S",train!L724)</f>
        <v>S</v>
      </c>
      <c r="M724" t="str">
        <f t="shared" si="11"/>
        <v>M</v>
      </c>
    </row>
    <row r="725" spans="1:13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 s="1">
        <f>SUMIFS(train!R:R,train!P:P,train!C725,train!Q:Q,train!E725)</f>
        <v>30.740707070707071</v>
      </c>
      <c r="G725">
        <v>0</v>
      </c>
      <c r="H725">
        <v>0</v>
      </c>
      <c r="I725">
        <v>250643</v>
      </c>
      <c r="J725">
        <v>13</v>
      </c>
      <c r="L725" t="str">
        <f>IF(train!L725="","S",train!L725)</f>
        <v>S</v>
      </c>
      <c r="M725" t="str">
        <f t="shared" si="11"/>
        <v>M</v>
      </c>
    </row>
    <row r="726" spans="1:13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 s="1">
        <f>SUMIFS(train!R:R,train!P:P,train!C726,train!Q:Q,train!E726)</f>
        <v>41.281386138613861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tr">
        <f>IF(train!L726="","S",train!L726)</f>
        <v>S</v>
      </c>
      <c r="M726" t="str">
        <f t="shared" si="11"/>
        <v>E</v>
      </c>
    </row>
    <row r="727" spans="1:13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 s="1">
        <f>SUMIFS(train!R:R,train!P:P,train!C727,train!Q:Q,train!E727)</f>
        <v>26.507588932806325</v>
      </c>
      <c r="G727">
        <v>0</v>
      </c>
      <c r="H727">
        <v>0</v>
      </c>
      <c r="I727">
        <v>315094</v>
      </c>
      <c r="J727">
        <v>8.6624999999999996</v>
      </c>
      <c r="L727" t="str">
        <f>IF(train!L727="","S",train!L727)</f>
        <v>S</v>
      </c>
      <c r="M727" t="str">
        <f t="shared" si="11"/>
        <v>M</v>
      </c>
    </row>
    <row r="728" spans="1:13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 s="1">
        <f>SUMIFS(train!R:R,train!P:P,train!C728,train!Q:Q,train!E728)</f>
        <v>28.722972972972972</v>
      </c>
      <c r="G728">
        <v>3</v>
      </c>
      <c r="H728">
        <v>0</v>
      </c>
      <c r="I728">
        <v>31027</v>
      </c>
      <c r="J728">
        <v>21</v>
      </c>
      <c r="L728" t="str">
        <f>IF(train!L728="","S",train!L728)</f>
        <v>S</v>
      </c>
      <c r="M728" t="str">
        <f t="shared" si="11"/>
        <v>M</v>
      </c>
    </row>
    <row r="729" spans="1:13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F729" s="1">
        <f>SUMIFS(train!R:R,train!P:P,train!C729,train!Q:Q,train!E729)</f>
        <v>21.75</v>
      </c>
      <c r="G729">
        <v>0</v>
      </c>
      <c r="H729">
        <v>0</v>
      </c>
      <c r="I729">
        <v>36866</v>
      </c>
      <c r="J729">
        <v>7.7374999999999998</v>
      </c>
      <c r="L729" t="str">
        <f>IF(train!L729="","S",train!L729)</f>
        <v>Q</v>
      </c>
      <c r="M729" t="str">
        <f t="shared" si="11"/>
        <v>M</v>
      </c>
    </row>
    <row r="730" spans="1:13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 s="1">
        <f>SUMIFS(train!R:R,train!P:P,train!C730,train!Q:Q,train!E730)</f>
        <v>30.740707070707071</v>
      </c>
      <c r="G730">
        <v>1</v>
      </c>
      <c r="H730">
        <v>0</v>
      </c>
      <c r="I730">
        <v>236853</v>
      </c>
      <c r="J730">
        <v>26</v>
      </c>
      <c r="L730" t="str">
        <f>IF(train!L730="","S",train!L730)</f>
        <v>S</v>
      </c>
      <c r="M730" t="str">
        <f t="shared" si="11"/>
        <v>M</v>
      </c>
    </row>
    <row r="731" spans="1:13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 s="1">
        <f>SUMIFS(train!R:R,train!P:P,train!C731,train!Q:Q,train!E731)</f>
        <v>21.75</v>
      </c>
      <c r="G731">
        <v>1</v>
      </c>
      <c r="H731">
        <v>0</v>
      </c>
      <c r="I731" t="s">
        <v>1020</v>
      </c>
      <c r="J731">
        <v>7.9249999999999998</v>
      </c>
      <c r="L731" t="str">
        <f>IF(train!L731="","S",train!L731)</f>
        <v>S</v>
      </c>
      <c r="M731" t="str">
        <f t="shared" si="11"/>
        <v>M</v>
      </c>
    </row>
    <row r="732" spans="1:13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 s="1">
        <f>SUMIFS(train!R:R,train!P:P,train!C732,train!Q:Q,train!E732)</f>
        <v>34.611764705882351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tr">
        <f>IF(train!L732="","S",train!L732)</f>
        <v>S</v>
      </c>
      <c r="M732" t="str">
        <f t="shared" si="11"/>
        <v>B</v>
      </c>
    </row>
    <row r="733" spans="1:13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 s="1">
        <f>SUMIFS(train!R:R,train!P:P,train!C733,train!Q:Q,train!E733)</f>
        <v>26.507588932806325</v>
      </c>
      <c r="G733">
        <v>0</v>
      </c>
      <c r="H733">
        <v>0</v>
      </c>
      <c r="I733">
        <v>2699</v>
      </c>
      <c r="J733">
        <v>18.787500000000001</v>
      </c>
      <c r="L733" t="str">
        <f>IF(train!L733="","S",train!L733)</f>
        <v>C</v>
      </c>
      <c r="M733" t="str">
        <f t="shared" si="11"/>
        <v>M</v>
      </c>
    </row>
    <row r="734" spans="1:13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F734" s="1">
        <f>SUMIFS(train!R:R,train!P:P,train!C734,train!Q:Q,train!E734)</f>
        <v>30.740707070707071</v>
      </c>
      <c r="G734">
        <v>0</v>
      </c>
      <c r="H734">
        <v>0</v>
      </c>
      <c r="I734">
        <v>239855</v>
      </c>
      <c r="J734">
        <v>0</v>
      </c>
      <c r="L734" t="str">
        <f>IF(train!L734="","S",train!L734)</f>
        <v>S</v>
      </c>
      <c r="M734" t="str">
        <f t="shared" si="11"/>
        <v>M</v>
      </c>
    </row>
    <row r="735" spans="1:13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 s="1">
        <f>SUMIFS(train!R:R,train!P:P,train!C735,train!Q:Q,train!E735)</f>
        <v>30.740707070707071</v>
      </c>
      <c r="G735">
        <v>0</v>
      </c>
      <c r="H735">
        <v>0</v>
      </c>
      <c r="I735">
        <v>28425</v>
      </c>
      <c r="J735">
        <v>13</v>
      </c>
      <c r="L735" t="str">
        <f>IF(train!L735="","S",train!L735)</f>
        <v>S</v>
      </c>
      <c r="M735" t="str">
        <f t="shared" si="11"/>
        <v>M</v>
      </c>
    </row>
    <row r="736" spans="1:13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 s="1">
        <f>SUMIFS(train!R:R,train!P:P,train!C736,train!Q:Q,train!E736)</f>
        <v>30.740707070707071</v>
      </c>
      <c r="G736">
        <v>0</v>
      </c>
      <c r="H736">
        <v>0</v>
      </c>
      <c r="I736">
        <v>233639</v>
      </c>
      <c r="J736">
        <v>13</v>
      </c>
      <c r="L736" t="str">
        <f>IF(train!L736="","S",train!L736)</f>
        <v>S</v>
      </c>
      <c r="M736" t="str">
        <f t="shared" si="11"/>
        <v>M</v>
      </c>
    </row>
    <row r="737" spans="1:13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 s="1">
        <f>SUMIFS(train!R:R,train!P:P,train!C737,train!Q:Q,train!E737)</f>
        <v>26.507588932806325</v>
      </c>
      <c r="G737">
        <v>0</v>
      </c>
      <c r="H737">
        <v>0</v>
      </c>
      <c r="I737">
        <v>54636</v>
      </c>
      <c r="J737">
        <v>16.100000000000001</v>
      </c>
      <c r="L737" t="str">
        <f>IF(train!L737="","S",train!L737)</f>
        <v>S</v>
      </c>
      <c r="M737" t="str">
        <f t="shared" si="11"/>
        <v>M</v>
      </c>
    </row>
    <row r="738" spans="1:13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 s="1">
        <f>SUMIFS(train!R:R,train!P:P,train!C738,train!Q:Q,train!E738)</f>
        <v>21.75</v>
      </c>
      <c r="G738">
        <v>1</v>
      </c>
      <c r="H738">
        <v>3</v>
      </c>
      <c r="I738" t="s">
        <v>143</v>
      </c>
      <c r="J738">
        <v>34.375</v>
      </c>
      <c r="L738" t="str">
        <f>IF(train!L738="","S",train!L738)</f>
        <v>S</v>
      </c>
      <c r="M738" t="str">
        <f t="shared" si="11"/>
        <v>M</v>
      </c>
    </row>
    <row r="739" spans="1:13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 s="1">
        <f>SUMIFS(train!R:R,train!P:P,train!C739,train!Q:Q,train!E739)</f>
        <v>41.281386138613861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tr">
        <f>IF(train!L739="","S",train!L739)</f>
        <v>C</v>
      </c>
      <c r="M739" t="str">
        <f t="shared" si="11"/>
        <v>B</v>
      </c>
    </row>
    <row r="740" spans="1:13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F740" s="1">
        <f>SUMIFS(train!R:R,train!P:P,train!C740,train!Q:Q,train!E740)</f>
        <v>26.507588932806325</v>
      </c>
      <c r="G740">
        <v>0</v>
      </c>
      <c r="H740">
        <v>0</v>
      </c>
      <c r="I740">
        <v>349201</v>
      </c>
      <c r="J740">
        <v>7.8958000000000004</v>
      </c>
      <c r="L740" t="str">
        <f>IF(train!L740="","S",train!L740)</f>
        <v>S</v>
      </c>
      <c r="M740" t="str">
        <f t="shared" si="11"/>
        <v>M</v>
      </c>
    </row>
    <row r="741" spans="1:13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F741" s="1">
        <f>SUMIFS(train!R:R,train!P:P,train!C741,train!Q:Q,train!E741)</f>
        <v>26.507588932806325</v>
      </c>
      <c r="G741">
        <v>0</v>
      </c>
      <c r="H741">
        <v>0</v>
      </c>
      <c r="I741">
        <v>349218</v>
      </c>
      <c r="J741">
        <v>7.8958000000000004</v>
      </c>
      <c r="L741" t="str">
        <f>IF(train!L741="","S",train!L741)</f>
        <v>S</v>
      </c>
      <c r="M741" t="str">
        <f t="shared" si="11"/>
        <v>M</v>
      </c>
    </row>
    <row r="742" spans="1:13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F742" s="1">
        <f>SUMIFS(train!R:R,train!P:P,train!C742,train!Q:Q,train!E742)</f>
        <v>41.281386138613861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tr">
        <f>IF(train!L742="","S",train!L742)</f>
        <v>S</v>
      </c>
      <c r="M742" t="str">
        <f t="shared" si="11"/>
        <v>D</v>
      </c>
    </row>
    <row r="743" spans="1:13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 s="1">
        <f>SUMIFS(train!R:R,train!P:P,train!C743,train!Q:Q,train!E743)</f>
        <v>41.281386138613861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tr">
        <f>IF(train!L743="","S",train!L743)</f>
        <v>S</v>
      </c>
      <c r="M743" t="str">
        <f t="shared" si="11"/>
        <v>C</v>
      </c>
    </row>
    <row r="744" spans="1:13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 s="1">
        <f>SUMIFS(train!R:R,train!P:P,train!C744,train!Q:Q,train!E744)</f>
        <v>34.611764705882351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tr">
        <f>IF(train!L744="","S",train!L744)</f>
        <v>C</v>
      </c>
      <c r="M744" t="str">
        <f t="shared" si="11"/>
        <v>B</v>
      </c>
    </row>
    <row r="745" spans="1:13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 s="1">
        <f>SUMIFS(train!R:R,train!P:P,train!C745,train!Q:Q,train!E745)</f>
        <v>26.507588932806325</v>
      </c>
      <c r="G745">
        <v>1</v>
      </c>
      <c r="H745">
        <v>0</v>
      </c>
      <c r="I745">
        <v>376566</v>
      </c>
      <c r="J745">
        <v>16.100000000000001</v>
      </c>
      <c r="L745" t="str">
        <f>IF(train!L745="","S",train!L745)</f>
        <v>S</v>
      </c>
      <c r="M745" t="str">
        <f t="shared" si="11"/>
        <v>M</v>
      </c>
    </row>
    <row r="746" spans="1:13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 s="1">
        <f>SUMIFS(train!R:R,train!P:P,train!C746,train!Q:Q,train!E746)</f>
        <v>26.507588932806325</v>
      </c>
      <c r="G746">
        <v>0</v>
      </c>
      <c r="H746">
        <v>0</v>
      </c>
      <c r="I746" t="s">
        <v>1039</v>
      </c>
      <c r="J746">
        <v>7.9249999999999998</v>
      </c>
      <c r="L746" t="str">
        <f>IF(train!L746="","S",train!L746)</f>
        <v>S</v>
      </c>
      <c r="M746" t="str">
        <f t="shared" si="11"/>
        <v>M</v>
      </c>
    </row>
    <row r="747" spans="1:13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 s="1">
        <f>SUMIFS(train!R:R,train!P:P,train!C747,train!Q:Q,train!E747)</f>
        <v>41.281386138613861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tr">
        <f>IF(train!L747="","S",train!L747)</f>
        <v>S</v>
      </c>
      <c r="M747" t="str">
        <f t="shared" si="11"/>
        <v>B</v>
      </c>
    </row>
    <row r="748" spans="1:13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 s="1">
        <f>SUMIFS(train!R:R,train!P:P,train!C748,train!Q:Q,train!E748)</f>
        <v>26.507588932806325</v>
      </c>
      <c r="G748">
        <v>1</v>
      </c>
      <c r="H748">
        <v>1</v>
      </c>
      <c r="I748" t="s">
        <v>424</v>
      </c>
      <c r="J748">
        <v>20.25</v>
      </c>
      <c r="L748" t="str">
        <f>IF(train!L748="","S",train!L748)</f>
        <v>S</v>
      </c>
      <c r="M748" t="str">
        <f t="shared" si="11"/>
        <v>M</v>
      </c>
    </row>
    <row r="749" spans="1:13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 s="1">
        <f>SUMIFS(train!R:R,train!P:P,train!C749,train!Q:Q,train!E749)</f>
        <v>28.722972972972972</v>
      </c>
      <c r="G749">
        <v>0</v>
      </c>
      <c r="H749">
        <v>0</v>
      </c>
      <c r="I749">
        <v>250648</v>
      </c>
      <c r="J749">
        <v>13</v>
      </c>
      <c r="L749" t="str">
        <f>IF(train!L749="","S",train!L749)</f>
        <v>S</v>
      </c>
      <c r="M749" t="str">
        <f t="shared" si="11"/>
        <v>M</v>
      </c>
    </row>
    <row r="750" spans="1:13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 s="1">
        <f>SUMIFS(train!R:R,train!P:P,train!C750,train!Q:Q,train!E750)</f>
        <v>41.281386138613861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tr">
        <f>IF(train!L750="","S",train!L750)</f>
        <v>S</v>
      </c>
      <c r="M750" t="str">
        <f t="shared" si="11"/>
        <v>D</v>
      </c>
    </row>
    <row r="751" spans="1:13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 s="1">
        <f>SUMIFS(train!R:R,train!P:P,train!C751,train!Q:Q,train!E751)</f>
        <v>26.507588932806325</v>
      </c>
      <c r="G751">
        <v>0</v>
      </c>
      <c r="H751">
        <v>0</v>
      </c>
      <c r="I751">
        <v>335097</v>
      </c>
      <c r="J751">
        <v>7.75</v>
      </c>
      <c r="L751" t="str">
        <f>IF(train!L751="","S",train!L751)</f>
        <v>Q</v>
      </c>
      <c r="M751" t="str">
        <f t="shared" si="11"/>
        <v>M</v>
      </c>
    </row>
    <row r="752" spans="1:13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 s="1">
        <f>SUMIFS(train!R:R,train!P:P,train!C752,train!Q:Q,train!E752)</f>
        <v>28.722972972972972</v>
      </c>
      <c r="G752">
        <v>1</v>
      </c>
      <c r="H752">
        <v>1</v>
      </c>
      <c r="I752">
        <v>29103</v>
      </c>
      <c r="J752">
        <v>23</v>
      </c>
      <c r="L752" t="str">
        <f>IF(train!L752="","S",train!L752)</f>
        <v>S</v>
      </c>
      <c r="M752" t="str">
        <f t="shared" si="11"/>
        <v>M</v>
      </c>
    </row>
    <row r="753" spans="1:13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 s="1">
        <f>SUMIFS(train!R:R,train!P:P,train!C753,train!Q:Q,train!E753)</f>
        <v>26.507588932806325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tr">
        <f>IF(train!L753="","S",train!L753)</f>
        <v>S</v>
      </c>
      <c r="M753" t="str">
        <f t="shared" si="11"/>
        <v>E</v>
      </c>
    </row>
    <row r="754" spans="1:13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 s="1">
        <f>SUMIFS(train!R:R,train!P:P,train!C754,train!Q:Q,train!E754)</f>
        <v>26.507588932806325</v>
      </c>
      <c r="G754">
        <v>0</v>
      </c>
      <c r="H754">
        <v>0</v>
      </c>
      <c r="I754">
        <v>345780</v>
      </c>
      <c r="J754">
        <v>9.5</v>
      </c>
      <c r="L754" t="str">
        <f>IF(train!L754="","S",train!L754)</f>
        <v>S</v>
      </c>
      <c r="M754" t="str">
        <f t="shared" si="11"/>
        <v>M</v>
      </c>
    </row>
    <row r="755" spans="1:13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 s="1">
        <f>SUMIFS(train!R:R,train!P:P,train!C755,train!Q:Q,train!E755)</f>
        <v>26.507588932806325</v>
      </c>
      <c r="G755">
        <v>0</v>
      </c>
      <c r="H755">
        <v>0</v>
      </c>
      <c r="I755">
        <v>349204</v>
      </c>
      <c r="J755">
        <v>7.8958000000000004</v>
      </c>
      <c r="L755" t="str">
        <f>IF(train!L755="","S",train!L755)</f>
        <v>S</v>
      </c>
      <c r="M755" t="str">
        <f t="shared" si="11"/>
        <v>M</v>
      </c>
    </row>
    <row r="756" spans="1:13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 s="1">
        <f>SUMIFS(train!R:R,train!P:P,train!C756,train!Q:Q,train!E756)</f>
        <v>28.722972972972972</v>
      </c>
      <c r="G756">
        <v>1</v>
      </c>
      <c r="H756">
        <v>2</v>
      </c>
      <c r="I756">
        <v>220845</v>
      </c>
      <c r="J756">
        <v>65</v>
      </c>
      <c r="L756" t="str">
        <f>IF(train!L756="","S",train!L756)</f>
        <v>S</v>
      </c>
      <c r="M756" t="str">
        <f t="shared" si="11"/>
        <v>M</v>
      </c>
    </row>
    <row r="757" spans="1:13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 s="1">
        <f>SUMIFS(train!R:R,train!P:P,train!C757,train!Q:Q,train!E757)</f>
        <v>30.740707070707071</v>
      </c>
      <c r="G757">
        <v>1</v>
      </c>
      <c r="H757">
        <v>1</v>
      </c>
      <c r="I757">
        <v>250649</v>
      </c>
      <c r="J757">
        <v>14.5</v>
      </c>
      <c r="L757" t="str">
        <f>IF(train!L757="","S",train!L757)</f>
        <v>S</v>
      </c>
      <c r="M757" t="str">
        <f t="shared" si="11"/>
        <v>M</v>
      </c>
    </row>
    <row r="758" spans="1:13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 s="1">
        <f>SUMIFS(train!R:R,train!P:P,train!C758,train!Q:Q,train!E758)</f>
        <v>26.507588932806325</v>
      </c>
      <c r="G758">
        <v>0</v>
      </c>
      <c r="H758">
        <v>0</v>
      </c>
      <c r="I758">
        <v>350042</v>
      </c>
      <c r="J758">
        <v>7.7957999999999998</v>
      </c>
      <c r="L758" t="str">
        <f>IF(train!L758="","S",train!L758)</f>
        <v>S</v>
      </c>
      <c r="M758" t="str">
        <f t="shared" si="11"/>
        <v>M</v>
      </c>
    </row>
    <row r="759" spans="1:13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 s="1">
        <f>SUMIFS(train!R:R,train!P:P,train!C759,train!Q:Q,train!E759)</f>
        <v>30.740707070707071</v>
      </c>
      <c r="G759">
        <v>0</v>
      </c>
      <c r="H759">
        <v>0</v>
      </c>
      <c r="I759">
        <v>29108</v>
      </c>
      <c r="J759">
        <v>11.5</v>
      </c>
      <c r="L759" t="str">
        <f>IF(train!L759="","S",train!L759)</f>
        <v>S</v>
      </c>
      <c r="M759" t="str">
        <f t="shared" si="11"/>
        <v>M</v>
      </c>
    </row>
    <row r="760" spans="1:13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 s="1">
        <f>SUMIFS(train!R:R,train!P:P,train!C760,train!Q:Q,train!E760)</f>
        <v>26.507588932806325</v>
      </c>
      <c r="G760">
        <v>0</v>
      </c>
      <c r="H760">
        <v>0</v>
      </c>
      <c r="I760">
        <v>363294</v>
      </c>
      <c r="J760">
        <v>8.0500000000000007</v>
      </c>
      <c r="L760" t="str">
        <f>IF(train!L760="","S",train!L760)</f>
        <v>S</v>
      </c>
      <c r="M760" t="str">
        <f t="shared" si="11"/>
        <v>M</v>
      </c>
    </row>
    <row r="761" spans="1:13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 s="1">
        <f>SUMIFS(train!R:R,train!P:P,train!C761,train!Q:Q,train!E761)</f>
        <v>34.611764705882351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tr">
        <f>IF(train!L761="","S",train!L761)</f>
        <v>S</v>
      </c>
      <c r="M761" t="str">
        <f t="shared" si="11"/>
        <v>B</v>
      </c>
    </row>
    <row r="762" spans="1:13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F762" s="1">
        <f>SUMIFS(train!R:R,train!P:P,train!C762,train!Q:Q,train!E762)</f>
        <v>26.507588932806325</v>
      </c>
      <c r="G762">
        <v>0</v>
      </c>
      <c r="H762">
        <v>0</v>
      </c>
      <c r="I762">
        <v>358585</v>
      </c>
      <c r="J762">
        <v>14.5</v>
      </c>
      <c r="L762" t="str">
        <f>IF(train!L762="","S",train!L762)</f>
        <v>S</v>
      </c>
      <c r="M762" t="str">
        <f t="shared" si="11"/>
        <v>M</v>
      </c>
    </row>
    <row r="763" spans="1:13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 s="1">
        <f>SUMIFS(train!R:R,train!P:P,train!C763,train!Q:Q,train!E763)</f>
        <v>26.507588932806325</v>
      </c>
      <c r="G763">
        <v>0</v>
      </c>
      <c r="H763">
        <v>0</v>
      </c>
      <c r="I763" t="s">
        <v>1059</v>
      </c>
      <c r="J763">
        <v>7.125</v>
      </c>
      <c r="L763" t="str">
        <f>IF(train!L763="","S",train!L763)</f>
        <v>S</v>
      </c>
      <c r="M763" t="str">
        <f t="shared" si="11"/>
        <v>M</v>
      </c>
    </row>
    <row r="764" spans="1:13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 s="1">
        <f>SUMIFS(train!R:R,train!P:P,train!C764,train!Q:Q,train!E764)</f>
        <v>26.507588932806325</v>
      </c>
      <c r="G764">
        <v>0</v>
      </c>
      <c r="H764">
        <v>0</v>
      </c>
      <c r="I764">
        <v>2663</v>
      </c>
      <c r="J764">
        <v>7.2291999999999996</v>
      </c>
      <c r="L764" t="str">
        <f>IF(train!L764="","S",train!L764)</f>
        <v>C</v>
      </c>
      <c r="M764" t="str">
        <f t="shared" si="11"/>
        <v>M</v>
      </c>
    </row>
    <row r="765" spans="1:13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 s="1">
        <f>SUMIFS(train!R:R,train!P:P,train!C765,train!Q:Q,train!E765)</f>
        <v>34.611764705882351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tr">
        <f>IF(train!L765="","S",train!L765)</f>
        <v>S</v>
      </c>
      <c r="M765" t="str">
        <f t="shared" si="11"/>
        <v>B</v>
      </c>
    </row>
    <row r="766" spans="1:13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 s="1">
        <f>SUMIFS(train!R:R,train!P:P,train!C766,train!Q:Q,train!E766)</f>
        <v>26.507588932806325</v>
      </c>
      <c r="G766">
        <v>0</v>
      </c>
      <c r="H766">
        <v>0</v>
      </c>
      <c r="I766">
        <v>347074</v>
      </c>
      <c r="J766">
        <v>7.7750000000000004</v>
      </c>
      <c r="L766" t="str">
        <f>IF(train!L766="","S",train!L766)</f>
        <v>S</v>
      </c>
      <c r="M766" t="str">
        <f t="shared" si="11"/>
        <v>M</v>
      </c>
    </row>
    <row r="767" spans="1:13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 s="1">
        <f>SUMIFS(train!R:R,train!P:P,train!C767,train!Q:Q,train!E767)</f>
        <v>34.611764705882351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tr">
        <f>IF(train!L767="","S",train!L767)</f>
        <v>S</v>
      </c>
      <c r="M767" t="str">
        <f t="shared" si="11"/>
        <v>D</v>
      </c>
    </row>
    <row r="768" spans="1:13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F768" s="1">
        <f>SUMIFS(train!R:R,train!P:P,train!C768,train!Q:Q,train!E768)</f>
        <v>41.281386138613861</v>
      </c>
      <c r="G768">
        <v>0</v>
      </c>
      <c r="H768">
        <v>0</v>
      </c>
      <c r="I768">
        <v>112379</v>
      </c>
      <c r="J768">
        <v>39.6</v>
      </c>
      <c r="L768" t="str">
        <f>IF(train!L768="","S",train!L768)</f>
        <v>C</v>
      </c>
      <c r="M768" t="str">
        <f t="shared" si="11"/>
        <v>M</v>
      </c>
    </row>
    <row r="769" spans="1:13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 s="1">
        <f>SUMIFS(train!R:R,train!P:P,train!C769,train!Q:Q,train!E769)</f>
        <v>21.75</v>
      </c>
      <c r="G769">
        <v>0</v>
      </c>
      <c r="H769">
        <v>0</v>
      </c>
      <c r="I769">
        <v>364850</v>
      </c>
      <c r="J769">
        <v>7.75</v>
      </c>
      <c r="L769" t="str">
        <f>IF(train!L769="","S",train!L769)</f>
        <v>Q</v>
      </c>
      <c r="M769" t="str">
        <f t="shared" si="11"/>
        <v>M</v>
      </c>
    </row>
    <row r="770" spans="1:13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F770" s="1">
        <f>SUMIFS(train!R:R,train!P:P,train!C770,train!Q:Q,train!E770)</f>
        <v>26.507588932806325</v>
      </c>
      <c r="G770">
        <v>1</v>
      </c>
      <c r="H770">
        <v>0</v>
      </c>
      <c r="I770">
        <v>371110</v>
      </c>
      <c r="J770">
        <v>24.15</v>
      </c>
      <c r="L770" t="str">
        <f>IF(train!L770="","S",train!L770)</f>
        <v>Q</v>
      </c>
      <c r="M770" t="str">
        <f t="shared" si="11"/>
        <v>M</v>
      </c>
    </row>
    <row r="771" spans="1:13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 s="1">
        <f>SUMIFS(train!R:R,train!P:P,train!C771,train!Q:Q,train!E771)</f>
        <v>26.507588932806325</v>
      </c>
      <c r="G771">
        <v>0</v>
      </c>
      <c r="H771">
        <v>0</v>
      </c>
      <c r="I771">
        <v>8471</v>
      </c>
      <c r="J771">
        <v>8.3625000000000007</v>
      </c>
      <c r="L771" t="str">
        <f>IF(train!L771="","S",train!L771)</f>
        <v>S</v>
      </c>
      <c r="M771" t="str">
        <f t="shared" ref="M771:M834" si="12">IF(K771="","M",LEFT(K771,1))</f>
        <v>M</v>
      </c>
    </row>
    <row r="772" spans="1:13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 s="1">
        <f>SUMIFS(train!R:R,train!P:P,train!C772,train!Q:Q,train!E772)</f>
        <v>26.507588932806325</v>
      </c>
      <c r="G772">
        <v>0</v>
      </c>
      <c r="H772">
        <v>0</v>
      </c>
      <c r="I772">
        <v>345781</v>
      </c>
      <c r="J772">
        <v>9.5</v>
      </c>
      <c r="L772" t="str">
        <f>IF(train!L772="","S",train!L772)</f>
        <v>S</v>
      </c>
      <c r="M772" t="str">
        <f t="shared" si="12"/>
        <v>M</v>
      </c>
    </row>
    <row r="773" spans="1:13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 s="1">
        <f>SUMIFS(train!R:R,train!P:P,train!C773,train!Q:Q,train!E773)</f>
        <v>26.507588932806325</v>
      </c>
      <c r="G773">
        <v>0</v>
      </c>
      <c r="H773">
        <v>0</v>
      </c>
      <c r="I773">
        <v>350047</v>
      </c>
      <c r="J773">
        <v>7.8541999999999996</v>
      </c>
      <c r="L773" t="str">
        <f>IF(train!L773="","S",train!L773)</f>
        <v>S</v>
      </c>
      <c r="M773" t="str">
        <f t="shared" si="12"/>
        <v>M</v>
      </c>
    </row>
    <row r="774" spans="1:13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 s="1">
        <f>SUMIFS(train!R:R,train!P:P,train!C774,train!Q:Q,train!E774)</f>
        <v>28.722972972972972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tr">
        <f>IF(train!L774="","S",train!L774)</f>
        <v>S</v>
      </c>
      <c r="M774" t="str">
        <f t="shared" si="12"/>
        <v>E</v>
      </c>
    </row>
    <row r="775" spans="1:13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F775" s="1">
        <f>SUMIFS(train!R:R,train!P:P,train!C775,train!Q:Q,train!E775)</f>
        <v>26.507588932806325</v>
      </c>
      <c r="G775">
        <v>0</v>
      </c>
      <c r="H775">
        <v>0</v>
      </c>
      <c r="I775">
        <v>2674</v>
      </c>
      <c r="J775">
        <v>7.2249999999999996</v>
      </c>
      <c r="L775" t="str">
        <f>IF(train!L775="","S",train!L775)</f>
        <v>C</v>
      </c>
      <c r="M775" t="str">
        <f t="shared" si="12"/>
        <v>M</v>
      </c>
    </row>
    <row r="776" spans="1:13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 s="1">
        <f>SUMIFS(train!R:R,train!P:P,train!C776,train!Q:Q,train!E776)</f>
        <v>28.722972972972972</v>
      </c>
      <c r="G776">
        <v>1</v>
      </c>
      <c r="H776">
        <v>3</v>
      </c>
      <c r="I776">
        <v>29105</v>
      </c>
      <c r="J776">
        <v>23</v>
      </c>
      <c r="L776" t="str">
        <f>IF(train!L776="","S",train!L776)</f>
        <v>S</v>
      </c>
      <c r="M776" t="str">
        <f t="shared" si="12"/>
        <v>M</v>
      </c>
    </row>
    <row r="777" spans="1:13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 s="1">
        <f>SUMIFS(train!R:R,train!P:P,train!C777,train!Q:Q,train!E777)</f>
        <v>26.507588932806325</v>
      </c>
      <c r="G777">
        <v>0</v>
      </c>
      <c r="H777">
        <v>0</v>
      </c>
      <c r="I777">
        <v>347078</v>
      </c>
      <c r="J777">
        <v>7.75</v>
      </c>
      <c r="L777" t="str">
        <f>IF(train!L777="","S",train!L777)</f>
        <v>S</v>
      </c>
      <c r="M777" t="str">
        <f t="shared" si="12"/>
        <v>M</v>
      </c>
    </row>
    <row r="778" spans="1:13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F778" s="1">
        <f>SUMIFS(train!R:R,train!P:P,train!C778,train!Q:Q,train!E778)</f>
        <v>26.507588932806325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tr">
        <f>IF(train!L778="","S",train!L778)</f>
        <v>Q</v>
      </c>
      <c r="M778" t="str">
        <f t="shared" si="12"/>
        <v>F</v>
      </c>
    </row>
    <row r="779" spans="1:13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 s="1">
        <f>SUMIFS(train!R:R,train!P:P,train!C779,train!Q:Q,train!E779)</f>
        <v>21.75</v>
      </c>
      <c r="G779">
        <v>0</v>
      </c>
      <c r="H779">
        <v>0</v>
      </c>
      <c r="I779">
        <v>364516</v>
      </c>
      <c r="J779">
        <v>12.475</v>
      </c>
      <c r="L779" t="str">
        <f>IF(train!L779="","S",train!L779)</f>
        <v>S</v>
      </c>
      <c r="M779" t="str">
        <f t="shared" si="12"/>
        <v>M</v>
      </c>
    </row>
    <row r="780" spans="1:13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F780" s="1">
        <f>SUMIFS(train!R:R,train!P:P,train!C780,train!Q:Q,train!E780)</f>
        <v>26.507588932806325</v>
      </c>
      <c r="G780">
        <v>0</v>
      </c>
      <c r="H780">
        <v>0</v>
      </c>
      <c r="I780">
        <v>36865</v>
      </c>
      <c r="J780">
        <v>7.7374999999999998</v>
      </c>
      <c r="L780" t="str">
        <f>IF(train!L780="","S",train!L780)</f>
        <v>Q</v>
      </c>
      <c r="M780" t="str">
        <f t="shared" si="12"/>
        <v>M</v>
      </c>
    </row>
    <row r="781" spans="1:13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 s="1">
        <f>SUMIFS(train!R:R,train!P:P,train!C781,train!Q:Q,train!E781)</f>
        <v>34.611764705882351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tr">
        <f>IF(train!L781="","S",train!L781)</f>
        <v>S</v>
      </c>
      <c r="M781" t="str">
        <f t="shared" si="12"/>
        <v>B</v>
      </c>
    </row>
    <row r="782" spans="1:13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 s="1">
        <f>SUMIFS(train!R:R,train!P:P,train!C782,train!Q:Q,train!E782)</f>
        <v>21.75</v>
      </c>
      <c r="G782">
        <v>0</v>
      </c>
      <c r="H782">
        <v>0</v>
      </c>
      <c r="I782">
        <v>2687</v>
      </c>
      <c r="J782">
        <v>7.2291999999999996</v>
      </c>
      <c r="L782" t="str">
        <f>IF(train!L782="","S",train!L782)</f>
        <v>C</v>
      </c>
      <c r="M782" t="str">
        <f t="shared" si="12"/>
        <v>M</v>
      </c>
    </row>
    <row r="783" spans="1:13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 s="1">
        <f>SUMIFS(train!R:R,train!P:P,train!C783,train!Q:Q,train!E783)</f>
        <v>34.611764705882351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tr">
        <f>IF(train!L783="","S",train!L783)</f>
        <v>S</v>
      </c>
      <c r="M783" t="str">
        <f t="shared" si="12"/>
        <v>B</v>
      </c>
    </row>
    <row r="784" spans="1:13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 s="1">
        <f>SUMIFS(train!R:R,train!P:P,train!C784,train!Q:Q,train!E784)</f>
        <v>41.281386138613861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tr">
        <f>IF(train!L784="","S",train!L784)</f>
        <v>S</v>
      </c>
      <c r="M784" t="str">
        <f t="shared" si="12"/>
        <v>D</v>
      </c>
    </row>
    <row r="785" spans="1:13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F785" s="1">
        <f>SUMIFS(train!R:R,train!P:P,train!C785,train!Q:Q,train!E785)</f>
        <v>26.507588932806325</v>
      </c>
      <c r="G785">
        <v>1</v>
      </c>
      <c r="H785">
        <v>2</v>
      </c>
      <c r="I785" t="s">
        <v>1088</v>
      </c>
      <c r="J785">
        <v>23.45</v>
      </c>
      <c r="L785" t="str">
        <f>IF(train!L785="","S",train!L785)</f>
        <v>S</v>
      </c>
      <c r="M785" t="str">
        <f t="shared" si="12"/>
        <v>M</v>
      </c>
    </row>
    <row r="786" spans="1:13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 s="1">
        <f>SUMIFS(train!R:R,train!P:P,train!C786,train!Q:Q,train!E786)</f>
        <v>26.507588932806325</v>
      </c>
      <c r="G786">
        <v>0</v>
      </c>
      <c r="H786">
        <v>0</v>
      </c>
      <c r="I786" t="s">
        <v>1090</v>
      </c>
      <c r="J786">
        <v>7.05</v>
      </c>
      <c r="L786" t="str">
        <f>IF(train!L786="","S",train!L786)</f>
        <v>S</v>
      </c>
      <c r="M786" t="str">
        <f t="shared" si="12"/>
        <v>M</v>
      </c>
    </row>
    <row r="787" spans="1:13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 s="1">
        <f>SUMIFS(train!R:R,train!P:P,train!C787,train!Q:Q,train!E787)</f>
        <v>26.507588932806325</v>
      </c>
      <c r="G787">
        <v>0</v>
      </c>
      <c r="H787">
        <v>0</v>
      </c>
      <c r="I787">
        <v>374887</v>
      </c>
      <c r="J787">
        <v>7.25</v>
      </c>
      <c r="L787" t="str">
        <f>IF(train!L787="","S",train!L787)</f>
        <v>S</v>
      </c>
      <c r="M787" t="str">
        <f t="shared" si="12"/>
        <v>M</v>
      </c>
    </row>
    <row r="788" spans="1:13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 s="1">
        <f>SUMIFS(train!R:R,train!P:P,train!C788,train!Q:Q,train!E788)</f>
        <v>21.75</v>
      </c>
      <c r="G788">
        <v>0</v>
      </c>
      <c r="H788">
        <v>0</v>
      </c>
      <c r="I788">
        <v>3101265</v>
      </c>
      <c r="J788">
        <v>7.4958</v>
      </c>
      <c r="L788" t="str">
        <f>IF(train!L788="","S",train!L788)</f>
        <v>S</v>
      </c>
      <c r="M788" t="str">
        <f t="shared" si="12"/>
        <v>M</v>
      </c>
    </row>
    <row r="789" spans="1:13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 s="1">
        <f>SUMIFS(train!R:R,train!P:P,train!C789,train!Q:Q,train!E789)</f>
        <v>26.507588932806325</v>
      </c>
      <c r="G789">
        <v>4</v>
      </c>
      <c r="H789">
        <v>1</v>
      </c>
      <c r="I789">
        <v>382652</v>
      </c>
      <c r="J789">
        <v>29.125</v>
      </c>
      <c r="L789" t="str">
        <f>IF(train!L789="","S",train!L789)</f>
        <v>Q</v>
      </c>
      <c r="M789" t="str">
        <f t="shared" si="12"/>
        <v>M</v>
      </c>
    </row>
    <row r="790" spans="1:13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 s="1">
        <f>SUMIFS(train!R:R,train!P:P,train!C790,train!Q:Q,train!E790)</f>
        <v>26.507588932806325</v>
      </c>
      <c r="G790">
        <v>1</v>
      </c>
      <c r="H790">
        <v>2</v>
      </c>
      <c r="I790" t="s">
        <v>154</v>
      </c>
      <c r="J790">
        <v>20.574999999999999</v>
      </c>
      <c r="L790" t="str">
        <f>IF(train!L790="","S",train!L790)</f>
        <v>S</v>
      </c>
      <c r="M790" t="str">
        <f t="shared" si="12"/>
        <v>M</v>
      </c>
    </row>
    <row r="791" spans="1:13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 s="1">
        <f>SUMIFS(train!R:R,train!P:P,train!C791,train!Q:Q,train!E791)</f>
        <v>41.281386138613861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tr">
        <f>IF(train!L791="","S",train!L791)</f>
        <v>C</v>
      </c>
      <c r="M791" t="str">
        <f t="shared" si="12"/>
        <v>B</v>
      </c>
    </row>
    <row r="792" spans="1:13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F792" s="1">
        <f>SUMIFS(train!R:R,train!P:P,train!C792,train!Q:Q,train!E792)</f>
        <v>26.507588932806325</v>
      </c>
      <c r="G792">
        <v>0</v>
      </c>
      <c r="H792">
        <v>0</v>
      </c>
      <c r="I792">
        <v>12460</v>
      </c>
      <c r="J792">
        <v>7.75</v>
      </c>
      <c r="L792" t="str">
        <f>IF(train!L792="","S",train!L792)</f>
        <v>Q</v>
      </c>
      <c r="M792" t="str">
        <f t="shared" si="12"/>
        <v>M</v>
      </c>
    </row>
    <row r="793" spans="1:13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 s="1">
        <f>SUMIFS(train!R:R,train!P:P,train!C793,train!Q:Q,train!E793)</f>
        <v>30.740707070707071</v>
      </c>
      <c r="G793">
        <v>0</v>
      </c>
      <c r="H793">
        <v>0</v>
      </c>
      <c r="I793">
        <v>239865</v>
      </c>
      <c r="J793">
        <v>26</v>
      </c>
      <c r="L793" t="str">
        <f>IF(train!L793="","S",train!L793)</f>
        <v>S</v>
      </c>
      <c r="M793" t="str">
        <f t="shared" si="12"/>
        <v>M</v>
      </c>
    </row>
    <row r="794" spans="1:13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F794" s="1">
        <f>SUMIFS(train!R:R,train!P:P,train!C794,train!Q:Q,train!E794)</f>
        <v>21.75</v>
      </c>
      <c r="G794">
        <v>8</v>
      </c>
      <c r="H794">
        <v>2</v>
      </c>
      <c r="I794" t="s">
        <v>251</v>
      </c>
      <c r="J794">
        <v>69.55</v>
      </c>
      <c r="L794" t="str">
        <f>IF(train!L794="","S",train!L794)</f>
        <v>S</v>
      </c>
      <c r="M794" t="str">
        <f t="shared" si="12"/>
        <v>M</v>
      </c>
    </row>
    <row r="795" spans="1:13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F795" s="1">
        <f>SUMIFS(train!R:R,train!P:P,train!C795,train!Q:Q,train!E795)</f>
        <v>41.281386138613861</v>
      </c>
      <c r="G795">
        <v>0</v>
      </c>
      <c r="H795">
        <v>0</v>
      </c>
      <c r="I795" t="s">
        <v>1101</v>
      </c>
      <c r="J795">
        <v>30.695799999999998</v>
      </c>
      <c r="L795" t="str">
        <f>IF(train!L795="","S",train!L795)</f>
        <v>C</v>
      </c>
      <c r="M795" t="str">
        <f t="shared" si="12"/>
        <v>M</v>
      </c>
    </row>
    <row r="796" spans="1:13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 s="1">
        <f>SUMIFS(train!R:R,train!P:P,train!C796,train!Q:Q,train!E796)</f>
        <v>26.507588932806325</v>
      </c>
      <c r="G796">
        <v>0</v>
      </c>
      <c r="H796">
        <v>0</v>
      </c>
      <c r="I796">
        <v>349203</v>
      </c>
      <c r="J796">
        <v>7.8958000000000004</v>
      </c>
      <c r="L796" t="str">
        <f>IF(train!L796="","S",train!L796)</f>
        <v>S</v>
      </c>
      <c r="M796" t="str">
        <f t="shared" si="12"/>
        <v>M</v>
      </c>
    </row>
    <row r="797" spans="1:13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 s="1">
        <f>SUMIFS(train!R:R,train!P:P,train!C797,train!Q:Q,train!E797)</f>
        <v>30.740707070707071</v>
      </c>
      <c r="G797">
        <v>0</v>
      </c>
      <c r="H797">
        <v>0</v>
      </c>
      <c r="I797">
        <v>28213</v>
      </c>
      <c r="J797">
        <v>13</v>
      </c>
      <c r="L797" t="str">
        <f>IF(train!L797="","S",train!L797)</f>
        <v>S</v>
      </c>
      <c r="M797" t="str">
        <f t="shared" si="12"/>
        <v>M</v>
      </c>
    </row>
    <row r="798" spans="1:13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 s="1">
        <f>SUMIFS(train!R:R,train!P:P,train!C798,train!Q:Q,train!E798)</f>
        <v>34.611764705882351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tr">
        <f>IF(train!L798="","S",train!L798)</f>
        <v>S</v>
      </c>
      <c r="M798" t="str">
        <f t="shared" si="12"/>
        <v>D</v>
      </c>
    </row>
    <row r="799" spans="1:13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 s="1">
        <f>SUMIFS(train!R:R,train!P:P,train!C799,train!Q:Q,train!E799)</f>
        <v>21.75</v>
      </c>
      <c r="G799">
        <v>0</v>
      </c>
      <c r="H799">
        <v>0</v>
      </c>
      <c r="I799">
        <v>349244</v>
      </c>
      <c r="J799">
        <v>8.6832999999999991</v>
      </c>
      <c r="L799" t="str">
        <f>IF(train!L799="","S",train!L799)</f>
        <v>S</v>
      </c>
      <c r="M799" t="str">
        <f t="shared" si="12"/>
        <v>M</v>
      </c>
    </row>
    <row r="800" spans="1:13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 s="1">
        <f>SUMIFS(train!R:R,train!P:P,train!C800,train!Q:Q,train!E800)</f>
        <v>26.507588932806325</v>
      </c>
      <c r="G800">
        <v>0</v>
      </c>
      <c r="H800">
        <v>0</v>
      </c>
      <c r="I800">
        <v>2685</v>
      </c>
      <c r="J800">
        <v>7.2291999999999996</v>
      </c>
      <c r="L800" t="str">
        <f>IF(train!L800="","S",train!L800)</f>
        <v>C</v>
      </c>
      <c r="M800" t="str">
        <f t="shared" si="12"/>
        <v>M</v>
      </c>
    </row>
    <row r="801" spans="1:13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 s="1">
        <f>SUMIFS(train!R:R,train!P:P,train!C801,train!Q:Q,train!E801)</f>
        <v>21.75</v>
      </c>
      <c r="G801">
        <v>1</v>
      </c>
      <c r="H801">
        <v>1</v>
      </c>
      <c r="I801">
        <v>345773</v>
      </c>
      <c r="J801">
        <v>24.15</v>
      </c>
      <c r="L801" t="str">
        <f>IF(train!L801="","S",train!L801)</f>
        <v>S</v>
      </c>
      <c r="M801" t="str">
        <f t="shared" si="12"/>
        <v>M</v>
      </c>
    </row>
    <row r="802" spans="1:13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 s="1">
        <f>SUMIFS(train!R:R,train!P:P,train!C802,train!Q:Q,train!E802)</f>
        <v>30.740707070707071</v>
      </c>
      <c r="G802">
        <v>0</v>
      </c>
      <c r="H802">
        <v>0</v>
      </c>
      <c r="I802">
        <v>250647</v>
      </c>
      <c r="J802">
        <v>13</v>
      </c>
      <c r="L802" t="str">
        <f>IF(train!L802="","S",train!L802)</f>
        <v>S</v>
      </c>
      <c r="M802" t="str">
        <f t="shared" si="12"/>
        <v>M</v>
      </c>
    </row>
    <row r="803" spans="1:13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 s="1">
        <f>SUMIFS(train!R:R,train!P:P,train!C803,train!Q:Q,train!E803)</f>
        <v>28.722972972972972</v>
      </c>
      <c r="G803">
        <v>1</v>
      </c>
      <c r="H803">
        <v>1</v>
      </c>
      <c r="I803" t="s">
        <v>361</v>
      </c>
      <c r="J803">
        <v>26.25</v>
      </c>
      <c r="L803" t="str">
        <f>IF(train!L803="","S",train!L803)</f>
        <v>S</v>
      </c>
      <c r="M803" t="str">
        <f t="shared" si="12"/>
        <v>M</v>
      </c>
    </row>
    <row r="804" spans="1:13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 s="1">
        <f>SUMIFS(train!R:R,train!P:P,train!C804,train!Q:Q,train!E804)</f>
        <v>41.281386138613861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tr">
        <f>IF(train!L804="","S",train!L804)</f>
        <v>S</v>
      </c>
      <c r="M804" t="str">
        <f t="shared" si="12"/>
        <v>B</v>
      </c>
    </row>
    <row r="805" spans="1:13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 s="1">
        <f>SUMIFS(train!R:R,train!P:P,train!C805,train!Q:Q,train!E805)</f>
        <v>26.507588932806325</v>
      </c>
      <c r="G805">
        <v>0</v>
      </c>
      <c r="H805">
        <v>1</v>
      </c>
      <c r="I805">
        <v>2625</v>
      </c>
      <c r="J805">
        <v>8.5167000000000002</v>
      </c>
      <c r="L805" t="str">
        <f>IF(train!L805="","S",train!L805)</f>
        <v>C</v>
      </c>
      <c r="M805" t="str">
        <f t="shared" si="12"/>
        <v>M</v>
      </c>
    </row>
    <row r="806" spans="1:13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 s="1">
        <f>SUMIFS(train!R:R,train!P:P,train!C806,train!Q:Q,train!E806)</f>
        <v>26.507588932806325</v>
      </c>
      <c r="G806">
        <v>0</v>
      </c>
      <c r="H806">
        <v>0</v>
      </c>
      <c r="I806">
        <v>347089</v>
      </c>
      <c r="J806">
        <v>6.9749999999999996</v>
      </c>
      <c r="L806" t="str">
        <f>IF(train!L806="","S",train!L806)</f>
        <v>S</v>
      </c>
      <c r="M806" t="str">
        <f t="shared" si="12"/>
        <v>M</v>
      </c>
    </row>
    <row r="807" spans="1:13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 s="1">
        <f>SUMIFS(train!R:R,train!P:P,train!C807,train!Q:Q,train!E807)</f>
        <v>26.507588932806325</v>
      </c>
      <c r="G807">
        <v>0</v>
      </c>
      <c r="H807">
        <v>0</v>
      </c>
      <c r="I807">
        <v>347063</v>
      </c>
      <c r="J807">
        <v>7.7750000000000004</v>
      </c>
      <c r="L807" t="str">
        <f>IF(train!L807="","S",train!L807)</f>
        <v>S</v>
      </c>
      <c r="M807" t="str">
        <f t="shared" si="12"/>
        <v>M</v>
      </c>
    </row>
    <row r="808" spans="1:13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 s="1">
        <f>SUMIFS(train!R:R,train!P:P,train!C808,train!Q:Q,train!E808)</f>
        <v>41.281386138613861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tr">
        <f>IF(train!L808="","S",train!L808)</f>
        <v>S</v>
      </c>
      <c r="M808" t="str">
        <f t="shared" si="12"/>
        <v>A</v>
      </c>
    </row>
    <row r="809" spans="1:13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 s="1">
        <f>SUMIFS(train!R:R,train!P:P,train!C809,train!Q:Q,train!E809)</f>
        <v>21.75</v>
      </c>
      <c r="G809">
        <v>0</v>
      </c>
      <c r="H809">
        <v>0</v>
      </c>
      <c r="I809">
        <v>347087</v>
      </c>
      <c r="J809">
        <v>7.7750000000000004</v>
      </c>
      <c r="L809" t="str">
        <f>IF(train!L809="","S",train!L809)</f>
        <v>S</v>
      </c>
      <c r="M809" t="str">
        <f t="shared" si="12"/>
        <v>M</v>
      </c>
    </row>
    <row r="810" spans="1:13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 s="1">
        <f>SUMIFS(train!R:R,train!P:P,train!C810,train!Q:Q,train!E810)</f>
        <v>30.740707070707071</v>
      </c>
      <c r="G810">
        <v>0</v>
      </c>
      <c r="H810">
        <v>0</v>
      </c>
      <c r="I810">
        <v>248723</v>
      </c>
      <c r="J810">
        <v>13</v>
      </c>
      <c r="L810" t="str">
        <f>IF(train!L810="","S",train!L810)</f>
        <v>S</v>
      </c>
      <c r="M810" t="str">
        <f t="shared" si="12"/>
        <v>M</v>
      </c>
    </row>
    <row r="811" spans="1:13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 s="1">
        <f>SUMIFS(train!R:R,train!P:P,train!C811,train!Q:Q,train!E811)</f>
        <v>34.611764705882351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tr">
        <f>IF(train!L811="","S",train!L811)</f>
        <v>S</v>
      </c>
      <c r="M811" t="str">
        <f t="shared" si="12"/>
        <v>E</v>
      </c>
    </row>
    <row r="812" spans="1:13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 s="1">
        <f>SUMIFS(train!R:R,train!P:P,train!C812,train!Q:Q,train!E812)</f>
        <v>26.507588932806325</v>
      </c>
      <c r="G812">
        <v>0</v>
      </c>
      <c r="H812">
        <v>0</v>
      </c>
      <c r="I812">
        <v>3474</v>
      </c>
      <c r="J812">
        <v>7.8875000000000002</v>
      </c>
      <c r="L812" t="str">
        <f>IF(train!L812="","S",train!L812)</f>
        <v>S</v>
      </c>
      <c r="M812" t="str">
        <f t="shared" si="12"/>
        <v>M</v>
      </c>
    </row>
    <row r="813" spans="1:13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 s="1">
        <f>SUMIFS(train!R:R,train!P:P,train!C813,train!Q:Q,train!E813)</f>
        <v>26.507588932806325</v>
      </c>
      <c r="G813">
        <v>0</v>
      </c>
      <c r="H813">
        <v>0</v>
      </c>
      <c r="I813" t="s">
        <v>810</v>
      </c>
      <c r="J813">
        <v>24.15</v>
      </c>
      <c r="L813" t="str">
        <f>IF(train!L813="","S",train!L813)</f>
        <v>S</v>
      </c>
      <c r="M813" t="str">
        <f t="shared" si="12"/>
        <v>M</v>
      </c>
    </row>
    <row r="814" spans="1:13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 s="1">
        <f>SUMIFS(train!R:R,train!P:P,train!C814,train!Q:Q,train!E814)</f>
        <v>30.740707070707071</v>
      </c>
      <c r="G814">
        <v>0</v>
      </c>
      <c r="H814">
        <v>0</v>
      </c>
      <c r="I814">
        <v>28206</v>
      </c>
      <c r="J814">
        <v>10.5</v>
      </c>
      <c r="L814" t="str">
        <f>IF(train!L814="","S",train!L814)</f>
        <v>S</v>
      </c>
      <c r="M814" t="str">
        <f t="shared" si="12"/>
        <v>M</v>
      </c>
    </row>
    <row r="815" spans="1:13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 s="1">
        <f>SUMIFS(train!R:R,train!P:P,train!C815,train!Q:Q,train!E815)</f>
        <v>21.75</v>
      </c>
      <c r="G815">
        <v>4</v>
      </c>
      <c r="H815">
        <v>2</v>
      </c>
      <c r="I815">
        <v>347082</v>
      </c>
      <c r="J815">
        <v>31.274999999999999</v>
      </c>
      <c r="L815" t="str">
        <f>IF(train!L815="","S",train!L815)</f>
        <v>S</v>
      </c>
      <c r="M815" t="str">
        <f t="shared" si="12"/>
        <v>M</v>
      </c>
    </row>
    <row r="816" spans="1:13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 s="1">
        <f>SUMIFS(train!R:R,train!P:P,train!C816,train!Q:Q,train!E816)</f>
        <v>26.507588932806325</v>
      </c>
      <c r="G816">
        <v>0</v>
      </c>
      <c r="H816">
        <v>0</v>
      </c>
      <c r="I816">
        <v>364499</v>
      </c>
      <c r="J816">
        <v>8.0500000000000007</v>
      </c>
      <c r="L816" t="str">
        <f>IF(train!L816="","S",train!L816)</f>
        <v>S</v>
      </c>
      <c r="M816" t="str">
        <f t="shared" si="12"/>
        <v>M</v>
      </c>
    </row>
    <row r="817" spans="1:13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F817" s="1">
        <f>SUMIFS(train!R:R,train!P:P,train!C817,train!Q:Q,train!E817)</f>
        <v>41.281386138613861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tr">
        <f>IF(train!L817="","S",train!L817)</f>
        <v>S</v>
      </c>
      <c r="M817" t="str">
        <f t="shared" si="12"/>
        <v>B</v>
      </c>
    </row>
    <row r="818" spans="1:13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 s="1">
        <f>SUMIFS(train!R:R,train!P:P,train!C818,train!Q:Q,train!E818)</f>
        <v>21.75</v>
      </c>
      <c r="G818">
        <v>0</v>
      </c>
      <c r="H818">
        <v>0</v>
      </c>
      <c r="I818" t="s">
        <v>1128</v>
      </c>
      <c r="J818">
        <v>7.9249999999999998</v>
      </c>
      <c r="L818" t="str">
        <f>IF(train!L818="","S",train!L818)</f>
        <v>S</v>
      </c>
      <c r="M818" t="str">
        <f t="shared" si="12"/>
        <v>M</v>
      </c>
    </row>
    <row r="819" spans="1:13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 s="1">
        <f>SUMIFS(train!R:R,train!P:P,train!C819,train!Q:Q,train!E819)</f>
        <v>30.740707070707071</v>
      </c>
      <c r="G819">
        <v>1</v>
      </c>
      <c r="H819">
        <v>1</v>
      </c>
      <c r="I819" t="s">
        <v>1130</v>
      </c>
      <c r="J819">
        <v>37.004199999999997</v>
      </c>
      <c r="L819" t="str">
        <f>IF(train!L819="","S",train!L819)</f>
        <v>C</v>
      </c>
      <c r="M819" t="str">
        <f t="shared" si="12"/>
        <v>M</v>
      </c>
    </row>
    <row r="820" spans="1:13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 s="1">
        <f>SUMIFS(train!R:R,train!P:P,train!C820,train!Q:Q,train!E820)</f>
        <v>26.507588932806325</v>
      </c>
      <c r="G820">
        <v>0</v>
      </c>
      <c r="H820">
        <v>0</v>
      </c>
      <c r="I820" t="s">
        <v>1132</v>
      </c>
      <c r="J820">
        <v>6.45</v>
      </c>
      <c r="L820" t="str">
        <f>IF(train!L820="","S",train!L820)</f>
        <v>S</v>
      </c>
      <c r="M820" t="str">
        <f t="shared" si="12"/>
        <v>M</v>
      </c>
    </row>
    <row r="821" spans="1:13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 s="1">
        <f>SUMIFS(train!R:R,train!P:P,train!C821,train!Q:Q,train!E821)</f>
        <v>26.507588932806325</v>
      </c>
      <c r="G821">
        <v>3</v>
      </c>
      <c r="H821">
        <v>2</v>
      </c>
      <c r="I821">
        <v>347088</v>
      </c>
      <c r="J821">
        <v>27.9</v>
      </c>
      <c r="L821" t="str">
        <f>IF(train!L821="","S",train!L821)</f>
        <v>S</v>
      </c>
      <c r="M821" t="str">
        <f t="shared" si="12"/>
        <v>M</v>
      </c>
    </row>
    <row r="822" spans="1:13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 s="1">
        <f>SUMIFS(train!R:R,train!P:P,train!C822,train!Q:Q,train!E822)</f>
        <v>34.611764705882351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tr">
        <f>IF(train!L822="","S",train!L822)</f>
        <v>S</v>
      </c>
      <c r="M822" t="str">
        <f t="shared" si="12"/>
        <v>B</v>
      </c>
    </row>
    <row r="823" spans="1:13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 s="1">
        <f>SUMIFS(train!R:R,train!P:P,train!C823,train!Q:Q,train!E823)</f>
        <v>26.507588932806325</v>
      </c>
      <c r="G823">
        <v>0</v>
      </c>
      <c r="H823">
        <v>0</v>
      </c>
      <c r="I823">
        <v>315098</v>
      </c>
      <c r="J823">
        <v>8.6624999999999996</v>
      </c>
      <c r="L823" t="str">
        <f>IF(train!L823="","S",train!L823)</f>
        <v>S</v>
      </c>
      <c r="M823" t="str">
        <f t="shared" si="12"/>
        <v>M</v>
      </c>
    </row>
    <row r="824" spans="1:13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 s="1">
        <f>SUMIFS(train!R:R,train!P:P,train!C824,train!Q:Q,train!E824)</f>
        <v>41.281386138613861</v>
      </c>
      <c r="G824">
        <v>0</v>
      </c>
      <c r="H824">
        <v>0</v>
      </c>
      <c r="I824">
        <v>19972</v>
      </c>
      <c r="J824">
        <v>0</v>
      </c>
      <c r="L824" t="str">
        <f>IF(train!L824="","S",train!L824)</f>
        <v>S</v>
      </c>
      <c r="M824" t="str">
        <f t="shared" si="12"/>
        <v>M</v>
      </c>
    </row>
    <row r="825" spans="1:13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 s="1">
        <f>SUMIFS(train!R:R,train!P:P,train!C825,train!Q:Q,train!E825)</f>
        <v>21.75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tr">
        <f>IF(train!L825="","S",train!L825)</f>
        <v>S</v>
      </c>
      <c r="M825" t="str">
        <f t="shared" si="12"/>
        <v>E</v>
      </c>
    </row>
    <row r="826" spans="1:13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 s="1">
        <f>SUMIFS(train!R:R,train!P:P,train!C826,train!Q:Q,train!E826)</f>
        <v>26.507588932806325</v>
      </c>
      <c r="G826">
        <v>4</v>
      </c>
      <c r="H826">
        <v>1</v>
      </c>
      <c r="I826">
        <v>3101295</v>
      </c>
      <c r="J826">
        <v>39.6875</v>
      </c>
      <c r="L826" t="str">
        <f>IF(train!L826="","S",train!L826)</f>
        <v>S</v>
      </c>
      <c r="M826" t="str">
        <f t="shared" si="12"/>
        <v>M</v>
      </c>
    </row>
    <row r="827" spans="1:13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F827" s="1">
        <f>SUMIFS(train!R:R,train!P:P,train!C827,train!Q:Q,train!E827)</f>
        <v>26.507588932806325</v>
      </c>
      <c r="G827">
        <v>0</v>
      </c>
      <c r="H827">
        <v>0</v>
      </c>
      <c r="I827">
        <v>368323</v>
      </c>
      <c r="J827">
        <v>6.95</v>
      </c>
      <c r="L827" t="str">
        <f>IF(train!L827="","S",train!L827)</f>
        <v>Q</v>
      </c>
      <c r="M827" t="str">
        <f t="shared" si="12"/>
        <v>M</v>
      </c>
    </row>
    <row r="828" spans="1:13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F828" s="1">
        <f>SUMIFS(train!R:R,train!P:P,train!C828,train!Q:Q,train!E828)</f>
        <v>26.507588932806325</v>
      </c>
      <c r="G828">
        <v>0</v>
      </c>
      <c r="H828">
        <v>0</v>
      </c>
      <c r="I828">
        <v>1601</v>
      </c>
      <c r="J828">
        <v>56.495800000000003</v>
      </c>
      <c r="L828" t="str">
        <f>IF(train!L828="","S",train!L828)</f>
        <v>S</v>
      </c>
      <c r="M828" t="str">
        <f t="shared" si="12"/>
        <v>M</v>
      </c>
    </row>
    <row r="829" spans="1:13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 s="1">
        <f>SUMIFS(train!R:R,train!P:P,train!C829,train!Q:Q,train!E829)</f>
        <v>30.740707070707071</v>
      </c>
      <c r="G829">
        <v>0</v>
      </c>
      <c r="H829">
        <v>2</v>
      </c>
      <c r="I829" t="s">
        <v>1130</v>
      </c>
      <c r="J829">
        <v>37.004199999999997</v>
      </c>
      <c r="L829" t="str">
        <f>IF(train!L829="","S",train!L829)</f>
        <v>C</v>
      </c>
      <c r="M829" t="str">
        <f t="shared" si="12"/>
        <v>M</v>
      </c>
    </row>
    <row r="830" spans="1:13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F830" s="1">
        <f>SUMIFS(train!R:R,train!P:P,train!C830,train!Q:Q,train!E830)</f>
        <v>26.507588932806325</v>
      </c>
      <c r="G830">
        <v>0</v>
      </c>
      <c r="H830">
        <v>0</v>
      </c>
      <c r="I830">
        <v>367228</v>
      </c>
      <c r="J830">
        <v>7.75</v>
      </c>
      <c r="L830" t="str">
        <f>IF(train!L830="","S",train!L830)</f>
        <v>Q</v>
      </c>
      <c r="M830" t="str">
        <f t="shared" si="12"/>
        <v>M</v>
      </c>
    </row>
    <row r="831" spans="1:13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 s="1">
        <f>SUMIFS(train!R:R,train!P:P,train!C831,train!Q:Q,train!E831)</f>
        <v>34.611764705882351</v>
      </c>
      <c r="G831">
        <v>0</v>
      </c>
      <c r="H831">
        <v>0</v>
      </c>
      <c r="I831">
        <v>113572</v>
      </c>
      <c r="J831">
        <v>80</v>
      </c>
      <c r="K831" t="s">
        <v>108</v>
      </c>
      <c r="L831" t="str">
        <f>IF(train!L831="","S",train!L831)</f>
        <v>S</v>
      </c>
      <c r="M831" t="str">
        <f t="shared" si="12"/>
        <v>B</v>
      </c>
    </row>
    <row r="832" spans="1:13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 s="1">
        <f>SUMIFS(train!R:R,train!P:P,train!C832,train!Q:Q,train!E832)</f>
        <v>21.75</v>
      </c>
      <c r="G832">
        <v>1</v>
      </c>
      <c r="H832">
        <v>0</v>
      </c>
      <c r="I832">
        <v>2659</v>
      </c>
      <c r="J832">
        <v>14.4542</v>
      </c>
      <c r="L832" t="str">
        <f>IF(train!L832="","S",train!L832)</f>
        <v>C</v>
      </c>
      <c r="M832" t="str">
        <f t="shared" si="12"/>
        <v>M</v>
      </c>
    </row>
    <row r="833" spans="1:13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 s="1">
        <f>SUMIFS(train!R:R,train!P:P,train!C833,train!Q:Q,train!E833)</f>
        <v>30.740707070707071</v>
      </c>
      <c r="G833">
        <v>1</v>
      </c>
      <c r="H833">
        <v>1</v>
      </c>
      <c r="I833">
        <v>29106</v>
      </c>
      <c r="J833">
        <v>18.75</v>
      </c>
      <c r="L833" t="str">
        <f>IF(train!L833="","S",train!L833)</f>
        <v>S</v>
      </c>
      <c r="M833" t="str">
        <f t="shared" si="12"/>
        <v>M</v>
      </c>
    </row>
    <row r="834" spans="1:13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F834" s="1">
        <f>SUMIFS(train!R:R,train!P:P,train!C834,train!Q:Q,train!E834)</f>
        <v>26.507588932806325</v>
      </c>
      <c r="G834">
        <v>0</v>
      </c>
      <c r="H834">
        <v>0</v>
      </c>
      <c r="I834">
        <v>2671</v>
      </c>
      <c r="J834">
        <v>7.2291999999999996</v>
      </c>
      <c r="L834" t="str">
        <f>IF(train!L834="","S",train!L834)</f>
        <v>C</v>
      </c>
      <c r="M834" t="str">
        <f t="shared" si="12"/>
        <v>M</v>
      </c>
    </row>
    <row r="835" spans="1:13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 s="1">
        <f>SUMIFS(train!R:R,train!P:P,train!C835,train!Q:Q,train!E835)</f>
        <v>26.507588932806325</v>
      </c>
      <c r="G835">
        <v>0</v>
      </c>
      <c r="H835">
        <v>0</v>
      </c>
      <c r="I835">
        <v>347468</v>
      </c>
      <c r="J835">
        <v>7.8541999999999996</v>
      </c>
      <c r="L835" t="str">
        <f>IF(train!L835="","S",train!L835)</f>
        <v>S</v>
      </c>
      <c r="M835" t="str">
        <f t="shared" ref="M835:M892" si="13">IF(K835="","M",LEFT(K835,1))</f>
        <v>M</v>
      </c>
    </row>
    <row r="836" spans="1:13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 s="1">
        <f>SUMIFS(train!R:R,train!P:P,train!C836,train!Q:Q,train!E836)</f>
        <v>26.507588932806325</v>
      </c>
      <c r="G836">
        <v>0</v>
      </c>
      <c r="H836">
        <v>0</v>
      </c>
      <c r="I836">
        <v>2223</v>
      </c>
      <c r="J836">
        <v>8.3000000000000007</v>
      </c>
      <c r="L836" t="str">
        <f>IF(train!L836="","S",train!L836)</f>
        <v>S</v>
      </c>
      <c r="M836" t="str">
        <f t="shared" si="13"/>
        <v>M</v>
      </c>
    </row>
    <row r="837" spans="1:13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 s="1">
        <f>SUMIFS(train!R:R,train!P:P,train!C837,train!Q:Q,train!E837)</f>
        <v>34.611764705882351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tr">
        <f>IF(train!L837="","S",train!L837)</f>
        <v>C</v>
      </c>
      <c r="M837" t="str">
        <f t="shared" si="13"/>
        <v>E</v>
      </c>
    </row>
    <row r="838" spans="1:13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 s="1">
        <f>SUMIFS(train!R:R,train!P:P,train!C838,train!Q:Q,train!E838)</f>
        <v>26.507588932806325</v>
      </c>
      <c r="G838">
        <v>0</v>
      </c>
      <c r="H838">
        <v>0</v>
      </c>
      <c r="I838">
        <v>315097</v>
      </c>
      <c r="J838">
        <v>8.6624999999999996</v>
      </c>
      <c r="L838" t="str">
        <f>IF(train!L838="","S",train!L838)</f>
        <v>S</v>
      </c>
      <c r="M838" t="str">
        <f t="shared" si="13"/>
        <v>M</v>
      </c>
    </row>
    <row r="839" spans="1:13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F839" s="1">
        <f>SUMIFS(train!R:R,train!P:P,train!C839,train!Q:Q,train!E839)</f>
        <v>26.507588932806325</v>
      </c>
      <c r="G839">
        <v>0</v>
      </c>
      <c r="H839">
        <v>0</v>
      </c>
      <c r="I839">
        <v>392092</v>
      </c>
      <c r="J839">
        <v>8.0500000000000007</v>
      </c>
      <c r="L839" t="str">
        <f>IF(train!L839="","S",train!L839)</f>
        <v>S</v>
      </c>
      <c r="M839" t="str">
        <f t="shared" si="13"/>
        <v>M</v>
      </c>
    </row>
    <row r="840" spans="1:13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 s="1">
        <f>SUMIFS(train!R:R,train!P:P,train!C840,train!Q:Q,train!E840)</f>
        <v>26.507588932806325</v>
      </c>
      <c r="G840">
        <v>0</v>
      </c>
      <c r="H840">
        <v>0</v>
      </c>
      <c r="I840">
        <v>1601</v>
      </c>
      <c r="J840">
        <v>56.495800000000003</v>
      </c>
      <c r="L840" t="str">
        <f>IF(train!L840="","S",train!L840)</f>
        <v>S</v>
      </c>
      <c r="M840" t="str">
        <f t="shared" si="13"/>
        <v>M</v>
      </c>
    </row>
    <row r="841" spans="1:13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F841" s="1">
        <f>SUMIFS(train!R:R,train!P:P,train!C841,train!Q:Q,train!E841)</f>
        <v>41.281386138613861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tr">
        <f>IF(train!L841="","S",train!L841)</f>
        <v>C</v>
      </c>
      <c r="M841" t="str">
        <f t="shared" si="13"/>
        <v>C</v>
      </c>
    </row>
    <row r="842" spans="1:13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 s="1">
        <f>SUMIFS(train!R:R,train!P:P,train!C842,train!Q:Q,train!E842)</f>
        <v>26.507588932806325</v>
      </c>
      <c r="G842">
        <v>0</v>
      </c>
      <c r="H842">
        <v>0</v>
      </c>
      <c r="I842" t="s">
        <v>1159</v>
      </c>
      <c r="J842">
        <v>7.9249999999999998</v>
      </c>
      <c r="L842" t="str">
        <f>IF(train!L842="","S",train!L842)</f>
        <v>S</v>
      </c>
      <c r="M842" t="str">
        <f t="shared" si="13"/>
        <v>M</v>
      </c>
    </row>
    <row r="843" spans="1:13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 s="1">
        <f>SUMIFS(train!R:R,train!P:P,train!C843,train!Q:Q,train!E843)</f>
        <v>30.740707070707071</v>
      </c>
      <c r="G843">
        <v>0</v>
      </c>
      <c r="H843">
        <v>0</v>
      </c>
      <c r="I843" t="s">
        <v>1072</v>
      </c>
      <c r="J843">
        <v>10.5</v>
      </c>
      <c r="L843" t="str">
        <f>IF(train!L843="","S",train!L843)</f>
        <v>S</v>
      </c>
      <c r="M843" t="str">
        <f t="shared" si="13"/>
        <v>M</v>
      </c>
    </row>
    <row r="844" spans="1:13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 s="1">
        <f>SUMIFS(train!R:R,train!P:P,train!C844,train!Q:Q,train!E844)</f>
        <v>34.611764705882351</v>
      </c>
      <c r="G844">
        <v>0</v>
      </c>
      <c r="H844">
        <v>0</v>
      </c>
      <c r="I844">
        <v>113798</v>
      </c>
      <c r="J844">
        <v>31</v>
      </c>
      <c r="L844" t="str">
        <f>IF(train!L844="","S",train!L844)</f>
        <v>C</v>
      </c>
      <c r="M844" t="str">
        <f t="shared" si="13"/>
        <v>M</v>
      </c>
    </row>
    <row r="845" spans="1:13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 s="1">
        <f>SUMIFS(train!R:R,train!P:P,train!C845,train!Q:Q,train!E845)</f>
        <v>26.507588932806325</v>
      </c>
      <c r="G845">
        <v>0</v>
      </c>
      <c r="H845">
        <v>0</v>
      </c>
      <c r="I845">
        <v>2683</v>
      </c>
      <c r="J845">
        <v>6.4375</v>
      </c>
      <c r="L845" t="str">
        <f>IF(train!L845="","S",train!L845)</f>
        <v>C</v>
      </c>
      <c r="M845" t="str">
        <f t="shared" si="13"/>
        <v>M</v>
      </c>
    </row>
    <row r="846" spans="1:13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 s="1">
        <f>SUMIFS(train!R:R,train!P:P,train!C846,train!Q:Q,train!E846)</f>
        <v>26.507588932806325</v>
      </c>
      <c r="G846">
        <v>0</v>
      </c>
      <c r="H846">
        <v>0</v>
      </c>
      <c r="I846">
        <v>315090</v>
      </c>
      <c r="J846">
        <v>8.6624999999999996</v>
      </c>
      <c r="L846" t="str">
        <f>IF(train!L846="","S",train!L846)</f>
        <v>S</v>
      </c>
      <c r="M846" t="str">
        <f t="shared" si="13"/>
        <v>M</v>
      </c>
    </row>
    <row r="847" spans="1:13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 s="1">
        <f>SUMIFS(train!R:R,train!P:P,train!C847,train!Q:Q,train!E847)</f>
        <v>26.507588932806325</v>
      </c>
      <c r="G847">
        <v>0</v>
      </c>
      <c r="H847">
        <v>0</v>
      </c>
      <c r="I847" t="s">
        <v>1165</v>
      </c>
      <c r="J847">
        <v>7.55</v>
      </c>
      <c r="L847" t="str">
        <f>IF(train!L847="","S",train!L847)</f>
        <v>S</v>
      </c>
      <c r="M847" t="str">
        <f t="shared" si="13"/>
        <v>M</v>
      </c>
    </row>
    <row r="848" spans="1:13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F848" s="1">
        <f>SUMIFS(train!R:R,train!P:P,train!C848,train!Q:Q,train!E848)</f>
        <v>26.507588932806325</v>
      </c>
      <c r="G848">
        <v>8</v>
      </c>
      <c r="H848">
        <v>2</v>
      </c>
      <c r="I848" t="s">
        <v>251</v>
      </c>
      <c r="J848">
        <v>69.55</v>
      </c>
      <c r="L848" t="str">
        <f>IF(train!L848="","S",train!L848)</f>
        <v>S</v>
      </c>
      <c r="M848" t="str">
        <f t="shared" si="13"/>
        <v>M</v>
      </c>
    </row>
    <row r="849" spans="1:13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 s="1">
        <f>SUMIFS(train!R:R,train!P:P,train!C849,train!Q:Q,train!E849)</f>
        <v>26.507588932806325</v>
      </c>
      <c r="G849">
        <v>0</v>
      </c>
      <c r="H849">
        <v>0</v>
      </c>
      <c r="I849">
        <v>349213</v>
      </c>
      <c r="J849">
        <v>7.8958000000000004</v>
      </c>
      <c r="L849" t="str">
        <f>IF(train!L849="","S",train!L849)</f>
        <v>C</v>
      </c>
      <c r="M849" t="str">
        <f t="shared" si="13"/>
        <v>M</v>
      </c>
    </row>
    <row r="850" spans="1:13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 s="1">
        <f>SUMIFS(train!R:R,train!P:P,train!C850,train!Q:Q,train!E850)</f>
        <v>30.740707070707071</v>
      </c>
      <c r="G850">
        <v>0</v>
      </c>
      <c r="H850">
        <v>1</v>
      </c>
      <c r="I850">
        <v>248727</v>
      </c>
      <c r="J850">
        <v>33</v>
      </c>
      <c r="L850" t="str">
        <f>IF(train!L850="","S",train!L850)</f>
        <v>S</v>
      </c>
      <c r="M850" t="str">
        <f t="shared" si="13"/>
        <v>M</v>
      </c>
    </row>
    <row r="851" spans="1:13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F851" s="1">
        <f>SUMIFS(train!R:R,train!P:P,train!C851,train!Q:Q,train!E851)</f>
        <v>34.611764705882351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tr">
        <f>IF(train!L851="","S",train!L851)</f>
        <v>C</v>
      </c>
      <c r="M851" t="str">
        <f t="shared" si="13"/>
        <v>C</v>
      </c>
    </row>
    <row r="852" spans="1:13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 s="1">
        <f>SUMIFS(train!R:R,train!P:P,train!C852,train!Q:Q,train!E852)</f>
        <v>26.507588932806325</v>
      </c>
      <c r="G852">
        <v>4</v>
      </c>
      <c r="H852">
        <v>2</v>
      </c>
      <c r="I852">
        <v>347082</v>
      </c>
      <c r="J852">
        <v>31.274999999999999</v>
      </c>
      <c r="L852" t="str">
        <f>IF(train!L852="","S",train!L852)</f>
        <v>S</v>
      </c>
      <c r="M852" t="str">
        <f t="shared" si="13"/>
        <v>M</v>
      </c>
    </row>
    <row r="853" spans="1:13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 s="1">
        <f>SUMIFS(train!R:R,train!P:P,train!C853,train!Q:Q,train!E853)</f>
        <v>26.507588932806325</v>
      </c>
      <c r="G853">
        <v>0</v>
      </c>
      <c r="H853">
        <v>0</v>
      </c>
      <c r="I853">
        <v>347060</v>
      </c>
      <c r="J853">
        <v>7.7750000000000004</v>
      </c>
      <c r="L853" t="str">
        <f>IF(train!L853="","S",train!L853)</f>
        <v>S</v>
      </c>
      <c r="M853" t="str">
        <f t="shared" si="13"/>
        <v>M</v>
      </c>
    </row>
    <row r="854" spans="1:13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 s="1">
        <f>SUMIFS(train!R:R,train!P:P,train!C854,train!Q:Q,train!E854)</f>
        <v>21.75</v>
      </c>
      <c r="G854">
        <v>1</v>
      </c>
      <c r="H854">
        <v>1</v>
      </c>
      <c r="I854">
        <v>2678</v>
      </c>
      <c r="J854">
        <v>15.245799999999999</v>
      </c>
      <c r="L854" t="str">
        <f>IF(train!L854="","S",train!L854)</f>
        <v>C</v>
      </c>
      <c r="M854" t="str">
        <f t="shared" si="13"/>
        <v>M</v>
      </c>
    </row>
    <row r="855" spans="1:13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 s="1">
        <f>SUMIFS(train!R:R,train!P:P,train!C855,train!Q:Q,train!E855)</f>
        <v>34.611764705882351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tr">
        <f>IF(train!L855="","S",train!L855)</f>
        <v>S</v>
      </c>
      <c r="M855" t="str">
        <f t="shared" si="13"/>
        <v>D</v>
      </c>
    </row>
    <row r="856" spans="1:13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 s="1">
        <f>SUMIFS(train!R:R,train!P:P,train!C856,train!Q:Q,train!E856)</f>
        <v>28.722972972972972</v>
      </c>
      <c r="G856">
        <v>1</v>
      </c>
      <c r="H856">
        <v>0</v>
      </c>
      <c r="I856">
        <v>244252</v>
      </c>
      <c r="J856">
        <v>26</v>
      </c>
      <c r="L856" t="str">
        <f>IF(train!L856="","S",train!L856)</f>
        <v>S</v>
      </c>
      <c r="M856" t="str">
        <f t="shared" si="13"/>
        <v>M</v>
      </c>
    </row>
    <row r="857" spans="1:13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 s="1">
        <f>SUMIFS(train!R:R,train!P:P,train!C857,train!Q:Q,train!E857)</f>
        <v>21.75</v>
      </c>
      <c r="G857">
        <v>0</v>
      </c>
      <c r="H857">
        <v>1</v>
      </c>
      <c r="I857">
        <v>392091</v>
      </c>
      <c r="J857">
        <v>9.35</v>
      </c>
      <c r="L857" t="str">
        <f>IF(train!L857="","S",train!L857)</f>
        <v>S</v>
      </c>
      <c r="M857" t="str">
        <f t="shared" si="13"/>
        <v>M</v>
      </c>
    </row>
    <row r="858" spans="1:13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 s="1">
        <f>SUMIFS(train!R:R,train!P:P,train!C858,train!Q:Q,train!E858)</f>
        <v>34.611764705882351</v>
      </c>
      <c r="G858">
        <v>1</v>
      </c>
      <c r="H858">
        <v>1</v>
      </c>
      <c r="I858">
        <v>36928</v>
      </c>
      <c r="J858">
        <v>164.86670000000001</v>
      </c>
      <c r="L858" t="str">
        <f>IF(train!L858="","S",train!L858)</f>
        <v>S</v>
      </c>
      <c r="M858" t="str">
        <f t="shared" si="13"/>
        <v>M</v>
      </c>
    </row>
    <row r="859" spans="1:13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 s="1">
        <f>SUMIFS(train!R:R,train!P:P,train!C859,train!Q:Q,train!E859)</f>
        <v>41.281386138613861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tr">
        <f>IF(train!L859="","S",train!L859)</f>
        <v>S</v>
      </c>
      <c r="M859" t="str">
        <f t="shared" si="13"/>
        <v>E</v>
      </c>
    </row>
    <row r="860" spans="1:13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 s="1">
        <f>SUMIFS(train!R:R,train!P:P,train!C860,train!Q:Q,train!E860)</f>
        <v>21.75</v>
      </c>
      <c r="G860">
        <v>0</v>
      </c>
      <c r="H860">
        <v>3</v>
      </c>
      <c r="I860">
        <v>2666</v>
      </c>
      <c r="J860">
        <v>19.258299999999998</v>
      </c>
      <c r="L860" t="str">
        <f>IF(train!L860="","S",train!L860)</f>
        <v>C</v>
      </c>
      <c r="M860" t="str">
        <f t="shared" si="13"/>
        <v>M</v>
      </c>
    </row>
    <row r="861" spans="1:13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F861" s="1">
        <f>SUMIFS(train!R:R,train!P:P,train!C861,train!Q:Q,train!E861)</f>
        <v>26.507588932806325</v>
      </c>
      <c r="G861">
        <v>0</v>
      </c>
      <c r="H861">
        <v>0</v>
      </c>
      <c r="I861">
        <v>2629</v>
      </c>
      <c r="J861">
        <v>7.2291999999999996</v>
      </c>
      <c r="L861" t="str">
        <f>IF(train!L861="","S",train!L861)</f>
        <v>C</v>
      </c>
      <c r="M861" t="str">
        <f t="shared" si="13"/>
        <v>M</v>
      </c>
    </row>
    <row r="862" spans="1:13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 s="1">
        <f>SUMIFS(train!R:R,train!P:P,train!C862,train!Q:Q,train!E862)</f>
        <v>26.507588932806325</v>
      </c>
      <c r="G862">
        <v>2</v>
      </c>
      <c r="H862">
        <v>0</v>
      </c>
      <c r="I862">
        <v>350026</v>
      </c>
      <c r="J862">
        <v>14.1083</v>
      </c>
      <c r="L862" t="str">
        <f>IF(train!L862="","S",train!L862)</f>
        <v>S</v>
      </c>
      <c r="M862" t="str">
        <f t="shared" si="13"/>
        <v>M</v>
      </c>
    </row>
    <row r="863" spans="1:13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 s="1">
        <f>SUMIFS(train!R:R,train!P:P,train!C863,train!Q:Q,train!E863)</f>
        <v>30.740707070707071</v>
      </c>
      <c r="G863">
        <v>1</v>
      </c>
      <c r="H863">
        <v>0</v>
      </c>
      <c r="I863">
        <v>28134</v>
      </c>
      <c r="J863">
        <v>11.5</v>
      </c>
      <c r="L863" t="str">
        <f>IF(train!L863="","S",train!L863)</f>
        <v>S</v>
      </c>
      <c r="M863" t="str">
        <f t="shared" si="13"/>
        <v>M</v>
      </c>
    </row>
    <row r="864" spans="1:13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 s="1">
        <f>SUMIFS(train!R:R,train!P:P,train!C864,train!Q:Q,train!E864)</f>
        <v>34.611764705882351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tr">
        <f>IF(train!L864="","S",train!L864)</f>
        <v>S</v>
      </c>
      <c r="M864" t="str">
        <f t="shared" si="13"/>
        <v>D</v>
      </c>
    </row>
    <row r="865" spans="1:13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F865" s="1">
        <f>SUMIFS(train!R:R,train!P:P,train!C865,train!Q:Q,train!E865)</f>
        <v>21.75</v>
      </c>
      <c r="G865">
        <v>8</v>
      </c>
      <c r="H865">
        <v>2</v>
      </c>
      <c r="I865" t="s">
        <v>251</v>
      </c>
      <c r="J865">
        <v>69.55</v>
      </c>
      <c r="L865" t="str">
        <f>IF(train!L865="","S",train!L865)</f>
        <v>S</v>
      </c>
      <c r="M865" t="str">
        <f t="shared" si="13"/>
        <v>M</v>
      </c>
    </row>
    <row r="866" spans="1:13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 s="1">
        <f>SUMIFS(train!R:R,train!P:P,train!C866,train!Q:Q,train!E866)</f>
        <v>30.740707070707071</v>
      </c>
      <c r="G866">
        <v>0</v>
      </c>
      <c r="H866">
        <v>0</v>
      </c>
      <c r="I866">
        <v>233866</v>
      </c>
      <c r="J866">
        <v>13</v>
      </c>
      <c r="L866" t="str">
        <f>IF(train!L866="","S",train!L866)</f>
        <v>S</v>
      </c>
      <c r="M866" t="str">
        <f t="shared" si="13"/>
        <v>M</v>
      </c>
    </row>
    <row r="867" spans="1:13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 s="1">
        <f>SUMIFS(train!R:R,train!P:P,train!C867,train!Q:Q,train!E867)</f>
        <v>28.722972972972972</v>
      </c>
      <c r="G867">
        <v>0</v>
      </c>
      <c r="H867">
        <v>0</v>
      </c>
      <c r="I867">
        <v>236852</v>
      </c>
      <c r="J867">
        <v>13</v>
      </c>
      <c r="L867" t="str">
        <f>IF(train!L867="","S",train!L867)</f>
        <v>S</v>
      </c>
      <c r="M867" t="str">
        <f t="shared" si="13"/>
        <v>M</v>
      </c>
    </row>
    <row r="868" spans="1:13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 s="1">
        <f>SUMIFS(train!R:R,train!P:P,train!C868,train!Q:Q,train!E868)</f>
        <v>28.722972972972972</v>
      </c>
      <c r="G868">
        <v>1</v>
      </c>
      <c r="H868">
        <v>0</v>
      </c>
      <c r="I868" t="s">
        <v>1190</v>
      </c>
      <c r="J868">
        <v>13.8583</v>
      </c>
      <c r="L868" t="str">
        <f>IF(train!L868="","S",train!L868)</f>
        <v>C</v>
      </c>
      <c r="M868" t="str">
        <f t="shared" si="13"/>
        <v>M</v>
      </c>
    </row>
    <row r="869" spans="1:13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 s="1">
        <f>SUMIFS(train!R:R,train!P:P,train!C869,train!Q:Q,train!E869)</f>
        <v>41.281386138613861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tr">
        <f>IF(train!L869="","S",train!L869)</f>
        <v>S</v>
      </c>
      <c r="M869" t="str">
        <f t="shared" si="13"/>
        <v>A</v>
      </c>
    </row>
    <row r="870" spans="1:13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F870" s="1">
        <f>SUMIFS(train!R:R,train!P:P,train!C870,train!Q:Q,train!E870)</f>
        <v>26.507588932806325</v>
      </c>
      <c r="G870">
        <v>0</v>
      </c>
      <c r="H870">
        <v>0</v>
      </c>
      <c r="I870">
        <v>345777</v>
      </c>
      <c r="J870">
        <v>9.5</v>
      </c>
      <c r="L870" t="str">
        <f>IF(train!L870="","S",train!L870)</f>
        <v>S</v>
      </c>
      <c r="M870" t="str">
        <f t="shared" si="13"/>
        <v>M</v>
      </c>
    </row>
    <row r="871" spans="1:13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 s="1">
        <f>SUMIFS(train!R:R,train!P:P,train!C871,train!Q:Q,train!E871)</f>
        <v>26.507588932806325</v>
      </c>
      <c r="G871">
        <v>1</v>
      </c>
      <c r="H871">
        <v>1</v>
      </c>
      <c r="I871">
        <v>347742</v>
      </c>
      <c r="J871">
        <v>11.1333</v>
      </c>
      <c r="L871" t="str">
        <f>IF(train!L871="","S",train!L871)</f>
        <v>S</v>
      </c>
      <c r="M871" t="str">
        <f t="shared" si="13"/>
        <v>M</v>
      </c>
    </row>
    <row r="872" spans="1:13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 s="1">
        <f>SUMIFS(train!R:R,train!P:P,train!C872,train!Q:Q,train!E872)</f>
        <v>26.507588932806325</v>
      </c>
      <c r="G872">
        <v>0</v>
      </c>
      <c r="H872">
        <v>0</v>
      </c>
      <c r="I872">
        <v>349248</v>
      </c>
      <c r="J872">
        <v>7.8958000000000004</v>
      </c>
      <c r="L872" t="str">
        <f>IF(train!L872="","S",train!L872)</f>
        <v>S</v>
      </c>
      <c r="M872" t="str">
        <f t="shared" si="13"/>
        <v>M</v>
      </c>
    </row>
    <row r="873" spans="1:13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 s="1">
        <f>SUMIFS(train!R:R,train!P:P,train!C873,train!Q:Q,train!E873)</f>
        <v>34.611764705882351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tr">
        <f>IF(train!L873="","S",train!L873)</f>
        <v>S</v>
      </c>
      <c r="M873" t="str">
        <f t="shared" si="13"/>
        <v>D</v>
      </c>
    </row>
    <row r="874" spans="1:13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 s="1">
        <f>SUMIFS(train!R:R,train!P:P,train!C874,train!Q:Q,train!E874)</f>
        <v>41.281386138613861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tr">
        <f>IF(train!L874="","S",train!L874)</f>
        <v>S</v>
      </c>
      <c r="M874" t="str">
        <f t="shared" si="13"/>
        <v>B</v>
      </c>
    </row>
    <row r="875" spans="1:13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 s="1">
        <f>SUMIFS(train!R:R,train!P:P,train!C875,train!Q:Q,train!E875)</f>
        <v>26.507588932806325</v>
      </c>
      <c r="G875">
        <v>0</v>
      </c>
      <c r="H875">
        <v>0</v>
      </c>
      <c r="I875">
        <v>345765</v>
      </c>
      <c r="J875">
        <v>9</v>
      </c>
      <c r="L875" t="str">
        <f>IF(train!L875="","S",train!L875)</f>
        <v>S</v>
      </c>
      <c r="M875" t="str">
        <f t="shared" si="13"/>
        <v>M</v>
      </c>
    </row>
    <row r="876" spans="1:13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 s="1">
        <f>SUMIFS(train!R:R,train!P:P,train!C876,train!Q:Q,train!E876)</f>
        <v>28.722972972972972</v>
      </c>
      <c r="G876">
        <v>1</v>
      </c>
      <c r="H876">
        <v>0</v>
      </c>
      <c r="I876" t="s">
        <v>465</v>
      </c>
      <c r="J876">
        <v>24</v>
      </c>
      <c r="L876" t="str">
        <f>IF(train!L876="","S",train!L876)</f>
        <v>C</v>
      </c>
      <c r="M876" t="str">
        <f t="shared" si="13"/>
        <v>M</v>
      </c>
    </row>
    <row r="877" spans="1:13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 s="1">
        <f>SUMIFS(train!R:R,train!P:P,train!C877,train!Q:Q,train!E877)</f>
        <v>21.75</v>
      </c>
      <c r="G877">
        <v>0</v>
      </c>
      <c r="H877">
        <v>0</v>
      </c>
      <c r="I877">
        <v>2667</v>
      </c>
      <c r="J877">
        <v>7.2249999999999996</v>
      </c>
      <c r="L877" t="str">
        <f>IF(train!L877="","S",train!L877)</f>
        <v>C</v>
      </c>
      <c r="M877" t="str">
        <f t="shared" si="13"/>
        <v>M</v>
      </c>
    </row>
    <row r="878" spans="1:13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 s="1">
        <f>SUMIFS(train!R:R,train!P:P,train!C878,train!Q:Q,train!E878)</f>
        <v>26.507588932806325</v>
      </c>
      <c r="G878">
        <v>0</v>
      </c>
      <c r="H878">
        <v>0</v>
      </c>
      <c r="I878">
        <v>7534</v>
      </c>
      <c r="J878">
        <v>9.8458000000000006</v>
      </c>
      <c r="L878" t="str">
        <f>IF(train!L878="","S",train!L878)</f>
        <v>S</v>
      </c>
      <c r="M878" t="str">
        <f t="shared" si="13"/>
        <v>M</v>
      </c>
    </row>
    <row r="879" spans="1:13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 s="1">
        <f>SUMIFS(train!R:R,train!P:P,train!C879,train!Q:Q,train!E879)</f>
        <v>26.507588932806325</v>
      </c>
      <c r="G879">
        <v>0</v>
      </c>
      <c r="H879">
        <v>0</v>
      </c>
      <c r="I879">
        <v>349212</v>
      </c>
      <c r="J879">
        <v>7.8958000000000004</v>
      </c>
      <c r="L879" t="str">
        <f>IF(train!L879="","S",train!L879)</f>
        <v>S</v>
      </c>
      <c r="M879" t="str">
        <f t="shared" si="13"/>
        <v>M</v>
      </c>
    </row>
    <row r="880" spans="1:13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F880" s="1">
        <f>SUMIFS(train!R:R,train!P:P,train!C880,train!Q:Q,train!E880)</f>
        <v>26.507588932806325</v>
      </c>
      <c r="G880">
        <v>0</v>
      </c>
      <c r="H880">
        <v>0</v>
      </c>
      <c r="I880">
        <v>349217</v>
      </c>
      <c r="J880">
        <v>7.8958000000000004</v>
      </c>
      <c r="L880" t="str">
        <f>IF(train!L880="","S",train!L880)</f>
        <v>S</v>
      </c>
      <c r="M880" t="str">
        <f t="shared" si="13"/>
        <v>M</v>
      </c>
    </row>
    <row r="881" spans="1:13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 s="1">
        <f>SUMIFS(train!R:R,train!P:P,train!C881,train!Q:Q,train!E881)</f>
        <v>34.611764705882351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tr">
        <f>IF(train!L881="","S",train!L881)</f>
        <v>C</v>
      </c>
      <c r="M881" t="str">
        <f t="shared" si="13"/>
        <v>C</v>
      </c>
    </row>
    <row r="882" spans="1:13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 s="1">
        <f>SUMIFS(train!R:R,train!P:P,train!C882,train!Q:Q,train!E882)</f>
        <v>28.722972972972972</v>
      </c>
      <c r="G882">
        <v>0</v>
      </c>
      <c r="H882">
        <v>1</v>
      </c>
      <c r="I882">
        <v>230433</v>
      </c>
      <c r="J882">
        <v>26</v>
      </c>
      <c r="L882" t="str">
        <f>IF(train!L882="","S",train!L882)</f>
        <v>S</v>
      </c>
      <c r="M882" t="str">
        <f t="shared" si="13"/>
        <v>M</v>
      </c>
    </row>
    <row r="883" spans="1:13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 s="1">
        <f>SUMIFS(train!R:R,train!P:P,train!C883,train!Q:Q,train!E883)</f>
        <v>26.507588932806325</v>
      </c>
      <c r="G883">
        <v>0</v>
      </c>
      <c r="H883">
        <v>0</v>
      </c>
      <c r="I883">
        <v>349257</v>
      </c>
      <c r="J883">
        <v>7.8958000000000004</v>
      </c>
      <c r="L883" t="str">
        <f>IF(train!L883="","S",train!L883)</f>
        <v>S</v>
      </c>
      <c r="M883" t="str">
        <f t="shared" si="13"/>
        <v>M</v>
      </c>
    </row>
    <row r="884" spans="1:13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 s="1">
        <f>SUMIFS(train!R:R,train!P:P,train!C884,train!Q:Q,train!E884)</f>
        <v>21.75</v>
      </c>
      <c r="G884">
        <v>0</v>
      </c>
      <c r="H884">
        <v>0</v>
      </c>
      <c r="I884">
        <v>7552</v>
      </c>
      <c r="J884">
        <v>10.5167</v>
      </c>
      <c r="L884" t="str">
        <f>IF(train!L884="","S",train!L884)</f>
        <v>S</v>
      </c>
      <c r="M884" t="str">
        <f t="shared" si="13"/>
        <v>M</v>
      </c>
    </row>
    <row r="885" spans="1:13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 s="1">
        <f>SUMIFS(train!R:R,train!P:P,train!C885,train!Q:Q,train!E885)</f>
        <v>30.740707070707071</v>
      </c>
      <c r="G885">
        <v>0</v>
      </c>
      <c r="H885">
        <v>0</v>
      </c>
      <c r="I885" t="s">
        <v>1211</v>
      </c>
      <c r="J885">
        <v>10.5</v>
      </c>
      <c r="L885" t="str">
        <f>IF(train!L885="","S",train!L885)</f>
        <v>S</v>
      </c>
      <c r="M885" t="str">
        <f t="shared" si="13"/>
        <v>M</v>
      </c>
    </row>
    <row r="886" spans="1:13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 s="1">
        <f>SUMIFS(train!R:R,train!P:P,train!C886,train!Q:Q,train!E886)</f>
        <v>26.507588932806325</v>
      </c>
      <c r="G886">
        <v>0</v>
      </c>
      <c r="H886">
        <v>0</v>
      </c>
      <c r="I886" t="s">
        <v>1213</v>
      </c>
      <c r="J886">
        <v>7.05</v>
      </c>
      <c r="L886" t="str">
        <f>IF(train!L886="","S",train!L886)</f>
        <v>S</v>
      </c>
      <c r="M886" t="str">
        <f t="shared" si="13"/>
        <v>M</v>
      </c>
    </row>
    <row r="887" spans="1:13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 s="1">
        <f>SUMIFS(train!R:R,train!P:P,train!C887,train!Q:Q,train!E887)</f>
        <v>21.75</v>
      </c>
      <c r="G887">
        <v>0</v>
      </c>
      <c r="H887">
        <v>5</v>
      </c>
      <c r="I887">
        <v>382652</v>
      </c>
      <c r="J887">
        <v>29.125</v>
      </c>
      <c r="L887" t="str">
        <f>IF(train!L887="","S",train!L887)</f>
        <v>Q</v>
      </c>
      <c r="M887" t="str">
        <f t="shared" si="13"/>
        <v>M</v>
      </c>
    </row>
    <row r="888" spans="1:13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 s="1">
        <f>SUMIFS(train!R:R,train!P:P,train!C888,train!Q:Q,train!E888)</f>
        <v>30.740707070707071</v>
      </c>
      <c r="G888">
        <v>0</v>
      </c>
      <c r="H888">
        <v>0</v>
      </c>
      <c r="I888">
        <v>211536</v>
      </c>
      <c r="J888">
        <v>13</v>
      </c>
      <c r="L888" t="str">
        <f>IF(train!L888="","S",train!L888)</f>
        <v>S</v>
      </c>
      <c r="M888" t="str">
        <f t="shared" si="13"/>
        <v>M</v>
      </c>
    </row>
    <row r="889" spans="1:13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 s="1">
        <f>SUMIFS(train!R:R,train!P:P,train!C889,train!Q:Q,train!E889)</f>
        <v>34.611764705882351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tr">
        <f>IF(train!L889="","S",train!L889)</f>
        <v>S</v>
      </c>
      <c r="M889" t="str">
        <f t="shared" si="13"/>
        <v>B</v>
      </c>
    </row>
    <row r="890" spans="1:13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F890" s="1">
        <f>SUMIFS(train!R:R,train!P:P,train!C890,train!Q:Q,train!E890)</f>
        <v>21.75</v>
      </c>
      <c r="G890">
        <v>1</v>
      </c>
      <c r="H890">
        <v>2</v>
      </c>
      <c r="I890" t="s">
        <v>1088</v>
      </c>
      <c r="J890">
        <v>23.45</v>
      </c>
      <c r="L890" t="str">
        <f>IF(train!L890="","S",train!L890)</f>
        <v>S</v>
      </c>
      <c r="M890" t="str">
        <f t="shared" si="13"/>
        <v>M</v>
      </c>
    </row>
    <row r="891" spans="1:13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 s="1">
        <f>SUMIFS(train!R:R,train!P:P,train!C891,train!Q:Q,train!E891)</f>
        <v>41.281386138613861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tr">
        <f>IF(train!L891="","S",train!L891)</f>
        <v>C</v>
      </c>
      <c r="M891" t="str">
        <f t="shared" si="13"/>
        <v>C</v>
      </c>
    </row>
    <row r="892" spans="1:13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 s="1">
        <f>SUMIFS(train!R:R,train!P:P,train!C892,train!Q:Q,train!E892)</f>
        <v>26.507588932806325</v>
      </c>
      <c r="G892">
        <v>0</v>
      </c>
      <c r="H892">
        <v>0</v>
      </c>
      <c r="I892">
        <v>370376</v>
      </c>
      <c r="J892">
        <v>7.75</v>
      </c>
      <c r="L892" t="str">
        <f>IF(train!L892="","S",train!L892)</f>
        <v>Q</v>
      </c>
      <c r="M892" t="str">
        <f t="shared" si="13"/>
        <v>M</v>
      </c>
    </row>
    <row r="897" spans="11:12" x14ac:dyDescent="0.25">
      <c r="K897" s="2"/>
      <c r="L897" s="3"/>
    </row>
    <row r="898" spans="11:12" x14ac:dyDescent="0.25">
      <c r="K898" s="2"/>
      <c r="L898" s="3"/>
    </row>
    <row r="899" spans="11:12" x14ac:dyDescent="0.25">
      <c r="K899" s="2"/>
      <c r="L899" s="3"/>
    </row>
    <row r="900" spans="11:12" x14ac:dyDescent="0.25">
      <c r="K900" s="2"/>
      <c r="L900" s="3"/>
    </row>
    <row r="901" spans="11:12" x14ac:dyDescent="0.25">
      <c r="K901" s="2"/>
      <c r="L901" s="3"/>
    </row>
    <row r="902" spans="11:12" x14ac:dyDescent="0.25">
      <c r="K902" s="2"/>
      <c r="L9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2020-06-11T19:36:24Z</dcterms:created>
  <dcterms:modified xsi:type="dcterms:W3CDTF">2020-06-12T02:00:18Z</dcterms:modified>
</cp:coreProperties>
</file>