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ClosedXML\ClosedXML.Report2\tests\ClosedXML.Report.Tests\bin\Debug\net45\"/>
    </mc:Choice>
  </mc:AlternateContent>
  <bookViews>
    <workbookView xWindow="600" yWindow="615" windowWidth="17400" windowHeight="11460"/>
  </bookViews>
  <sheets>
    <sheet name="Sheet1" sheetId="1" r:id="rId1"/>
  </sheets>
  <definedNames>
    <definedName name="Orders">Sheet1!$A$5:$H$530</definedName>
    <definedName name="Orders_tpl">Sheet1!$A$5:$H$6</definedName>
  </definedNames>
  <calcPr calcId="162913"/>
</workbook>
</file>

<file path=xl/calcChain.xml><?xml version="1.0" encoding="utf-8"?>
<calcChain xmlns="http://schemas.openxmlformats.org/spreadsheetml/2006/main">
  <c r="G8" i="1" l="1"/>
  <c r="F8" i="1" s="1"/>
  <c r="H8" i="1"/>
  <c r="H16" i="1" s="1"/>
  <c r="G12" i="1"/>
  <c r="F12" i="1" s="1"/>
  <c r="H12" i="1"/>
  <c r="G15" i="1"/>
  <c r="H15" i="1"/>
  <c r="G20" i="1"/>
  <c r="G21" i="1" s="1"/>
  <c r="H20" i="1"/>
  <c r="H21" i="1" s="1"/>
  <c r="F28" i="1"/>
  <c r="G28" i="1"/>
  <c r="H28" i="1"/>
  <c r="G33" i="1"/>
  <c r="G38" i="1" s="1"/>
  <c r="H33" i="1"/>
  <c r="H38" i="1" s="1"/>
  <c r="G37" i="1"/>
  <c r="F37" i="1" s="1"/>
  <c r="H37" i="1"/>
  <c r="G42" i="1"/>
  <c r="F42" i="1" s="1"/>
  <c r="H42" i="1"/>
  <c r="G46" i="1"/>
  <c r="F46" i="1" s="1"/>
  <c r="H46" i="1"/>
  <c r="H47" i="1"/>
  <c r="F51" i="1"/>
  <c r="G51" i="1"/>
  <c r="G52" i="1" s="1"/>
  <c r="F52" i="1" s="1"/>
  <c r="H51" i="1"/>
  <c r="H52" i="1"/>
  <c r="G57" i="1"/>
  <c r="G58" i="1" s="1"/>
  <c r="H57" i="1"/>
  <c r="H58" i="1" s="1"/>
  <c r="G64" i="1"/>
  <c r="F64" i="1" s="1"/>
  <c r="H64" i="1"/>
  <c r="H69" i="1" s="1"/>
  <c r="G68" i="1"/>
  <c r="F68" i="1" s="1"/>
  <c r="H68" i="1"/>
  <c r="G74" i="1"/>
  <c r="F74" i="1" s="1"/>
  <c r="H74" i="1"/>
  <c r="H90" i="1" s="1"/>
  <c r="F83" i="1"/>
  <c r="G83" i="1"/>
  <c r="H83" i="1"/>
  <c r="F86" i="1"/>
  <c r="G86" i="1"/>
  <c r="H86" i="1"/>
  <c r="G89" i="1"/>
  <c r="G90" i="1" s="1"/>
  <c r="H89" i="1"/>
  <c r="G95" i="1"/>
  <c r="F95" i="1" s="1"/>
  <c r="H95" i="1"/>
  <c r="H104" i="1" s="1"/>
  <c r="G103" i="1"/>
  <c r="G104" i="1" s="1"/>
  <c r="F104" i="1" s="1"/>
  <c r="H103" i="1"/>
  <c r="G110" i="1"/>
  <c r="G111" i="1" s="1"/>
  <c r="H110" i="1"/>
  <c r="H111" i="1" s="1"/>
  <c r="F115" i="1"/>
  <c r="G115" i="1"/>
  <c r="H115" i="1"/>
  <c r="G118" i="1"/>
  <c r="G119" i="1" s="1"/>
  <c r="H118" i="1"/>
  <c r="H119" i="1" s="1"/>
  <c r="G123" i="1"/>
  <c r="F123" i="1" s="1"/>
  <c r="H123" i="1"/>
  <c r="H124" i="1" s="1"/>
  <c r="G124" i="1"/>
  <c r="F124" i="1" s="1"/>
  <c r="G128" i="1"/>
  <c r="F128" i="1" s="1"/>
  <c r="H128" i="1"/>
  <c r="G132" i="1"/>
  <c r="F132" i="1" s="1"/>
  <c r="H132" i="1"/>
  <c r="H137" i="1" s="1"/>
  <c r="F136" i="1"/>
  <c r="G136" i="1"/>
  <c r="H136" i="1"/>
  <c r="G141" i="1"/>
  <c r="G145" i="1" s="1"/>
  <c r="H141" i="1"/>
  <c r="H145" i="1" s="1"/>
  <c r="G144" i="1"/>
  <c r="F144" i="1" s="1"/>
  <c r="H144" i="1"/>
  <c r="G150" i="1"/>
  <c r="F150" i="1" s="1"/>
  <c r="H150" i="1"/>
  <c r="G155" i="1"/>
  <c r="F155" i="1" s="1"/>
  <c r="H155" i="1"/>
  <c r="H156" i="1"/>
  <c r="F160" i="1"/>
  <c r="G160" i="1"/>
  <c r="G161" i="1" s="1"/>
  <c r="F161" i="1" s="1"/>
  <c r="H160" i="1"/>
  <c r="H161" i="1"/>
  <c r="G166" i="1"/>
  <c r="G167" i="1" s="1"/>
  <c r="F167" i="1" s="1"/>
  <c r="H166" i="1"/>
  <c r="H167" i="1" s="1"/>
  <c r="G171" i="1"/>
  <c r="F171" i="1" s="1"/>
  <c r="H171" i="1"/>
  <c r="G176" i="1"/>
  <c r="G188" i="1" s="1"/>
  <c r="F188" i="1" s="1"/>
  <c r="H176" i="1"/>
  <c r="G179" i="1"/>
  <c r="F179" i="1" s="1"/>
  <c r="H179" i="1"/>
  <c r="G184" i="1"/>
  <c r="F184" i="1" s="1"/>
  <c r="H184" i="1"/>
  <c r="H188" i="1" s="1"/>
  <c r="F187" i="1"/>
  <c r="G187" i="1"/>
  <c r="H187" i="1"/>
  <c r="G192" i="1"/>
  <c r="F192" i="1" s="1"/>
  <c r="H192" i="1"/>
  <c r="H199" i="1" s="1"/>
  <c r="G195" i="1"/>
  <c r="F195" i="1" s="1"/>
  <c r="H195" i="1"/>
  <c r="G198" i="1"/>
  <c r="F198" i="1" s="1"/>
  <c r="H198" i="1"/>
  <c r="G199" i="1"/>
  <c r="F199" i="1" s="1"/>
  <c r="G203" i="1"/>
  <c r="F203" i="1" s="1"/>
  <c r="H203" i="1"/>
  <c r="H204" i="1"/>
  <c r="F208" i="1"/>
  <c r="G208" i="1"/>
  <c r="H208" i="1"/>
  <c r="F209" i="1"/>
  <c r="G209" i="1"/>
  <c r="H209" i="1"/>
  <c r="G213" i="1"/>
  <c r="G218" i="1" s="1"/>
  <c r="F218" i="1" s="1"/>
  <c r="H213" i="1"/>
  <c r="H218" i="1" s="1"/>
  <c r="G217" i="1"/>
  <c r="F217" i="1" s="1"/>
  <c r="H217" i="1"/>
  <c r="G223" i="1"/>
  <c r="G233" i="1" s="1"/>
  <c r="F233" i="1" s="1"/>
  <c r="H223" i="1"/>
  <c r="G226" i="1"/>
  <c r="F226" i="1" s="1"/>
  <c r="H226" i="1"/>
  <c r="G229" i="1"/>
  <c r="F229" i="1" s="1"/>
  <c r="H229" i="1"/>
  <c r="H233" i="1" s="1"/>
  <c r="F232" i="1"/>
  <c r="G232" i="1"/>
  <c r="H232" i="1"/>
  <c r="G239" i="1"/>
  <c r="G244" i="1" s="1"/>
  <c r="H239" i="1"/>
  <c r="H244" i="1" s="1"/>
  <c r="G243" i="1"/>
  <c r="F243" i="1" s="1"/>
  <c r="H243" i="1"/>
  <c r="G249" i="1"/>
  <c r="G250" i="1" s="1"/>
  <c r="H249" i="1"/>
  <c r="H250" i="1" s="1"/>
  <c r="G255" i="1"/>
  <c r="F255" i="1" s="1"/>
  <c r="H255" i="1"/>
  <c r="F259" i="1"/>
  <c r="G259" i="1"/>
  <c r="H259" i="1"/>
  <c r="F263" i="1"/>
  <c r="G263" i="1"/>
  <c r="H263" i="1"/>
  <c r="G264" i="1"/>
  <c r="F264" i="1" s="1"/>
  <c r="H264" i="1"/>
  <c r="G269" i="1"/>
  <c r="F269" i="1" s="1"/>
  <c r="H269" i="1"/>
  <c r="H270" i="1" s="1"/>
  <c r="G270" i="1"/>
  <c r="F270" i="1" s="1"/>
  <c r="G274" i="1"/>
  <c r="F274" i="1" s="1"/>
  <c r="H274" i="1"/>
  <c r="H275" i="1" s="1"/>
  <c r="G280" i="1"/>
  <c r="H280" i="1"/>
  <c r="F280" i="1" s="1"/>
  <c r="F284" i="1"/>
  <c r="G284" i="1"/>
  <c r="G285" i="1" s="1"/>
  <c r="H284" i="1"/>
  <c r="G289" i="1"/>
  <c r="F289" i="1" s="1"/>
  <c r="H289" i="1"/>
  <c r="H297" i="1" s="1"/>
  <c r="G292" i="1"/>
  <c r="F292" i="1" s="1"/>
  <c r="H292" i="1"/>
  <c r="G296" i="1"/>
  <c r="F296" i="1" s="1"/>
  <c r="H296" i="1"/>
  <c r="G297" i="1"/>
  <c r="G301" i="1"/>
  <c r="F301" i="1" s="1"/>
  <c r="H301" i="1"/>
  <c r="G304" i="1"/>
  <c r="F304" i="1" s="1"/>
  <c r="H304" i="1"/>
  <c r="H309" i="1" s="1"/>
  <c r="F308" i="1"/>
  <c r="G308" i="1"/>
  <c r="H308" i="1"/>
  <c r="G314" i="1"/>
  <c r="G319" i="1" s="1"/>
  <c r="H314" i="1"/>
  <c r="H319" i="1" s="1"/>
  <c r="G318" i="1"/>
  <c r="F318" i="1" s="1"/>
  <c r="H318" i="1"/>
  <c r="G323" i="1"/>
  <c r="G324" i="1" s="1"/>
  <c r="H323" i="1"/>
  <c r="H324" i="1" s="1"/>
  <c r="G328" i="1"/>
  <c r="H328" i="1"/>
  <c r="F328" i="1" s="1"/>
  <c r="F332" i="1"/>
  <c r="G332" i="1"/>
  <c r="G333" i="1" s="1"/>
  <c r="H332" i="1"/>
  <c r="G338" i="1"/>
  <c r="G343" i="1" s="1"/>
  <c r="F343" i="1" s="1"/>
  <c r="H338" i="1"/>
  <c r="H343" i="1" s="1"/>
  <c r="G342" i="1"/>
  <c r="F342" i="1" s="1"/>
  <c r="H342" i="1"/>
  <c r="G347" i="1"/>
  <c r="G354" i="1" s="1"/>
  <c r="H347" i="1"/>
  <c r="G350" i="1"/>
  <c r="F350" i="1" s="1"/>
  <c r="H350" i="1"/>
  <c r="G353" i="1"/>
  <c r="H353" i="1"/>
  <c r="H354" i="1" s="1"/>
  <c r="F359" i="1"/>
  <c r="G359" i="1"/>
  <c r="H359" i="1"/>
  <c r="G360" i="1"/>
  <c r="F360" i="1" s="1"/>
  <c r="H360" i="1"/>
  <c r="G364" i="1"/>
  <c r="F364" i="1" s="1"/>
  <c r="H364" i="1"/>
  <c r="H365" i="1" s="1"/>
  <c r="G365" i="1"/>
  <c r="G369" i="1"/>
  <c r="F369" i="1" s="1"/>
  <c r="H369" i="1"/>
  <c r="G372" i="1"/>
  <c r="F372" i="1" s="1"/>
  <c r="H372" i="1"/>
  <c r="H373" i="1"/>
  <c r="F377" i="1"/>
  <c r="G377" i="1"/>
  <c r="G378" i="1" s="1"/>
  <c r="F378" i="1" s="1"/>
  <c r="H377" i="1"/>
  <c r="H378" i="1"/>
  <c r="G389" i="1"/>
  <c r="G390" i="1" s="1"/>
  <c r="F390" i="1" s="1"/>
  <c r="H389" i="1"/>
  <c r="H390" i="1" s="1"/>
  <c r="G395" i="1"/>
  <c r="F395" i="1" s="1"/>
  <c r="H395" i="1"/>
  <c r="G396" i="1"/>
  <c r="F396" i="1" s="1"/>
  <c r="H396" i="1"/>
  <c r="G407" i="1"/>
  <c r="F407" i="1" s="1"/>
  <c r="H407" i="1"/>
  <c r="G411" i="1"/>
  <c r="H411" i="1"/>
  <c r="F411" i="1" s="1"/>
  <c r="F414" i="1"/>
  <c r="G414" i="1"/>
  <c r="H414" i="1"/>
  <c r="G421" i="1"/>
  <c r="G432" i="1" s="1"/>
  <c r="F432" i="1" s="1"/>
  <c r="H421" i="1"/>
  <c r="H432" i="1" s="1"/>
  <c r="G425" i="1"/>
  <c r="F425" i="1" s="1"/>
  <c r="H425" i="1"/>
  <c r="G428" i="1"/>
  <c r="F428" i="1" s="1"/>
  <c r="H428" i="1"/>
  <c r="G431" i="1"/>
  <c r="F431" i="1" s="1"/>
  <c r="H431" i="1"/>
  <c r="G436" i="1"/>
  <c r="G437" i="1" s="1"/>
  <c r="F437" i="1" s="1"/>
  <c r="H436" i="1"/>
  <c r="H437" i="1" s="1"/>
  <c r="F442" i="1"/>
  <c r="G442" i="1"/>
  <c r="H442" i="1"/>
  <c r="H454" i="1" s="1"/>
  <c r="G447" i="1"/>
  <c r="G454" i="1" s="1"/>
  <c r="F454" i="1" s="1"/>
  <c r="H447" i="1"/>
  <c r="G453" i="1"/>
  <c r="F453" i="1" s="1"/>
  <c r="H453" i="1"/>
  <c r="G459" i="1"/>
  <c r="F459" i="1" s="1"/>
  <c r="H459" i="1"/>
  <c r="G462" i="1"/>
  <c r="F462" i="1" s="1"/>
  <c r="H462" i="1"/>
  <c r="H463" i="1"/>
  <c r="F467" i="1"/>
  <c r="G467" i="1"/>
  <c r="H467" i="1"/>
  <c r="F468" i="1"/>
  <c r="G468" i="1"/>
  <c r="H468" i="1"/>
  <c r="G472" i="1"/>
  <c r="G473" i="1" s="1"/>
  <c r="H472" i="1"/>
  <c r="H473" i="1" s="1"/>
  <c r="G480" i="1"/>
  <c r="F480" i="1" s="1"/>
  <c r="H480" i="1"/>
  <c r="G481" i="1"/>
  <c r="F481" i="1" s="1"/>
  <c r="H481" i="1"/>
  <c r="G486" i="1"/>
  <c r="F486" i="1" s="1"/>
  <c r="H486" i="1"/>
  <c r="G493" i="1"/>
  <c r="H493" i="1"/>
  <c r="F493" i="1" s="1"/>
  <c r="F497" i="1"/>
  <c r="G497" i="1"/>
  <c r="H497" i="1"/>
  <c r="G502" i="1"/>
  <c r="G503" i="1" s="1"/>
  <c r="F503" i="1" s="1"/>
  <c r="H502" i="1"/>
  <c r="H503" i="1" s="1"/>
  <c r="G507" i="1"/>
  <c r="F507" i="1" s="1"/>
  <c r="H507" i="1"/>
  <c r="G510" i="1"/>
  <c r="G523" i="1" s="1"/>
  <c r="F523" i="1" s="1"/>
  <c r="H510" i="1"/>
  <c r="G515" i="1"/>
  <c r="F515" i="1" s="1"/>
  <c r="H515" i="1"/>
  <c r="G522" i="1"/>
  <c r="H522" i="1"/>
  <c r="H523" i="1" s="1"/>
  <c r="F528" i="1"/>
  <c r="G528" i="1"/>
  <c r="H528" i="1"/>
  <c r="G529" i="1"/>
  <c r="F529" i="1" s="1"/>
  <c r="H529" i="1"/>
  <c r="F21" i="1" l="1"/>
  <c r="F145" i="1"/>
  <c r="F319" i="1"/>
  <c r="F297" i="1"/>
  <c r="F244" i="1"/>
  <c r="F111" i="1"/>
  <c r="F473" i="1"/>
  <c r="F354" i="1"/>
  <c r="F38" i="1"/>
  <c r="F90" i="1"/>
  <c r="F119" i="1"/>
  <c r="H530" i="1"/>
  <c r="F365" i="1"/>
  <c r="F324" i="1"/>
  <c r="F250" i="1"/>
  <c r="F58" i="1"/>
  <c r="F323" i="1"/>
  <c r="F249" i="1"/>
  <c r="F223" i="1"/>
  <c r="F176" i="1"/>
  <c r="F15" i="1"/>
  <c r="F502" i="1"/>
  <c r="F472" i="1"/>
  <c r="G463" i="1"/>
  <c r="F463" i="1" s="1"/>
  <c r="F447" i="1"/>
  <c r="F421" i="1"/>
  <c r="F389" i="1"/>
  <c r="G373" i="1"/>
  <c r="F373" i="1" s="1"/>
  <c r="F338" i="1"/>
  <c r="F314" i="1"/>
  <c r="F239" i="1"/>
  <c r="F213" i="1"/>
  <c r="G204" i="1"/>
  <c r="F204" i="1" s="1"/>
  <c r="F166" i="1"/>
  <c r="G156" i="1"/>
  <c r="F156" i="1" s="1"/>
  <c r="F141" i="1"/>
  <c r="F118" i="1"/>
  <c r="F89" i="1"/>
  <c r="F57" i="1"/>
  <c r="G47" i="1"/>
  <c r="F47" i="1" s="1"/>
  <c r="F33" i="1"/>
  <c r="F510" i="1"/>
  <c r="F522" i="1"/>
  <c r="H498" i="1"/>
  <c r="F436" i="1"/>
  <c r="H415" i="1"/>
  <c r="F353" i="1"/>
  <c r="H333" i="1"/>
  <c r="F333" i="1" s="1"/>
  <c r="H285" i="1"/>
  <c r="F285" i="1" s="1"/>
  <c r="F110" i="1"/>
  <c r="F20" i="1"/>
  <c r="F103" i="1"/>
  <c r="G498" i="1"/>
  <c r="F498" i="1" s="1"/>
  <c r="G415" i="1"/>
  <c r="F415" i="1" s="1"/>
  <c r="G309" i="1"/>
  <c r="F309" i="1" s="1"/>
  <c r="G137" i="1"/>
  <c r="F137" i="1" s="1"/>
  <c r="F347" i="1"/>
  <c r="G275" i="1"/>
  <c r="F275" i="1" s="1"/>
  <c r="G69" i="1"/>
  <c r="F69" i="1" s="1"/>
  <c r="G16" i="1"/>
  <c r="F16" i="1" s="1"/>
  <c r="G530" i="1" l="1"/>
  <c r="F530" i="1" s="1"/>
</calcChain>
</file>

<file path=xl/sharedStrings.xml><?xml version="1.0" encoding="utf-8"?>
<sst xmlns="http://schemas.openxmlformats.org/spreadsheetml/2006/main" count="964" uniqueCount="132">
  <si>
    <t>Subtotals with group header</t>
  </si>
  <si>
    <t>Company</t>
  </si>
  <si>
    <t>Payment Method</t>
  </si>
  <si>
    <t>Order No</t>
  </si>
  <si>
    <t>Ship date</t>
  </si>
  <si>
    <t>Sale date</t>
  </si>
  <si>
    <t>Items
total</t>
  </si>
  <si>
    <t>Amount
paid</t>
  </si>
  <si>
    <t>Action Club</t>
  </si>
  <si>
    <t>&lt;----&gt;</t>
  </si>
  <si>
    <t>Credit</t>
  </si>
  <si>
    <t>Credit Итог</t>
  </si>
  <si>
    <t>MC</t>
  </si>
  <si>
    <t>MC Итог</t>
  </si>
  <si>
    <t>Visa</t>
  </si>
  <si>
    <t>Visa Итог</t>
  </si>
  <si>
    <t>Action Club Итог</t>
  </si>
  <si>
    <t>Action Diver Supply</t>
  </si>
  <si>
    <t>Action Diver Supply Итог</t>
  </si>
  <si>
    <t>Adventure Undersea</t>
  </si>
  <si>
    <t>Check</t>
  </si>
  <si>
    <t>Check Итог</t>
  </si>
  <si>
    <t>Adventure Undersea Итог</t>
  </si>
  <si>
    <t>American SCUBA Supply</t>
  </si>
  <si>
    <t>American SCUBA Supply Итог</t>
  </si>
  <si>
    <t>Aquatic Drama</t>
  </si>
  <si>
    <t>Aquatic Drama Итог</t>
  </si>
  <si>
    <t>Blue Glass Happiness</t>
  </si>
  <si>
    <t>AmEx</t>
  </si>
  <si>
    <t>AmEx Итог</t>
  </si>
  <si>
    <t>Blue Glass Happiness Итог</t>
  </si>
  <si>
    <t>Blue Jack Aqua Center</t>
  </si>
  <si>
    <t>Blue Jack Aqua Center Итог</t>
  </si>
  <si>
    <t>Blue Sports</t>
  </si>
  <si>
    <t>Cash</t>
  </si>
  <si>
    <t>Cash Итог</t>
  </si>
  <si>
    <t>Blue Sports Итог</t>
  </si>
  <si>
    <t>Blue Sports Club</t>
  </si>
  <si>
    <t>Blue Sports Club Итог</t>
  </si>
  <si>
    <t>Catamaran Dive Club</t>
  </si>
  <si>
    <t>Catamaran Dive Club Итог</t>
  </si>
  <si>
    <t>Cayman Divers World Unlimited</t>
  </si>
  <si>
    <t>Cayman Divers World Unlimited Итог</t>
  </si>
  <si>
    <t>Central Underwater Supplies</t>
  </si>
  <si>
    <t>Central Underwater Supplies Итог</t>
  </si>
  <si>
    <t>Davy Jones' Locker</t>
  </si>
  <si>
    <t>Davy Jones' Locker Итог</t>
  </si>
  <si>
    <t>Divers of Blue-green</t>
  </si>
  <si>
    <t>Divers of Blue-green Итог</t>
  </si>
  <si>
    <t>Divers of Corfu, Inc.</t>
  </si>
  <si>
    <t>Divers of Corfu, Inc. Итог</t>
  </si>
  <si>
    <t>Divers of Venice</t>
  </si>
  <si>
    <t>Divers of Venice Итог</t>
  </si>
  <si>
    <t>Divers-for-Hire</t>
  </si>
  <si>
    <t>Divers-for-Hire Итог</t>
  </si>
  <si>
    <t>Fantastique Aquatica</t>
  </si>
  <si>
    <t>COD</t>
  </si>
  <si>
    <t>COD Итог</t>
  </si>
  <si>
    <t>Fantastique Aquatica Итог</t>
  </si>
  <si>
    <t>Fisherman's Eye</t>
  </si>
  <si>
    <t>Fisherman's Eye Итог</t>
  </si>
  <si>
    <t>Frank's Divers Supply</t>
  </si>
  <si>
    <t>Frank's Divers Supply Итог</t>
  </si>
  <si>
    <t>George Bean &amp; Co.</t>
  </si>
  <si>
    <t>George Bean &amp; Co. Итог</t>
  </si>
  <si>
    <t>Gold Coast Supply</t>
  </si>
  <si>
    <t>Gold Coast Supply Итог</t>
  </si>
  <si>
    <t>Island Finders</t>
  </si>
  <si>
    <t>Island Finders Итог</t>
  </si>
  <si>
    <t>Jamaica SCUBA Centre</t>
  </si>
  <si>
    <t>Jamaica SCUBA Centre Итог</t>
  </si>
  <si>
    <t>Jamaica Sun, Inc.</t>
  </si>
  <si>
    <t>Jamaica Sun, Inc. Итог</t>
  </si>
  <si>
    <t>Kauai Dive Shoppe</t>
  </si>
  <si>
    <t>Kauai Dive Shoppe Итог</t>
  </si>
  <si>
    <t>Kirk Enterprises</t>
  </si>
  <si>
    <t>Kirk Enterprises Итог</t>
  </si>
  <si>
    <t>Larry's Diving School</t>
  </si>
  <si>
    <t>Larry's Diving School Итог</t>
  </si>
  <si>
    <t>Makai SCUBA Club</t>
  </si>
  <si>
    <t>Makai SCUBA Club Итог</t>
  </si>
  <si>
    <t>Marina SCUBA Center</t>
  </si>
  <si>
    <t>Marina SCUBA Center Итог</t>
  </si>
  <si>
    <t>Marmot Divers Club</t>
  </si>
  <si>
    <t>Marmot Divers Club Итог</t>
  </si>
  <si>
    <t>Neptune's Trident Supply</t>
  </si>
  <si>
    <t>Neptune's Trident Supply Итог</t>
  </si>
  <si>
    <t>Norwest'er SCUBA Limited</t>
  </si>
  <si>
    <t>Norwest'er SCUBA Limited Итог</t>
  </si>
  <si>
    <t>Ocean Adventures</t>
  </si>
  <si>
    <t>Ocean Adventures Итог</t>
  </si>
  <si>
    <t>Ocean Paradise</t>
  </si>
  <si>
    <t>Ocean Paradise Итог</t>
  </si>
  <si>
    <t>On-Target SCUBA</t>
  </si>
  <si>
    <t>On-Target SCUBA Итог</t>
  </si>
  <si>
    <t>Princess Island SCUBA</t>
  </si>
  <si>
    <t>Princess Island SCUBA Итог</t>
  </si>
  <si>
    <t>Professional Divers, Ltd.</t>
  </si>
  <si>
    <t>Professional Divers, Ltd. Итог</t>
  </si>
  <si>
    <t>Safari Under the Sea</t>
  </si>
  <si>
    <t>Safari Under the Sea Итог</t>
  </si>
  <si>
    <t>San Pablo Dive Center</t>
  </si>
  <si>
    <t>San Pablo Dive Center Итог</t>
  </si>
  <si>
    <t>SCUBA Heaven</t>
  </si>
  <si>
    <t>SCUBA Heaven Итог</t>
  </si>
  <si>
    <t>Shangri-La Sports Center</t>
  </si>
  <si>
    <t>Shangri-La Sports Center Итог</t>
  </si>
  <si>
    <t>Sight Diver</t>
  </si>
  <si>
    <t>Sight Diver Итог</t>
  </si>
  <si>
    <t>The Depth Charge</t>
  </si>
  <si>
    <t>The Depth Charge Итог</t>
  </si>
  <si>
    <t>The Diving Company</t>
  </si>
  <si>
    <t>The Diving Company Итог</t>
  </si>
  <si>
    <t>Tom Sawyer Diving Centre</t>
  </si>
  <si>
    <t>Tom Sawyer Diving Centre Итог</t>
  </si>
  <si>
    <t>Tora Tora Tora</t>
  </si>
  <si>
    <t>Tora Tora Tora Итог</t>
  </si>
  <si>
    <t>Underwater Fantasy</t>
  </si>
  <si>
    <t>Underwater Fantasy Итог</t>
  </si>
  <si>
    <t>Underwater SCUBA Company</t>
  </si>
  <si>
    <t>Underwater SCUBA Company Итог</t>
  </si>
  <si>
    <t>Underwater Sports Co.</t>
  </si>
  <si>
    <t>Underwater Sports Co. Итог</t>
  </si>
  <si>
    <t>Unisco</t>
  </si>
  <si>
    <t>Unisco Итог</t>
  </si>
  <si>
    <t>Vashon Ventures</t>
  </si>
  <si>
    <t>Vashon Ventures Итог</t>
  </si>
  <si>
    <t>VIP Divers Club</t>
  </si>
  <si>
    <t>VIP Divers Club Итог</t>
  </si>
  <si>
    <t>Waterspout SCUBA Center</t>
  </si>
  <si>
    <t>Waterspout SCUBA Center Итог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</si>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</sst>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0" x14ac:knownFonts="1">
    <font>
      <sz val="8"/>
      <name val="Arial"/>
      <family val="2"/>
      <charset val="204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i/>
      <sz val="16"/>
      <color indexed="9"/>
      <name val="Arial"/>
      <family val="2"/>
    </font>
    <font>
      <sz val="8"/>
      <color indexed="9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b/>
      <i/>
      <sz val="12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F7CFF"/>
        <bgColor indexed="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8" fillId="3" borderId="3" xfId="0" applyNumberFormat="1" applyFont="1" applyFill="1" applyBorder="1" applyAlignment="1" applyProtection="1">
      <alignment vertical="center"/>
    </xf>
    <xf numFmtId="0" fontId="0" fillId="0" borderId="2" xfId="0" applyNumberFormat="1" applyFill="1" applyBorder="1" applyAlignment="1" applyProtection="1">
      <alignment horizontal="left" vertical="center" wrapText="1"/>
    </xf>
    <xf numFmtId="164" fontId="0" fillId="0" borderId="2" xfId="0" applyNumberFormat="1" applyFill="1" applyBorder="1" applyAlignment="1" applyProtection="1">
      <alignment horizontal="left" vertical="center"/>
    </xf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9" fillId="4" borderId="0" xfId="0" applyNumberFormat="1" applyFont="1" applyFill="1" applyAlignment="1" applyProtection="1"/>
    <xf numFmtId="0" fontId="4" fillId="4" borderId="0" xfId="0" applyNumberFormat="1" applyFont="1" applyFill="1" applyAlignment="1" applyProtection="1"/>
    <xf numFmtId="0" fontId="5" fillId="4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0" fontId="3" fillId="0" borderId="0" xfId="0" applyNumberFormat="1" applyFont="1" applyFill="1" applyAlignment="1" applyProtection="1">
      <alignment horizontal="left" vertical="center" indent="1"/>
    </xf>
    <xf numFmtId="0" fontId="1" fillId="0" borderId="0" xfId="0" applyNumberFormat="1" applyFont="1" applyFill="1" applyAlignment="1" applyProtection="1">
      <alignment vertical="center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4" fontId="0" fillId="3" borderId="5" xfId="0" applyNumberFormat="1" applyFill="1" applyBorder="1" applyAlignment="1" applyProtection="1">
      <alignment horizontal="right"/>
    </xf>
    <xf numFmtId="4" fontId="0" fillId="3" borderId="4" xfId="0" applyNumberFormat="1" applyFill="1" applyBorder="1" applyAlignment="1" applyProtection="1">
      <alignment horizontal="right"/>
    </xf>
    <xf numFmtId="4" fontId="7" fillId="3" borderId="4" xfId="0" applyNumberFormat="1" applyFont="1" applyFill="1" applyBorder="1" applyAlignment="1" applyProtection="1">
      <alignment horizontal="right"/>
    </xf>
    <xf numFmtId="0" fontId="0" fillId="3" borderId="4" xfId="0" applyNumberFormat="1" applyFill="1" applyBorder="1" applyAlignment="1" applyProtection="1"/>
    <xf numFmtId="0" fontId="0" fillId="3" borderId="4" xfId="0" applyNumberFormat="1" applyFill="1" applyBorder="1" applyAlignment="1" applyProtection="1">
      <alignment horizontal="left" vertical="center" indent="2"/>
    </xf>
    <xf numFmtId="0" fontId="8" fillId="3" borderId="3" xfId="0" applyNumberFormat="1" applyFont="1" applyFill="1" applyBorder="1" applyAlignment="1" applyProtection="1">
      <alignment vertical="center"/>
    </xf>
    <xf numFmtId="4" fontId="0" fillId="0" borderId="2" xfId="0" applyNumberFormat="1" applyFill="1" applyBorder="1" applyAlignment="1" applyProtection="1">
      <alignment horizontal="right" vertical="center"/>
    </xf>
    <xf numFmtId="164" fontId="0" fillId="0" borderId="2" xfId="0" applyNumberFormat="1" applyFill="1" applyBorder="1" applyAlignment="1" applyProtection="1">
      <alignment horizontal="left" vertical="center"/>
    </xf>
    <xf numFmtId="0" fontId="0" fillId="0" borderId="2" xfId="0" applyNumberFormat="1" applyFill="1" applyBorder="1" applyAlignment="1" applyProtection="1">
      <alignment horizontal="center" vertical="center"/>
    </xf>
  </cellXfs>
  <cellStyles count="1">
    <cellStyle name="Normal" xfId="0" builtinId="0"/>
  </cellStyles>
  <dxfs count="161"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400050</xdr:colOff>
      <xdr:row>0</xdr:row>
      <xdr:rowOff>19050</xdr:rowOff>
    </xdr:from>
    <xdr:ext cx="1790700" cy="609600"/>
    <xdr:pic>
      <xdr:nvPicPr>
        <xdr:cNvPr id="2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90700" cy="609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533"/>
  <sheetViews>
    <sheetView showZeros="0" tabSelected="1" zoomScale="145" zoomScaleNormal="145" workbookViewId="0">
      <pane ySplit="4" topLeftCell="A5" activePane="bottomLeft" state="frozenSplit"/>
      <selection pane="bottomLeft"/>
    </sheetView>
  </sheetViews>
  <sheetFormatPr defaultRowHeight="11.25" outlineLevelRow="3" x14ac:dyDescent="0.2"/>
  <cols>
    <col min="1" max="1" width="2.83203125" style="5" customWidth="1"/>
    <col min="2" max="2" width="9.83203125" style="5" customWidth="1"/>
    <col min="3" max="4" width="10.83203125" style="5" customWidth="1"/>
    <col min="5" max="10" width="12.83203125" style="5" customWidth="1"/>
  </cols>
  <sheetData>
    <row r="1" spans="2:10" ht="51" customHeight="1" x14ac:dyDescent="0.3">
      <c r="B1" s="6" t="s">
        <v>0</v>
      </c>
      <c r="C1" s="7"/>
      <c r="D1" s="8"/>
      <c r="E1" s="7"/>
      <c r="F1" s="7"/>
      <c r="G1" s="7"/>
      <c r="H1" s="7"/>
      <c r="I1"/>
      <c r="J1"/>
    </row>
    <row r="2" spans="2:10" ht="12.75" customHeight="1" x14ac:dyDescent="0.2">
      <c r="B2" s="9"/>
      <c r="C2" s="9"/>
      <c r="D2" s="9"/>
      <c r="E2" s="9"/>
      <c r="F2" s="9"/>
      <c r="G2" s="9"/>
      <c r="I2"/>
      <c r="J2"/>
    </row>
    <row r="3" spans="2:10" ht="12" customHeight="1" x14ac:dyDescent="0.2">
      <c r="B3" s="10"/>
      <c r="C3" s="11"/>
      <c r="D3" s="10"/>
      <c r="E3" s="11"/>
      <c r="F3" s="11"/>
      <c r="G3" s="10"/>
      <c r="H3" s="11"/>
      <c r="I3" s="10"/>
      <c r="J3" s="11"/>
    </row>
    <row r="4" spans="2:10" ht="22.5" customHeight="1" x14ac:dyDescent="0.2">
      <c r="B4" s="12" t="s">
        <v>1</v>
      </c>
      <c r="C4" s="13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3" t="s">
        <v>7</v>
      </c>
      <c r="I4"/>
      <c r="J4"/>
    </row>
    <row r="5" spans="2:10" ht="11.25" customHeight="1" outlineLevel="1" x14ac:dyDescent="0.2">
      <c r="B5" s="19" t="s">
        <v>8</v>
      </c>
      <c r="C5" s="19"/>
      <c r="D5" s="18"/>
      <c r="E5" s="17"/>
      <c r="F5" s="16"/>
      <c r="G5" s="15"/>
      <c r="H5" s="14"/>
      <c r="I5"/>
      <c r="J5" s="5" t="s">
        <v>9</v>
      </c>
    </row>
    <row r="6" spans="2:10" outlineLevel="2" x14ac:dyDescent="0.2">
      <c r="B6" s="2" t="s">
        <v>8</v>
      </c>
      <c r="C6" s="19" t="s">
        <v>10</v>
      </c>
      <c r="D6" s="18"/>
      <c r="E6" s="17"/>
      <c r="F6" s="16"/>
      <c r="G6" s="15"/>
      <c r="H6" s="14"/>
      <c r="J6" s="5" t="s">
        <v>9</v>
      </c>
    </row>
    <row r="7" spans="2:10" outlineLevel="3" x14ac:dyDescent="0.2">
      <c r="B7" s="2" t="s">
        <v>8</v>
      </c>
      <c r="C7" s="21" t="s">
        <v>10</v>
      </c>
      <c r="D7" s="22">
        <v>1014</v>
      </c>
      <c r="E7" s="21">
        <v>32289</v>
      </c>
      <c r="F7" s="21">
        <v>32288</v>
      </c>
      <c r="G7" s="20">
        <v>134.85</v>
      </c>
      <c r="H7" s="20">
        <v>134.85</v>
      </c>
      <c r="J7" s="5" t="s">
        <v>9</v>
      </c>
    </row>
    <row r="8" spans="2:10" outlineLevel="2" x14ac:dyDescent="0.2">
      <c r="B8" s="1" t="s">
        <v>8</v>
      </c>
      <c r="C8" s="19" t="s">
        <v>11</v>
      </c>
      <c r="D8" s="18"/>
      <c r="E8" s="17"/>
      <c r="F8" s="16">
        <f>G8-H8</f>
        <v>0</v>
      </c>
      <c r="G8" s="15">
        <f>SUBTOTAL(9,G7:G7)</f>
        <v>134.85</v>
      </c>
      <c r="H8" s="14">
        <f>SUBTOTAL(9,H7:H7)</f>
        <v>134.85</v>
      </c>
      <c r="J8" s="5" t="s">
        <v>9</v>
      </c>
    </row>
    <row r="9" spans="2:10" outlineLevel="2" x14ac:dyDescent="0.2">
      <c r="B9" s="1" t="s">
        <v>8</v>
      </c>
      <c r="C9" s="19" t="s">
        <v>12</v>
      </c>
      <c r="D9" s="18"/>
      <c r="E9" s="17"/>
      <c r="F9" s="16"/>
      <c r="G9" s="15"/>
      <c r="H9" s="14"/>
      <c r="I9" s="5" t="s">
        <v>9</v>
      </c>
      <c r="J9" s="5" t="s">
        <v>9</v>
      </c>
    </row>
    <row r="10" spans="2:10" outlineLevel="3" x14ac:dyDescent="0.2">
      <c r="B10" s="2" t="s">
        <v>8</v>
      </c>
      <c r="C10" s="4" t="s">
        <v>12</v>
      </c>
      <c r="D10" s="22">
        <v>1129</v>
      </c>
      <c r="E10" s="21">
        <v>34261</v>
      </c>
      <c r="F10" s="21">
        <v>34261</v>
      </c>
      <c r="G10" s="20">
        <v>1004.8</v>
      </c>
      <c r="H10" s="20">
        <v>1004.8</v>
      </c>
    </row>
    <row r="11" spans="2:10" outlineLevel="3" x14ac:dyDescent="0.2">
      <c r="B11" s="2" t="s">
        <v>8</v>
      </c>
      <c r="C11" s="3" t="s">
        <v>12</v>
      </c>
      <c r="D11" s="22">
        <v>1029</v>
      </c>
      <c r="E11" s="21">
        <v>32343</v>
      </c>
      <c r="F11" s="21">
        <v>32342</v>
      </c>
      <c r="G11" s="20">
        <v>20108</v>
      </c>
      <c r="H11" s="20">
        <v>20108</v>
      </c>
    </row>
    <row r="12" spans="2:10" outlineLevel="2" x14ac:dyDescent="0.2">
      <c r="B12" s="1" t="s">
        <v>8</v>
      </c>
      <c r="C12" s="19" t="s">
        <v>13</v>
      </c>
      <c r="D12" s="18"/>
      <c r="E12" s="17"/>
      <c r="F12" s="16">
        <f>G12-H12</f>
        <v>0</v>
      </c>
      <c r="G12" s="15">
        <f>SUBTOTAL(9,G10:G11)</f>
        <v>21112.799999999999</v>
      </c>
      <c r="H12" s="14">
        <f>SUBTOTAL(9,H10:H11)</f>
        <v>21112.799999999999</v>
      </c>
    </row>
    <row r="13" spans="2:10" outlineLevel="2" x14ac:dyDescent="0.2">
      <c r="B13" s="1" t="s">
        <v>8</v>
      </c>
      <c r="C13" s="19" t="s">
        <v>14</v>
      </c>
      <c r="D13" s="18"/>
      <c r="E13" s="17"/>
      <c r="F13" s="16"/>
      <c r="G13" s="15"/>
      <c r="H13" s="14"/>
    </row>
    <row r="14" spans="2:10" outlineLevel="3" x14ac:dyDescent="0.2">
      <c r="B14" s="2" t="s">
        <v>8</v>
      </c>
      <c r="C14" s="21" t="s">
        <v>14</v>
      </c>
      <c r="D14" s="22">
        <v>1038</v>
      </c>
      <c r="E14" s="21">
        <v>32382</v>
      </c>
      <c r="F14" s="21">
        <v>32381</v>
      </c>
      <c r="G14" s="20">
        <v>10152</v>
      </c>
      <c r="H14" s="20">
        <v>10152</v>
      </c>
    </row>
    <row r="15" spans="2:10" outlineLevel="2" x14ac:dyDescent="0.2">
      <c r="B15" s="1" t="s">
        <v>8</v>
      </c>
      <c r="C15" s="19" t="s">
        <v>15</v>
      </c>
      <c r="D15" s="18"/>
      <c r="E15" s="17"/>
      <c r="F15" s="16">
        <f>G15-H15</f>
        <v>0</v>
      </c>
      <c r="G15" s="15">
        <f>SUBTOTAL(9,G14:G14)</f>
        <v>10152</v>
      </c>
      <c r="H15" s="14">
        <f>SUBTOTAL(9,H14:H14)</f>
        <v>10152</v>
      </c>
    </row>
    <row r="16" spans="2:10" outlineLevel="1" x14ac:dyDescent="0.2">
      <c r="B16" s="19" t="s">
        <v>16</v>
      </c>
      <c r="C16" s="19"/>
      <c r="D16" s="18"/>
      <c r="E16" s="17"/>
      <c r="F16" s="16">
        <f>G16-H16</f>
        <v>0</v>
      </c>
      <c r="G16" s="15">
        <f>SUBTOTAL(9,G7:G15)</f>
        <v>31399.65</v>
      </c>
      <c r="H16" s="14">
        <f>SUBTOTAL(9,H7:H15)</f>
        <v>31399.65</v>
      </c>
    </row>
    <row r="17" spans="2:8" outlineLevel="1" x14ac:dyDescent="0.2">
      <c r="B17" s="19" t="s">
        <v>17</v>
      </c>
      <c r="C17" s="19"/>
      <c r="D17" s="18"/>
      <c r="E17" s="17"/>
      <c r="F17" s="16"/>
      <c r="G17" s="15"/>
      <c r="H17" s="14"/>
    </row>
    <row r="18" spans="2:8" outlineLevel="2" x14ac:dyDescent="0.2">
      <c r="B18" s="2" t="s">
        <v>17</v>
      </c>
      <c r="C18" s="19" t="s">
        <v>14</v>
      </c>
      <c r="D18" s="18"/>
      <c r="E18" s="17"/>
      <c r="F18" s="16"/>
      <c r="G18" s="15"/>
      <c r="H18" s="14"/>
    </row>
    <row r="19" spans="2:8" outlineLevel="3" x14ac:dyDescent="0.2">
      <c r="B19" s="2" t="s">
        <v>17</v>
      </c>
      <c r="C19" s="21" t="s">
        <v>14</v>
      </c>
      <c r="D19" s="22">
        <v>1039</v>
      </c>
      <c r="E19" s="21">
        <v>32387</v>
      </c>
      <c r="F19" s="21">
        <v>32384</v>
      </c>
      <c r="G19" s="20">
        <v>536.79999999999995</v>
      </c>
      <c r="H19" s="20">
        <v>536.79999999999995</v>
      </c>
    </row>
    <row r="20" spans="2:8" outlineLevel="2" x14ac:dyDescent="0.2">
      <c r="B20" s="1" t="s">
        <v>17</v>
      </c>
      <c r="C20" s="19" t="s">
        <v>15</v>
      </c>
      <c r="D20" s="18"/>
      <c r="E20" s="17"/>
      <c r="F20" s="16">
        <f>G20-H20</f>
        <v>0</v>
      </c>
      <c r="G20" s="15">
        <f>SUBTOTAL(9,G19:G19)</f>
        <v>536.79999999999995</v>
      </c>
      <c r="H20" s="14">
        <f>SUBTOTAL(9,H19:H19)</f>
        <v>536.79999999999995</v>
      </c>
    </row>
    <row r="21" spans="2:8" outlineLevel="1" x14ac:dyDescent="0.2">
      <c r="B21" s="19" t="s">
        <v>18</v>
      </c>
      <c r="C21" s="19"/>
      <c r="D21" s="18"/>
      <c r="E21" s="17"/>
      <c r="F21" s="16">
        <f>G21-H21</f>
        <v>0</v>
      </c>
      <c r="G21" s="15">
        <f>SUBTOTAL(9,G19:G20)</f>
        <v>536.79999999999995</v>
      </c>
      <c r="H21" s="14">
        <f>SUBTOTAL(9,H19:H20)</f>
        <v>536.79999999999995</v>
      </c>
    </row>
    <row r="22" spans="2:8" outlineLevel="1" x14ac:dyDescent="0.2">
      <c r="B22" s="19" t="s">
        <v>19</v>
      </c>
      <c r="C22" s="19"/>
      <c r="D22" s="18"/>
      <c r="E22" s="17"/>
      <c r="F22" s="16"/>
      <c r="G22" s="15"/>
      <c r="H22" s="14"/>
    </row>
    <row r="23" spans="2:8" outlineLevel="2" x14ac:dyDescent="0.2">
      <c r="B23" s="2" t="s">
        <v>19</v>
      </c>
      <c r="C23" s="19" t="s">
        <v>20</v>
      </c>
      <c r="D23" s="18"/>
      <c r="E23" s="17"/>
      <c r="F23" s="16"/>
      <c r="G23" s="15"/>
      <c r="H23" s="14"/>
    </row>
    <row r="24" spans="2:8" outlineLevel="3" x14ac:dyDescent="0.2">
      <c r="B24" s="2" t="s">
        <v>19</v>
      </c>
      <c r="C24" s="4" t="s">
        <v>20</v>
      </c>
      <c r="D24" s="22">
        <v>1017</v>
      </c>
      <c r="E24" s="21">
        <v>32307</v>
      </c>
      <c r="F24" s="21">
        <v>32306</v>
      </c>
      <c r="G24" s="20">
        <v>10195</v>
      </c>
      <c r="H24" s="20">
        <v>0</v>
      </c>
    </row>
    <row r="25" spans="2:8" outlineLevel="3" x14ac:dyDescent="0.2">
      <c r="B25" s="2" t="s">
        <v>19</v>
      </c>
      <c r="C25" s="3" t="s">
        <v>20</v>
      </c>
      <c r="D25" s="22">
        <v>1217</v>
      </c>
      <c r="E25" s="21">
        <v>34660</v>
      </c>
      <c r="F25" s="21">
        <v>34660</v>
      </c>
      <c r="G25" s="20">
        <v>51730.8</v>
      </c>
      <c r="H25" s="20">
        <v>51730.8</v>
      </c>
    </row>
    <row r="26" spans="2:8" outlineLevel="3" x14ac:dyDescent="0.2">
      <c r="B26" s="2" t="s">
        <v>19</v>
      </c>
      <c r="C26" s="3" t="s">
        <v>20</v>
      </c>
      <c r="D26" s="22">
        <v>1117</v>
      </c>
      <c r="E26" s="21">
        <v>34072</v>
      </c>
      <c r="F26" s="21">
        <v>34072</v>
      </c>
      <c r="G26" s="20">
        <v>6734.85</v>
      </c>
      <c r="H26" s="20">
        <v>0</v>
      </c>
    </row>
    <row r="27" spans="2:8" outlineLevel="3" x14ac:dyDescent="0.2">
      <c r="B27" s="2" t="s">
        <v>19</v>
      </c>
      <c r="C27" s="3" t="s">
        <v>20</v>
      </c>
      <c r="D27" s="22">
        <v>1317</v>
      </c>
      <c r="E27" s="21">
        <v>34731</v>
      </c>
      <c r="F27" s="21">
        <v>34731</v>
      </c>
      <c r="G27" s="20">
        <v>7572</v>
      </c>
      <c r="H27" s="20">
        <v>7572</v>
      </c>
    </row>
    <row r="28" spans="2:8" outlineLevel="2" x14ac:dyDescent="0.2">
      <c r="B28" s="1" t="s">
        <v>19</v>
      </c>
      <c r="C28" s="19" t="s">
        <v>21</v>
      </c>
      <c r="D28" s="18"/>
      <c r="E28" s="17"/>
      <c r="F28" s="16">
        <f>G28-H28</f>
        <v>16929.850000000006</v>
      </c>
      <c r="G28" s="15">
        <f>SUBTOTAL(9,G24:G27)</f>
        <v>76232.650000000009</v>
      </c>
      <c r="H28" s="14">
        <f>SUBTOTAL(9,H24:H27)</f>
        <v>59302.8</v>
      </c>
    </row>
    <row r="29" spans="2:8" outlineLevel="2" x14ac:dyDescent="0.2">
      <c r="B29" s="1" t="s">
        <v>19</v>
      </c>
      <c r="C29" s="19" t="s">
        <v>10</v>
      </c>
      <c r="D29" s="18"/>
      <c r="E29" s="17"/>
      <c r="F29" s="16"/>
      <c r="G29" s="15"/>
      <c r="H29" s="14"/>
    </row>
    <row r="30" spans="2:8" outlineLevel="3" x14ac:dyDescent="0.2">
      <c r="B30" s="2" t="s">
        <v>19</v>
      </c>
      <c r="C30" s="4" t="s">
        <v>10</v>
      </c>
      <c r="D30" s="22">
        <v>1137</v>
      </c>
      <c r="E30" s="21">
        <v>34300</v>
      </c>
      <c r="F30" s="21">
        <v>34300</v>
      </c>
      <c r="G30" s="20">
        <v>6785.4</v>
      </c>
      <c r="H30" s="20">
        <v>6785.4</v>
      </c>
    </row>
    <row r="31" spans="2:8" outlineLevel="3" x14ac:dyDescent="0.2">
      <c r="B31" s="2" t="s">
        <v>19</v>
      </c>
      <c r="C31" s="3" t="s">
        <v>10</v>
      </c>
      <c r="D31" s="22">
        <v>1037</v>
      </c>
      <c r="E31" s="21">
        <v>32382</v>
      </c>
      <c r="F31" s="21">
        <v>32381</v>
      </c>
      <c r="G31" s="20">
        <v>3117</v>
      </c>
      <c r="H31" s="20">
        <v>3117</v>
      </c>
    </row>
    <row r="32" spans="2:8" outlineLevel="3" x14ac:dyDescent="0.2">
      <c r="B32" s="2" t="s">
        <v>19</v>
      </c>
      <c r="C32" s="3" t="s">
        <v>10</v>
      </c>
      <c r="D32" s="22">
        <v>1099</v>
      </c>
      <c r="E32" s="21">
        <v>32675</v>
      </c>
      <c r="F32" s="21">
        <v>32675</v>
      </c>
      <c r="G32" s="20">
        <v>859.95</v>
      </c>
      <c r="H32" s="20">
        <v>0</v>
      </c>
    </row>
    <row r="33" spans="2:8" outlineLevel="2" x14ac:dyDescent="0.2">
      <c r="B33" s="1" t="s">
        <v>19</v>
      </c>
      <c r="C33" s="19" t="s">
        <v>11</v>
      </c>
      <c r="D33" s="18"/>
      <c r="E33" s="17"/>
      <c r="F33" s="16">
        <f>G33-H33</f>
        <v>859.95000000000073</v>
      </c>
      <c r="G33" s="15">
        <f>SUBTOTAL(9,G30:G32)</f>
        <v>10762.35</v>
      </c>
      <c r="H33" s="14">
        <f>SUBTOTAL(9,H30:H32)</f>
        <v>9902.4</v>
      </c>
    </row>
    <row r="34" spans="2:8" outlineLevel="2" x14ac:dyDescent="0.2">
      <c r="B34" s="1" t="s">
        <v>19</v>
      </c>
      <c r="C34" s="19" t="s">
        <v>12</v>
      </c>
      <c r="D34" s="18"/>
      <c r="E34" s="17"/>
      <c r="F34" s="16"/>
      <c r="G34" s="15"/>
      <c r="H34" s="14"/>
    </row>
    <row r="35" spans="2:8" outlineLevel="3" x14ac:dyDescent="0.2">
      <c r="B35" s="2" t="s">
        <v>19</v>
      </c>
      <c r="C35" s="4" t="s">
        <v>12</v>
      </c>
      <c r="D35" s="22">
        <v>1294</v>
      </c>
      <c r="E35" s="21">
        <v>34703</v>
      </c>
      <c r="F35" s="21">
        <v>34703</v>
      </c>
      <c r="G35" s="20">
        <v>3304.85</v>
      </c>
      <c r="H35" s="20">
        <v>3304.85</v>
      </c>
    </row>
    <row r="36" spans="2:8" outlineLevel="3" x14ac:dyDescent="0.2">
      <c r="B36" s="2" t="s">
        <v>19</v>
      </c>
      <c r="C36" s="3" t="s">
        <v>12</v>
      </c>
      <c r="D36" s="22">
        <v>1074</v>
      </c>
      <c r="E36" s="21">
        <v>32618</v>
      </c>
      <c r="F36" s="21">
        <v>32617</v>
      </c>
      <c r="G36" s="20">
        <v>2195</v>
      </c>
      <c r="H36" s="20">
        <v>2195</v>
      </c>
    </row>
    <row r="37" spans="2:8" outlineLevel="2" x14ac:dyDescent="0.2">
      <c r="B37" s="1" t="s">
        <v>19</v>
      </c>
      <c r="C37" s="19" t="s">
        <v>13</v>
      </c>
      <c r="D37" s="18"/>
      <c r="E37" s="17"/>
      <c r="F37" s="16">
        <f>G37-H37</f>
        <v>0</v>
      </c>
      <c r="G37" s="15">
        <f>SUBTOTAL(9,G35:G36)</f>
        <v>5499.85</v>
      </c>
      <c r="H37" s="14">
        <f>SUBTOTAL(9,H35:H36)</f>
        <v>5499.85</v>
      </c>
    </row>
    <row r="38" spans="2:8" outlineLevel="1" x14ac:dyDescent="0.2">
      <c r="B38" s="19" t="s">
        <v>22</v>
      </c>
      <c r="C38" s="19"/>
      <c r="D38" s="18"/>
      <c r="E38" s="17"/>
      <c r="F38" s="16">
        <f>G38-H38</f>
        <v>17789.800000000003</v>
      </c>
      <c r="G38" s="15">
        <f>SUBTOTAL(9,G24:G37)</f>
        <v>92494.85</v>
      </c>
      <c r="H38" s="14">
        <f>SUBTOTAL(9,H24:H37)</f>
        <v>74705.05</v>
      </c>
    </row>
    <row r="39" spans="2:8" outlineLevel="1" x14ac:dyDescent="0.2">
      <c r="B39" s="19" t="s">
        <v>23</v>
      </c>
      <c r="C39" s="19"/>
      <c r="D39" s="18"/>
      <c r="E39" s="17"/>
      <c r="F39" s="16"/>
      <c r="G39" s="15"/>
      <c r="H39" s="14"/>
    </row>
    <row r="40" spans="2:8" outlineLevel="2" x14ac:dyDescent="0.2">
      <c r="B40" s="2" t="s">
        <v>23</v>
      </c>
      <c r="C40" s="19" t="s">
        <v>20</v>
      </c>
      <c r="D40" s="18"/>
      <c r="E40" s="17"/>
      <c r="F40" s="16"/>
      <c r="G40" s="15"/>
      <c r="H40" s="14"/>
    </row>
    <row r="41" spans="2:8" outlineLevel="3" x14ac:dyDescent="0.2">
      <c r="B41" s="2" t="s">
        <v>23</v>
      </c>
      <c r="C41" s="21" t="s">
        <v>20</v>
      </c>
      <c r="D41" s="22">
        <v>1204</v>
      </c>
      <c r="E41" s="21">
        <v>34625</v>
      </c>
      <c r="F41" s="21">
        <v>34625</v>
      </c>
      <c r="G41" s="20">
        <v>10263.75</v>
      </c>
      <c r="H41" s="20">
        <v>10263.75</v>
      </c>
    </row>
    <row r="42" spans="2:8" outlineLevel="2" x14ac:dyDescent="0.2">
      <c r="B42" s="1" t="s">
        <v>23</v>
      </c>
      <c r="C42" s="19" t="s">
        <v>21</v>
      </c>
      <c r="D42" s="18"/>
      <c r="E42" s="17"/>
      <c r="F42" s="16">
        <f>G42-H42</f>
        <v>0</v>
      </c>
      <c r="G42" s="15">
        <f>SUBTOTAL(9,G41:G41)</f>
        <v>10263.75</v>
      </c>
      <c r="H42" s="14">
        <f>SUBTOTAL(9,H41:H41)</f>
        <v>10263.75</v>
      </c>
    </row>
    <row r="43" spans="2:8" outlineLevel="2" x14ac:dyDescent="0.2">
      <c r="B43" s="1" t="s">
        <v>23</v>
      </c>
      <c r="C43" s="19" t="s">
        <v>10</v>
      </c>
      <c r="D43" s="18"/>
      <c r="E43" s="17"/>
      <c r="F43" s="16"/>
      <c r="G43" s="15"/>
      <c r="H43" s="14"/>
    </row>
    <row r="44" spans="2:8" outlineLevel="3" x14ac:dyDescent="0.2">
      <c r="B44" s="2" t="s">
        <v>23</v>
      </c>
      <c r="C44" s="4" t="s">
        <v>10</v>
      </c>
      <c r="D44" s="22">
        <v>1355</v>
      </c>
      <c r="E44" s="21">
        <v>34735</v>
      </c>
      <c r="F44" s="21">
        <v>34735</v>
      </c>
      <c r="G44" s="20">
        <v>13908</v>
      </c>
      <c r="H44" s="20">
        <v>13908</v>
      </c>
    </row>
    <row r="45" spans="2:8" outlineLevel="3" x14ac:dyDescent="0.2">
      <c r="B45" s="2" t="s">
        <v>23</v>
      </c>
      <c r="C45" s="3" t="s">
        <v>10</v>
      </c>
      <c r="D45" s="22">
        <v>1263</v>
      </c>
      <c r="E45" s="21">
        <v>34682</v>
      </c>
      <c r="F45" s="21">
        <v>34682</v>
      </c>
      <c r="G45" s="20">
        <v>158922.65</v>
      </c>
      <c r="H45" s="20">
        <v>158922.65</v>
      </c>
    </row>
    <row r="46" spans="2:8" outlineLevel="2" x14ac:dyDescent="0.2">
      <c r="B46" s="1" t="s">
        <v>23</v>
      </c>
      <c r="C46" s="19" t="s">
        <v>11</v>
      </c>
      <c r="D46" s="18"/>
      <c r="E46" s="17"/>
      <c r="F46" s="16">
        <f>G46-H46</f>
        <v>0</v>
      </c>
      <c r="G46" s="15">
        <f>SUBTOTAL(9,G44:G45)</f>
        <v>172830.65</v>
      </c>
      <c r="H46" s="14">
        <f>SUBTOTAL(9,H44:H45)</f>
        <v>172830.65</v>
      </c>
    </row>
    <row r="47" spans="2:8" outlineLevel="1" x14ac:dyDescent="0.2">
      <c r="B47" s="19" t="s">
        <v>24</v>
      </c>
      <c r="C47" s="19"/>
      <c r="D47" s="18"/>
      <c r="E47" s="17"/>
      <c r="F47" s="16">
        <f>G47-H47</f>
        <v>0</v>
      </c>
      <c r="G47" s="15">
        <f>SUBTOTAL(9,G41:G46)</f>
        <v>183094.39999999999</v>
      </c>
      <c r="H47" s="14">
        <f>SUBTOTAL(9,H41:H46)</f>
        <v>183094.39999999999</v>
      </c>
    </row>
    <row r="48" spans="2:8" outlineLevel="1" x14ac:dyDescent="0.2">
      <c r="B48" s="19" t="s">
        <v>25</v>
      </c>
      <c r="C48" s="19"/>
      <c r="D48" s="18"/>
      <c r="E48" s="17"/>
      <c r="F48" s="16"/>
      <c r="G48" s="15"/>
      <c r="H48" s="14"/>
    </row>
    <row r="49" spans="2:8" outlineLevel="2" x14ac:dyDescent="0.2">
      <c r="B49" s="2" t="s">
        <v>25</v>
      </c>
      <c r="C49" s="19" t="s">
        <v>14</v>
      </c>
      <c r="D49" s="18"/>
      <c r="E49" s="17"/>
      <c r="F49" s="16"/>
      <c r="G49" s="15"/>
      <c r="H49" s="14"/>
    </row>
    <row r="50" spans="2:8" outlineLevel="3" x14ac:dyDescent="0.2">
      <c r="B50" s="2" t="s">
        <v>25</v>
      </c>
      <c r="C50" s="21" t="s">
        <v>14</v>
      </c>
      <c r="D50" s="22">
        <v>1065</v>
      </c>
      <c r="E50" s="21">
        <v>32593</v>
      </c>
      <c r="F50" s="21">
        <v>32592</v>
      </c>
      <c r="G50" s="20">
        <v>17814</v>
      </c>
      <c r="H50" s="20">
        <v>17814</v>
      </c>
    </row>
    <row r="51" spans="2:8" outlineLevel="2" x14ac:dyDescent="0.2">
      <c r="B51" s="1" t="s">
        <v>25</v>
      </c>
      <c r="C51" s="19" t="s">
        <v>15</v>
      </c>
      <c r="D51" s="18"/>
      <c r="E51" s="17"/>
      <c r="F51" s="16">
        <f>G51-H51</f>
        <v>0</v>
      </c>
      <c r="G51" s="15">
        <f>SUBTOTAL(9,G50:G50)</f>
        <v>17814</v>
      </c>
      <c r="H51" s="14">
        <f>SUBTOTAL(9,H50:H50)</f>
        <v>17814</v>
      </c>
    </row>
    <row r="52" spans="2:8" outlineLevel="1" x14ac:dyDescent="0.2">
      <c r="B52" s="19" t="s">
        <v>26</v>
      </c>
      <c r="C52" s="19"/>
      <c r="D52" s="18"/>
      <c r="E52" s="17"/>
      <c r="F52" s="16">
        <f>G52-H52</f>
        <v>0</v>
      </c>
      <c r="G52" s="15">
        <f>SUBTOTAL(9,G50:G51)</f>
        <v>17814</v>
      </c>
      <c r="H52" s="14">
        <f>SUBTOTAL(9,H50:H51)</f>
        <v>17814</v>
      </c>
    </row>
    <row r="53" spans="2:8" outlineLevel="1" x14ac:dyDescent="0.2">
      <c r="B53" s="19" t="s">
        <v>27</v>
      </c>
      <c r="C53" s="19"/>
      <c r="D53" s="18"/>
      <c r="E53" s="17"/>
      <c r="F53" s="16"/>
      <c r="G53" s="15"/>
      <c r="H53" s="14"/>
    </row>
    <row r="54" spans="2:8" outlineLevel="2" x14ac:dyDescent="0.2">
      <c r="B54" s="2" t="s">
        <v>27</v>
      </c>
      <c r="C54" s="19" t="s">
        <v>28</v>
      </c>
      <c r="D54" s="18"/>
      <c r="E54" s="17"/>
      <c r="F54" s="16"/>
      <c r="G54" s="15"/>
      <c r="H54" s="14"/>
    </row>
    <row r="55" spans="2:8" outlineLevel="3" x14ac:dyDescent="0.2">
      <c r="B55" s="2" t="s">
        <v>27</v>
      </c>
      <c r="C55" s="4" t="s">
        <v>28</v>
      </c>
      <c r="D55" s="22">
        <v>1042</v>
      </c>
      <c r="E55" s="21">
        <v>32411</v>
      </c>
      <c r="F55" s="21">
        <v>32410</v>
      </c>
      <c r="G55" s="20">
        <v>971.7</v>
      </c>
      <c r="H55" s="20">
        <v>971.7</v>
      </c>
    </row>
    <row r="56" spans="2:8" outlineLevel="3" x14ac:dyDescent="0.2">
      <c r="B56" s="2" t="s">
        <v>27</v>
      </c>
      <c r="C56" s="3" t="s">
        <v>28</v>
      </c>
      <c r="D56" s="22">
        <v>1142</v>
      </c>
      <c r="E56" s="21">
        <v>34328</v>
      </c>
      <c r="F56" s="21">
        <v>34328</v>
      </c>
      <c r="G56" s="20">
        <v>3546</v>
      </c>
      <c r="H56" s="20">
        <v>3546</v>
      </c>
    </row>
    <row r="57" spans="2:8" outlineLevel="2" x14ac:dyDescent="0.2">
      <c r="B57" s="1" t="s">
        <v>27</v>
      </c>
      <c r="C57" s="19" t="s">
        <v>29</v>
      </c>
      <c r="D57" s="18"/>
      <c r="E57" s="17"/>
      <c r="F57" s="16">
        <f>G57-H57</f>
        <v>0</v>
      </c>
      <c r="G57" s="15">
        <f>SUBTOTAL(9,G55:G56)</f>
        <v>4517.7</v>
      </c>
      <c r="H57" s="14">
        <f>SUBTOTAL(9,H55:H56)</f>
        <v>4517.7</v>
      </c>
    </row>
    <row r="58" spans="2:8" outlineLevel="1" x14ac:dyDescent="0.2">
      <c r="B58" s="19" t="s">
        <v>30</v>
      </c>
      <c r="C58" s="19"/>
      <c r="D58" s="18"/>
      <c r="E58" s="17"/>
      <c r="F58" s="16">
        <f>G58-H58</f>
        <v>0</v>
      </c>
      <c r="G58" s="15">
        <f>SUBTOTAL(9,G55:G57)</f>
        <v>4517.7</v>
      </c>
      <c r="H58" s="14">
        <f>SUBTOTAL(9,H55:H57)</f>
        <v>4517.7</v>
      </c>
    </row>
    <row r="59" spans="2:8" outlineLevel="1" x14ac:dyDescent="0.2">
      <c r="B59" s="19" t="s">
        <v>31</v>
      </c>
      <c r="C59" s="19"/>
      <c r="D59" s="18"/>
      <c r="E59" s="17"/>
      <c r="F59" s="16"/>
      <c r="G59" s="15"/>
      <c r="H59" s="14"/>
    </row>
    <row r="60" spans="2:8" outlineLevel="2" x14ac:dyDescent="0.2">
      <c r="B60" s="2" t="s">
        <v>31</v>
      </c>
      <c r="C60" s="19" t="s">
        <v>10</v>
      </c>
      <c r="D60" s="18"/>
      <c r="E60" s="17"/>
      <c r="F60" s="16"/>
      <c r="G60" s="15"/>
      <c r="H60" s="14"/>
    </row>
    <row r="61" spans="2:8" outlineLevel="3" x14ac:dyDescent="0.2">
      <c r="B61" s="2" t="s">
        <v>31</v>
      </c>
      <c r="C61" s="4" t="s">
        <v>10</v>
      </c>
      <c r="D61" s="22">
        <v>1079</v>
      </c>
      <c r="E61" s="21">
        <v>32632</v>
      </c>
      <c r="F61" s="21">
        <v>32631</v>
      </c>
      <c r="G61" s="20">
        <v>4445</v>
      </c>
      <c r="H61" s="20">
        <v>4445</v>
      </c>
    </row>
    <row r="62" spans="2:8" outlineLevel="3" x14ac:dyDescent="0.2">
      <c r="B62" s="2" t="s">
        <v>31</v>
      </c>
      <c r="C62" s="3" t="s">
        <v>10</v>
      </c>
      <c r="D62" s="22">
        <v>1153</v>
      </c>
      <c r="E62" s="21">
        <v>34440</v>
      </c>
      <c r="F62" s="21">
        <v>34440</v>
      </c>
      <c r="G62" s="20">
        <v>3860.85</v>
      </c>
      <c r="H62" s="20">
        <v>3860.85</v>
      </c>
    </row>
    <row r="63" spans="2:8" outlineLevel="3" x14ac:dyDescent="0.2">
      <c r="B63" s="2" t="s">
        <v>31</v>
      </c>
      <c r="C63" s="3" t="s">
        <v>10</v>
      </c>
      <c r="D63" s="22">
        <v>1253</v>
      </c>
      <c r="E63" s="21">
        <v>34664</v>
      </c>
      <c r="F63" s="21">
        <v>34664</v>
      </c>
      <c r="G63" s="20">
        <v>4774.8500000000004</v>
      </c>
      <c r="H63" s="20">
        <v>4774.8500000000004</v>
      </c>
    </row>
    <row r="64" spans="2:8" outlineLevel="2" x14ac:dyDescent="0.2">
      <c r="B64" s="1" t="s">
        <v>31</v>
      </c>
      <c r="C64" s="19" t="s">
        <v>11</v>
      </c>
      <c r="D64" s="18"/>
      <c r="E64" s="17"/>
      <c r="F64" s="16">
        <f>G64-H64</f>
        <v>0</v>
      </c>
      <c r="G64" s="15">
        <f>SUBTOTAL(9,G61:G63)</f>
        <v>13080.7</v>
      </c>
      <c r="H64" s="14">
        <f>SUBTOTAL(9,H61:H63)</f>
        <v>13080.7</v>
      </c>
    </row>
    <row r="65" spans="2:8" outlineLevel="2" x14ac:dyDescent="0.2">
      <c r="B65" s="1" t="s">
        <v>31</v>
      </c>
      <c r="C65" s="19" t="s">
        <v>14</v>
      </c>
      <c r="D65" s="18"/>
      <c r="E65" s="17"/>
      <c r="F65" s="16"/>
      <c r="G65" s="15"/>
      <c r="H65" s="14"/>
    </row>
    <row r="66" spans="2:8" outlineLevel="3" x14ac:dyDescent="0.2">
      <c r="B66" s="2" t="s">
        <v>31</v>
      </c>
      <c r="C66" s="4" t="s">
        <v>14</v>
      </c>
      <c r="D66" s="22">
        <v>1106</v>
      </c>
      <c r="E66" s="21">
        <v>33870</v>
      </c>
      <c r="F66" s="21">
        <v>33870</v>
      </c>
      <c r="G66" s="20">
        <v>3531.8</v>
      </c>
      <c r="H66" s="20">
        <v>3531.8</v>
      </c>
    </row>
    <row r="67" spans="2:8" outlineLevel="3" x14ac:dyDescent="0.2">
      <c r="B67" s="2" t="s">
        <v>31</v>
      </c>
      <c r="C67" s="3" t="s">
        <v>14</v>
      </c>
      <c r="D67" s="22">
        <v>1006</v>
      </c>
      <c r="E67" s="21">
        <v>32454</v>
      </c>
      <c r="F67" s="21">
        <v>34644</v>
      </c>
      <c r="G67" s="20">
        <v>31987</v>
      </c>
      <c r="H67" s="20">
        <v>0</v>
      </c>
    </row>
    <row r="68" spans="2:8" outlineLevel="2" x14ac:dyDescent="0.2">
      <c r="B68" s="1" t="s">
        <v>31</v>
      </c>
      <c r="C68" s="19" t="s">
        <v>15</v>
      </c>
      <c r="D68" s="18"/>
      <c r="E68" s="17"/>
      <c r="F68" s="16">
        <f>G68-H68</f>
        <v>31987.000000000004</v>
      </c>
      <c r="G68" s="15">
        <f>SUBTOTAL(9,G66:G67)</f>
        <v>35518.800000000003</v>
      </c>
      <c r="H68" s="14">
        <f>SUBTOTAL(9,H66:H67)</f>
        <v>3531.8</v>
      </c>
    </row>
    <row r="69" spans="2:8" outlineLevel="1" x14ac:dyDescent="0.2">
      <c r="B69" s="19" t="s">
        <v>32</v>
      </c>
      <c r="C69" s="19"/>
      <c r="D69" s="18"/>
      <c r="E69" s="17"/>
      <c r="F69" s="16">
        <f>G69-H69</f>
        <v>31987</v>
      </c>
      <c r="G69" s="15">
        <f>SUBTOTAL(9,G61:G68)</f>
        <v>48599.5</v>
      </c>
      <c r="H69" s="14">
        <f>SUBTOTAL(9,H61:H68)</f>
        <v>16612.5</v>
      </c>
    </row>
    <row r="70" spans="2:8" outlineLevel="1" x14ac:dyDescent="0.2">
      <c r="B70" s="19" t="s">
        <v>33</v>
      </c>
      <c r="C70" s="19"/>
      <c r="D70" s="18"/>
      <c r="E70" s="17"/>
      <c r="F70" s="16"/>
      <c r="G70" s="15"/>
      <c r="H70" s="14"/>
    </row>
    <row r="71" spans="2:8" outlineLevel="2" x14ac:dyDescent="0.2">
      <c r="B71" s="2" t="s">
        <v>33</v>
      </c>
      <c r="C71" s="19" t="s">
        <v>34</v>
      </c>
      <c r="D71" s="18"/>
      <c r="E71" s="17"/>
      <c r="F71" s="16"/>
      <c r="G71" s="15"/>
      <c r="H71" s="14"/>
    </row>
    <row r="72" spans="2:8" outlineLevel="3" x14ac:dyDescent="0.2">
      <c r="B72" s="2" t="s">
        <v>33</v>
      </c>
      <c r="C72" s="4" t="s">
        <v>34</v>
      </c>
      <c r="D72" s="22">
        <v>1283</v>
      </c>
      <c r="E72" s="21">
        <v>34698</v>
      </c>
      <c r="F72" s="21">
        <v>34698</v>
      </c>
      <c r="G72" s="20">
        <v>7134</v>
      </c>
      <c r="H72" s="20">
        <v>7134</v>
      </c>
    </row>
    <row r="73" spans="2:8" outlineLevel="3" x14ac:dyDescent="0.2">
      <c r="B73" s="2" t="s">
        <v>33</v>
      </c>
      <c r="C73" s="3" t="s">
        <v>34</v>
      </c>
      <c r="D73" s="22">
        <v>1083</v>
      </c>
      <c r="E73" s="21">
        <v>32638</v>
      </c>
      <c r="F73" s="21">
        <v>32637</v>
      </c>
      <c r="G73" s="20">
        <v>11164.8</v>
      </c>
      <c r="H73" s="20">
        <v>11164.8</v>
      </c>
    </row>
    <row r="74" spans="2:8" outlineLevel="2" x14ac:dyDescent="0.2">
      <c r="B74" s="1" t="s">
        <v>33</v>
      </c>
      <c r="C74" s="19" t="s">
        <v>35</v>
      </c>
      <c r="D74" s="18"/>
      <c r="E74" s="17"/>
      <c r="F74" s="16">
        <f>G74-H74</f>
        <v>0</v>
      </c>
      <c r="G74" s="15">
        <f>SUBTOTAL(9,G72:G73)</f>
        <v>18298.8</v>
      </c>
      <c r="H74" s="14">
        <f>SUBTOTAL(9,H72:H73)</f>
        <v>18298.8</v>
      </c>
    </row>
    <row r="75" spans="2:8" outlineLevel="2" x14ac:dyDescent="0.2">
      <c r="B75" s="1" t="s">
        <v>33</v>
      </c>
      <c r="C75" s="19" t="s">
        <v>10</v>
      </c>
      <c r="D75" s="18"/>
      <c r="E75" s="17"/>
      <c r="F75" s="16"/>
      <c r="G75" s="15"/>
      <c r="H75" s="14"/>
    </row>
    <row r="76" spans="2:8" outlineLevel="3" x14ac:dyDescent="0.2">
      <c r="B76" s="2" t="s">
        <v>33</v>
      </c>
      <c r="C76" s="4" t="s">
        <v>10</v>
      </c>
      <c r="D76" s="22">
        <v>1061</v>
      </c>
      <c r="E76" s="21">
        <v>32571</v>
      </c>
      <c r="F76" s="21">
        <v>32570</v>
      </c>
      <c r="G76" s="20">
        <v>24277.3</v>
      </c>
      <c r="H76" s="20">
        <v>24277.3</v>
      </c>
    </row>
    <row r="77" spans="2:8" outlineLevel="3" x14ac:dyDescent="0.2">
      <c r="B77" s="2" t="s">
        <v>33</v>
      </c>
      <c r="C77" s="3" t="s">
        <v>10</v>
      </c>
      <c r="D77" s="22">
        <v>1057</v>
      </c>
      <c r="E77" s="21">
        <v>32558</v>
      </c>
      <c r="F77" s="21">
        <v>32557</v>
      </c>
      <c r="G77" s="20">
        <v>1975</v>
      </c>
      <c r="H77" s="20">
        <v>1975</v>
      </c>
    </row>
    <row r="78" spans="2:8" outlineLevel="3" x14ac:dyDescent="0.2">
      <c r="B78" s="2" t="s">
        <v>33</v>
      </c>
      <c r="C78" s="3" t="s">
        <v>10</v>
      </c>
      <c r="D78" s="22">
        <v>1212</v>
      </c>
      <c r="E78" s="21">
        <v>34652</v>
      </c>
      <c r="F78" s="21">
        <v>34652</v>
      </c>
      <c r="G78" s="20">
        <v>3975.75</v>
      </c>
      <c r="H78" s="20">
        <v>3975.75</v>
      </c>
    </row>
    <row r="79" spans="2:8" outlineLevel="3" x14ac:dyDescent="0.2">
      <c r="B79" s="2" t="s">
        <v>33</v>
      </c>
      <c r="C79" s="3" t="s">
        <v>10</v>
      </c>
      <c r="D79" s="22">
        <v>1091</v>
      </c>
      <c r="E79" s="21">
        <v>32660</v>
      </c>
      <c r="F79" s="21">
        <v>32656</v>
      </c>
      <c r="G79" s="20">
        <v>1950</v>
      </c>
      <c r="H79" s="20">
        <v>1950</v>
      </c>
    </row>
    <row r="80" spans="2:8" outlineLevel="3" x14ac:dyDescent="0.2">
      <c r="B80" s="2" t="s">
        <v>33</v>
      </c>
      <c r="C80" s="3" t="s">
        <v>10</v>
      </c>
      <c r="D80" s="22">
        <v>1261</v>
      </c>
      <c r="E80" s="21">
        <v>34679</v>
      </c>
      <c r="F80" s="21">
        <v>34679</v>
      </c>
      <c r="G80" s="20">
        <v>1999</v>
      </c>
      <c r="H80" s="20">
        <v>1999</v>
      </c>
    </row>
    <row r="81" spans="2:8" outlineLevel="3" x14ac:dyDescent="0.2">
      <c r="B81" s="2" t="s">
        <v>33</v>
      </c>
      <c r="C81" s="3" t="s">
        <v>10</v>
      </c>
      <c r="D81" s="22">
        <v>1012</v>
      </c>
      <c r="E81" s="21">
        <v>32283</v>
      </c>
      <c r="F81" s="21">
        <v>32282</v>
      </c>
      <c r="G81" s="20">
        <v>5201</v>
      </c>
      <c r="H81" s="20">
        <v>5201</v>
      </c>
    </row>
    <row r="82" spans="2:8" outlineLevel="3" x14ac:dyDescent="0.2">
      <c r="B82" s="2" t="s">
        <v>33</v>
      </c>
      <c r="C82" s="3" t="s">
        <v>10</v>
      </c>
      <c r="D82" s="22">
        <v>1161</v>
      </c>
      <c r="E82" s="21">
        <v>34489</v>
      </c>
      <c r="F82" s="21">
        <v>34489</v>
      </c>
      <c r="G82" s="20">
        <v>102453.6</v>
      </c>
      <c r="H82" s="20">
        <v>102453.6</v>
      </c>
    </row>
    <row r="83" spans="2:8" outlineLevel="2" x14ac:dyDescent="0.2">
      <c r="B83" s="1" t="s">
        <v>33</v>
      </c>
      <c r="C83" s="19" t="s">
        <v>11</v>
      </c>
      <c r="D83" s="18"/>
      <c r="E83" s="17"/>
      <c r="F83" s="16">
        <f>G83-H83</f>
        <v>0</v>
      </c>
      <c r="G83" s="15">
        <f>SUBTOTAL(9,G76:G82)</f>
        <v>141831.65000000002</v>
      </c>
      <c r="H83" s="14">
        <f>SUBTOTAL(9,H76:H82)</f>
        <v>141831.65000000002</v>
      </c>
    </row>
    <row r="84" spans="2:8" outlineLevel="2" x14ac:dyDescent="0.2">
      <c r="B84" s="1" t="s">
        <v>33</v>
      </c>
      <c r="C84" s="19" t="s">
        <v>12</v>
      </c>
      <c r="D84" s="18"/>
      <c r="E84" s="17"/>
      <c r="F84" s="16"/>
      <c r="G84" s="15"/>
      <c r="H84" s="14"/>
    </row>
    <row r="85" spans="2:8" outlineLevel="3" x14ac:dyDescent="0.2">
      <c r="B85" s="2" t="s">
        <v>33</v>
      </c>
      <c r="C85" s="21" t="s">
        <v>12</v>
      </c>
      <c r="D85" s="22">
        <v>1168</v>
      </c>
      <c r="E85" s="21">
        <v>34519</v>
      </c>
      <c r="F85" s="21">
        <v>34519</v>
      </c>
      <c r="G85" s="20">
        <v>104</v>
      </c>
      <c r="H85" s="20">
        <v>104</v>
      </c>
    </row>
    <row r="86" spans="2:8" outlineLevel="2" x14ac:dyDescent="0.2">
      <c r="B86" s="1" t="s">
        <v>33</v>
      </c>
      <c r="C86" s="19" t="s">
        <v>13</v>
      </c>
      <c r="D86" s="18"/>
      <c r="E86" s="17"/>
      <c r="F86" s="16">
        <f>G86-H86</f>
        <v>0</v>
      </c>
      <c r="G86" s="15">
        <f>SUBTOTAL(9,G85:G85)</f>
        <v>104</v>
      </c>
      <c r="H86" s="14">
        <f>SUBTOTAL(9,H85:H85)</f>
        <v>104</v>
      </c>
    </row>
    <row r="87" spans="2:8" outlineLevel="2" x14ac:dyDescent="0.2">
      <c r="B87" s="1" t="s">
        <v>33</v>
      </c>
      <c r="C87" s="19" t="s">
        <v>14</v>
      </c>
      <c r="D87" s="18"/>
      <c r="E87" s="17"/>
      <c r="F87" s="16"/>
      <c r="G87" s="15"/>
      <c r="H87" s="14"/>
    </row>
    <row r="88" spans="2:8" outlineLevel="3" x14ac:dyDescent="0.2">
      <c r="B88" s="2" t="s">
        <v>33</v>
      </c>
      <c r="C88" s="21" t="s">
        <v>14</v>
      </c>
      <c r="D88" s="22">
        <v>1148</v>
      </c>
      <c r="E88" s="21">
        <v>34396</v>
      </c>
      <c r="F88" s="21">
        <v>34396</v>
      </c>
      <c r="G88" s="20">
        <v>5011</v>
      </c>
      <c r="H88" s="20">
        <v>5011</v>
      </c>
    </row>
    <row r="89" spans="2:8" outlineLevel="2" x14ac:dyDescent="0.2">
      <c r="B89" s="1" t="s">
        <v>33</v>
      </c>
      <c r="C89" s="19" t="s">
        <v>15</v>
      </c>
      <c r="D89" s="18"/>
      <c r="E89" s="17"/>
      <c r="F89" s="16">
        <f>G89-H89</f>
        <v>0</v>
      </c>
      <c r="G89" s="15">
        <f>SUBTOTAL(9,G88:G88)</f>
        <v>5011</v>
      </c>
      <c r="H89" s="14">
        <f>SUBTOTAL(9,H88:H88)</f>
        <v>5011</v>
      </c>
    </row>
    <row r="90" spans="2:8" outlineLevel="1" x14ac:dyDescent="0.2">
      <c r="B90" s="19" t="s">
        <v>36</v>
      </c>
      <c r="C90" s="19"/>
      <c r="D90" s="18"/>
      <c r="E90" s="17"/>
      <c r="F90" s="16">
        <f>G90-H90</f>
        <v>0</v>
      </c>
      <c r="G90" s="15">
        <f>SUBTOTAL(9,G72:G89)</f>
        <v>165245.45000000001</v>
      </c>
      <c r="H90" s="14">
        <f>SUBTOTAL(9,H72:H89)</f>
        <v>165245.45000000001</v>
      </c>
    </row>
    <row r="91" spans="2:8" outlineLevel="1" x14ac:dyDescent="0.2">
      <c r="B91" s="19" t="s">
        <v>37</v>
      </c>
      <c r="C91" s="19"/>
      <c r="D91" s="18"/>
      <c r="E91" s="17"/>
      <c r="F91" s="16"/>
      <c r="G91" s="15"/>
      <c r="H91" s="14"/>
    </row>
    <row r="92" spans="2:8" outlineLevel="2" x14ac:dyDescent="0.2">
      <c r="B92" s="2" t="s">
        <v>37</v>
      </c>
      <c r="C92" s="19" t="s">
        <v>20</v>
      </c>
      <c r="D92" s="18"/>
      <c r="E92" s="17"/>
      <c r="F92" s="16"/>
      <c r="G92" s="15"/>
      <c r="H92" s="14"/>
    </row>
    <row r="93" spans="2:8" outlineLevel="3" x14ac:dyDescent="0.2">
      <c r="B93" s="2" t="s">
        <v>37</v>
      </c>
      <c r="C93" s="4" t="s">
        <v>20</v>
      </c>
      <c r="D93" s="22">
        <v>1018</v>
      </c>
      <c r="E93" s="21">
        <v>32313</v>
      </c>
      <c r="F93" s="21">
        <v>32312</v>
      </c>
      <c r="G93" s="20">
        <v>5256</v>
      </c>
      <c r="H93" s="20">
        <v>0</v>
      </c>
    </row>
    <row r="94" spans="2:8" outlineLevel="3" x14ac:dyDescent="0.2">
      <c r="B94" s="2" t="s">
        <v>37</v>
      </c>
      <c r="C94" s="3" t="s">
        <v>20</v>
      </c>
      <c r="D94" s="22">
        <v>1118</v>
      </c>
      <c r="E94" s="21">
        <v>34082</v>
      </c>
      <c r="F94" s="21">
        <v>34082</v>
      </c>
      <c r="G94" s="20">
        <v>21614</v>
      </c>
      <c r="H94" s="20">
        <v>21614</v>
      </c>
    </row>
    <row r="95" spans="2:8" outlineLevel="2" x14ac:dyDescent="0.2">
      <c r="B95" s="1" t="s">
        <v>37</v>
      </c>
      <c r="C95" s="19" t="s">
        <v>21</v>
      </c>
      <c r="D95" s="18"/>
      <c r="E95" s="17"/>
      <c r="F95" s="16">
        <f>G95-H95</f>
        <v>5256</v>
      </c>
      <c r="G95" s="15">
        <f>SUBTOTAL(9,G93:G94)</f>
        <v>26870</v>
      </c>
      <c r="H95" s="14">
        <f>SUBTOTAL(9,H93:H94)</f>
        <v>21614</v>
      </c>
    </row>
    <row r="96" spans="2:8" outlineLevel="2" x14ac:dyDescent="0.2">
      <c r="B96" s="1" t="s">
        <v>37</v>
      </c>
      <c r="C96" s="19" t="s">
        <v>10</v>
      </c>
      <c r="D96" s="18"/>
      <c r="E96" s="17"/>
      <c r="F96" s="16"/>
      <c r="G96" s="15"/>
      <c r="H96" s="14"/>
    </row>
    <row r="97" spans="2:8" outlineLevel="3" x14ac:dyDescent="0.2">
      <c r="B97" s="2" t="s">
        <v>37</v>
      </c>
      <c r="C97" s="4" t="s">
        <v>10</v>
      </c>
      <c r="D97" s="22">
        <v>1162</v>
      </c>
      <c r="E97" s="21">
        <v>34494</v>
      </c>
      <c r="F97" s="21">
        <v>34494</v>
      </c>
      <c r="G97" s="20">
        <v>3153</v>
      </c>
      <c r="H97" s="20">
        <v>3153</v>
      </c>
    </row>
    <row r="98" spans="2:8" outlineLevel="3" x14ac:dyDescent="0.2">
      <c r="B98" s="2" t="s">
        <v>37</v>
      </c>
      <c r="C98" s="3" t="s">
        <v>10</v>
      </c>
      <c r="D98" s="22">
        <v>1031</v>
      </c>
      <c r="E98" s="21">
        <v>32356</v>
      </c>
      <c r="F98" s="21">
        <v>32352</v>
      </c>
      <c r="G98" s="20">
        <v>12685</v>
      </c>
      <c r="H98" s="20">
        <v>12685</v>
      </c>
    </row>
    <row r="99" spans="2:8" outlineLevel="3" x14ac:dyDescent="0.2">
      <c r="B99" s="2" t="s">
        <v>37</v>
      </c>
      <c r="C99" s="3" t="s">
        <v>10</v>
      </c>
      <c r="D99" s="22">
        <v>1064</v>
      </c>
      <c r="E99" s="21">
        <v>32592</v>
      </c>
      <c r="F99" s="21">
        <v>32591</v>
      </c>
      <c r="G99" s="20">
        <v>395</v>
      </c>
      <c r="H99" s="20">
        <v>395</v>
      </c>
    </row>
    <row r="100" spans="2:8" outlineLevel="3" x14ac:dyDescent="0.2">
      <c r="B100" s="2" t="s">
        <v>37</v>
      </c>
      <c r="C100" s="3" t="s">
        <v>10</v>
      </c>
      <c r="D100" s="22">
        <v>1131</v>
      </c>
      <c r="E100" s="21">
        <v>34274</v>
      </c>
      <c r="F100" s="21">
        <v>34274</v>
      </c>
      <c r="G100" s="20">
        <v>11989.2</v>
      </c>
      <c r="H100" s="20">
        <v>11989.2</v>
      </c>
    </row>
    <row r="101" spans="2:8" outlineLevel="3" x14ac:dyDescent="0.2">
      <c r="B101" s="2" t="s">
        <v>37</v>
      </c>
      <c r="C101" s="3" t="s">
        <v>10</v>
      </c>
      <c r="D101" s="22">
        <v>1058</v>
      </c>
      <c r="E101" s="21">
        <v>32561</v>
      </c>
      <c r="F101" s="21">
        <v>32560</v>
      </c>
      <c r="G101" s="20">
        <v>12736</v>
      </c>
      <c r="H101" s="20">
        <v>12736</v>
      </c>
    </row>
    <row r="102" spans="2:8" outlineLevel="3" x14ac:dyDescent="0.2">
      <c r="B102" s="2" t="s">
        <v>37</v>
      </c>
      <c r="C102" s="3" t="s">
        <v>10</v>
      </c>
      <c r="D102" s="22">
        <v>1062</v>
      </c>
      <c r="E102" s="21">
        <v>32576</v>
      </c>
      <c r="F102" s="21">
        <v>32575</v>
      </c>
      <c r="G102" s="20">
        <v>18320</v>
      </c>
      <c r="H102" s="20">
        <v>18320</v>
      </c>
    </row>
    <row r="103" spans="2:8" outlineLevel="2" x14ac:dyDescent="0.2">
      <c r="B103" s="1" t="s">
        <v>37</v>
      </c>
      <c r="C103" s="19" t="s">
        <v>11</v>
      </c>
      <c r="D103" s="18"/>
      <c r="E103" s="17"/>
      <c r="F103" s="16">
        <f>G103-H103</f>
        <v>0</v>
      </c>
      <c r="G103" s="15">
        <f>SUBTOTAL(9,G97:G102)</f>
        <v>59278.2</v>
      </c>
      <c r="H103" s="14">
        <f>SUBTOTAL(9,H97:H102)</f>
        <v>59278.2</v>
      </c>
    </row>
    <row r="104" spans="2:8" outlineLevel="1" x14ac:dyDescent="0.2">
      <c r="B104" s="19" t="s">
        <v>38</v>
      </c>
      <c r="C104" s="19"/>
      <c r="D104" s="18"/>
      <c r="E104" s="17"/>
      <c r="F104" s="16">
        <f>G104-H104</f>
        <v>5256</v>
      </c>
      <c r="G104" s="15">
        <f>SUBTOTAL(9,G93:G103)</f>
        <v>86148.2</v>
      </c>
      <c r="H104" s="14">
        <f>SUBTOTAL(9,H93:H103)</f>
        <v>80892.2</v>
      </c>
    </row>
    <row r="105" spans="2:8" outlineLevel="1" x14ac:dyDescent="0.2">
      <c r="B105" s="19" t="s">
        <v>39</v>
      </c>
      <c r="C105" s="19"/>
      <c r="D105" s="18"/>
      <c r="E105" s="17"/>
      <c r="F105" s="16"/>
      <c r="G105" s="15"/>
      <c r="H105" s="14"/>
    </row>
    <row r="106" spans="2:8" outlineLevel="2" x14ac:dyDescent="0.2">
      <c r="B106" s="2" t="s">
        <v>39</v>
      </c>
      <c r="C106" s="19" t="s">
        <v>14</v>
      </c>
      <c r="D106" s="18"/>
      <c r="E106" s="17"/>
      <c r="F106" s="16"/>
      <c r="G106" s="15"/>
      <c r="H106" s="14"/>
    </row>
    <row r="107" spans="2:8" outlineLevel="3" x14ac:dyDescent="0.2">
      <c r="B107" s="2" t="s">
        <v>39</v>
      </c>
      <c r="C107" s="4" t="s">
        <v>14</v>
      </c>
      <c r="D107" s="22">
        <v>1066</v>
      </c>
      <c r="E107" s="21">
        <v>32594</v>
      </c>
      <c r="F107" s="21">
        <v>32593</v>
      </c>
      <c r="G107" s="20">
        <v>19812</v>
      </c>
      <c r="H107" s="20">
        <v>19812</v>
      </c>
    </row>
    <row r="108" spans="2:8" outlineLevel="3" x14ac:dyDescent="0.2">
      <c r="B108" s="2" t="s">
        <v>39</v>
      </c>
      <c r="C108" s="3" t="s">
        <v>14</v>
      </c>
      <c r="D108" s="22">
        <v>1205</v>
      </c>
      <c r="E108" s="21">
        <v>34628</v>
      </c>
      <c r="F108" s="21">
        <v>34628</v>
      </c>
      <c r="G108" s="20">
        <v>4029.55</v>
      </c>
      <c r="H108" s="20">
        <v>4029.55</v>
      </c>
    </row>
    <row r="109" spans="2:8" outlineLevel="3" x14ac:dyDescent="0.2">
      <c r="B109" s="2" t="s">
        <v>39</v>
      </c>
      <c r="C109" s="3" t="s">
        <v>14</v>
      </c>
      <c r="D109" s="22">
        <v>1166</v>
      </c>
      <c r="E109" s="21">
        <v>34516</v>
      </c>
      <c r="F109" s="21">
        <v>34516</v>
      </c>
      <c r="G109" s="20">
        <v>28862</v>
      </c>
      <c r="H109" s="20">
        <v>28862</v>
      </c>
    </row>
    <row r="110" spans="2:8" outlineLevel="2" x14ac:dyDescent="0.2">
      <c r="B110" s="1" t="s">
        <v>39</v>
      </c>
      <c r="C110" s="19" t="s">
        <v>15</v>
      </c>
      <c r="D110" s="18"/>
      <c r="E110" s="17"/>
      <c r="F110" s="16">
        <f>G110-H110</f>
        <v>0</v>
      </c>
      <c r="G110" s="15">
        <f>SUBTOTAL(9,G107:G109)</f>
        <v>52703.55</v>
      </c>
      <c r="H110" s="14">
        <f>SUBTOTAL(9,H107:H109)</f>
        <v>52703.55</v>
      </c>
    </row>
    <row r="111" spans="2:8" outlineLevel="1" x14ac:dyDescent="0.2">
      <c r="B111" s="19" t="s">
        <v>40</v>
      </c>
      <c r="C111" s="19"/>
      <c r="D111" s="18"/>
      <c r="E111" s="17"/>
      <c r="F111" s="16">
        <f>G111-H111</f>
        <v>0</v>
      </c>
      <c r="G111" s="15">
        <f>SUBTOTAL(9,G107:G110)</f>
        <v>52703.55</v>
      </c>
      <c r="H111" s="14">
        <f>SUBTOTAL(9,H107:H110)</f>
        <v>52703.55</v>
      </c>
    </row>
    <row r="112" spans="2:8" outlineLevel="1" x14ac:dyDescent="0.2">
      <c r="B112" s="19" t="s">
        <v>41</v>
      </c>
      <c r="C112" s="19"/>
      <c r="D112" s="18"/>
      <c r="E112" s="17"/>
      <c r="F112" s="16"/>
      <c r="G112" s="15"/>
      <c r="H112" s="14"/>
    </row>
    <row r="113" spans="2:8" outlineLevel="2" x14ac:dyDescent="0.2">
      <c r="B113" s="2" t="s">
        <v>41</v>
      </c>
      <c r="C113" s="19" t="s">
        <v>20</v>
      </c>
      <c r="D113" s="18"/>
      <c r="E113" s="17"/>
      <c r="F113" s="16"/>
      <c r="G113" s="15"/>
      <c r="H113" s="14"/>
    </row>
    <row r="114" spans="2:8" outlineLevel="3" x14ac:dyDescent="0.2">
      <c r="B114" s="2" t="s">
        <v>41</v>
      </c>
      <c r="C114" s="21" t="s">
        <v>20</v>
      </c>
      <c r="D114" s="22">
        <v>1104</v>
      </c>
      <c r="E114" s="21">
        <v>33803</v>
      </c>
      <c r="F114" s="21">
        <v>33803</v>
      </c>
      <c r="G114" s="20">
        <v>51673.15</v>
      </c>
      <c r="H114" s="20">
        <v>51673.15</v>
      </c>
    </row>
    <row r="115" spans="2:8" outlineLevel="2" x14ac:dyDescent="0.2">
      <c r="B115" s="1" t="s">
        <v>41</v>
      </c>
      <c r="C115" s="19" t="s">
        <v>21</v>
      </c>
      <c r="D115" s="18"/>
      <c r="E115" s="17"/>
      <c r="F115" s="16">
        <f>G115-H115</f>
        <v>0</v>
      </c>
      <c r="G115" s="15">
        <f>SUBTOTAL(9,G114:G114)</f>
        <v>51673.15</v>
      </c>
      <c r="H115" s="14">
        <f>SUBTOTAL(9,H114:H114)</f>
        <v>51673.15</v>
      </c>
    </row>
    <row r="116" spans="2:8" outlineLevel="2" x14ac:dyDescent="0.2">
      <c r="B116" s="1" t="s">
        <v>41</v>
      </c>
      <c r="C116" s="19" t="s">
        <v>14</v>
      </c>
      <c r="D116" s="18"/>
      <c r="E116" s="17"/>
      <c r="F116" s="16"/>
      <c r="G116" s="15"/>
      <c r="H116" s="14"/>
    </row>
    <row r="117" spans="2:8" outlineLevel="3" x14ac:dyDescent="0.2">
      <c r="B117" s="2" t="s">
        <v>41</v>
      </c>
      <c r="C117" s="21" t="s">
        <v>14</v>
      </c>
      <c r="D117" s="22">
        <v>1292</v>
      </c>
      <c r="E117" s="21">
        <v>34700</v>
      </c>
      <c r="F117" s="21">
        <v>34700</v>
      </c>
      <c r="G117" s="20">
        <v>7986.9</v>
      </c>
      <c r="H117" s="20">
        <v>7986.9</v>
      </c>
    </row>
    <row r="118" spans="2:8" outlineLevel="2" x14ac:dyDescent="0.2">
      <c r="B118" s="1" t="s">
        <v>41</v>
      </c>
      <c r="C118" s="19" t="s">
        <v>15</v>
      </c>
      <c r="D118" s="18"/>
      <c r="E118" s="17"/>
      <c r="F118" s="16">
        <f>G118-H118</f>
        <v>0</v>
      </c>
      <c r="G118" s="15">
        <f>SUBTOTAL(9,G117:G117)</f>
        <v>7986.9</v>
      </c>
      <c r="H118" s="14">
        <f>SUBTOTAL(9,H117:H117)</f>
        <v>7986.9</v>
      </c>
    </row>
    <row r="119" spans="2:8" outlineLevel="1" x14ac:dyDescent="0.2">
      <c r="B119" s="19" t="s">
        <v>42</v>
      </c>
      <c r="C119" s="19"/>
      <c r="D119" s="18"/>
      <c r="E119" s="17"/>
      <c r="F119" s="16">
        <f>G119-H119</f>
        <v>0</v>
      </c>
      <c r="G119" s="15">
        <f>SUBTOTAL(9,G114:G118)</f>
        <v>59660.05</v>
      </c>
      <c r="H119" s="14">
        <f>SUBTOTAL(9,H114:H118)</f>
        <v>59660.05</v>
      </c>
    </row>
    <row r="120" spans="2:8" outlineLevel="1" x14ac:dyDescent="0.2">
      <c r="B120" s="19" t="s">
        <v>43</v>
      </c>
      <c r="C120" s="19"/>
      <c r="D120" s="18"/>
      <c r="E120" s="17"/>
      <c r="F120" s="16"/>
      <c r="G120" s="15"/>
      <c r="H120" s="14"/>
    </row>
    <row r="121" spans="2:8" outlineLevel="2" x14ac:dyDescent="0.2">
      <c r="B121" s="2" t="s">
        <v>43</v>
      </c>
      <c r="C121" s="19" t="s">
        <v>20</v>
      </c>
      <c r="D121" s="18"/>
      <c r="E121" s="17"/>
      <c r="F121" s="16"/>
      <c r="G121" s="15"/>
      <c r="H121" s="14"/>
    </row>
    <row r="122" spans="2:8" outlineLevel="3" x14ac:dyDescent="0.2">
      <c r="B122" s="2" t="s">
        <v>43</v>
      </c>
      <c r="C122" s="21" t="s">
        <v>20</v>
      </c>
      <c r="D122" s="22">
        <v>1134</v>
      </c>
      <c r="E122" s="21">
        <v>34287</v>
      </c>
      <c r="F122" s="21">
        <v>34287</v>
      </c>
      <c r="G122" s="20">
        <v>6675.95</v>
      </c>
      <c r="H122" s="20">
        <v>6675.95</v>
      </c>
    </row>
    <row r="123" spans="2:8" outlineLevel="2" x14ac:dyDescent="0.2">
      <c r="B123" s="1" t="s">
        <v>43</v>
      </c>
      <c r="C123" s="19" t="s">
        <v>21</v>
      </c>
      <c r="D123" s="18"/>
      <c r="E123" s="17"/>
      <c r="F123" s="16">
        <f>G123-H123</f>
        <v>0</v>
      </c>
      <c r="G123" s="15">
        <f>SUBTOTAL(9,G122:G122)</f>
        <v>6675.95</v>
      </c>
      <c r="H123" s="14">
        <f>SUBTOTAL(9,H122:H122)</f>
        <v>6675.95</v>
      </c>
    </row>
    <row r="124" spans="2:8" outlineLevel="1" x14ac:dyDescent="0.2">
      <c r="B124" s="19" t="s">
        <v>44</v>
      </c>
      <c r="C124" s="19"/>
      <c r="D124" s="18"/>
      <c r="E124" s="17"/>
      <c r="F124" s="16">
        <f>G124-H124</f>
        <v>0</v>
      </c>
      <c r="G124" s="15">
        <f>SUBTOTAL(9,G122:G123)</f>
        <v>6675.95</v>
      </c>
      <c r="H124" s="14">
        <f>SUBTOTAL(9,H122:H123)</f>
        <v>6675.95</v>
      </c>
    </row>
    <row r="125" spans="2:8" outlineLevel="1" x14ac:dyDescent="0.2">
      <c r="B125" s="19" t="s">
        <v>45</v>
      </c>
      <c r="C125" s="19"/>
      <c r="D125" s="18"/>
      <c r="E125" s="17"/>
      <c r="F125" s="16"/>
      <c r="G125" s="15"/>
      <c r="H125" s="14"/>
    </row>
    <row r="126" spans="2:8" outlineLevel="2" x14ac:dyDescent="0.2">
      <c r="B126" s="2" t="s">
        <v>45</v>
      </c>
      <c r="C126" s="19" t="s">
        <v>20</v>
      </c>
      <c r="D126" s="18"/>
      <c r="E126" s="17"/>
      <c r="F126" s="16"/>
      <c r="G126" s="15"/>
      <c r="H126" s="14"/>
    </row>
    <row r="127" spans="2:8" outlineLevel="3" x14ac:dyDescent="0.2">
      <c r="B127" s="2" t="s">
        <v>45</v>
      </c>
      <c r="C127" s="21" t="s">
        <v>20</v>
      </c>
      <c r="D127" s="22">
        <v>1004</v>
      </c>
      <c r="E127" s="21">
        <v>32251</v>
      </c>
      <c r="F127" s="21">
        <v>32250</v>
      </c>
      <c r="G127" s="20">
        <v>7885</v>
      </c>
      <c r="H127" s="20">
        <v>7885</v>
      </c>
    </row>
    <row r="128" spans="2:8" outlineLevel="2" x14ac:dyDescent="0.2">
      <c r="B128" s="1" t="s">
        <v>45</v>
      </c>
      <c r="C128" s="19" t="s">
        <v>21</v>
      </c>
      <c r="D128" s="18"/>
      <c r="E128" s="17"/>
      <c r="F128" s="16">
        <f>G128-H128</f>
        <v>0</v>
      </c>
      <c r="G128" s="15">
        <f>SUBTOTAL(9,G127:G127)</f>
        <v>7885</v>
      </c>
      <c r="H128" s="14">
        <f>SUBTOTAL(9,H127:H127)</f>
        <v>7885</v>
      </c>
    </row>
    <row r="129" spans="2:8" outlineLevel="2" x14ac:dyDescent="0.2">
      <c r="B129" s="1" t="s">
        <v>45</v>
      </c>
      <c r="C129" s="19" t="s">
        <v>10</v>
      </c>
      <c r="D129" s="18"/>
      <c r="E129" s="17"/>
      <c r="F129" s="16"/>
      <c r="G129" s="15"/>
      <c r="H129" s="14"/>
    </row>
    <row r="130" spans="2:8" outlineLevel="3" x14ac:dyDescent="0.2">
      <c r="B130" s="2" t="s">
        <v>45</v>
      </c>
      <c r="C130" s="4" t="s">
        <v>10</v>
      </c>
      <c r="D130" s="22">
        <v>1020</v>
      </c>
      <c r="E130" s="21">
        <v>32319</v>
      </c>
      <c r="F130" s="21">
        <v>32318</v>
      </c>
      <c r="G130" s="20">
        <v>9955</v>
      </c>
      <c r="H130" s="20">
        <v>9955</v>
      </c>
    </row>
    <row r="131" spans="2:8" outlineLevel="3" x14ac:dyDescent="0.2">
      <c r="B131" s="2" t="s">
        <v>45</v>
      </c>
      <c r="C131" s="3" t="s">
        <v>10</v>
      </c>
      <c r="D131" s="22">
        <v>1120</v>
      </c>
      <c r="E131" s="21">
        <v>34114</v>
      </c>
      <c r="F131" s="21">
        <v>34114</v>
      </c>
      <c r="G131" s="20">
        <v>784.9</v>
      </c>
      <c r="H131" s="20">
        <v>784.9</v>
      </c>
    </row>
    <row r="132" spans="2:8" outlineLevel="2" x14ac:dyDescent="0.2">
      <c r="B132" s="1" t="s">
        <v>45</v>
      </c>
      <c r="C132" s="19" t="s">
        <v>11</v>
      </c>
      <c r="D132" s="18"/>
      <c r="E132" s="17"/>
      <c r="F132" s="16">
        <f>G132-H132</f>
        <v>0</v>
      </c>
      <c r="G132" s="15">
        <f>SUBTOTAL(9,G130:G131)</f>
        <v>10739.9</v>
      </c>
      <c r="H132" s="14">
        <f>SUBTOTAL(9,H130:H131)</f>
        <v>10739.9</v>
      </c>
    </row>
    <row r="133" spans="2:8" outlineLevel="2" x14ac:dyDescent="0.2">
      <c r="B133" s="1" t="s">
        <v>45</v>
      </c>
      <c r="C133" s="19" t="s">
        <v>12</v>
      </c>
      <c r="D133" s="18"/>
      <c r="E133" s="17"/>
      <c r="F133" s="16"/>
      <c r="G133" s="15"/>
      <c r="H133" s="14"/>
    </row>
    <row r="134" spans="2:8" outlineLevel="3" x14ac:dyDescent="0.2">
      <c r="B134" s="2" t="s">
        <v>45</v>
      </c>
      <c r="C134" s="4" t="s">
        <v>12</v>
      </c>
      <c r="D134" s="22">
        <v>1295</v>
      </c>
      <c r="E134" s="21">
        <v>34705</v>
      </c>
      <c r="F134" s="21">
        <v>34705</v>
      </c>
      <c r="G134" s="20">
        <v>17917</v>
      </c>
      <c r="H134" s="20">
        <v>17917</v>
      </c>
    </row>
    <row r="135" spans="2:8" outlineLevel="3" x14ac:dyDescent="0.2">
      <c r="B135" s="2" t="s">
        <v>45</v>
      </c>
      <c r="C135" s="3" t="s">
        <v>12</v>
      </c>
      <c r="D135" s="22">
        <v>1095</v>
      </c>
      <c r="E135" s="21">
        <v>32665</v>
      </c>
      <c r="F135" s="21">
        <v>32664</v>
      </c>
      <c r="G135" s="20">
        <v>7531.75</v>
      </c>
      <c r="H135" s="20">
        <v>0</v>
      </c>
    </row>
    <row r="136" spans="2:8" outlineLevel="2" x14ac:dyDescent="0.2">
      <c r="B136" s="1" t="s">
        <v>45</v>
      </c>
      <c r="C136" s="19" t="s">
        <v>13</v>
      </c>
      <c r="D136" s="18"/>
      <c r="E136" s="17"/>
      <c r="F136" s="16">
        <f>G136-H136</f>
        <v>7531.75</v>
      </c>
      <c r="G136" s="15">
        <f>SUBTOTAL(9,G134:G135)</f>
        <v>25448.75</v>
      </c>
      <c r="H136" s="14">
        <f>SUBTOTAL(9,H134:H135)</f>
        <v>17917</v>
      </c>
    </row>
    <row r="137" spans="2:8" outlineLevel="1" x14ac:dyDescent="0.2">
      <c r="B137" s="19" t="s">
        <v>46</v>
      </c>
      <c r="C137" s="19"/>
      <c r="D137" s="18"/>
      <c r="E137" s="17"/>
      <c r="F137" s="16">
        <f>G137-H137</f>
        <v>7531.75</v>
      </c>
      <c r="G137" s="15">
        <f>SUBTOTAL(9,G127:G136)</f>
        <v>44073.65</v>
      </c>
      <c r="H137" s="14">
        <f>SUBTOTAL(9,H127:H136)</f>
        <v>36541.9</v>
      </c>
    </row>
    <row r="138" spans="2:8" outlineLevel="1" x14ac:dyDescent="0.2">
      <c r="B138" s="19" t="s">
        <v>47</v>
      </c>
      <c r="C138" s="19"/>
      <c r="D138" s="18"/>
      <c r="E138" s="17"/>
      <c r="F138" s="16"/>
      <c r="G138" s="15"/>
      <c r="H138" s="14"/>
    </row>
    <row r="139" spans="2:8" outlineLevel="2" x14ac:dyDescent="0.2">
      <c r="B139" s="2" t="s">
        <v>47</v>
      </c>
      <c r="C139" s="19" t="s">
        <v>20</v>
      </c>
      <c r="D139" s="18"/>
      <c r="E139" s="17"/>
      <c r="F139" s="16"/>
      <c r="G139" s="15"/>
      <c r="H139" s="14"/>
    </row>
    <row r="140" spans="2:8" outlineLevel="3" x14ac:dyDescent="0.2">
      <c r="B140" s="2" t="s">
        <v>47</v>
      </c>
      <c r="C140" s="21" t="s">
        <v>20</v>
      </c>
      <c r="D140" s="22">
        <v>1260</v>
      </c>
      <c r="E140" s="21">
        <v>34678</v>
      </c>
      <c r="F140" s="21">
        <v>34678</v>
      </c>
      <c r="G140" s="20">
        <v>2577.85</v>
      </c>
      <c r="H140" s="20">
        <v>2577.85</v>
      </c>
    </row>
    <row r="141" spans="2:8" outlineLevel="2" x14ac:dyDescent="0.2">
      <c r="B141" s="1" t="s">
        <v>47</v>
      </c>
      <c r="C141" s="19" t="s">
        <v>21</v>
      </c>
      <c r="D141" s="18"/>
      <c r="E141" s="17"/>
      <c r="F141" s="16">
        <f>G141-H141</f>
        <v>0</v>
      </c>
      <c r="G141" s="15">
        <f>SUBTOTAL(9,G140:G140)</f>
        <v>2577.85</v>
      </c>
      <c r="H141" s="14">
        <f>SUBTOTAL(9,H140:H140)</f>
        <v>2577.85</v>
      </c>
    </row>
    <row r="142" spans="2:8" outlineLevel="2" x14ac:dyDescent="0.2">
      <c r="B142" s="1" t="s">
        <v>47</v>
      </c>
      <c r="C142" s="19" t="s">
        <v>10</v>
      </c>
      <c r="D142" s="18"/>
      <c r="E142" s="17"/>
      <c r="F142" s="16"/>
      <c r="G142" s="15"/>
      <c r="H142" s="14"/>
    </row>
    <row r="143" spans="2:8" outlineLevel="3" x14ac:dyDescent="0.2">
      <c r="B143" s="2" t="s">
        <v>47</v>
      </c>
      <c r="C143" s="21" t="s">
        <v>10</v>
      </c>
      <c r="D143" s="22">
        <v>1078</v>
      </c>
      <c r="E143" s="21">
        <v>32630</v>
      </c>
      <c r="F143" s="21">
        <v>32629</v>
      </c>
      <c r="G143" s="20">
        <v>79116</v>
      </c>
      <c r="H143" s="20">
        <v>79116</v>
      </c>
    </row>
    <row r="144" spans="2:8" outlineLevel="2" x14ac:dyDescent="0.2">
      <c r="B144" s="1" t="s">
        <v>47</v>
      </c>
      <c r="C144" s="19" t="s">
        <v>11</v>
      </c>
      <c r="D144" s="18"/>
      <c r="E144" s="17"/>
      <c r="F144" s="16">
        <f>G144-H144</f>
        <v>0</v>
      </c>
      <c r="G144" s="15">
        <f>SUBTOTAL(9,G143:G143)</f>
        <v>79116</v>
      </c>
      <c r="H144" s="14">
        <f>SUBTOTAL(9,H143:H143)</f>
        <v>79116</v>
      </c>
    </row>
    <row r="145" spans="2:8" outlineLevel="1" x14ac:dyDescent="0.2">
      <c r="B145" s="19" t="s">
        <v>48</v>
      </c>
      <c r="C145" s="19"/>
      <c r="D145" s="18"/>
      <c r="E145" s="17"/>
      <c r="F145" s="16">
        <f>G145-H145</f>
        <v>0</v>
      </c>
      <c r="G145" s="15">
        <f>SUBTOTAL(9,G140:G144)</f>
        <v>81693.850000000006</v>
      </c>
      <c r="H145" s="14">
        <f>SUBTOTAL(9,H140:H144)</f>
        <v>81693.850000000006</v>
      </c>
    </row>
    <row r="146" spans="2:8" outlineLevel="1" x14ac:dyDescent="0.2">
      <c r="B146" s="19" t="s">
        <v>49</v>
      </c>
      <c r="C146" s="19"/>
      <c r="D146" s="18"/>
      <c r="E146" s="17"/>
      <c r="F146" s="16"/>
      <c r="G146" s="15"/>
      <c r="H146" s="14"/>
    </row>
    <row r="147" spans="2:8" outlineLevel="2" x14ac:dyDescent="0.2">
      <c r="B147" s="2" t="s">
        <v>49</v>
      </c>
      <c r="C147" s="19" t="s">
        <v>20</v>
      </c>
      <c r="D147" s="18"/>
      <c r="E147" s="17"/>
      <c r="F147" s="16"/>
      <c r="G147" s="15"/>
      <c r="H147" s="14"/>
    </row>
    <row r="148" spans="2:8" outlineLevel="3" x14ac:dyDescent="0.2">
      <c r="B148" s="2" t="s">
        <v>49</v>
      </c>
      <c r="C148" s="4" t="s">
        <v>20</v>
      </c>
      <c r="D148" s="22">
        <v>1046</v>
      </c>
      <c r="E148" s="21">
        <v>32460</v>
      </c>
      <c r="F148" s="21">
        <v>32459</v>
      </c>
      <c r="G148" s="20">
        <v>766.8</v>
      </c>
      <c r="H148" s="20">
        <v>766.8</v>
      </c>
    </row>
    <row r="149" spans="2:8" outlineLevel="3" x14ac:dyDescent="0.2">
      <c r="B149" s="2" t="s">
        <v>49</v>
      </c>
      <c r="C149" s="3" t="s">
        <v>20</v>
      </c>
      <c r="D149" s="22">
        <v>1146</v>
      </c>
      <c r="E149" s="21">
        <v>34378</v>
      </c>
      <c r="F149" s="21">
        <v>34378</v>
      </c>
      <c r="G149" s="20">
        <v>15052</v>
      </c>
      <c r="H149" s="20">
        <v>15052</v>
      </c>
    </row>
    <row r="150" spans="2:8" outlineLevel="2" x14ac:dyDescent="0.2">
      <c r="B150" s="1" t="s">
        <v>49</v>
      </c>
      <c r="C150" s="19" t="s">
        <v>21</v>
      </c>
      <c r="D150" s="18"/>
      <c r="E150" s="17"/>
      <c r="F150" s="16">
        <f>G150-H150</f>
        <v>0</v>
      </c>
      <c r="G150" s="15">
        <f>SUBTOTAL(9,G148:G149)</f>
        <v>15818.8</v>
      </c>
      <c r="H150" s="14">
        <f>SUBTOTAL(9,H148:H149)</f>
        <v>15818.8</v>
      </c>
    </row>
    <row r="151" spans="2:8" outlineLevel="2" x14ac:dyDescent="0.2">
      <c r="B151" s="1" t="s">
        <v>49</v>
      </c>
      <c r="C151" s="19" t="s">
        <v>10</v>
      </c>
      <c r="D151" s="18"/>
      <c r="E151" s="17"/>
      <c r="F151" s="16"/>
      <c r="G151" s="15"/>
      <c r="H151" s="14"/>
    </row>
    <row r="152" spans="2:8" outlineLevel="3" x14ac:dyDescent="0.2">
      <c r="B152" s="2" t="s">
        <v>49</v>
      </c>
      <c r="C152" s="4" t="s">
        <v>10</v>
      </c>
      <c r="D152" s="22">
        <v>1098</v>
      </c>
      <c r="E152" s="21">
        <v>32673</v>
      </c>
      <c r="F152" s="21">
        <v>32673</v>
      </c>
      <c r="G152" s="20">
        <v>472.9</v>
      </c>
      <c r="H152" s="20">
        <v>0</v>
      </c>
    </row>
    <row r="153" spans="2:8" outlineLevel="3" x14ac:dyDescent="0.2">
      <c r="B153" s="2" t="s">
        <v>49</v>
      </c>
      <c r="C153" s="3" t="s">
        <v>10</v>
      </c>
      <c r="D153" s="22">
        <v>1298</v>
      </c>
      <c r="E153" s="21">
        <v>34708</v>
      </c>
      <c r="F153" s="21">
        <v>34708</v>
      </c>
      <c r="G153" s="20">
        <v>9897</v>
      </c>
      <c r="H153" s="20">
        <v>9897</v>
      </c>
    </row>
    <row r="154" spans="2:8" outlineLevel="3" x14ac:dyDescent="0.2">
      <c r="B154" s="2" t="s">
        <v>49</v>
      </c>
      <c r="C154" s="3" t="s">
        <v>10</v>
      </c>
      <c r="D154" s="22">
        <v>1198</v>
      </c>
      <c r="E154" s="21">
        <v>34591</v>
      </c>
      <c r="F154" s="21">
        <v>34591</v>
      </c>
      <c r="G154" s="20">
        <v>72089.899999999994</v>
      </c>
      <c r="H154" s="20">
        <v>72089.899999999994</v>
      </c>
    </row>
    <row r="155" spans="2:8" outlineLevel="2" x14ac:dyDescent="0.2">
      <c r="B155" s="1" t="s">
        <v>49</v>
      </c>
      <c r="C155" s="19" t="s">
        <v>11</v>
      </c>
      <c r="D155" s="18"/>
      <c r="E155" s="17"/>
      <c r="F155" s="16">
        <f>G155-H155</f>
        <v>472.89999999999418</v>
      </c>
      <c r="G155" s="15">
        <f>SUBTOTAL(9,G152:G154)</f>
        <v>82459.799999999988</v>
      </c>
      <c r="H155" s="14">
        <f>SUBTOTAL(9,H152:H154)</f>
        <v>81986.899999999994</v>
      </c>
    </row>
    <row r="156" spans="2:8" outlineLevel="1" x14ac:dyDescent="0.2">
      <c r="B156" s="19" t="s">
        <v>50</v>
      </c>
      <c r="C156" s="19"/>
      <c r="D156" s="18"/>
      <c r="E156" s="17"/>
      <c r="F156" s="16">
        <f>G156-H156</f>
        <v>472.89999999999418</v>
      </c>
      <c r="G156" s="15">
        <f>SUBTOTAL(9,G148:G155)</f>
        <v>98278.599999999991</v>
      </c>
      <c r="H156" s="14">
        <f>SUBTOTAL(9,H148:H155)</f>
        <v>97805.7</v>
      </c>
    </row>
    <row r="157" spans="2:8" outlineLevel="1" x14ac:dyDescent="0.2">
      <c r="B157" s="19" t="s">
        <v>51</v>
      </c>
      <c r="C157" s="19"/>
      <c r="D157" s="18"/>
      <c r="E157" s="17"/>
      <c r="F157" s="16"/>
      <c r="G157" s="15"/>
      <c r="H157" s="14"/>
    </row>
    <row r="158" spans="2:8" outlineLevel="2" x14ac:dyDescent="0.2">
      <c r="B158" s="2" t="s">
        <v>51</v>
      </c>
      <c r="C158" s="19" t="s">
        <v>12</v>
      </c>
      <c r="D158" s="18"/>
      <c r="E158" s="17"/>
      <c r="F158" s="16"/>
      <c r="G158" s="15"/>
      <c r="H158" s="14"/>
    </row>
    <row r="159" spans="2:8" outlineLevel="3" x14ac:dyDescent="0.2">
      <c r="B159" s="2" t="s">
        <v>51</v>
      </c>
      <c r="C159" s="21" t="s">
        <v>12</v>
      </c>
      <c r="D159" s="22">
        <v>1130</v>
      </c>
      <c r="E159" s="21">
        <v>34268</v>
      </c>
      <c r="F159" s="21">
        <v>34268</v>
      </c>
      <c r="G159" s="20">
        <v>6300</v>
      </c>
      <c r="H159" s="20">
        <v>6300</v>
      </c>
    </row>
    <row r="160" spans="2:8" outlineLevel="2" x14ac:dyDescent="0.2">
      <c r="B160" s="1" t="s">
        <v>51</v>
      </c>
      <c r="C160" s="19" t="s">
        <v>13</v>
      </c>
      <c r="D160" s="18"/>
      <c r="E160" s="17"/>
      <c r="F160" s="16">
        <f>G160-H160</f>
        <v>0</v>
      </c>
      <c r="G160" s="15">
        <f>SUBTOTAL(9,G159:G159)</f>
        <v>6300</v>
      </c>
      <c r="H160" s="14">
        <f>SUBTOTAL(9,H159:H159)</f>
        <v>6300</v>
      </c>
    </row>
    <row r="161" spans="2:8" outlineLevel="1" x14ac:dyDescent="0.2">
      <c r="B161" s="19" t="s">
        <v>52</v>
      </c>
      <c r="C161" s="19"/>
      <c r="D161" s="18"/>
      <c r="E161" s="17"/>
      <c r="F161" s="16">
        <f>G161-H161</f>
        <v>0</v>
      </c>
      <c r="G161" s="15">
        <f>SUBTOTAL(9,G159:G160)</f>
        <v>6300</v>
      </c>
      <c r="H161" s="14">
        <f>SUBTOTAL(9,H159:H160)</f>
        <v>6300</v>
      </c>
    </row>
    <row r="162" spans="2:8" outlineLevel="1" x14ac:dyDescent="0.2">
      <c r="B162" s="19" t="s">
        <v>53</v>
      </c>
      <c r="C162" s="19"/>
      <c r="D162" s="18"/>
      <c r="E162" s="17"/>
      <c r="F162" s="16"/>
      <c r="G162" s="15"/>
      <c r="H162" s="14"/>
    </row>
    <row r="163" spans="2:8" outlineLevel="2" x14ac:dyDescent="0.2">
      <c r="B163" s="2" t="s">
        <v>53</v>
      </c>
      <c r="C163" s="19" t="s">
        <v>14</v>
      </c>
      <c r="D163" s="18"/>
      <c r="E163" s="17"/>
      <c r="F163" s="16"/>
      <c r="G163" s="15"/>
      <c r="H163" s="14"/>
    </row>
    <row r="164" spans="2:8" outlineLevel="3" x14ac:dyDescent="0.2">
      <c r="B164" s="2" t="s">
        <v>53</v>
      </c>
      <c r="C164" s="4" t="s">
        <v>14</v>
      </c>
      <c r="D164" s="22">
        <v>1048</v>
      </c>
      <c r="E164" s="21">
        <v>32480</v>
      </c>
      <c r="F164" s="21">
        <v>32479</v>
      </c>
      <c r="G164" s="20">
        <v>7346</v>
      </c>
      <c r="H164" s="20">
        <v>7346</v>
      </c>
    </row>
    <row r="165" spans="2:8" outlineLevel="3" x14ac:dyDescent="0.2">
      <c r="B165" s="2" t="s">
        <v>53</v>
      </c>
      <c r="C165" s="3" t="s">
        <v>14</v>
      </c>
      <c r="D165" s="22">
        <v>1054</v>
      </c>
      <c r="E165" s="21">
        <v>32540</v>
      </c>
      <c r="F165" s="21">
        <v>32536</v>
      </c>
      <c r="G165" s="20">
        <v>14188</v>
      </c>
      <c r="H165" s="20">
        <v>14188</v>
      </c>
    </row>
    <row r="166" spans="2:8" outlineLevel="2" x14ac:dyDescent="0.2">
      <c r="B166" s="1" t="s">
        <v>53</v>
      </c>
      <c r="C166" s="19" t="s">
        <v>15</v>
      </c>
      <c r="D166" s="18"/>
      <c r="E166" s="17"/>
      <c r="F166" s="16">
        <f>G166-H166</f>
        <v>0</v>
      </c>
      <c r="G166" s="15">
        <f>SUBTOTAL(9,G164:G165)</f>
        <v>21534</v>
      </c>
      <c r="H166" s="14">
        <f>SUBTOTAL(9,H164:H165)</f>
        <v>21534</v>
      </c>
    </row>
    <row r="167" spans="2:8" outlineLevel="1" x14ac:dyDescent="0.2">
      <c r="B167" s="19" t="s">
        <v>54</v>
      </c>
      <c r="C167" s="19"/>
      <c r="D167" s="18"/>
      <c r="E167" s="17"/>
      <c r="F167" s="16">
        <f>G167-H167</f>
        <v>0</v>
      </c>
      <c r="G167" s="15">
        <f>SUBTOTAL(9,G164:G166)</f>
        <v>21534</v>
      </c>
      <c r="H167" s="14">
        <f>SUBTOTAL(9,H164:H166)</f>
        <v>21534</v>
      </c>
    </row>
    <row r="168" spans="2:8" outlineLevel="1" x14ac:dyDescent="0.2">
      <c r="B168" s="19" t="s">
        <v>55</v>
      </c>
      <c r="C168" s="19"/>
      <c r="D168" s="18"/>
      <c r="E168" s="17"/>
      <c r="F168" s="16"/>
      <c r="G168" s="15"/>
      <c r="H168" s="14"/>
    </row>
    <row r="169" spans="2:8" outlineLevel="2" x14ac:dyDescent="0.2">
      <c r="B169" s="2" t="s">
        <v>55</v>
      </c>
      <c r="C169" s="19" t="s">
        <v>34</v>
      </c>
      <c r="D169" s="18"/>
      <c r="E169" s="17"/>
      <c r="F169" s="16"/>
      <c r="G169" s="15"/>
      <c r="H169" s="14"/>
    </row>
    <row r="170" spans="2:8" outlineLevel="3" x14ac:dyDescent="0.2">
      <c r="B170" s="2" t="s">
        <v>55</v>
      </c>
      <c r="C170" s="21" t="s">
        <v>34</v>
      </c>
      <c r="D170" s="22">
        <v>1086</v>
      </c>
      <c r="E170" s="21">
        <v>32647</v>
      </c>
      <c r="F170" s="21">
        <v>32646</v>
      </c>
      <c r="G170" s="20">
        <v>14049.95</v>
      </c>
      <c r="H170" s="20">
        <v>14049.95</v>
      </c>
    </row>
    <row r="171" spans="2:8" outlineLevel="2" x14ac:dyDescent="0.2">
      <c r="B171" s="1" t="s">
        <v>55</v>
      </c>
      <c r="C171" s="19" t="s">
        <v>35</v>
      </c>
      <c r="D171" s="18"/>
      <c r="E171" s="17"/>
      <c r="F171" s="16">
        <f>G171-H171</f>
        <v>0</v>
      </c>
      <c r="G171" s="15">
        <f>SUBTOTAL(9,G170:G170)</f>
        <v>14049.95</v>
      </c>
      <c r="H171" s="14">
        <f>SUBTOTAL(9,H170:H170)</f>
        <v>14049.95</v>
      </c>
    </row>
    <row r="172" spans="2:8" outlineLevel="2" x14ac:dyDescent="0.2">
      <c r="B172" s="1" t="s">
        <v>55</v>
      </c>
      <c r="C172" s="19" t="s">
        <v>56</v>
      </c>
      <c r="D172" s="18"/>
      <c r="E172" s="17"/>
      <c r="F172" s="16"/>
      <c r="G172" s="15"/>
      <c r="H172" s="14"/>
    </row>
    <row r="173" spans="2:8" outlineLevel="3" x14ac:dyDescent="0.2">
      <c r="B173" s="2" t="s">
        <v>55</v>
      </c>
      <c r="C173" s="4" t="s">
        <v>56</v>
      </c>
      <c r="D173" s="22">
        <v>1209</v>
      </c>
      <c r="E173" s="21">
        <v>34650</v>
      </c>
      <c r="F173" s="21">
        <v>34650</v>
      </c>
      <c r="G173" s="20">
        <v>20711.900000000001</v>
      </c>
      <c r="H173" s="20">
        <v>20711.900000000001</v>
      </c>
    </row>
    <row r="174" spans="2:8" outlineLevel="3" x14ac:dyDescent="0.2">
      <c r="B174" s="2" t="s">
        <v>55</v>
      </c>
      <c r="C174" s="3" t="s">
        <v>56</v>
      </c>
      <c r="D174" s="22">
        <v>1109</v>
      </c>
      <c r="E174" s="21">
        <v>33921</v>
      </c>
      <c r="F174" s="21">
        <v>33921</v>
      </c>
      <c r="G174" s="20">
        <v>203</v>
      </c>
      <c r="H174" s="20">
        <v>203</v>
      </c>
    </row>
    <row r="175" spans="2:8" outlineLevel="3" x14ac:dyDescent="0.2">
      <c r="B175" s="2" t="s">
        <v>55</v>
      </c>
      <c r="C175" s="3" t="s">
        <v>56</v>
      </c>
      <c r="D175" s="22">
        <v>1009</v>
      </c>
      <c r="E175" s="21">
        <v>32275</v>
      </c>
      <c r="F175" s="21">
        <v>32274</v>
      </c>
      <c r="G175" s="20">
        <v>5587</v>
      </c>
      <c r="H175" s="20">
        <v>0</v>
      </c>
    </row>
    <row r="176" spans="2:8" outlineLevel="2" x14ac:dyDescent="0.2">
      <c r="B176" s="1" t="s">
        <v>55</v>
      </c>
      <c r="C176" s="19" t="s">
        <v>57</v>
      </c>
      <c r="D176" s="18"/>
      <c r="E176" s="17"/>
      <c r="F176" s="16">
        <f>G176-H176</f>
        <v>5587</v>
      </c>
      <c r="G176" s="15">
        <f>SUBTOTAL(9,G173:G175)</f>
        <v>26501.9</v>
      </c>
      <c r="H176" s="14">
        <f>SUBTOTAL(9,H173:H175)</f>
        <v>20914.900000000001</v>
      </c>
    </row>
    <row r="177" spans="2:8" outlineLevel="2" x14ac:dyDescent="0.2">
      <c r="B177" s="1" t="s">
        <v>55</v>
      </c>
      <c r="C177" s="19" t="s">
        <v>10</v>
      </c>
      <c r="D177" s="18"/>
      <c r="E177" s="17"/>
      <c r="F177" s="16"/>
      <c r="G177" s="15"/>
      <c r="H177" s="14"/>
    </row>
    <row r="178" spans="2:8" outlineLevel="3" x14ac:dyDescent="0.2">
      <c r="B178" s="2" t="s">
        <v>55</v>
      </c>
      <c r="C178" s="21" t="s">
        <v>10</v>
      </c>
      <c r="D178" s="22">
        <v>1090</v>
      </c>
      <c r="E178" s="21">
        <v>32654</v>
      </c>
      <c r="F178" s="21">
        <v>32653</v>
      </c>
      <c r="G178" s="20">
        <v>8507</v>
      </c>
      <c r="H178" s="20">
        <v>8507</v>
      </c>
    </row>
    <row r="179" spans="2:8" outlineLevel="2" x14ac:dyDescent="0.2">
      <c r="B179" s="1" t="s">
        <v>55</v>
      </c>
      <c r="C179" s="19" t="s">
        <v>11</v>
      </c>
      <c r="D179" s="18"/>
      <c r="E179" s="17"/>
      <c r="F179" s="16">
        <f>G179-H179</f>
        <v>0</v>
      </c>
      <c r="G179" s="15">
        <f>SUBTOTAL(9,G178:G178)</f>
        <v>8507</v>
      </c>
      <c r="H179" s="14">
        <f>SUBTOTAL(9,H178:H178)</f>
        <v>8507</v>
      </c>
    </row>
    <row r="180" spans="2:8" outlineLevel="2" x14ac:dyDescent="0.2">
      <c r="B180" s="1" t="s">
        <v>55</v>
      </c>
      <c r="C180" s="19" t="s">
        <v>12</v>
      </c>
      <c r="D180" s="18"/>
      <c r="E180" s="17"/>
      <c r="F180" s="16"/>
      <c r="G180" s="15"/>
      <c r="H180" s="14"/>
    </row>
    <row r="181" spans="2:8" outlineLevel="3" x14ac:dyDescent="0.2">
      <c r="B181" s="2" t="s">
        <v>55</v>
      </c>
      <c r="C181" s="4" t="s">
        <v>12</v>
      </c>
      <c r="D181" s="22">
        <v>1056</v>
      </c>
      <c r="E181" s="21">
        <v>32548</v>
      </c>
      <c r="F181" s="21">
        <v>32547</v>
      </c>
      <c r="G181" s="20">
        <v>19293.7</v>
      </c>
      <c r="H181" s="20">
        <v>19293.7</v>
      </c>
    </row>
    <row r="182" spans="2:8" outlineLevel="3" x14ac:dyDescent="0.2">
      <c r="B182" s="2" t="s">
        <v>55</v>
      </c>
      <c r="C182" s="3" t="s">
        <v>12</v>
      </c>
      <c r="D182" s="22">
        <v>1197</v>
      </c>
      <c r="E182" s="21">
        <v>34589</v>
      </c>
      <c r="F182" s="21">
        <v>34589</v>
      </c>
      <c r="G182" s="20">
        <v>6731</v>
      </c>
      <c r="H182" s="20">
        <v>6731</v>
      </c>
    </row>
    <row r="183" spans="2:8" outlineLevel="3" x14ac:dyDescent="0.2">
      <c r="B183" s="2" t="s">
        <v>55</v>
      </c>
      <c r="C183" s="3" t="s">
        <v>12</v>
      </c>
      <c r="D183" s="22">
        <v>1156</v>
      </c>
      <c r="E183" s="21">
        <v>34463</v>
      </c>
      <c r="F183" s="21">
        <v>34463</v>
      </c>
      <c r="G183" s="20">
        <v>12367</v>
      </c>
      <c r="H183" s="20">
        <v>12367</v>
      </c>
    </row>
    <row r="184" spans="2:8" outlineLevel="2" x14ac:dyDescent="0.2">
      <c r="B184" s="1" t="s">
        <v>55</v>
      </c>
      <c r="C184" s="19" t="s">
        <v>13</v>
      </c>
      <c r="D184" s="18"/>
      <c r="E184" s="17"/>
      <c r="F184" s="16">
        <f>G184-H184</f>
        <v>0</v>
      </c>
      <c r="G184" s="15">
        <f>SUBTOTAL(9,G181:G183)</f>
        <v>38391.699999999997</v>
      </c>
      <c r="H184" s="14">
        <f>SUBTOTAL(9,H181:H183)</f>
        <v>38391.699999999997</v>
      </c>
    </row>
    <row r="185" spans="2:8" outlineLevel="2" x14ac:dyDescent="0.2">
      <c r="B185" s="1" t="s">
        <v>55</v>
      </c>
      <c r="C185" s="19" t="s">
        <v>14</v>
      </c>
      <c r="D185" s="18"/>
      <c r="E185" s="17"/>
      <c r="F185" s="16"/>
      <c r="G185" s="15"/>
      <c r="H185" s="14"/>
    </row>
    <row r="186" spans="2:8" outlineLevel="3" x14ac:dyDescent="0.2">
      <c r="B186" s="2" t="s">
        <v>55</v>
      </c>
      <c r="C186" s="21" t="s">
        <v>14</v>
      </c>
      <c r="D186" s="22">
        <v>1165</v>
      </c>
      <c r="E186" s="21">
        <v>34511</v>
      </c>
      <c r="F186" s="21">
        <v>34511</v>
      </c>
      <c r="G186" s="20">
        <v>2692.85</v>
      </c>
      <c r="H186" s="20">
        <v>2692.85</v>
      </c>
    </row>
    <row r="187" spans="2:8" outlineLevel="2" x14ac:dyDescent="0.2">
      <c r="B187" s="1" t="s">
        <v>55</v>
      </c>
      <c r="C187" s="19" t="s">
        <v>15</v>
      </c>
      <c r="D187" s="18"/>
      <c r="E187" s="17"/>
      <c r="F187" s="16">
        <f>G187-H187</f>
        <v>0</v>
      </c>
      <c r="G187" s="15">
        <f>SUBTOTAL(9,G186:G186)</f>
        <v>2692.85</v>
      </c>
      <c r="H187" s="14">
        <f>SUBTOTAL(9,H186:H186)</f>
        <v>2692.85</v>
      </c>
    </row>
    <row r="188" spans="2:8" outlineLevel="1" x14ac:dyDescent="0.2">
      <c r="B188" s="19" t="s">
        <v>58</v>
      </c>
      <c r="C188" s="19"/>
      <c r="D188" s="18"/>
      <c r="E188" s="17"/>
      <c r="F188" s="16">
        <f>G188-H188</f>
        <v>5587</v>
      </c>
      <c r="G188" s="15">
        <f>SUBTOTAL(9,G170:G187)</f>
        <v>90143.400000000009</v>
      </c>
      <c r="H188" s="14">
        <f>SUBTOTAL(9,H170:H187)</f>
        <v>84556.400000000009</v>
      </c>
    </row>
    <row r="189" spans="2:8" outlineLevel="1" x14ac:dyDescent="0.2">
      <c r="B189" s="19" t="s">
        <v>59</v>
      </c>
      <c r="C189" s="19"/>
      <c r="D189" s="18"/>
      <c r="E189" s="17"/>
      <c r="F189" s="16"/>
      <c r="G189" s="15"/>
      <c r="H189" s="14"/>
    </row>
    <row r="190" spans="2:8" outlineLevel="2" x14ac:dyDescent="0.2">
      <c r="B190" s="2" t="s">
        <v>59</v>
      </c>
      <c r="C190" s="19" t="s">
        <v>34</v>
      </c>
      <c r="D190" s="18"/>
      <c r="E190" s="17"/>
      <c r="F190" s="16"/>
      <c r="G190" s="15"/>
      <c r="H190" s="14"/>
    </row>
    <row r="191" spans="2:8" outlineLevel="3" x14ac:dyDescent="0.2">
      <c r="B191" s="2" t="s">
        <v>59</v>
      </c>
      <c r="C191" s="21" t="s">
        <v>34</v>
      </c>
      <c r="D191" s="22">
        <v>1133</v>
      </c>
      <c r="E191" s="21">
        <v>34275</v>
      </c>
      <c r="F191" s="21">
        <v>34275</v>
      </c>
      <c r="G191" s="20">
        <v>2419</v>
      </c>
      <c r="H191" s="20">
        <v>2419</v>
      </c>
    </row>
    <row r="192" spans="2:8" outlineLevel="2" x14ac:dyDescent="0.2">
      <c r="B192" s="1" t="s">
        <v>59</v>
      </c>
      <c r="C192" s="19" t="s">
        <v>35</v>
      </c>
      <c r="D192" s="18"/>
      <c r="E192" s="17"/>
      <c r="F192" s="16">
        <f>G192-H192</f>
        <v>0</v>
      </c>
      <c r="G192" s="15">
        <f>SUBTOTAL(9,G191:G191)</f>
        <v>2419</v>
      </c>
      <c r="H192" s="14">
        <f>SUBTOTAL(9,H191:H191)</f>
        <v>2419</v>
      </c>
    </row>
    <row r="193" spans="2:8" outlineLevel="2" x14ac:dyDescent="0.2">
      <c r="B193" s="1" t="s">
        <v>59</v>
      </c>
      <c r="C193" s="19" t="s">
        <v>20</v>
      </c>
      <c r="D193" s="18"/>
      <c r="E193" s="17"/>
      <c r="F193" s="16"/>
      <c r="G193" s="15"/>
      <c r="H193" s="14"/>
    </row>
    <row r="194" spans="2:8" outlineLevel="3" x14ac:dyDescent="0.2">
      <c r="B194" s="2" t="s">
        <v>59</v>
      </c>
      <c r="C194" s="21" t="s">
        <v>20</v>
      </c>
      <c r="D194" s="22">
        <v>1024</v>
      </c>
      <c r="E194" s="21">
        <v>32327</v>
      </c>
      <c r="F194" s="21">
        <v>32326</v>
      </c>
      <c r="G194" s="20">
        <v>6897</v>
      </c>
      <c r="H194" s="20">
        <v>6897</v>
      </c>
    </row>
    <row r="195" spans="2:8" outlineLevel="2" x14ac:dyDescent="0.2">
      <c r="B195" s="1" t="s">
        <v>59</v>
      </c>
      <c r="C195" s="19" t="s">
        <v>21</v>
      </c>
      <c r="D195" s="18"/>
      <c r="E195" s="17"/>
      <c r="F195" s="16">
        <f>G195-H195</f>
        <v>0</v>
      </c>
      <c r="G195" s="15">
        <f>SUBTOTAL(9,G194:G194)</f>
        <v>6897</v>
      </c>
      <c r="H195" s="14">
        <f>SUBTOTAL(9,H194:H194)</f>
        <v>6897</v>
      </c>
    </row>
    <row r="196" spans="2:8" outlineLevel="2" x14ac:dyDescent="0.2">
      <c r="B196" s="1" t="s">
        <v>59</v>
      </c>
      <c r="C196" s="19" t="s">
        <v>10</v>
      </c>
      <c r="D196" s="18"/>
      <c r="E196" s="17"/>
      <c r="F196" s="16"/>
      <c r="G196" s="15"/>
      <c r="H196" s="14"/>
    </row>
    <row r="197" spans="2:8" outlineLevel="3" x14ac:dyDescent="0.2">
      <c r="B197" s="2" t="s">
        <v>59</v>
      </c>
      <c r="C197" s="21" t="s">
        <v>10</v>
      </c>
      <c r="D197" s="22">
        <v>1089</v>
      </c>
      <c r="E197" s="21">
        <v>32651</v>
      </c>
      <c r="F197" s="21">
        <v>32650</v>
      </c>
      <c r="G197" s="20">
        <v>2706</v>
      </c>
      <c r="H197" s="20">
        <v>2706</v>
      </c>
    </row>
    <row r="198" spans="2:8" outlineLevel="2" x14ac:dyDescent="0.2">
      <c r="B198" s="1" t="s">
        <v>59</v>
      </c>
      <c r="C198" s="19" t="s">
        <v>11</v>
      </c>
      <c r="D198" s="18"/>
      <c r="E198" s="17"/>
      <c r="F198" s="16">
        <f>G198-H198</f>
        <v>0</v>
      </c>
      <c r="G198" s="15">
        <f>SUBTOTAL(9,G197:G197)</f>
        <v>2706</v>
      </c>
      <c r="H198" s="14">
        <f>SUBTOTAL(9,H197:H197)</f>
        <v>2706</v>
      </c>
    </row>
    <row r="199" spans="2:8" outlineLevel="1" x14ac:dyDescent="0.2">
      <c r="B199" s="19" t="s">
        <v>60</v>
      </c>
      <c r="C199" s="19"/>
      <c r="D199" s="18"/>
      <c r="E199" s="17"/>
      <c r="F199" s="16">
        <f>G199-H199</f>
        <v>0</v>
      </c>
      <c r="G199" s="15">
        <f>SUBTOTAL(9,G191:G198)</f>
        <v>12022</v>
      </c>
      <c r="H199" s="14">
        <f>SUBTOTAL(9,H191:H198)</f>
        <v>12022</v>
      </c>
    </row>
    <row r="200" spans="2:8" outlineLevel="1" x14ac:dyDescent="0.2">
      <c r="B200" s="19" t="s">
        <v>61</v>
      </c>
      <c r="C200" s="19"/>
      <c r="D200" s="18"/>
      <c r="E200" s="17"/>
      <c r="F200" s="16"/>
      <c r="G200" s="15"/>
      <c r="H200" s="14"/>
    </row>
    <row r="201" spans="2:8" outlineLevel="2" x14ac:dyDescent="0.2">
      <c r="B201" s="2" t="s">
        <v>61</v>
      </c>
      <c r="C201" s="19" t="s">
        <v>10</v>
      </c>
      <c r="D201" s="18"/>
      <c r="E201" s="17"/>
      <c r="F201" s="16"/>
      <c r="G201" s="15"/>
      <c r="H201" s="14"/>
    </row>
    <row r="202" spans="2:8" outlineLevel="3" x14ac:dyDescent="0.2">
      <c r="B202" s="2" t="s">
        <v>61</v>
      </c>
      <c r="C202" s="21" t="s">
        <v>10</v>
      </c>
      <c r="D202" s="22">
        <v>1019</v>
      </c>
      <c r="E202" s="21">
        <v>32319</v>
      </c>
      <c r="F202" s="21">
        <v>32318</v>
      </c>
      <c r="G202" s="20">
        <v>20602</v>
      </c>
      <c r="H202" s="20">
        <v>0</v>
      </c>
    </row>
    <row r="203" spans="2:8" outlineLevel="2" x14ac:dyDescent="0.2">
      <c r="B203" s="1" t="s">
        <v>61</v>
      </c>
      <c r="C203" s="19" t="s">
        <v>11</v>
      </c>
      <c r="D203" s="18"/>
      <c r="E203" s="17"/>
      <c r="F203" s="16">
        <f>G203-H203</f>
        <v>20602</v>
      </c>
      <c r="G203" s="15">
        <f>SUBTOTAL(9,G202:G202)</f>
        <v>20602</v>
      </c>
      <c r="H203" s="14">
        <f>SUBTOTAL(9,H202:H202)</f>
        <v>0</v>
      </c>
    </row>
    <row r="204" spans="2:8" outlineLevel="1" x14ac:dyDescent="0.2">
      <c r="B204" s="19" t="s">
        <v>62</v>
      </c>
      <c r="C204" s="19"/>
      <c r="D204" s="18"/>
      <c r="E204" s="17"/>
      <c r="F204" s="16">
        <f>G204-H204</f>
        <v>20602</v>
      </c>
      <c r="G204" s="15">
        <f>SUBTOTAL(9,G202:G203)</f>
        <v>20602</v>
      </c>
      <c r="H204" s="14">
        <f>SUBTOTAL(9,H202:H203)</f>
        <v>0</v>
      </c>
    </row>
    <row r="205" spans="2:8" outlineLevel="1" x14ac:dyDescent="0.2">
      <c r="B205" s="19" t="s">
        <v>63</v>
      </c>
      <c r="C205" s="19"/>
      <c r="D205" s="18"/>
      <c r="E205" s="17"/>
      <c r="F205" s="16"/>
      <c r="G205" s="15"/>
      <c r="H205" s="14"/>
    </row>
    <row r="206" spans="2:8" outlineLevel="2" x14ac:dyDescent="0.2">
      <c r="B206" s="2" t="s">
        <v>63</v>
      </c>
      <c r="C206" s="19" t="s">
        <v>10</v>
      </c>
      <c r="D206" s="18"/>
      <c r="E206" s="17"/>
      <c r="F206" s="16"/>
      <c r="G206" s="15"/>
      <c r="H206" s="14"/>
    </row>
    <row r="207" spans="2:8" outlineLevel="3" x14ac:dyDescent="0.2">
      <c r="B207" s="2" t="s">
        <v>63</v>
      </c>
      <c r="C207" s="21" t="s">
        <v>10</v>
      </c>
      <c r="D207" s="22">
        <v>1069</v>
      </c>
      <c r="E207" s="21">
        <v>32604</v>
      </c>
      <c r="F207" s="21">
        <v>32603</v>
      </c>
      <c r="G207" s="20">
        <v>33829.449999999997</v>
      </c>
      <c r="H207" s="20">
        <v>33829.449999999997</v>
      </c>
    </row>
    <row r="208" spans="2:8" outlineLevel="2" x14ac:dyDescent="0.2">
      <c r="B208" s="1" t="s">
        <v>63</v>
      </c>
      <c r="C208" s="19" t="s">
        <v>11</v>
      </c>
      <c r="D208" s="18"/>
      <c r="E208" s="17"/>
      <c r="F208" s="16">
        <f>G208-H208</f>
        <v>0</v>
      </c>
      <c r="G208" s="15">
        <f>SUBTOTAL(9,G207:G207)</f>
        <v>33829.449999999997</v>
      </c>
      <c r="H208" s="14">
        <f>SUBTOTAL(9,H207:H207)</f>
        <v>33829.449999999997</v>
      </c>
    </row>
    <row r="209" spans="2:8" outlineLevel="1" x14ac:dyDescent="0.2">
      <c r="B209" s="19" t="s">
        <v>64</v>
      </c>
      <c r="C209" s="19"/>
      <c r="D209" s="18"/>
      <c r="E209" s="17"/>
      <c r="F209" s="16">
        <f>G209-H209</f>
        <v>0</v>
      </c>
      <c r="G209" s="15">
        <f>SUBTOTAL(9,G207:G208)</f>
        <v>33829.449999999997</v>
      </c>
      <c r="H209" s="14">
        <f>SUBTOTAL(9,H207:H208)</f>
        <v>33829.449999999997</v>
      </c>
    </row>
    <row r="210" spans="2:8" outlineLevel="1" x14ac:dyDescent="0.2">
      <c r="B210" s="19" t="s">
        <v>65</v>
      </c>
      <c r="C210" s="19"/>
      <c r="D210" s="18"/>
      <c r="E210" s="17"/>
      <c r="F210" s="16"/>
      <c r="G210" s="15"/>
      <c r="H210" s="14"/>
    </row>
    <row r="211" spans="2:8" outlineLevel="2" x14ac:dyDescent="0.2">
      <c r="B211" s="2" t="s">
        <v>65</v>
      </c>
      <c r="C211" s="19" t="s">
        <v>28</v>
      </c>
      <c r="D211" s="18"/>
      <c r="E211" s="17"/>
      <c r="F211" s="16"/>
      <c r="G211" s="15"/>
      <c r="H211" s="14"/>
    </row>
    <row r="212" spans="2:8" outlineLevel="3" x14ac:dyDescent="0.2">
      <c r="B212" s="2" t="s">
        <v>65</v>
      </c>
      <c r="C212" s="21" t="s">
        <v>28</v>
      </c>
      <c r="D212" s="22">
        <v>1081</v>
      </c>
      <c r="E212" s="21">
        <v>32636</v>
      </c>
      <c r="F212" s="21">
        <v>32635</v>
      </c>
      <c r="G212" s="20">
        <v>30566</v>
      </c>
      <c r="H212" s="20">
        <v>30566</v>
      </c>
    </row>
    <row r="213" spans="2:8" outlineLevel="2" x14ac:dyDescent="0.2">
      <c r="B213" s="1" t="s">
        <v>65</v>
      </c>
      <c r="C213" s="19" t="s">
        <v>29</v>
      </c>
      <c r="D213" s="18"/>
      <c r="E213" s="17"/>
      <c r="F213" s="16">
        <f>G213-H213</f>
        <v>0</v>
      </c>
      <c r="G213" s="15">
        <f>SUBTOTAL(9,G212:G212)</f>
        <v>30566</v>
      </c>
      <c r="H213" s="14">
        <f>SUBTOTAL(9,H212:H212)</f>
        <v>30566</v>
      </c>
    </row>
    <row r="214" spans="2:8" outlineLevel="2" x14ac:dyDescent="0.2">
      <c r="B214" s="1" t="s">
        <v>65</v>
      </c>
      <c r="C214" s="19" t="s">
        <v>10</v>
      </c>
      <c r="D214" s="18"/>
      <c r="E214" s="17"/>
      <c r="F214" s="16"/>
      <c r="G214" s="15"/>
      <c r="H214" s="14"/>
    </row>
    <row r="215" spans="2:8" outlineLevel="3" x14ac:dyDescent="0.2">
      <c r="B215" s="2" t="s">
        <v>65</v>
      </c>
      <c r="C215" s="4" t="s">
        <v>10</v>
      </c>
      <c r="D215" s="22">
        <v>1103</v>
      </c>
      <c r="E215" s="21">
        <v>33798</v>
      </c>
      <c r="F215" s="21">
        <v>33798</v>
      </c>
      <c r="G215" s="20">
        <v>39797.699999999997</v>
      </c>
      <c r="H215" s="20">
        <v>39797.699999999997</v>
      </c>
    </row>
    <row r="216" spans="2:8" outlineLevel="3" x14ac:dyDescent="0.2">
      <c r="B216" s="2" t="s">
        <v>65</v>
      </c>
      <c r="C216" s="3" t="s">
        <v>10</v>
      </c>
      <c r="D216" s="22">
        <v>1063</v>
      </c>
      <c r="E216" s="21">
        <v>32581</v>
      </c>
      <c r="F216" s="21">
        <v>32580</v>
      </c>
      <c r="G216" s="20">
        <v>61869.3</v>
      </c>
      <c r="H216" s="20">
        <v>61869.3</v>
      </c>
    </row>
    <row r="217" spans="2:8" outlineLevel="2" x14ac:dyDescent="0.2">
      <c r="B217" s="1" t="s">
        <v>65</v>
      </c>
      <c r="C217" s="19" t="s">
        <v>11</v>
      </c>
      <c r="D217" s="18"/>
      <c r="E217" s="17"/>
      <c r="F217" s="16">
        <f>G217-H217</f>
        <v>0</v>
      </c>
      <c r="G217" s="15">
        <f>SUBTOTAL(9,G215:G216)</f>
        <v>101667</v>
      </c>
      <c r="H217" s="14">
        <f>SUBTOTAL(9,H215:H216)</f>
        <v>101667</v>
      </c>
    </row>
    <row r="218" spans="2:8" outlineLevel="1" x14ac:dyDescent="0.2">
      <c r="B218" s="19" t="s">
        <v>66</v>
      </c>
      <c r="C218" s="19"/>
      <c r="D218" s="18"/>
      <c r="E218" s="17"/>
      <c r="F218" s="16">
        <f>G218-H218</f>
        <v>0</v>
      </c>
      <c r="G218" s="15">
        <f>SUBTOTAL(9,G212:G217)</f>
        <v>132233</v>
      </c>
      <c r="H218" s="14">
        <f>SUBTOTAL(9,H212:H217)</f>
        <v>132233</v>
      </c>
    </row>
    <row r="219" spans="2:8" outlineLevel="1" x14ac:dyDescent="0.2">
      <c r="B219" s="19" t="s">
        <v>67</v>
      </c>
      <c r="C219" s="19"/>
      <c r="D219" s="18"/>
      <c r="E219" s="17"/>
      <c r="F219" s="16"/>
      <c r="G219" s="15"/>
      <c r="H219" s="14"/>
    </row>
    <row r="220" spans="2:8" outlineLevel="2" x14ac:dyDescent="0.2">
      <c r="B220" s="2" t="s">
        <v>67</v>
      </c>
      <c r="C220" s="19" t="s">
        <v>28</v>
      </c>
      <c r="D220" s="18"/>
      <c r="E220" s="17"/>
      <c r="F220" s="16"/>
      <c r="G220" s="15"/>
      <c r="H220" s="14"/>
    </row>
    <row r="221" spans="2:8" outlineLevel="3" x14ac:dyDescent="0.2">
      <c r="B221" s="2" t="s">
        <v>67</v>
      </c>
      <c r="C221" s="4" t="s">
        <v>28</v>
      </c>
      <c r="D221" s="22">
        <v>1016</v>
      </c>
      <c r="E221" s="21">
        <v>32297</v>
      </c>
      <c r="F221" s="21">
        <v>32296</v>
      </c>
      <c r="G221" s="20">
        <v>2605</v>
      </c>
      <c r="H221" s="20">
        <v>0</v>
      </c>
    </row>
    <row r="222" spans="2:8" outlineLevel="3" x14ac:dyDescent="0.2">
      <c r="B222" s="2" t="s">
        <v>67</v>
      </c>
      <c r="C222" s="3" t="s">
        <v>28</v>
      </c>
      <c r="D222" s="22">
        <v>1116</v>
      </c>
      <c r="E222" s="21">
        <v>34049</v>
      </c>
      <c r="F222" s="21">
        <v>34049</v>
      </c>
      <c r="G222" s="20">
        <v>23104</v>
      </c>
      <c r="H222" s="20">
        <v>0</v>
      </c>
    </row>
    <row r="223" spans="2:8" outlineLevel="2" x14ac:dyDescent="0.2">
      <c r="B223" s="1" t="s">
        <v>67</v>
      </c>
      <c r="C223" s="19" t="s">
        <v>29</v>
      </c>
      <c r="D223" s="18"/>
      <c r="E223" s="17"/>
      <c r="F223" s="16">
        <f>G223-H223</f>
        <v>25709</v>
      </c>
      <c r="G223" s="15">
        <f>SUBTOTAL(9,G221:G222)</f>
        <v>25709</v>
      </c>
      <c r="H223" s="14">
        <f>SUBTOTAL(9,H221:H222)</f>
        <v>0</v>
      </c>
    </row>
    <row r="224" spans="2:8" outlineLevel="2" x14ac:dyDescent="0.2">
      <c r="B224" s="1" t="s">
        <v>67</v>
      </c>
      <c r="C224" s="19" t="s">
        <v>34</v>
      </c>
      <c r="D224" s="18"/>
      <c r="E224" s="17"/>
      <c r="F224" s="16"/>
      <c r="G224" s="15"/>
      <c r="H224" s="14"/>
    </row>
    <row r="225" spans="2:8" outlineLevel="3" x14ac:dyDescent="0.2">
      <c r="B225" s="2" t="s">
        <v>67</v>
      </c>
      <c r="C225" s="21" t="s">
        <v>34</v>
      </c>
      <c r="D225" s="22">
        <v>1084</v>
      </c>
      <c r="E225" s="21">
        <v>32640</v>
      </c>
      <c r="F225" s="21">
        <v>32639</v>
      </c>
      <c r="G225" s="20">
        <v>1185</v>
      </c>
      <c r="H225" s="20">
        <v>1185</v>
      </c>
    </row>
    <row r="226" spans="2:8" outlineLevel="2" x14ac:dyDescent="0.2">
      <c r="B226" s="1" t="s">
        <v>67</v>
      </c>
      <c r="C226" s="19" t="s">
        <v>35</v>
      </c>
      <c r="D226" s="18"/>
      <c r="E226" s="17"/>
      <c r="F226" s="16">
        <f>G226-H226</f>
        <v>0</v>
      </c>
      <c r="G226" s="15">
        <f>SUBTOTAL(9,G225:G225)</f>
        <v>1185</v>
      </c>
      <c r="H226" s="14">
        <f>SUBTOTAL(9,H225:H225)</f>
        <v>1185</v>
      </c>
    </row>
    <row r="227" spans="2:8" outlineLevel="2" x14ac:dyDescent="0.2">
      <c r="B227" s="1" t="s">
        <v>67</v>
      </c>
      <c r="C227" s="19" t="s">
        <v>20</v>
      </c>
      <c r="D227" s="18"/>
      <c r="E227" s="17"/>
      <c r="F227" s="16"/>
      <c r="G227" s="15"/>
      <c r="H227" s="14"/>
    </row>
    <row r="228" spans="2:8" outlineLevel="3" x14ac:dyDescent="0.2">
      <c r="B228" s="2" t="s">
        <v>67</v>
      </c>
      <c r="C228" s="21" t="s">
        <v>20</v>
      </c>
      <c r="D228" s="22">
        <v>1034</v>
      </c>
      <c r="E228" s="21">
        <v>32369</v>
      </c>
      <c r="F228" s="21">
        <v>32368</v>
      </c>
      <c r="G228" s="20">
        <v>18532</v>
      </c>
      <c r="H228" s="20">
        <v>18532</v>
      </c>
    </row>
    <row r="229" spans="2:8" outlineLevel="2" x14ac:dyDescent="0.2">
      <c r="B229" s="1" t="s">
        <v>67</v>
      </c>
      <c r="C229" s="19" t="s">
        <v>21</v>
      </c>
      <c r="D229" s="18"/>
      <c r="E229" s="17"/>
      <c r="F229" s="16">
        <f>G229-H229</f>
        <v>0</v>
      </c>
      <c r="G229" s="15">
        <f>SUBTOTAL(9,G228:G228)</f>
        <v>18532</v>
      </c>
      <c r="H229" s="14">
        <f>SUBTOTAL(9,H228:H228)</f>
        <v>18532</v>
      </c>
    </row>
    <row r="230" spans="2:8" outlineLevel="2" x14ac:dyDescent="0.2">
      <c r="B230" s="1" t="s">
        <v>67</v>
      </c>
      <c r="C230" s="19" t="s">
        <v>14</v>
      </c>
      <c r="D230" s="18"/>
      <c r="E230" s="17"/>
      <c r="F230" s="16"/>
      <c r="G230" s="15"/>
      <c r="H230" s="14"/>
    </row>
    <row r="231" spans="2:8" outlineLevel="3" x14ac:dyDescent="0.2">
      <c r="B231" s="2" t="s">
        <v>67</v>
      </c>
      <c r="C231" s="21" t="s">
        <v>14</v>
      </c>
      <c r="D231" s="22">
        <v>1093</v>
      </c>
      <c r="E231" s="21">
        <v>32661</v>
      </c>
      <c r="F231" s="21">
        <v>32660</v>
      </c>
      <c r="G231" s="20">
        <v>479.8</v>
      </c>
      <c r="H231" s="20">
        <v>479.8</v>
      </c>
    </row>
    <row r="232" spans="2:8" outlineLevel="2" x14ac:dyDescent="0.2">
      <c r="B232" s="1" t="s">
        <v>67</v>
      </c>
      <c r="C232" s="19" t="s">
        <v>15</v>
      </c>
      <c r="D232" s="18"/>
      <c r="E232" s="17"/>
      <c r="F232" s="16">
        <f>G232-H232</f>
        <v>0</v>
      </c>
      <c r="G232" s="15">
        <f>SUBTOTAL(9,G231:G231)</f>
        <v>479.8</v>
      </c>
      <c r="H232" s="14">
        <f>SUBTOTAL(9,H231:H231)</f>
        <v>479.8</v>
      </c>
    </row>
    <row r="233" spans="2:8" outlineLevel="1" x14ac:dyDescent="0.2">
      <c r="B233" s="19" t="s">
        <v>68</v>
      </c>
      <c r="C233" s="19"/>
      <c r="D233" s="18"/>
      <c r="E233" s="17"/>
      <c r="F233" s="16">
        <f>G233-H233</f>
        <v>25709.000000000004</v>
      </c>
      <c r="G233" s="15">
        <f>SUBTOTAL(9,G221:G232)</f>
        <v>45905.8</v>
      </c>
      <c r="H233" s="14">
        <f>SUBTOTAL(9,H221:H232)</f>
        <v>20196.8</v>
      </c>
    </row>
    <row r="234" spans="2:8" outlineLevel="1" x14ac:dyDescent="0.2">
      <c r="B234" s="19" t="s">
        <v>69</v>
      </c>
      <c r="C234" s="19"/>
      <c r="D234" s="18"/>
      <c r="E234" s="17"/>
      <c r="F234" s="16"/>
      <c r="G234" s="15"/>
      <c r="H234" s="14"/>
    </row>
    <row r="235" spans="2:8" outlineLevel="2" x14ac:dyDescent="0.2">
      <c r="B235" s="2" t="s">
        <v>69</v>
      </c>
      <c r="C235" s="19" t="s">
        <v>12</v>
      </c>
      <c r="D235" s="18"/>
      <c r="E235" s="17"/>
      <c r="F235" s="16"/>
      <c r="G235" s="15"/>
      <c r="H235" s="14"/>
    </row>
    <row r="236" spans="2:8" outlineLevel="3" x14ac:dyDescent="0.2">
      <c r="B236" s="2" t="s">
        <v>69</v>
      </c>
      <c r="C236" s="4" t="s">
        <v>12</v>
      </c>
      <c r="D236" s="22">
        <v>1015</v>
      </c>
      <c r="E236" s="21">
        <v>32289</v>
      </c>
      <c r="F236" s="21">
        <v>32288</v>
      </c>
      <c r="G236" s="20">
        <v>20321.75</v>
      </c>
      <c r="H236" s="20">
        <v>20321.75</v>
      </c>
    </row>
    <row r="237" spans="2:8" outlineLevel="3" x14ac:dyDescent="0.2">
      <c r="B237" s="2" t="s">
        <v>69</v>
      </c>
      <c r="C237" s="3" t="s">
        <v>12</v>
      </c>
      <c r="D237" s="22">
        <v>1315</v>
      </c>
      <c r="E237" s="21">
        <v>34725</v>
      </c>
      <c r="F237" s="21">
        <v>34725</v>
      </c>
      <c r="G237" s="20">
        <v>5037.1000000000004</v>
      </c>
      <c r="H237" s="20">
        <v>5037.1000000000004</v>
      </c>
    </row>
    <row r="238" spans="2:8" outlineLevel="3" x14ac:dyDescent="0.2">
      <c r="B238" s="2" t="s">
        <v>69</v>
      </c>
      <c r="C238" s="3" t="s">
        <v>12</v>
      </c>
      <c r="D238" s="22">
        <v>1215</v>
      </c>
      <c r="E238" s="21">
        <v>34654</v>
      </c>
      <c r="F238" s="21">
        <v>34654</v>
      </c>
      <c r="G238" s="20">
        <v>8305.9500000000007</v>
      </c>
      <c r="H238" s="20">
        <v>8305.9500000000007</v>
      </c>
    </row>
    <row r="239" spans="2:8" outlineLevel="2" x14ac:dyDescent="0.2">
      <c r="B239" s="1" t="s">
        <v>69</v>
      </c>
      <c r="C239" s="19" t="s">
        <v>13</v>
      </c>
      <c r="D239" s="18"/>
      <c r="E239" s="17"/>
      <c r="F239" s="16">
        <f>G239-H239</f>
        <v>0</v>
      </c>
      <c r="G239" s="15">
        <f>SUBTOTAL(9,G236:G238)</f>
        <v>33664.800000000003</v>
      </c>
      <c r="H239" s="14">
        <f>SUBTOTAL(9,H236:H238)</f>
        <v>33664.800000000003</v>
      </c>
    </row>
    <row r="240" spans="2:8" outlineLevel="2" x14ac:dyDescent="0.2">
      <c r="B240" s="1" t="s">
        <v>69</v>
      </c>
      <c r="C240" s="19" t="s">
        <v>14</v>
      </c>
      <c r="D240" s="18"/>
      <c r="E240" s="17"/>
      <c r="F240" s="16"/>
      <c r="G240" s="15"/>
      <c r="H240" s="14"/>
    </row>
    <row r="241" spans="2:8" outlineLevel="3" x14ac:dyDescent="0.2">
      <c r="B241" s="2" t="s">
        <v>69</v>
      </c>
      <c r="C241" s="4" t="s">
        <v>14</v>
      </c>
      <c r="D241" s="22">
        <v>1128</v>
      </c>
      <c r="E241" s="21">
        <v>34250</v>
      </c>
      <c r="F241" s="21">
        <v>34250</v>
      </c>
      <c r="G241" s="20">
        <v>8294</v>
      </c>
      <c r="H241" s="20">
        <v>8294</v>
      </c>
    </row>
    <row r="242" spans="2:8" outlineLevel="3" x14ac:dyDescent="0.2">
      <c r="B242" s="2" t="s">
        <v>69</v>
      </c>
      <c r="C242" s="3" t="s">
        <v>14</v>
      </c>
      <c r="D242" s="22">
        <v>1028</v>
      </c>
      <c r="E242" s="21">
        <v>32332</v>
      </c>
      <c r="F242" s="21">
        <v>32331</v>
      </c>
      <c r="G242" s="20">
        <v>343.8</v>
      </c>
      <c r="H242" s="20">
        <v>343.8</v>
      </c>
    </row>
    <row r="243" spans="2:8" outlineLevel="2" x14ac:dyDescent="0.2">
      <c r="B243" s="1" t="s">
        <v>69</v>
      </c>
      <c r="C243" s="19" t="s">
        <v>15</v>
      </c>
      <c r="D243" s="18"/>
      <c r="E243" s="17"/>
      <c r="F243" s="16">
        <f>G243-H243</f>
        <v>0</v>
      </c>
      <c r="G243" s="15">
        <f>SUBTOTAL(9,G241:G242)</f>
        <v>8637.7999999999993</v>
      </c>
      <c r="H243" s="14">
        <f>SUBTOTAL(9,H241:H242)</f>
        <v>8637.7999999999993</v>
      </c>
    </row>
    <row r="244" spans="2:8" outlineLevel="1" x14ac:dyDescent="0.2">
      <c r="B244" s="19" t="s">
        <v>70</v>
      </c>
      <c r="C244" s="19"/>
      <c r="D244" s="18"/>
      <c r="E244" s="17"/>
      <c r="F244" s="16">
        <f>G244-H244</f>
        <v>0</v>
      </c>
      <c r="G244" s="15">
        <f>SUBTOTAL(9,G236:G243)</f>
        <v>42302.600000000006</v>
      </c>
      <c r="H244" s="14">
        <f>SUBTOTAL(9,H236:H243)</f>
        <v>42302.600000000006</v>
      </c>
    </row>
    <row r="245" spans="2:8" outlineLevel="1" x14ac:dyDescent="0.2">
      <c r="B245" s="19" t="s">
        <v>71</v>
      </c>
      <c r="C245" s="19"/>
      <c r="D245" s="18"/>
      <c r="E245" s="17"/>
      <c r="F245" s="16"/>
      <c r="G245" s="15"/>
      <c r="H245" s="14"/>
    </row>
    <row r="246" spans="2:8" outlineLevel="2" x14ac:dyDescent="0.2">
      <c r="B246" s="2" t="s">
        <v>71</v>
      </c>
      <c r="C246" s="19" t="s">
        <v>28</v>
      </c>
      <c r="D246" s="18"/>
      <c r="E246" s="17"/>
      <c r="F246" s="16"/>
      <c r="G246" s="15"/>
      <c r="H246" s="14"/>
    </row>
    <row r="247" spans="2:8" outlineLevel="3" x14ac:dyDescent="0.2">
      <c r="B247" s="2" t="s">
        <v>71</v>
      </c>
      <c r="C247" s="4" t="s">
        <v>28</v>
      </c>
      <c r="D247" s="22">
        <v>1141</v>
      </c>
      <c r="E247" s="21">
        <v>34320</v>
      </c>
      <c r="F247" s="21">
        <v>34320</v>
      </c>
      <c r="G247" s="20">
        <v>1846</v>
      </c>
      <c r="H247" s="20">
        <v>1846</v>
      </c>
    </row>
    <row r="248" spans="2:8" outlineLevel="3" x14ac:dyDescent="0.2">
      <c r="B248" s="2" t="s">
        <v>71</v>
      </c>
      <c r="C248" s="3" t="s">
        <v>28</v>
      </c>
      <c r="D248" s="22">
        <v>1041</v>
      </c>
      <c r="E248" s="21">
        <v>32403</v>
      </c>
      <c r="F248" s="21">
        <v>32402</v>
      </c>
      <c r="G248" s="20">
        <v>7807</v>
      </c>
      <c r="H248" s="20">
        <v>7807</v>
      </c>
    </row>
    <row r="249" spans="2:8" outlineLevel="2" x14ac:dyDescent="0.2">
      <c r="B249" s="1" t="s">
        <v>71</v>
      </c>
      <c r="C249" s="19" t="s">
        <v>29</v>
      </c>
      <c r="D249" s="18"/>
      <c r="E249" s="17"/>
      <c r="F249" s="16">
        <f>G249-H249</f>
        <v>0</v>
      </c>
      <c r="G249" s="15">
        <f>SUBTOTAL(9,G247:G248)</f>
        <v>9653</v>
      </c>
      <c r="H249" s="14">
        <f>SUBTOTAL(9,H247:H248)</f>
        <v>9653</v>
      </c>
    </row>
    <row r="250" spans="2:8" outlineLevel="1" x14ac:dyDescent="0.2">
      <c r="B250" s="19" t="s">
        <v>72</v>
      </c>
      <c r="C250" s="19"/>
      <c r="D250" s="18"/>
      <c r="E250" s="17"/>
      <c r="F250" s="16">
        <f>G250-H250</f>
        <v>0</v>
      </c>
      <c r="G250" s="15">
        <f>SUBTOTAL(9,G247:G249)</f>
        <v>9653</v>
      </c>
      <c r="H250" s="14">
        <f>SUBTOTAL(9,H247:H249)</f>
        <v>9653</v>
      </c>
    </row>
    <row r="251" spans="2:8" outlineLevel="1" x14ac:dyDescent="0.2">
      <c r="B251" s="19" t="s">
        <v>73</v>
      </c>
      <c r="C251" s="19"/>
      <c r="D251" s="18"/>
      <c r="E251" s="17"/>
      <c r="F251" s="16"/>
      <c r="G251" s="15"/>
      <c r="H251" s="14"/>
    </row>
    <row r="252" spans="2:8" outlineLevel="2" x14ac:dyDescent="0.2">
      <c r="B252" s="2" t="s">
        <v>73</v>
      </c>
      <c r="C252" s="19" t="s">
        <v>20</v>
      </c>
      <c r="D252" s="18"/>
      <c r="E252" s="17"/>
      <c r="F252" s="16"/>
      <c r="G252" s="15"/>
      <c r="H252" s="14"/>
    </row>
    <row r="253" spans="2:8" outlineLevel="3" x14ac:dyDescent="0.2">
      <c r="B253" s="2" t="s">
        <v>73</v>
      </c>
      <c r="C253" s="4" t="s">
        <v>20</v>
      </c>
      <c r="D253" s="22">
        <v>1023</v>
      </c>
      <c r="E253" s="21">
        <v>32326</v>
      </c>
      <c r="F253" s="21">
        <v>32325</v>
      </c>
      <c r="G253" s="20">
        <v>4674</v>
      </c>
      <c r="H253" s="20">
        <v>4674</v>
      </c>
    </row>
    <row r="254" spans="2:8" outlineLevel="3" x14ac:dyDescent="0.2">
      <c r="B254" s="2" t="s">
        <v>73</v>
      </c>
      <c r="C254" s="3" t="s">
        <v>20</v>
      </c>
      <c r="D254" s="22">
        <v>1123</v>
      </c>
      <c r="E254" s="21">
        <v>34205</v>
      </c>
      <c r="F254" s="21">
        <v>34205</v>
      </c>
      <c r="G254" s="20">
        <v>13945</v>
      </c>
      <c r="H254" s="20">
        <v>13945</v>
      </c>
    </row>
    <row r="255" spans="2:8" outlineLevel="2" x14ac:dyDescent="0.2">
      <c r="B255" s="1" t="s">
        <v>73</v>
      </c>
      <c r="C255" s="19" t="s">
        <v>21</v>
      </c>
      <c r="D255" s="18"/>
      <c r="E255" s="17"/>
      <c r="F255" s="16">
        <f>G255-H255</f>
        <v>0</v>
      </c>
      <c r="G255" s="15">
        <f>SUBTOTAL(9,G253:G254)</f>
        <v>18619</v>
      </c>
      <c r="H255" s="14">
        <f>SUBTOTAL(9,H253:H254)</f>
        <v>18619</v>
      </c>
    </row>
    <row r="256" spans="2:8" outlineLevel="2" x14ac:dyDescent="0.2">
      <c r="B256" s="1" t="s">
        <v>73</v>
      </c>
      <c r="C256" s="19" t="s">
        <v>10</v>
      </c>
      <c r="D256" s="18"/>
      <c r="E256" s="17"/>
      <c r="F256" s="16"/>
      <c r="G256" s="15"/>
      <c r="H256" s="14"/>
    </row>
    <row r="257" spans="2:8" outlineLevel="3" x14ac:dyDescent="0.2">
      <c r="B257" s="2" t="s">
        <v>73</v>
      </c>
      <c r="C257" s="4" t="s">
        <v>10</v>
      </c>
      <c r="D257" s="22">
        <v>1269</v>
      </c>
      <c r="E257" s="21">
        <v>34684</v>
      </c>
      <c r="F257" s="21">
        <v>34684</v>
      </c>
      <c r="G257" s="20">
        <v>1400</v>
      </c>
      <c r="H257" s="20">
        <v>1400</v>
      </c>
    </row>
    <row r="258" spans="2:8" outlineLevel="3" x14ac:dyDescent="0.2">
      <c r="B258" s="2" t="s">
        <v>73</v>
      </c>
      <c r="C258" s="3" t="s">
        <v>10</v>
      </c>
      <c r="D258" s="22">
        <v>1169</v>
      </c>
      <c r="E258" s="21">
        <v>34521</v>
      </c>
      <c r="F258" s="21">
        <v>34521</v>
      </c>
      <c r="G258" s="20">
        <v>9471.9500000000007</v>
      </c>
      <c r="H258" s="20">
        <v>9471.9500000000007</v>
      </c>
    </row>
    <row r="259" spans="2:8" outlineLevel="2" x14ac:dyDescent="0.2">
      <c r="B259" s="1" t="s">
        <v>73</v>
      </c>
      <c r="C259" s="19" t="s">
        <v>11</v>
      </c>
      <c r="D259" s="18"/>
      <c r="E259" s="17"/>
      <c r="F259" s="16">
        <f>G259-H259</f>
        <v>0</v>
      </c>
      <c r="G259" s="15">
        <f>SUBTOTAL(9,G257:G258)</f>
        <v>10871.95</v>
      </c>
      <c r="H259" s="14">
        <f>SUBTOTAL(9,H257:H258)</f>
        <v>10871.95</v>
      </c>
    </row>
    <row r="260" spans="2:8" outlineLevel="2" x14ac:dyDescent="0.2">
      <c r="B260" s="1" t="s">
        <v>73</v>
      </c>
      <c r="C260" s="19" t="s">
        <v>14</v>
      </c>
      <c r="D260" s="18"/>
      <c r="E260" s="17"/>
      <c r="F260" s="16"/>
      <c r="G260" s="15"/>
      <c r="H260" s="14"/>
    </row>
    <row r="261" spans="2:8" outlineLevel="3" x14ac:dyDescent="0.2">
      <c r="B261" s="2" t="s">
        <v>73</v>
      </c>
      <c r="C261" s="4" t="s">
        <v>14</v>
      </c>
      <c r="D261" s="22">
        <v>1076</v>
      </c>
      <c r="E261" s="21">
        <v>32624</v>
      </c>
      <c r="F261" s="21">
        <v>34684</v>
      </c>
      <c r="G261" s="20">
        <v>17781</v>
      </c>
      <c r="H261" s="20">
        <v>17781</v>
      </c>
    </row>
    <row r="262" spans="2:8" outlineLevel="3" x14ac:dyDescent="0.2">
      <c r="B262" s="2" t="s">
        <v>73</v>
      </c>
      <c r="C262" s="3" t="s">
        <v>14</v>
      </c>
      <c r="D262" s="22">
        <v>1176</v>
      </c>
      <c r="E262" s="21">
        <v>34541</v>
      </c>
      <c r="F262" s="21">
        <v>34541</v>
      </c>
      <c r="G262" s="20">
        <v>4178.8500000000004</v>
      </c>
      <c r="H262" s="20">
        <v>4178.8500000000004</v>
      </c>
    </row>
    <row r="263" spans="2:8" outlineLevel="2" x14ac:dyDescent="0.2">
      <c r="B263" s="1" t="s">
        <v>73</v>
      </c>
      <c r="C263" s="19" t="s">
        <v>15</v>
      </c>
      <c r="D263" s="18"/>
      <c r="E263" s="17"/>
      <c r="F263" s="16">
        <f>G263-H263</f>
        <v>0</v>
      </c>
      <c r="G263" s="15">
        <f>SUBTOTAL(9,G261:G262)</f>
        <v>21959.85</v>
      </c>
      <c r="H263" s="14">
        <f>SUBTOTAL(9,H261:H262)</f>
        <v>21959.85</v>
      </c>
    </row>
    <row r="264" spans="2:8" outlineLevel="1" x14ac:dyDescent="0.2">
      <c r="B264" s="19" t="s">
        <v>74</v>
      </c>
      <c r="C264" s="19"/>
      <c r="D264" s="18"/>
      <c r="E264" s="17"/>
      <c r="F264" s="16">
        <f>G264-H264</f>
        <v>0</v>
      </c>
      <c r="G264" s="15">
        <f>SUBTOTAL(9,G253:G263)</f>
        <v>51450.799999999996</v>
      </c>
      <c r="H264" s="14">
        <f>SUBTOTAL(9,H253:H263)</f>
        <v>51450.799999999996</v>
      </c>
    </row>
    <row r="265" spans="2:8" outlineLevel="1" x14ac:dyDescent="0.2">
      <c r="B265" s="19" t="s">
        <v>75</v>
      </c>
      <c r="C265" s="19"/>
      <c r="D265" s="18"/>
      <c r="E265" s="17"/>
      <c r="F265" s="16"/>
      <c r="G265" s="15"/>
      <c r="H265" s="14"/>
    </row>
    <row r="266" spans="2:8" outlineLevel="2" x14ac:dyDescent="0.2">
      <c r="B266" s="2" t="s">
        <v>75</v>
      </c>
      <c r="C266" s="19" t="s">
        <v>12</v>
      </c>
      <c r="D266" s="18"/>
      <c r="E266" s="17"/>
      <c r="F266" s="16"/>
      <c r="G266" s="15"/>
      <c r="H266" s="14"/>
    </row>
    <row r="267" spans="2:8" outlineLevel="3" x14ac:dyDescent="0.2">
      <c r="B267" s="2" t="s">
        <v>75</v>
      </c>
      <c r="C267" s="4" t="s">
        <v>12</v>
      </c>
      <c r="D267" s="22">
        <v>1096</v>
      </c>
      <c r="E267" s="21">
        <v>32668</v>
      </c>
      <c r="F267" s="21">
        <v>32668</v>
      </c>
      <c r="G267" s="20">
        <v>123740</v>
      </c>
      <c r="H267" s="20">
        <v>0</v>
      </c>
    </row>
    <row r="268" spans="2:8" outlineLevel="3" x14ac:dyDescent="0.2">
      <c r="B268" s="2" t="s">
        <v>75</v>
      </c>
      <c r="C268" s="3" t="s">
        <v>12</v>
      </c>
      <c r="D268" s="22">
        <v>1196</v>
      </c>
      <c r="E268" s="21">
        <v>34585</v>
      </c>
      <c r="F268" s="21">
        <v>34585</v>
      </c>
      <c r="G268" s="20">
        <v>5983</v>
      </c>
      <c r="H268" s="20">
        <v>5983</v>
      </c>
    </row>
    <row r="269" spans="2:8" outlineLevel="2" x14ac:dyDescent="0.2">
      <c r="B269" s="1" t="s">
        <v>75</v>
      </c>
      <c r="C269" s="19" t="s">
        <v>13</v>
      </c>
      <c r="D269" s="18"/>
      <c r="E269" s="17"/>
      <c r="F269" s="16">
        <f>G269-H269</f>
        <v>123740</v>
      </c>
      <c r="G269" s="15">
        <f>SUBTOTAL(9,G267:G268)</f>
        <v>129723</v>
      </c>
      <c r="H269" s="14">
        <f>SUBTOTAL(9,H267:H268)</f>
        <v>5983</v>
      </c>
    </row>
    <row r="270" spans="2:8" outlineLevel="1" x14ac:dyDescent="0.2">
      <c r="B270" s="19" t="s">
        <v>76</v>
      </c>
      <c r="C270" s="19"/>
      <c r="D270" s="18"/>
      <c r="E270" s="17"/>
      <c r="F270" s="16">
        <f>G270-H270</f>
        <v>123740</v>
      </c>
      <c r="G270" s="15">
        <f>SUBTOTAL(9,G267:G269)</f>
        <v>129723</v>
      </c>
      <c r="H270" s="14">
        <f>SUBTOTAL(9,H267:H269)</f>
        <v>5983</v>
      </c>
    </row>
    <row r="271" spans="2:8" outlineLevel="1" x14ac:dyDescent="0.2">
      <c r="B271" s="19" t="s">
        <v>77</v>
      </c>
      <c r="C271" s="19"/>
      <c r="D271" s="18"/>
      <c r="E271" s="17"/>
      <c r="F271" s="16"/>
      <c r="G271" s="15"/>
      <c r="H271" s="14"/>
    </row>
    <row r="272" spans="2:8" outlineLevel="2" x14ac:dyDescent="0.2">
      <c r="B272" s="2" t="s">
        <v>77</v>
      </c>
      <c r="C272" s="19" t="s">
        <v>10</v>
      </c>
      <c r="D272" s="18"/>
      <c r="E272" s="17"/>
      <c r="F272" s="16"/>
      <c r="G272" s="15"/>
      <c r="H272" s="14"/>
    </row>
    <row r="273" spans="2:8" outlineLevel="3" x14ac:dyDescent="0.2">
      <c r="B273" s="2" t="s">
        <v>77</v>
      </c>
      <c r="C273" s="21" t="s">
        <v>10</v>
      </c>
      <c r="D273" s="22">
        <v>1158</v>
      </c>
      <c r="E273" s="21">
        <v>34476</v>
      </c>
      <c r="F273" s="21">
        <v>34476</v>
      </c>
      <c r="G273" s="20">
        <v>9793.5499999999993</v>
      </c>
      <c r="H273" s="20">
        <v>9793.5499999999993</v>
      </c>
    </row>
    <row r="274" spans="2:8" outlineLevel="2" x14ac:dyDescent="0.2">
      <c r="B274" s="1" t="s">
        <v>77</v>
      </c>
      <c r="C274" s="19" t="s">
        <v>11</v>
      </c>
      <c r="D274" s="18"/>
      <c r="E274" s="17"/>
      <c r="F274" s="16">
        <f>G274-H274</f>
        <v>0</v>
      </c>
      <c r="G274" s="15">
        <f>SUBTOTAL(9,G273:G273)</f>
        <v>9793.5499999999993</v>
      </c>
      <c r="H274" s="14">
        <f>SUBTOTAL(9,H273:H273)</f>
        <v>9793.5499999999993</v>
      </c>
    </row>
    <row r="275" spans="2:8" outlineLevel="1" x14ac:dyDescent="0.2">
      <c r="B275" s="19" t="s">
        <v>78</v>
      </c>
      <c r="C275" s="19"/>
      <c r="D275" s="18"/>
      <c r="E275" s="17"/>
      <c r="F275" s="16">
        <f>G275-H275</f>
        <v>0</v>
      </c>
      <c r="G275" s="15">
        <f>SUBTOTAL(9,G273:G274)</f>
        <v>9793.5499999999993</v>
      </c>
      <c r="H275" s="14">
        <f>SUBTOTAL(9,H273:H274)</f>
        <v>9793.5499999999993</v>
      </c>
    </row>
    <row r="276" spans="2:8" outlineLevel="1" x14ac:dyDescent="0.2">
      <c r="B276" s="19" t="s">
        <v>79</v>
      </c>
      <c r="C276" s="19"/>
      <c r="D276" s="18"/>
      <c r="E276" s="17"/>
      <c r="F276" s="16"/>
      <c r="G276" s="15"/>
      <c r="H276" s="14"/>
    </row>
    <row r="277" spans="2:8" outlineLevel="2" x14ac:dyDescent="0.2">
      <c r="B277" s="2" t="s">
        <v>79</v>
      </c>
      <c r="C277" s="19" t="s">
        <v>28</v>
      </c>
      <c r="D277" s="18"/>
      <c r="E277" s="17"/>
      <c r="F277" s="16"/>
      <c r="G277" s="15"/>
      <c r="H277" s="14"/>
    </row>
    <row r="278" spans="2:8" outlineLevel="3" x14ac:dyDescent="0.2">
      <c r="B278" s="2" t="s">
        <v>79</v>
      </c>
      <c r="C278" s="4" t="s">
        <v>28</v>
      </c>
      <c r="D278" s="22">
        <v>1026</v>
      </c>
      <c r="E278" s="21">
        <v>32332</v>
      </c>
      <c r="F278" s="21">
        <v>32331</v>
      </c>
      <c r="G278" s="20">
        <v>2920</v>
      </c>
      <c r="H278" s="20">
        <v>2920</v>
      </c>
    </row>
    <row r="279" spans="2:8" outlineLevel="3" x14ac:dyDescent="0.2">
      <c r="B279" s="2" t="s">
        <v>79</v>
      </c>
      <c r="C279" s="3" t="s">
        <v>28</v>
      </c>
      <c r="D279" s="22">
        <v>1126</v>
      </c>
      <c r="E279" s="21">
        <v>34243</v>
      </c>
      <c r="F279" s="21">
        <v>34243</v>
      </c>
      <c r="G279" s="20">
        <v>10107</v>
      </c>
      <c r="H279" s="20">
        <v>10107</v>
      </c>
    </row>
    <row r="280" spans="2:8" outlineLevel="2" x14ac:dyDescent="0.2">
      <c r="B280" s="1" t="s">
        <v>79</v>
      </c>
      <c r="C280" s="19" t="s">
        <v>29</v>
      </c>
      <c r="D280" s="18"/>
      <c r="E280" s="17"/>
      <c r="F280" s="16">
        <f>G280-H280</f>
        <v>0</v>
      </c>
      <c r="G280" s="15">
        <f>SUBTOTAL(9,G278:G279)</f>
        <v>13027</v>
      </c>
      <c r="H280" s="14">
        <f>SUBTOTAL(9,H278:H279)</f>
        <v>13027</v>
      </c>
    </row>
    <row r="281" spans="2:8" outlineLevel="2" x14ac:dyDescent="0.2">
      <c r="B281" s="1" t="s">
        <v>79</v>
      </c>
      <c r="C281" s="19" t="s">
        <v>10</v>
      </c>
      <c r="D281" s="18"/>
      <c r="E281" s="17"/>
      <c r="F281" s="16"/>
      <c r="G281" s="15"/>
      <c r="H281" s="14"/>
    </row>
    <row r="282" spans="2:8" outlineLevel="3" x14ac:dyDescent="0.2">
      <c r="B282" s="2" t="s">
        <v>79</v>
      </c>
      <c r="C282" s="4" t="s">
        <v>10</v>
      </c>
      <c r="D282" s="22">
        <v>1013</v>
      </c>
      <c r="E282" s="21">
        <v>32289</v>
      </c>
      <c r="F282" s="21">
        <v>32288</v>
      </c>
      <c r="G282" s="20">
        <v>3115</v>
      </c>
      <c r="H282" s="20">
        <v>3115</v>
      </c>
    </row>
    <row r="283" spans="2:8" outlineLevel="3" x14ac:dyDescent="0.2">
      <c r="B283" s="2" t="s">
        <v>79</v>
      </c>
      <c r="C283" s="3" t="s">
        <v>10</v>
      </c>
      <c r="D283" s="22">
        <v>1113</v>
      </c>
      <c r="E283" s="21">
        <v>34012</v>
      </c>
      <c r="F283" s="21">
        <v>34012</v>
      </c>
      <c r="G283" s="20">
        <v>2514.65</v>
      </c>
      <c r="H283" s="20">
        <v>0</v>
      </c>
    </row>
    <row r="284" spans="2:8" outlineLevel="2" x14ac:dyDescent="0.2">
      <c r="B284" s="1" t="s">
        <v>79</v>
      </c>
      <c r="C284" s="19" t="s">
        <v>11</v>
      </c>
      <c r="D284" s="18"/>
      <c r="E284" s="17"/>
      <c r="F284" s="16">
        <f>G284-H284</f>
        <v>2514.6499999999996</v>
      </c>
      <c r="G284" s="15">
        <f>SUBTOTAL(9,G282:G283)</f>
        <v>5629.65</v>
      </c>
      <c r="H284" s="14">
        <f>SUBTOTAL(9,H282:H283)</f>
        <v>3115</v>
      </c>
    </row>
    <row r="285" spans="2:8" outlineLevel="1" x14ac:dyDescent="0.2">
      <c r="B285" s="19" t="s">
        <v>80</v>
      </c>
      <c r="C285" s="19"/>
      <c r="D285" s="18"/>
      <c r="E285" s="17"/>
      <c r="F285" s="16">
        <f>G285-H285</f>
        <v>2514.6500000000015</v>
      </c>
      <c r="G285" s="15">
        <f>SUBTOTAL(9,G278:G284)</f>
        <v>18656.650000000001</v>
      </c>
      <c r="H285" s="14">
        <f>SUBTOTAL(9,H278:H284)</f>
        <v>16142</v>
      </c>
    </row>
    <row r="286" spans="2:8" outlineLevel="1" x14ac:dyDescent="0.2">
      <c r="B286" s="19" t="s">
        <v>81</v>
      </c>
      <c r="C286" s="19"/>
      <c r="D286" s="18"/>
      <c r="E286" s="17"/>
      <c r="F286" s="16"/>
      <c r="G286" s="15"/>
      <c r="H286" s="14"/>
    </row>
    <row r="287" spans="2:8" outlineLevel="2" x14ac:dyDescent="0.2">
      <c r="B287" s="2" t="s">
        <v>81</v>
      </c>
      <c r="C287" s="19" t="s">
        <v>20</v>
      </c>
      <c r="D287" s="18"/>
      <c r="E287" s="17"/>
      <c r="F287" s="16"/>
      <c r="G287" s="15"/>
      <c r="H287" s="14"/>
    </row>
    <row r="288" spans="2:8" outlineLevel="3" x14ac:dyDescent="0.2">
      <c r="B288" s="2" t="s">
        <v>81</v>
      </c>
      <c r="C288" s="21" t="s">
        <v>20</v>
      </c>
      <c r="D288" s="22">
        <v>1860</v>
      </c>
      <c r="E288" s="21"/>
      <c r="F288" s="21">
        <v>35099</v>
      </c>
      <c r="G288" s="20">
        <v>65</v>
      </c>
      <c r="H288" s="20">
        <v>0</v>
      </c>
    </row>
    <row r="289" spans="2:8" outlineLevel="2" x14ac:dyDescent="0.2">
      <c r="B289" s="1" t="s">
        <v>81</v>
      </c>
      <c r="C289" s="19" t="s">
        <v>21</v>
      </c>
      <c r="D289" s="18"/>
      <c r="E289" s="17"/>
      <c r="F289" s="16">
        <f>G289-H289</f>
        <v>65</v>
      </c>
      <c r="G289" s="15">
        <f>SUBTOTAL(9,G288:G288)</f>
        <v>65</v>
      </c>
      <c r="H289" s="14">
        <f>SUBTOTAL(9,H288:H288)</f>
        <v>0</v>
      </c>
    </row>
    <row r="290" spans="2:8" outlineLevel="2" x14ac:dyDescent="0.2">
      <c r="B290" s="1" t="s">
        <v>81</v>
      </c>
      <c r="C290" s="19" t="s">
        <v>56</v>
      </c>
      <c r="D290" s="18"/>
      <c r="E290" s="17"/>
      <c r="F290" s="16"/>
      <c r="G290" s="15"/>
      <c r="H290" s="14"/>
    </row>
    <row r="291" spans="2:8" outlineLevel="3" x14ac:dyDescent="0.2">
      <c r="B291" s="2" t="s">
        <v>81</v>
      </c>
      <c r="C291" s="21" t="s">
        <v>56</v>
      </c>
      <c r="D291" s="22">
        <v>1309</v>
      </c>
      <c r="E291" s="21">
        <v>34721</v>
      </c>
      <c r="F291" s="21">
        <v>34721</v>
      </c>
      <c r="G291" s="20">
        <v>465</v>
      </c>
      <c r="H291" s="20">
        <v>465</v>
      </c>
    </row>
    <row r="292" spans="2:8" outlineLevel="2" x14ac:dyDescent="0.2">
      <c r="B292" s="1" t="s">
        <v>81</v>
      </c>
      <c r="C292" s="19" t="s">
        <v>57</v>
      </c>
      <c r="D292" s="18"/>
      <c r="E292" s="17"/>
      <c r="F292" s="16">
        <f>G292-H292</f>
        <v>0</v>
      </c>
      <c r="G292" s="15">
        <f>SUBTOTAL(9,G291:G291)</f>
        <v>465</v>
      </c>
      <c r="H292" s="14">
        <f>SUBTOTAL(9,H291:H291)</f>
        <v>465</v>
      </c>
    </row>
    <row r="293" spans="2:8" outlineLevel="2" x14ac:dyDescent="0.2">
      <c r="B293" s="1" t="s">
        <v>81</v>
      </c>
      <c r="C293" s="19" t="s">
        <v>12</v>
      </c>
      <c r="D293" s="18"/>
      <c r="E293" s="17"/>
      <c r="F293" s="16"/>
      <c r="G293" s="15"/>
      <c r="H293" s="14"/>
    </row>
    <row r="294" spans="2:8" outlineLevel="3" x14ac:dyDescent="0.2">
      <c r="B294" s="2" t="s">
        <v>81</v>
      </c>
      <c r="C294" s="4" t="s">
        <v>12</v>
      </c>
      <c r="D294" s="22">
        <v>1030</v>
      </c>
      <c r="E294" s="21">
        <v>32350</v>
      </c>
      <c r="F294" s="21">
        <v>32349</v>
      </c>
      <c r="G294" s="20">
        <v>559.6</v>
      </c>
      <c r="H294" s="20">
        <v>559.6</v>
      </c>
    </row>
    <row r="295" spans="2:8" outlineLevel="3" x14ac:dyDescent="0.2">
      <c r="B295" s="2" t="s">
        <v>81</v>
      </c>
      <c r="C295" s="3" t="s">
        <v>12</v>
      </c>
      <c r="D295" s="22">
        <v>1097</v>
      </c>
      <c r="E295" s="21">
        <v>32671</v>
      </c>
      <c r="F295" s="21">
        <v>32671</v>
      </c>
      <c r="G295" s="20">
        <v>12953.6</v>
      </c>
      <c r="H295" s="20">
        <v>0</v>
      </c>
    </row>
    <row r="296" spans="2:8" outlineLevel="2" x14ac:dyDescent="0.2">
      <c r="B296" s="1" t="s">
        <v>81</v>
      </c>
      <c r="C296" s="19" t="s">
        <v>13</v>
      </c>
      <c r="D296" s="18"/>
      <c r="E296" s="17"/>
      <c r="F296" s="16">
        <f>G296-H296</f>
        <v>12953.6</v>
      </c>
      <c r="G296" s="15">
        <f>SUBTOTAL(9,G294:G295)</f>
        <v>13513.2</v>
      </c>
      <c r="H296" s="14">
        <f>SUBTOTAL(9,H294:H295)</f>
        <v>559.6</v>
      </c>
    </row>
    <row r="297" spans="2:8" outlineLevel="1" x14ac:dyDescent="0.2">
      <c r="B297" s="19" t="s">
        <v>82</v>
      </c>
      <c r="C297" s="19"/>
      <c r="D297" s="18"/>
      <c r="E297" s="17"/>
      <c r="F297" s="16">
        <f>G297-H297</f>
        <v>13018.6</v>
      </c>
      <c r="G297" s="15">
        <f>SUBTOTAL(9,G288:G296)</f>
        <v>14043.2</v>
      </c>
      <c r="H297" s="14">
        <f>SUBTOTAL(9,H288:H296)</f>
        <v>1024.5999999999999</v>
      </c>
    </row>
    <row r="298" spans="2:8" outlineLevel="1" x14ac:dyDescent="0.2">
      <c r="B298" s="19" t="s">
        <v>83</v>
      </c>
      <c r="C298" s="19"/>
      <c r="D298" s="18"/>
      <c r="E298" s="17"/>
      <c r="F298" s="16"/>
      <c r="G298" s="15"/>
      <c r="H298" s="14"/>
    </row>
    <row r="299" spans="2:8" outlineLevel="2" x14ac:dyDescent="0.2">
      <c r="B299" s="2" t="s">
        <v>83</v>
      </c>
      <c r="C299" s="19" t="s">
        <v>28</v>
      </c>
      <c r="D299" s="18"/>
      <c r="E299" s="17"/>
      <c r="F299" s="16"/>
      <c r="G299" s="15"/>
      <c r="H299" s="14"/>
    </row>
    <row r="300" spans="2:8" outlineLevel="3" x14ac:dyDescent="0.2">
      <c r="B300" s="2" t="s">
        <v>83</v>
      </c>
      <c r="C300" s="21" t="s">
        <v>28</v>
      </c>
      <c r="D300" s="22">
        <v>1082</v>
      </c>
      <c r="E300" s="21">
        <v>32638</v>
      </c>
      <c r="F300" s="21">
        <v>32637</v>
      </c>
      <c r="G300" s="20">
        <v>1416.45</v>
      </c>
      <c r="H300" s="20">
        <v>1416.45</v>
      </c>
    </row>
    <row r="301" spans="2:8" outlineLevel="2" x14ac:dyDescent="0.2">
      <c r="B301" s="1" t="s">
        <v>83</v>
      </c>
      <c r="C301" s="19" t="s">
        <v>29</v>
      </c>
      <c r="D301" s="18"/>
      <c r="E301" s="17"/>
      <c r="F301" s="16">
        <f>G301-H301</f>
        <v>0</v>
      </c>
      <c r="G301" s="15">
        <f>SUBTOTAL(9,G300:G300)</f>
        <v>1416.45</v>
      </c>
      <c r="H301" s="14">
        <f>SUBTOTAL(9,H300:H300)</f>
        <v>1416.45</v>
      </c>
    </row>
    <row r="302" spans="2:8" outlineLevel="2" x14ac:dyDescent="0.2">
      <c r="B302" s="1" t="s">
        <v>83</v>
      </c>
      <c r="C302" s="19" t="s">
        <v>56</v>
      </c>
      <c r="D302" s="18"/>
      <c r="E302" s="17"/>
      <c r="F302" s="16"/>
      <c r="G302" s="15"/>
      <c r="H302" s="14"/>
    </row>
    <row r="303" spans="2:8" outlineLevel="3" x14ac:dyDescent="0.2">
      <c r="B303" s="2" t="s">
        <v>83</v>
      </c>
      <c r="C303" s="21" t="s">
        <v>56</v>
      </c>
      <c r="D303" s="22">
        <v>1010</v>
      </c>
      <c r="E303" s="21">
        <v>32275</v>
      </c>
      <c r="F303" s="21">
        <v>32274</v>
      </c>
      <c r="G303" s="20">
        <v>4996</v>
      </c>
      <c r="H303" s="20">
        <v>4996</v>
      </c>
    </row>
    <row r="304" spans="2:8" outlineLevel="2" x14ac:dyDescent="0.2">
      <c r="B304" s="1" t="s">
        <v>83</v>
      </c>
      <c r="C304" s="19" t="s">
        <v>57</v>
      </c>
      <c r="D304" s="18"/>
      <c r="E304" s="17"/>
      <c r="F304" s="16">
        <f>G304-H304</f>
        <v>0</v>
      </c>
      <c r="G304" s="15">
        <f>SUBTOTAL(9,G303:G303)</f>
        <v>4996</v>
      </c>
      <c r="H304" s="14">
        <f>SUBTOTAL(9,H303:H303)</f>
        <v>4996</v>
      </c>
    </row>
    <row r="305" spans="2:8" outlineLevel="2" x14ac:dyDescent="0.2">
      <c r="B305" s="1" t="s">
        <v>83</v>
      </c>
      <c r="C305" s="19" t="s">
        <v>10</v>
      </c>
      <c r="D305" s="18"/>
      <c r="E305" s="17"/>
      <c r="F305" s="16"/>
      <c r="G305" s="15"/>
      <c r="H305" s="14"/>
    </row>
    <row r="306" spans="2:8" outlineLevel="3" x14ac:dyDescent="0.2">
      <c r="B306" s="2" t="s">
        <v>83</v>
      </c>
      <c r="C306" s="4" t="s">
        <v>10</v>
      </c>
      <c r="D306" s="22">
        <v>1170</v>
      </c>
      <c r="E306" s="21">
        <v>34523</v>
      </c>
      <c r="F306" s="21">
        <v>34523</v>
      </c>
      <c r="G306" s="20">
        <v>5654.8</v>
      </c>
      <c r="H306" s="20">
        <v>5654.8</v>
      </c>
    </row>
    <row r="307" spans="2:8" outlineLevel="3" x14ac:dyDescent="0.2">
      <c r="B307" s="2" t="s">
        <v>83</v>
      </c>
      <c r="C307" s="3" t="s">
        <v>10</v>
      </c>
      <c r="D307" s="22">
        <v>1077</v>
      </c>
      <c r="E307" s="21">
        <v>32629</v>
      </c>
      <c r="F307" s="21">
        <v>32627</v>
      </c>
      <c r="G307" s="20">
        <v>156</v>
      </c>
      <c r="H307" s="20">
        <v>156</v>
      </c>
    </row>
    <row r="308" spans="2:8" outlineLevel="2" x14ac:dyDescent="0.2">
      <c r="B308" s="1" t="s">
        <v>83</v>
      </c>
      <c r="C308" s="19" t="s">
        <v>11</v>
      </c>
      <c r="D308" s="18"/>
      <c r="E308" s="17"/>
      <c r="F308" s="16">
        <f>G308-H308</f>
        <v>0</v>
      </c>
      <c r="G308" s="15">
        <f>SUBTOTAL(9,G306:G307)</f>
        <v>5810.8</v>
      </c>
      <c r="H308" s="14">
        <f>SUBTOTAL(9,H306:H307)</f>
        <v>5810.8</v>
      </c>
    </row>
    <row r="309" spans="2:8" outlineLevel="1" x14ac:dyDescent="0.2">
      <c r="B309" s="19" t="s">
        <v>84</v>
      </c>
      <c r="C309" s="19"/>
      <c r="D309" s="18"/>
      <c r="E309" s="17"/>
      <c r="F309" s="16">
        <f>G309-H309</f>
        <v>0</v>
      </c>
      <c r="G309" s="15">
        <f>SUBTOTAL(9,G300:G308)</f>
        <v>12223.25</v>
      </c>
      <c r="H309" s="14">
        <f>SUBTOTAL(9,H300:H308)</f>
        <v>12223.25</v>
      </c>
    </row>
    <row r="310" spans="2:8" outlineLevel="1" x14ac:dyDescent="0.2">
      <c r="B310" s="19" t="s">
        <v>85</v>
      </c>
      <c r="C310" s="19"/>
      <c r="D310" s="18"/>
      <c r="E310" s="17"/>
      <c r="F310" s="16"/>
      <c r="G310" s="15"/>
      <c r="H310" s="14"/>
    </row>
    <row r="311" spans="2:8" outlineLevel="2" x14ac:dyDescent="0.2">
      <c r="B311" s="2" t="s">
        <v>85</v>
      </c>
      <c r="C311" s="19" t="s">
        <v>10</v>
      </c>
      <c r="D311" s="18"/>
      <c r="E311" s="17"/>
      <c r="F311" s="16"/>
      <c r="G311" s="15"/>
      <c r="H311" s="14"/>
    </row>
    <row r="312" spans="2:8" outlineLevel="3" x14ac:dyDescent="0.2">
      <c r="B312" s="2" t="s">
        <v>85</v>
      </c>
      <c r="C312" s="4" t="s">
        <v>10</v>
      </c>
      <c r="D312" s="22">
        <v>1045</v>
      </c>
      <c r="E312" s="21">
        <v>32433</v>
      </c>
      <c r="F312" s="21">
        <v>32432</v>
      </c>
      <c r="G312" s="20">
        <v>787.8</v>
      </c>
      <c r="H312" s="20">
        <v>787.8</v>
      </c>
    </row>
    <row r="313" spans="2:8" outlineLevel="3" x14ac:dyDescent="0.2">
      <c r="B313" s="2" t="s">
        <v>85</v>
      </c>
      <c r="C313" s="3" t="s">
        <v>10</v>
      </c>
      <c r="D313" s="22">
        <v>1145</v>
      </c>
      <c r="E313" s="21">
        <v>34351</v>
      </c>
      <c r="F313" s="21">
        <v>34351</v>
      </c>
      <c r="G313" s="20">
        <v>4229.8</v>
      </c>
      <c r="H313" s="20">
        <v>4229.8</v>
      </c>
    </row>
    <row r="314" spans="2:8" outlineLevel="2" x14ac:dyDescent="0.2">
      <c r="B314" s="1" t="s">
        <v>85</v>
      </c>
      <c r="C314" s="19" t="s">
        <v>11</v>
      </c>
      <c r="D314" s="18"/>
      <c r="E314" s="17"/>
      <c r="F314" s="16">
        <f>G314-H314</f>
        <v>0</v>
      </c>
      <c r="G314" s="15">
        <f>SUBTOTAL(9,G312:G313)</f>
        <v>5017.6000000000004</v>
      </c>
      <c r="H314" s="14">
        <f>SUBTOTAL(9,H312:H313)</f>
        <v>5017.6000000000004</v>
      </c>
    </row>
    <row r="315" spans="2:8" outlineLevel="2" x14ac:dyDescent="0.2">
      <c r="B315" s="1" t="s">
        <v>85</v>
      </c>
      <c r="C315" s="19" t="s">
        <v>12</v>
      </c>
      <c r="D315" s="18"/>
      <c r="E315" s="17"/>
      <c r="F315" s="16"/>
      <c r="G315" s="15"/>
      <c r="H315" s="14"/>
    </row>
    <row r="316" spans="2:8" outlineLevel="3" x14ac:dyDescent="0.2">
      <c r="B316" s="2" t="s">
        <v>85</v>
      </c>
      <c r="C316" s="4" t="s">
        <v>12</v>
      </c>
      <c r="D316" s="22">
        <v>1149</v>
      </c>
      <c r="E316" s="21">
        <v>34407</v>
      </c>
      <c r="F316" s="21">
        <v>34407</v>
      </c>
      <c r="G316" s="20">
        <v>12900.75</v>
      </c>
      <c r="H316" s="20">
        <v>12900.75</v>
      </c>
    </row>
    <row r="317" spans="2:8" outlineLevel="3" x14ac:dyDescent="0.2">
      <c r="B317" s="2" t="s">
        <v>85</v>
      </c>
      <c r="C317" s="3" t="s">
        <v>12</v>
      </c>
      <c r="D317" s="22">
        <v>1049</v>
      </c>
      <c r="E317" s="21">
        <v>32491</v>
      </c>
      <c r="F317" s="21">
        <v>32490</v>
      </c>
      <c r="G317" s="20">
        <v>1809.85</v>
      </c>
      <c r="H317" s="20">
        <v>1809.85</v>
      </c>
    </row>
    <row r="318" spans="2:8" outlineLevel="2" x14ac:dyDescent="0.2">
      <c r="B318" s="1" t="s">
        <v>85</v>
      </c>
      <c r="C318" s="19" t="s">
        <v>13</v>
      </c>
      <c r="D318" s="18"/>
      <c r="E318" s="17"/>
      <c r="F318" s="16">
        <f>G318-H318</f>
        <v>0</v>
      </c>
      <c r="G318" s="15">
        <f>SUBTOTAL(9,G316:G317)</f>
        <v>14710.6</v>
      </c>
      <c r="H318" s="14">
        <f>SUBTOTAL(9,H316:H317)</f>
        <v>14710.6</v>
      </c>
    </row>
    <row r="319" spans="2:8" outlineLevel="1" x14ac:dyDescent="0.2">
      <c r="B319" s="19" t="s">
        <v>86</v>
      </c>
      <c r="C319" s="19"/>
      <c r="D319" s="18"/>
      <c r="E319" s="17"/>
      <c r="F319" s="16">
        <f>G319-H319</f>
        <v>0</v>
      </c>
      <c r="G319" s="15">
        <f>SUBTOTAL(9,G312:G318)</f>
        <v>19728.199999999997</v>
      </c>
      <c r="H319" s="14">
        <f>SUBTOTAL(9,H312:H318)</f>
        <v>19728.199999999997</v>
      </c>
    </row>
    <row r="320" spans="2:8" outlineLevel="1" x14ac:dyDescent="0.2">
      <c r="B320" s="19" t="s">
        <v>87</v>
      </c>
      <c r="C320" s="19"/>
      <c r="D320" s="18"/>
      <c r="E320" s="17"/>
      <c r="F320" s="16"/>
      <c r="G320" s="15"/>
      <c r="H320" s="14"/>
    </row>
    <row r="321" spans="2:8" outlineLevel="2" x14ac:dyDescent="0.2">
      <c r="B321" s="2" t="s">
        <v>87</v>
      </c>
      <c r="C321" s="19" t="s">
        <v>14</v>
      </c>
      <c r="D321" s="18"/>
      <c r="E321" s="17"/>
      <c r="F321" s="16"/>
      <c r="G321" s="15"/>
      <c r="H321" s="14"/>
    </row>
    <row r="322" spans="2:8" outlineLevel="3" x14ac:dyDescent="0.2">
      <c r="B322" s="2" t="s">
        <v>87</v>
      </c>
      <c r="C322" s="21" t="s">
        <v>14</v>
      </c>
      <c r="D322" s="22">
        <v>1092</v>
      </c>
      <c r="E322" s="21">
        <v>32660</v>
      </c>
      <c r="F322" s="21">
        <v>32658</v>
      </c>
      <c r="G322" s="20">
        <v>76698.75</v>
      </c>
      <c r="H322" s="20">
        <v>76698.75</v>
      </c>
    </row>
    <row r="323" spans="2:8" outlineLevel="2" x14ac:dyDescent="0.2">
      <c r="B323" s="1" t="s">
        <v>87</v>
      </c>
      <c r="C323" s="19" t="s">
        <v>15</v>
      </c>
      <c r="D323" s="18"/>
      <c r="E323" s="17"/>
      <c r="F323" s="16">
        <f>G323-H323</f>
        <v>0</v>
      </c>
      <c r="G323" s="15">
        <f>SUBTOTAL(9,G322:G322)</f>
        <v>76698.75</v>
      </c>
      <c r="H323" s="14">
        <f>SUBTOTAL(9,H322:H322)</f>
        <v>76698.75</v>
      </c>
    </row>
    <row r="324" spans="2:8" outlineLevel="1" x14ac:dyDescent="0.2">
      <c r="B324" s="19" t="s">
        <v>88</v>
      </c>
      <c r="C324" s="19"/>
      <c r="D324" s="18"/>
      <c r="E324" s="17"/>
      <c r="F324" s="16">
        <f>G324-H324</f>
        <v>0</v>
      </c>
      <c r="G324" s="15">
        <f>SUBTOTAL(9,G322:G323)</f>
        <v>76698.75</v>
      </c>
      <c r="H324" s="14">
        <f>SUBTOTAL(9,H322:H323)</f>
        <v>76698.75</v>
      </c>
    </row>
    <row r="325" spans="2:8" outlineLevel="1" x14ac:dyDescent="0.2">
      <c r="B325" s="19" t="s">
        <v>89</v>
      </c>
      <c r="C325" s="19"/>
      <c r="D325" s="18"/>
      <c r="E325" s="17"/>
      <c r="F325" s="16"/>
      <c r="G325" s="15"/>
      <c r="H325" s="14"/>
    </row>
    <row r="326" spans="2:8" outlineLevel="2" x14ac:dyDescent="0.2">
      <c r="B326" s="2" t="s">
        <v>89</v>
      </c>
      <c r="C326" s="19" t="s">
        <v>34</v>
      </c>
      <c r="D326" s="18"/>
      <c r="E326" s="17"/>
      <c r="F326" s="16"/>
      <c r="G326" s="15"/>
      <c r="H326" s="14"/>
    </row>
    <row r="327" spans="2:8" outlineLevel="3" x14ac:dyDescent="0.2">
      <c r="B327" s="2" t="s">
        <v>89</v>
      </c>
      <c r="C327" s="21" t="s">
        <v>34</v>
      </c>
      <c r="D327" s="22">
        <v>1047</v>
      </c>
      <c r="E327" s="21">
        <v>32475</v>
      </c>
      <c r="F327" s="21">
        <v>32474</v>
      </c>
      <c r="G327" s="20">
        <v>15365</v>
      </c>
      <c r="H327" s="20">
        <v>15365</v>
      </c>
    </row>
    <row r="328" spans="2:8" outlineLevel="2" x14ac:dyDescent="0.2">
      <c r="B328" s="1" t="s">
        <v>89</v>
      </c>
      <c r="C328" s="19" t="s">
        <v>35</v>
      </c>
      <c r="D328" s="18"/>
      <c r="E328" s="17"/>
      <c r="F328" s="16">
        <f>G328-H328</f>
        <v>0</v>
      </c>
      <c r="G328" s="15">
        <f>SUBTOTAL(9,G327:G327)</f>
        <v>15365</v>
      </c>
      <c r="H328" s="14">
        <f>SUBTOTAL(9,H327:H327)</f>
        <v>15365</v>
      </c>
    </row>
    <row r="329" spans="2:8" outlineLevel="2" x14ac:dyDescent="0.2">
      <c r="B329" s="1" t="s">
        <v>89</v>
      </c>
      <c r="C329" s="19" t="s">
        <v>10</v>
      </c>
      <c r="D329" s="18"/>
      <c r="E329" s="17"/>
      <c r="F329" s="16"/>
      <c r="G329" s="15"/>
      <c r="H329" s="14"/>
    </row>
    <row r="330" spans="2:8" outlineLevel="3" x14ac:dyDescent="0.2">
      <c r="B330" s="2" t="s">
        <v>89</v>
      </c>
      <c r="C330" s="4" t="s">
        <v>10</v>
      </c>
      <c r="D330" s="22">
        <v>1144</v>
      </c>
      <c r="E330" s="21">
        <v>34343</v>
      </c>
      <c r="F330" s="21">
        <v>34343</v>
      </c>
      <c r="G330" s="20">
        <v>10054</v>
      </c>
      <c r="H330" s="20">
        <v>10054</v>
      </c>
    </row>
    <row r="331" spans="2:8" outlineLevel="3" x14ac:dyDescent="0.2">
      <c r="B331" s="2" t="s">
        <v>89</v>
      </c>
      <c r="C331" s="3" t="s">
        <v>10</v>
      </c>
      <c r="D331" s="22">
        <v>1044</v>
      </c>
      <c r="E331" s="21">
        <v>32425</v>
      </c>
      <c r="F331" s="21">
        <v>32424</v>
      </c>
      <c r="G331" s="20">
        <v>64050</v>
      </c>
      <c r="H331" s="20">
        <v>64050</v>
      </c>
    </row>
    <row r="332" spans="2:8" outlineLevel="2" x14ac:dyDescent="0.2">
      <c r="B332" s="1" t="s">
        <v>89</v>
      </c>
      <c r="C332" s="19" t="s">
        <v>11</v>
      </c>
      <c r="D332" s="18"/>
      <c r="E332" s="17"/>
      <c r="F332" s="16">
        <f>G332-H332</f>
        <v>0</v>
      </c>
      <c r="G332" s="15">
        <f>SUBTOTAL(9,G330:G331)</f>
        <v>74104</v>
      </c>
      <c r="H332" s="14">
        <f>SUBTOTAL(9,H330:H331)</f>
        <v>74104</v>
      </c>
    </row>
    <row r="333" spans="2:8" outlineLevel="1" x14ac:dyDescent="0.2">
      <c r="B333" s="19" t="s">
        <v>90</v>
      </c>
      <c r="C333" s="19"/>
      <c r="D333" s="18"/>
      <c r="E333" s="17"/>
      <c r="F333" s="16">
        <f>G333-H333</f>
        <v>0</v>
      </c>
      <c r="G333" s="15">
        <f>SUBTOTAL(9,G327:G332)</f>
        <v>89469</v>
      </c>
      <c r="H333" s="14">
        <f>SUBTOTAL(9,H327:H332)</f>
        <v>89469</v>
      </c>
    </row>
    <row r="334" spans="2:8" outlineLevel="1" x14ac:dyDescent="0.2">
      <c r="B334" s="19" t="s">
        <v>91</v>
      </c>
      <c r="C334" s="19"/>
      <c r="D334" s="18"/>
      <c r="E334" s="17"/>
      <c r="F334" s="16"/>
      <c r="G334" s="15"/>
      <c r="H334" s="14"/>
    </row>
    <row r="335" spans="2:8" outlineLevel="2" x14ac:dyDescent="0.2">
      <c r="B335" s="2" t="s">
        <v>91</v>
      </c>
      <c r="C335" s="19" t="s">
        <v>28</v>
      </c>
      <c r="D335" s="18"/>
      <c r="E335" s="17"/>
      <c r="F335" s="16"/>
      <c r="G335" s="15"/>
      <c r="H335" s="14"/>
    </row>
    <row r="336" spans="2:8" outlineLevel="3" x14ac:dyDescent="0.2">
      <c r="B336" s="2" t="s">
        <v>91</v>
      </c>
      <c r="C336" s="4" t="s">
        <v>28</v>
      </c>
      <c r="D336" s="22">
        <v>1025</v>
      </c>
      <c r="E336" s="21">
        <v>32328</v>
      </c>
      <c r="F336" s="21">
        <v>32327</v>
      </c>
      <c r="G336" s="20">
        <v>930</v>
      </c>
      <c r="H336" s="20">
        <v>930</v>
      </c>
    </row>
    <row r="337" spans="2:8" outlineLevel="3" x14ac:dyDescent="0.2">
      <c r="B337" s="2" t="s">
        <v>91</v>
      </c>
      <c r="C337" s="3" t="s">
        <v>28</v>
      </c>
      <c r="D337" s="22">
        <v>1125</v>
      </c>
      <c r="E337" s="21">
        <v>34216</v>
      </c>
      <c r="F337" s="21">
        <v>34216</v>
      </c>
      <c r="G337" s="20">
        <v>6583.8</v>
      </c>
      <c r="H337" s="20">
        <v>6583.8</v>
      </c>
    </row>
    <row r="338" spans="2:8" outlineLevel="2" x14ac:dyDescent="0.2">
      <c r="B338" s="1" t="s">
        <v>91</v>
      </c>
      <c r="C338" s="19" t="s">
        <v>29</v>
      </c>
      <c r="D338" s="18"/>
      <c r="E338" s="17"/>
      <c r="F338" s="16">
        <f>G338-H338</f>
        <v>0</v>
      </c>
      <c r="G338" s="15">
        <f>SUBTOTAL(9,G336:G337)</f>
        <v>7513.8</v>
      </c>
      <c r="H338" s="14">
        <f>SUBTOTAL(9,H336:H337)</f>
        <v>7513.8</v>
      </c>
    </row>
    <row r="339" spans="2:8" outlineLevel="2" x14ac:dyDescent="0.2">
      <c r="B339" s="1" t="s">
        <v>91</v>
      </c>
      <c r="C339" s="19" t="s">
        <v>14</v>
      </c>
      <c r="D339" s="18"/>
      <c r="E339" s="17"/>
      <c r="F339" s="16"/>
      <c r="G339" s="15"/>
      <c r="H339" s="14"/>
    </row>
    <row r="340" spans="2:8" outlineLevel="3" x14ac:dyDescent="0.2">
      <c r="B340" s="2" t="s">
        <v>91</v>
      </c>
      <c r="C340" s="4" t="s">
        <v>14</v>
      </c>
      <c r="D340" s="22">
        <v>1008</v>
      </c>
      <c r="E340" s="21">
        <v>32267</v>
      </c>
      <c r="F340" s="21">
        <v>32266</v>
      </c>
      <c r="G340" s="20">
        <v>1449.5</v>
      </c>
      <c r="H340" s="20">
        <v>0</v>
      </c>
    </row>
    <row r="341" spans="2:8" outlineLevel="3" x14ac:dyDescent="0.2">
      <c r="B341" s="2" t="s">
        <v>91</v>
      </c>
      <c r="C341" s="3" t="s">
        <v>14</v>
      </c>
      <c r="D341" s="22">
        <v>1139</v>
      </c>
      <c r="E341" s="21">
        <v>34304</v>
      </c>
      <c r="F341" s="21">
        <v>34304</v>
      </c>
      <c r="G341" s="20">
        <v>47710.75</v>
      </c>
      <c r="H341" s="20">
        <v>47710.75</v>
      </c>
    </row>
    <row r="342" spans="2:8" outlineLevel="2" x14ac:dyDescent="0.2">
      <c r="B342" s="1" t="s">
        <v>91</v>
      </c>
      <c r="C342" s="19" t="s">
        <v>15</v>
      </c>
      <c r="D342" s="18"/>
      <c r="E342" s="17"/>
      <c r="F342" s="16">
        <f>G342-H342</f>
        <v>1449.5</v>
      </c>
      <c r="G342" s="15">
        <f>SUBTOTAL(9,G340:G341)</f>
        <v>49160.25</v>
      </c>
      <c r="H342" s="14">
        <f>SUBTOTAL(9,H340:H341)</f>
        <v>47710.75</v>
      </c>
    </row>
    <row r="343" spans="2:8" outlineLevel="1" x14ac:dyDescent="0.2">
      <c r="B343" s="19" t="s">
        <v>92</v>
      </c>
      <c r="C343" s="19"/>
      <c r="D343" s="18"/>
      <c r="E343" s="17"/>
      <c r="F343" s="16">
        <f>G343-H343</f>
        <v>1449.5</v>
      </c>
      <c r="G343" s="15">
        <f>SUBTOTAL(9,G336:G342)</f>
        <v>56674.05</v>
      </c>
      <c r="H343" s="14">
        <f>SUBTOTAL(9,H336:H342)</f>
        <v>55224.55</v>
      </c>
    </row>
    <row r="344" spans="2:8" outlineLevel="1" x14ac:dyDescent="0.2">
      <c r="B344" s="19" t="s">
        <v>93</v>
      </c>
      <c r="C344" s="19"/>
      <c r="D344" s="18"/>
      <c r="E344" s="17"/>
      <c r="F344" s="16"/>
      <c r="G344" s="15"/>
      <c r="H344" s="14"/>
    </row>
    <row r="345" spans="2:8" outlineLevel="2" x14ac:dyDescent="0.2">
      <c r="B345" s="2" t="s">
        <v>93</v>
      </c>
      <c r="C345" s="19" t="s">
        <v>34</v>
      </c>
      <c r="D345" s="18"/>
      <c r="E345" s="17"/>
      <c r="F345" s="16"/>
      <c r="G345" s="15"/>
      <c r="H345" s="14"/>
    </row>
    <row r="346" spans="2:8" outlineLevel="3" x14ac:dyDescent="0.2">
      <c r="B346" s="2" t="s">
        <v>93</v>
      </c>
      <c r="C346" s="21" t="s">
        <v>34</v>
      </c>
      <c r="D346" s="22">
        <v>1183</v>
      </c>
      <c r="E346" s="21">
        <v>34556</v>
      </c>
      <c r="F346" s="21">
        <v>34556</v>
      </c>
      <c r="G346" s="20">
        <v>3650</v>
      </c>
      <c r="H346" s="20">
        <v>3650</v>
      </c>
    </row>
    <row r="347" spans="2:8" outlineLevel="2" x14ac:dyDescent="0.2">
      <c r="B347" s="1" t="s">
        <v>93</v>
      </c>
      <c r="C347" s="19" t="s">
        <v>35</v>
      </c>
      <c r="D347" s="18"/>
      <c r="E347" s="17"/>
      <c r="F347" s="16">
        <f>G347-H347</f>
        <v>0</v>
      </c>
      <c r="G347" s="15">
        <f>SUBTOTAL(9,G346:G346)</f>
        <v>3650</v>
      </c>
      <c r="H347" s="14">
        <f>SUBTOTAL(9,H346:H346)</f>
        <v>3650</v>
      </c>
    </row>
    <row r="348" spans="2:8" outlineLevel="2" x14ac:dyDescent="0.2">
      <c r="B348" s="1" t="s">
        <v>93</v>
      </c>
      <c r="C348" s="19" t="s">
        <v>10</v>
      </c>
      <c r="D348" s="18"/>
      <c r="E348" s="17"/>
      <c r="F348" s="16"/>
      <c r="G348" s="15"/>
      <c r="H348" s="14"/>
    </row>
    <row r="349" spans="2:8" outlineLevel="3" x14ac:dyDescent="0.2">
      <c r="B349" s="2" t="s">
        <v>93</v>
      </c>
      <c r="C349" s="21" t="s">
        <v>10</v>
      </c>
      <c r="D349" s="22">
        <v>1112</v>
      </c>
      <c r="E349" s="21">
        <v>33971</v>
      </c>
      <c r="F349" s="21">
        <v>33971</v>
      </c>
      <c r="G349" s="20">
        <v>5565</v>
      </c>
      <c r="H349" s="20">
        <v>0</v>
      </c>
    </row>
    <row r="350" spans="2:8" outlineLevel="2" x14ac:dyDescent="0.2">
      <c r="B350" s="1" t="s">
        <v>93</v>
      </c>
      <c r="C350" s="19" t="s">
        <v>11</v>
      </c>
      <c r="D350" s="18"/>
      <c r="E350" s="17"/>
      <c r="F350" s="16">
        <f>G350-H350</f>
        <v>5565</v>
      </c>
      <c r="G350" s="15">
        <f>SUBTOTAL(9,G349:G349)</f>
        <v>5565</v>
      </c>
      <c r="H350" s="14">
        <f>SUBTOTAL(9,H349:H349)</f>
        <v>0</v>
      </c>
    </row>
    <row r="351" spans="2:8" outlineLevel="2" x14ac:dyDescent="0.2">
      <c r="B351" s="1" t="s">
        <v>93</v>
      </c>
      <c r="C351" s="19" t="s">
        <v>12</v>
      </c>
      <c r="D351" s="18"/>
      <c r="E351" s="17"/>
      <c r="F351" s="16"/>
      <c r="G351" s="15"/>
      <c r="H351" s="14"/>
    </row>
    <row r="352" spans="2:8" outlineLevel="3" x14ac:dyDescent="0.2">
      <c r="B352" s="2" t="s">
        <v>93</v>
      </c>
      <c r="C352" s="21" t="s">
        <v>12</v>
      </c>
      <c r="D352" s="22">
        <v>1068</v>
      </c>
      <c r="E352" s="21">
        <v>32602</v>
      </c>
      <c r="F352" s="21">
        <v>32601</v>
      </c>
      <c r="G352" s="20">
        <v>31847</v>
      </c>
      <c r="H352" s="20">
        <v>31847</v>
      </c>
    </row>
    <row r="353" spans="2:8" outlineLevel="2" x14ac:dyDescent="0.2">
      <c r="B353" s="1" t="s">
        <v>93</v>
      </c>
      <c r="C353" s="19" t="s">
        <v>13</v>
      </c>
      <c r="D353" s="18"/>
      <c r="E353" s="17"/>
      <c r="F353" s="16">
        <f>G353-H353</f>
        <v>0</v>
      </c>
      <c r="G353" s="15">
        <f>SUBTOTAL(9,G352:G352)</f>
        <v>31847</v>
      </c>
      <c r="H353" s="14">
        <f>SUBTOTAL(9,H352:H352)</f>
        <v>31847</v>
      </c>
    </row>
    <row r="354" spans="2:8" outlineLevel="1" x14ac:dyDescent="0.2">
      <c r="B354" s="19" t="s">
        <v>94</v>
      </c>
      <c r="C354" s="19"/>
      <c r="D354" s="18"/>
      <c r="E354" s="17"/>
      <c r="F354" s="16">
        <f>G354-H354</f>
        <v>5565</v>
      </c>
      <c r="G354" s="15">
        <f>SUBTOTAL(9,G346:G353)</f>
        <v>41062</v>
      </c>
      <c r="H354" s="14">
        <f>SUBTOTAL(9,H346:H353)</f>
        <v>35497</v>
      </c>
    </row>
    <row r="355" spans="2:8" outlineLevel="1" x14ac:dyDescent="0.2">
      <c r="B355" s="19" t="s">
        <v>95</v>
      </c>
      <c r="C355" s="19"/>
      <c r="D355" s="18"/>
      <c r="E355" s="17"/>
      <c r="F355" s="16"/>
      <c r="G355" s="15"/>
      <c r="H355" s="14"/>
    </row>
    <row r="356" spans="2:8" outlineLevel="2" x14ac:dyDescent="0.2">
      <c r="B356" s="2" t="s">
        <v>95</v>
      </c>
      <c r="C356" s="19" t="s">
        <v>10</v>
      </c>
      <c r="D356" s="18"/>
      <c r="E356" s="17"/>
      <c r="F356" s="16"/>
      <c r="G356" s="15"/>
      <c r="H356" s="14"/>
    </row>
    <row r="357" spans="2:8" outlineLevel="3" x14ac:dyDescent="0.2">
      <c r="B357" s="2" t="s">
        <v>95</v>
      </c>
      <c r="C357" s="4" t="s">
        <v>10</v>
      </c>
      <c r="D357" s="22">
        <v>1043</v>
      </c>
      <c r="E357" s="21">
        <v>32417</v>
      </c>
      <c r="F357" s="21">
        <v>32416</v>
      </c>
      <c r="G357" s="20">
        <v>12455</v>
      </c>
      <c r="H357" s="20">
        <v>12455</v>
      </c>
    </row>
    <row r="358" spans="2:8" outlineLevel="3" x14ac:dyDescent="0.2">
      <c r="B358" s="2" t="s">
        <v>95</v>
      </c>
      <c r="C358" s="3" t="s">
        <v>10</v>
      </c>
      <c r="D358" s="22">
        <v>1143</v>
      </c>
      <c r="E358" s="21">
        <v>34335</v>
      </c>
      <c r="F358" s="21">
        <v>34335</v>
      </c>
      <c r="G358" s="20">
        <v>3087</v>
      </c>
      <c r="H358" s="20">
        <v>3087</v>
      </c>
    </row>
    <row r="359" spans="2:8" outlineLevel="2" x14ac:dyDescent="0.2">
      <c r="B359" s="1" t="s">
        <v>95</v>
      </c>
      <c r="C359" s="19" t="s">
        <v>11</v>
      </c>
      <c r="D359" s="18"/>
      <c r="E359" s="17"/>
      <c r="F359" s="16">
        <f>G359-H359</f>
        <v>0</v>
      </c>
      <c r="G359" s="15">
        <f>SUBTOTAL(9,G357:G358)</f>
        <v>15542</v>
      </c>
      <c r="H359" s="14">
        <f>SUBTOTAL(9,H357:H358)</f>
        <v>15542</v>
      </c>
    </row>
    <row r="360" spans="2:8" outlineLevel="1" x14ac:dyDescent="0.2">
      <c r="B360" s="19" t="s">
        <v>96</v>
      </c>
      <c r="C360" s="19"/>
      <c r="D360" s="18"/>
      <c r="E360" s="17"/>
      <c r="F360" s="16">
        <f>G360-H360</f>
        <v>0</v>
      </c>
      <c r="G360" s="15">
        <f>SUBTOTAL(9,G357:G359)</f>
        <v>15542</v>
      </c>
      <c r="H360" s="14">
        <f>SUBTOTAL(9,H357:H359)</f>
        <v>15542</v>
      </c>
    </row>
    <row r="361" spans="2:8" outlineLevel="1" x14ac:dyDescent="0.2">
      <c r="B361" s="19" t="s">
        <v>97</v>
      </c>
      <c r="C361" s="19"/>
      <c r="D361" s="18"/>
      <c r="E361" s="17"/>
      <c r="F361" s="16"/>
      <c r="G361" s="15"/>
      <c r="H361" s="14"/>
    </row>
    <row r="362" spans="2:8" outlineLevel="2" x14ac:dyDescent="0.2">
      <c r="B362" s="2" t="s">
        <v>97</v>
      </c>
      <c r="C362" s="19" t="s">
        <v>10</v>
      </c>
      <c r="D362" s="18"/>
      <c r="E362" s="17"/>
      <c r="F362" s="16"/>
      <c r="G362" s="15"/>
      <c r="H362" s="14"/>
    </row>
    <row r="363" spans="2:8" outlineLevel="3" x14ac:dyDescent="0.2">
      <c r="B363" s="2" t="s">
        <v>97</v>
      </c>
      <c r="C363" s="21" t="s">
        <v>10</v>
      </c>
      <c r="D363" s="22">
        <v>1201</v>
      </c>
      <c r="E363" s="21">
        <v>34611</v>
      </c>
      <c r="F363" s="21">
        <v>34611</v>
      </c>
      <c r="G363" s="20">
        <v>7990</v>
      </c>
      <c r="H363" s="20">
        <v>7990</v>
      </c>
    </row>
    <row r="364" spans="2:8" outlineLevel="2" x14ac:dyDescent="0.2">
      <c r="B364" s="1" t="s">
        <v>97</v>
      </c>
      <c r="C364" s="19" t="s">
        <v>11</v>
      </c>
      <c r="D364" s="18"/>
      <c r="E364" s="17"/>
      <c r="F364" s="16">
        <f>G364-H364</f>
        <v>0</v>
      </c>
      <c r="G364" s="15">
        <f>SUBTOTAL(9,G363:G363)</f>
        <v>7990</v>
      </c>
      <c r="H364" s="14">
        <f>SUBTOTAL(9,H363:H363)</f>
        <v>7990</v>
      </c>
    </row>
    <row r="365" spans="2:8" outlineLevel="1" x14ac:dyDescent="0.2">
      <c r="B365" s="19" t="s">
        <v>98</v>
      </c>
      <c r="C365" s="19"/>
      <c r="D365" s="18"/>
      <c r="E365" s="17"/>
      <c r="F365" s="16">
        <f>G365-H365</f>
        <v>0</v>
      </c>
      <c r="G365" s="15">
        <f>SUBTOTAL(9,G363:G364)</f>
        <v>7990</v>
      </c>
      <c r="H365" s="14">
        <f>SUBTOTAL(9,H363:H364)</f>
        <v>7990</v>
      </c>
    </row>
    <row r="366" spans="2:8" outlineLevel="1" x14ac:dyDescent="0.2">
      <c r="B366" s="19" t="s">
        <v>99</v>
      </c>
      <c r="C366" s="19"/>
      <c r="D366" s="18"/>
      <c r="E366" s="17"/>
      <c r="F366" s="16"/>
      <c r="G366" s="15"/>
      <c r="H366" s="14"/>
    </row>
    <row r="367" spans="2:8" outlineLevel="2" x14ac:dyDescent="0.2">
      <c r="B367" s="2" t="s">
        <v>99</v>
      </c>
      <c r="C367" s="19" t="s">
        <v>10</v>
      </c>
      <c r="D367" s="18"/>
      <c r="E367" s="17"/>
      <c r="F367" s="16"/>
      <c r="G367" s="15"/>
      <c r="H367" s="14"/>
    </row>
    <row r="368" spans="2:8" outlineLevel="3" x14ac:dyDescent="0.2">
      <c r="B368" s="2" t="s">
        <v>99</v>
      </c>
      <c r="C368" s="21" t="s">
        <v>10</v>
      </c>
      <c r="D368" s="22">
        <v>1199</v>
      </c>
      <c r="E368" s="21">
        <v>34593</v>
      </c>
      <c r="F368" s="21">
        <v>34593</v>
      </c>
      <c r="G368" s="20">
        <v>716</v>
      </c>
      <c r="H368" s="20">
        <v>716</v>
      </c>
    </row>
    <row r="369" spans="2:8" outlineLevel="2" x14ac:dyDescent="0.2">
      <c r="B369" s="1" t="s">
        <v>99</v>
      </c>
      <c r="C369" s="19" t="s">
        <v>11</v>
      </c>
      <c r="D369" s="18"/>
      <c r="E369" s="17"/>
      <c r="F369" s="16">
        <f>G369-H369</f>
        <v>0</v>
      </c>
      <c r="G369" s="15">
        <f>SUBTOTAL(9,G368:G368)</f>
        <v>716</v>
      </c>
      <c r="H369" s="14">
        <f>SUBTOTAL(9,H368:H368)</f>
        <v>716</v>
      </c>
    </row>
    <row r="370" spans="2:8" outlineLevel="2" x14ac:dyDescent="0.2">
      <c r="B370" s="1" t="s">
        <v>99</v>
      </c>
      <c r="C370" s="19" t="s">
        <v>12</v>
      </c>
      <c r="D370" s="18"/>
      <c r="E370" s="17"/>
      <c r="F370" s="16"/>
      <c r="G370" s="15"/>
      <c r="H370" s="14"/>
    </row>
    <row r="371" spans="2:8" outlineLevel="3" x14ac:dyDescent="0.2">
      <c r="B371" s="2" t="s">
        <v>99</v>
      </c>
      <c r="C371" s="21" t="s">
        <v>12</v>
      </c>
      <c r="D371" s="22">
        <v>1094</v>
      </c>
      <c r="E371" s="21">
        <v>32663</v>
      </c>
      <c r="F371" s="21">
        <v>32662</v>
      </c>
      <c r="G371" s="20">
        <v>4113.75</v>
      </c>
      <c r="H371" s="20">
        <v>0</v>
      </c>
    </row>
    <row r="372" spans="2:8" outlineLevel="2" x14ac:dyDescent="0.2">
      <c r="B372" s="1" t="s">
        <v>99</v>
      </c>
      <c r="C372" s="19" t="s">
        <v>13</v>
      </c>
      <c r="D372" s="18"/>
      <c r="E372" s="17"/>
      <c r="F372" s="16">
        <f>G372-H372</f>
        <v>4113.75</v>
      </c>
      <c r="G372" s="15">
        <f>SUBTOTAL(9,G371:G371)</f>
        <v>4113.75</v>
      </c>
      <c r="H372" s="14">
        <f>SUBTOTAL(9,H371:H371)</f>
        <v>0</v>
      </c>
    </row>
    <row r="373" spans="2:8" outlineLevel="1" x14ac:dyDescent="0.2">
      <c r="B373" s="19" t="s">
        <v>100</v>
      </c>
      <c r="C373" s="19"/>
      <c r="D373" s="18"/>
      <c r="E373" s="17"/>
      <c r="F373" s="16">
        <f>G373-H373</f>
        <v>4113.75</v>
      </c>
      <c r="G373" s="15">
        <f>SUBTOTAL(9,G368:G372)</f>
        <v>4829.75</v>
      </c>
      <c r="H373" s="14">
        <f>SUBTOTAL(9,H368:H372)</f>
        <v>716</v>
      </c>
    </row>
    <row r="374" spans="2:8" outlineLevel="1" x14ac:dyDescent="0.2">
      <c r="B374" s="19" t="s">
        <v>101</v>
      </c>
      <c r="C374" s="19"/>
      <c r="D374" s="18"/>
      <c r="E374" s="17"/>
      <c r="F374" s="16"/>
      <c r="G374" s="15"/>
      <c r="H374" s="14"/>
    </row>
    <row r="375" spans="2:8" outlineLevel="2" x14ac:dyDescent="0.2">
      <c r="B375" s="2" t="s">
        <v>101</v>
      </c>
      <c r="C375" s="19" t="s">
        <v>12</v>
      </c>
      <c r="D375" s="18"/>
      <c r="E375" s="17"/>
      <c r="F375" s="16"/>
      <c r="G375" s="15"/>
      <c r="H375" s="14"/>
    </row>
    <row r="376" spans="2:8" outlineLevel="3" x14ac:dyDescent="0.2">
      <c r="B376" s="2" t="s">
        <v>101</v>
      </c>
      <c r="C376" s="21" t="s">
        <v>12</v>
      </c>
      <c r="D376" s="22">
        <v>1175</v>
      </c>
      <c r="E376" s="21">
        <v>34537</v>
      </c>
      <c r="F376" s="21">
        <v>34537</v>
      </c>
      <c r="G376" s="20">
        <v>13814.05</v>
      </c>
      <c r="H376" s="20">
        <v>13814.05</v>
      </c>
    </row>
    <row r="377" spans="2:8" outlineLevel="2" x14ac:dyDescent="0.2">
      <c r="B377" s="1" t="s">
        <v>101</v>
      </c>
      <c r="C377" s="19" t="s">
        <v>13</v>
      </c>
      <c r="D377" s="18"/>
      <c r="E377" s="17"/>
      <c r="F377" s="16">
        <f>G377-H377</f>
        <v>0</v>
      </c>
      <c r="G377" s="15">
        <f>SUBTOTAL(9,G376:G376)</f>
        <v>13814.05</v>
      </c>
      <c r="H377" s="14">
        <f>SUBTOTAL(9,H376:H376)</f>
        <v>13814.05</v>
      </c>
    </row>
    <row r="378" spans="2:8" outlineLevel="1" x14ac:dyDescent="0.2">
      <c r="B378" s="19" t="s">
        <v>102</v>
      </c>
      <c r="C378" s="19"/>
      <c r="D378" s="18"/>
      <c r="E378" s="17"/>
      <c r="F378" s="16">
        <f>G378-H378</f>
        <v>0</v>
      </c>
      <c r="G378" s="15">
        <f>SUBTOTAL(9,G376:G377)</f>
        <v>13814.05</v>
      </c>
      <c r="H378" s="14">
        <f>SUBTOTAL(9,H376:H377)</f>
        <v>13814.05</v>
      </c>
    </row>
    <row r="379" spans="2:8" outlineLevel="1" x14ac:dyDescent="0.2">
      <c r="B379" s="19" t="s">
        <v>103</v>
      </c>
      <c r="C379" s="19"/>
      <c r="D379" s="18"/>
      <c r="E379" s="17"/>
      <c r="F379" s="16"/>
      <c r="G379" s="15"/>
      <c r="H379" s="14"/>
    </row>
    <row r="380" spans="2:8" outlineLevel="2" x14ac:dyDescent="0.2">
      <c r="B380" s="2" t="s">
        <v>103</v>
      </c>
      <c r="C380" s="19" t="s">
        <v>10</v>
      </c>
      <c r="D380" s="18"/>
      <c r="E380" s="17"/>
      <c r="F380" s="16"/>
      <c r="G380" s="15"/>
      <c r="H380" s="14"/>
    </row>
    <row r="381" spans="2:8" outlineLevel="3" x14ac:dyDescent="0.2">
      <c r="B381" s="2" t="s">
        <v>103</v>
      </c>
      <c r="C381" s="4" t="s">
        <v>10</v>
      </c>
      <c r="D381" s="22">
        <v>1132</v>
      </c>
      <c r="E381" s="21">
        <v>34274</v>
      </c>
      <c r="F381" s="21">
        <v>34274</v>
      </c>
      <c r="G381" s="20">
        <v>906</v>
      </c>
      <c r="H381" s="20">
        <v>906</v>
      </c>
    </row>
    <row r="382" spans="2:8" outlineLevel="3" x14ac:dyDescent="0.2">
      <c r="B382" s="2" t="s">
        <v>103</v>
      </c>
      <c r="C382" s="3" t="s">
        <v>10</v>
      </c>
      <c r="D382" s="22">
        <v>1221</v>
      </c>
      <c r="E382" s="21">
        <v>34661</v>
      </c>
      <c r="F382" s="21">
        <v>34661</v>
      </c>
      <c r="G382" s="20">
        <v>2099</v>
      </c>
      <c r="H382" s="20">
        <v>2099</v>
      </c>
    </row>
    <row r="383" spans="2:8" outlineLevel="3" x14ac:dyDescent="0.2">
      <c r="B383" s="2" t="s">
        <v>103</v>
      </c>
      <c r="C383" s="3" t="s">
        <v>10</v>
      </c>
      <c r="D383" s="22">
        <v>1136</v>
      </c>
      <c r="E383" s="21">
        <v>34300</v>
      </c>
      <c r="F383" s="21">
        <v>34300</v>
      </c>
      <c r="G383" s="20">
        <v>2971</v>
      </c>
      <c r="H383" s="20">
        <v>2971</v>
      </c>
    </row>
    <row r="384" spans="2:8" outlineLevel="3" x14ac:dyDescent="0.2">
      <c r="B384" s="2" t="s">
        <v>103</v>
      </c>
      <c r="C384" s="3" t="s">
        <v>10</v>
      </c>
      <c r="D384" s="22">
        <v>1021</v>
      </c>
      <c r="E384" s="21">
        <v>32319</v>
      </c>
      <c r="F384" s="21">
        <v>32318</v>
      </c>
      <c r="G384" s="20">
        <v>3719</v>
      </c>
      <c r="H384" s="20">
        <v>3719</v>
      </c>
    </row>
    <row r="385" spans="2:8" outlineLevel="3" x14ac:dyDescent="0.2">
      <c r="B385" s="2" t="s">
        <v>103</v>
      </c>
      <c r="C385" s="3" t="s">
        <v>10</v>
      </c>
      <c r="D385" s="22">
        <v>1032</v>
      </c>
      <c r="E385" s="21">
        <v>32356</v>
      </c>
      <c r="F385" s="21">
        <v>32352</v>
      </c>
      <c r="G385" s="20">
        <v>775</v>
      </c>
      <c r="H385" s="20">
        <v>775</v>
      </c>
    </row>
    <row r="386" spans="2:8" outlineLevel="3" x14ac:dyDescent="0.2">
      <c r="B386" s="2" t="s">
        <v>103</v>
      </c>
      <c r="C386" s="3" t="s">
        <v>10</v>
      </c>
      <c r="D386" s="22">
        <v>1122</v>
      </c>
      <c r="E386" s="21">
        <v>34173</v>
      </c>
      <c r="F386" s="21">
        <v>34173</v>
      </c>
      <c r="G386" s="20">
        <v>44854</v>
      </c>
      <c r="H386" s="20">
        <v>44854</v>
      </c>
    </row>
    <row r="387" spans="2:8" outlineLevel="3" x14ac:dyDescent="0.2">
      <c r="B387" s="2" t="s">
        <v>103</v>
      </c>
      <c r="C387" s="3" t="s">
        <v>10</v>
      </c>
      <c r="D387" s="22">
        <v>1121</v>
      </c>
      <c r="E387" s="21">
        <v>34122</v>
      </c>
      <c r="F387" s="21">
        <v>34122</v>
      </c>
      <c r="G387" s="20">
        <v>820</v>
      </c>
      <c r="H387" s="20">
        <v>820</v>
      </c>
    </row>
    <row r="388" spans="2:8" outlineLevel="3" x14ac:dyDescent="0.2">
      <c r="B388" s="2" t="s">
        <v>103</v>
      </c>
      <c r="C388" s="3" t="s">
        <v>10</v>
      </c>
      <c r="D388" s="22">
        <v>1022</v>
      </c>
      <c r="E388" s="21">
        <v>32325</v>
      </c>
      <c r="F388" s="21">
        <v>32324</v>
      </c>
      <c r="G388" s="20">
        <v>10064.65</v>
      </c>
      <c r="H388" s="20">
        <v>10064.65</v>
      </c>
    </row>
    <row r="389" spans="2:8" outlineLevel="2" x14ac:dyDescent="0.2">
      <c r="B389" s="1" t="s">
        <v>103</v>
      </c>
      <c r="C389" s="19" t="s">
        <v>11</v>
      </c>
      <c r="D389" s="18"/>
      <c r="E389" s="17"/>
      <c r="F389" s="16">
        <f>G389-H389</f>
        <v>0</v>
      </c>
      <c r="G389" s="15">
        <f>SUBTOTAL(9,G381:G388)</f>
        <v>66208.649999999994</v>
      </c>
      <c r="H389" s="14">
        <f>SUBTOTAL(9,H381:H388)</f>
        <v>66208.649999999994</v>
      </c>
    </row>
    <row r="390" spans="2:8" outlineLevel="1" x14ac:dyDescent="0.2">
      <c r="B390" s="19" t="s">
        <v>104</v>
      </c>
      <c r="C390" s="19"/>
      <c r="D390" s="18"/>
      <c r="E390" s="17"/>
      <c r="F390" s="16">
        <f>G390-H390</f>
        <v>0</v>
      </c>
      <c r="G390" s="15">
        <f>SUBTOTAL(9,G381:G389)</f>
        <v>66208.649999999994</v>
      </c>
      <c r="H390" s="14">
        <f>SUBTOTAL(9,H381:H389)</f>
        <v>66208.649999999994</v>
      </c>
    </row>
    <row r="391" spans="2:8" outlineLevel="1" x14ac:dyDescent="0.2">
      <c r="B391" s="19" t="s">
        <v>105</v>
      </c>
      <c r="C391" s="19"/>
      <c r="D391" s="18"/>
      <c r="E391" s="17"/>
      <c r="F391" s="16"/>
      <c r="G391" s="15"/>
      <c r="H391" s="14"/>
    </row>
    <row r="392" spans="2:8" outlineLevel="2" x14ac:dyDescent="0.2">
      <c r="B392" s="2" t="s">
        <v>105</v>
      </c>
      <c r="C392" s="19" t="s">
        <v>10</v>
      </c>
      <c r="D392" s="18"/>
      <c r="E392" s="17"/>
      <c r="F392" s="16"/>
      <c r="G392" s="15"/>
      <c r="H392" s="14"/>
    </row>
    <row r="393" spans="2:8" outlineLevel="3" x14ac:dyDescent="0.2">
      <c r="B393" s="2" t="s">
        <v>105</v>
      </c>
      <c r="C393" s="4" t="s">
        <v>10</v>
      </c>
      <c r="D393" s="22">
        <v>1101</v>
      </c>
      <c r="E393" s="21">
        <v>32693</v>
      </c>
      <c r="F393" s="21">
        <v>32693</v>
      </c>
      <c r="G393" s="20">
        <v>11629.85</v>
      </c>
      <c r="H393" s="20">
        <v>0</v>
      </c>
    </row>
    <row r="394" spans="2:8" outlineLevel="3" x14ac:dyDescent="0.2">
      <c r="B394" s="2" t="s">
        <v>105</v>
      </c>
      <c r="C394" s="3" t="s">
        <v>10</v>
      </c>
      <c r="D394" s="22">
        <v>1051</v>
      </c>
      <c r="E394" s="21">
        <v>32513</v>
      </c>
      <c r="F394" s="21">
        <v>32512</v>
      </c>
      <c r="G394" s="20">
        <v>325</v>
      </c>
      <c r="H394" s="20">
        <v>325</v>
      </c>
    </row>
    <row r="395" spans="2:8" outlineLevel="2" x14ac:dyDescent="0.2">
      <c r="B395" s="1" t="s">
        <v>105</v>
      </c>
      <c r="C395" s="19" t="s">
        <v>11</v>
      </c>
      <c r="D395" s="18"/>
      <c r="E395" s="17"/>
      <c r="F395" s="16">
        <f>G395-H395</f>
        <v>11629.85</v>
      </c>
      <c r="G395" s="15">
        <f>SUBTOTAL(9,G393:G394)</f>
        <v>11954.85</v>
      </c>
      <c r="H395" s="14">
        <f>SUBTOTAL(9,H393:H394)</f>
        <v>325</v>
      </c>
    </row>
    <row r="396" spans="2:8" outlineLevel="1" x14ac:dyDescent="0.2">
      <c r="B396" s="19" t="s">
        <v>106</v>
      </c>
      <c r="C396" s="19"/>
      <c r="D396" s="18"/>
      <c r="E396" s="17"/>
      <c r="F396" s="16">
        <f>G396-H396</f>
        <v>11629.85</v>
      </c>
      <c r="G396" s="15">
        <f>SUBTOTAL(9,G393:G395)</f>
        <v>11954.85</v>
      </c>
      <c r="H396" s="14">
        <f>SUBTOTAL(9,H393:H395)</f>
        <v>325</v>
      </c>
    </row>
    <row r="397" spans="2:8" outlineLevel="1" x14ac:dyDescent="0.2">
      <c r="B397" s="19" t="s">
        <v>107</v>
      </c>
      <c r="C397" s="19"/>
      <c r="D397" s="18"/>
      <c r="E397" s="17"/>
      <c r="F397" s="16"/>
      <c r="G397" s="15"/>
      <c r="H397" s="14"/>
    </row>
    <row r="398" spans="2:8" outlineLevel="2" x14ac:dyDescent="0.2">
      <c r="B398" s="2" t="s">
        <v>107</v>
      </c>
      <c r="C398" s="19" t="s">
        <v>10</v>
      </c>
      <c r="D398" s="18"/>
      <c r="E398" s="17"/>
      <c r="F398" s="16"/>
      <c r="G398" s="15"/>
      <c r="H398" s="14"/>
    </row>
    <row r="399" spans="2:8" outlineLevel="3" x14ac:dyDescent="0.2">
      <c r="B399" s="2" t="s">
        <v>107</v>
      </c>
      <c r="C399" s="4" t="s">
        <v>10</v>
      </c>
      <c r="D399" s="22">
        <v>1052</v>
      </c>
      <c r="E399" s="21">
        <v>32515</v>
      </c>
      <c r="F399" s="21">
        <v>32514</v>
      </c>
      <c r="G399" s="20">
        <v>16788</v>
      </c>
      <c r="H399" s="20">
        <v>16788</v>
      </c>
    </row>
    <row r="400" spans="2:8" outlineLevel="3" x14ac:dyDescent="0.2">
      <c r="B400" s="2" t="s">
        <v>107</v>
      </c>
      <c r="C400" s="3" t="s">
        <v>10</v>
      </c>
      <c r="D400" s="22">
        <v>1155</v>
      </c>
      <c r="E400" s="21">
        <v>34459</v>
      </c>
      <c r="F400" s="21">
        <v>34459</v>
      </c>
      <c r="G400" s="20">
        <v>13935.95</v>
      </c>
      <c r="H400" s="20">
        <v>13935.95</v>
      </c>
    </row>
    <row r="401" spans="2:8" outlineLevel="3" x14ac:dyDescent="0.2">
      <c r="B401" s="2" t="s">
        <v>107</v>
      </c>
      <c r="C401" s="3" t="s">
        <v>10</v>
      </c>
      <c r="D401" s="22">
        <v>1152</v>
      </c>
      <c r="E401" s="21">
        <v>34431</v>
      </c>
      <c r="F401" s="21">
        <v>34431</v>
      </c>
      <c r="G401" s="20">
        <v>97698.6</v>
      </c>
      <c r="H401" s="20">
        <v>97698.6</v>
      </c>
    </row>
    <row r="402" spans="2:8" outlineLevel="3" x14ac:dyDescent="0.2">
      <c r="B402" s="2" t="s">
        <v>107</v>
      </c>
      <c r="C402" s="3" t="s">
        <v>10</v>
      </c>
      <c r="D402" s="22">
        <v>1163</v>
      </c>
      <c r="E402" s="21">
        <v>34499</v>
      </c>
      <c r="F402" s="21">
        <v>34499</v>
      </c>
      <c r="G402" s="20">
        <v>342</v>
      </c>
      <c r="H402" s="20">
        <v>342</v>
      </c>
    </row>
    <row r="403" spans="2:8" outlineLevel="3" x14ac:dyDescent="0.2">
      <c r="B403" s="2" t="s">
        <v>107</v>
      </c>
      <c r="C403" s="3" t="s">
        <v>10</v>
      </c>
      <c r="D403" s="22">
        <v>1087</v>
      </c>
      <c r="E403" s="21">
        <v>32649</v>
      </c>
      <c r="F403" s="21">
        <v>32648</v>
      </c>
      <c r="G403" s="20">
        <v>14045</v>
      </c>
      <c r="H403" s="20">
        <v>14045</v>
      </c>
    </row>
    <row r="404" spans="2:8" outlineLevel="3" x14ac:dyDescent="0.2">
      <c r="B404" s="2" t="s">
        <v>107</v>
      </c>
      <c r="C404" s="3" t="s">
        <v>10</v>
      </c>
      <c r="D404" s="22">
        <v>1055</v>
      </c>
      <c r="E404" s="21">
        <v>32544</v>
      </c>
      <c r="F404" s="21">
        <v>32543</v>
      </c>
      <c r="G404" s="20">
        <v>23406</v>
      </c>
      <c r="H404" s="20">
        <v>23406</v>
      </c>
    </row>
    <row r="405" spans="2:8" outlineLevel="3" x14ac:dyDescent="0.2">
      <c r="B405" s="2" t="s">
        <v>107</v>
      </c>
      <c r="C405" s="3" t="s">
        <v>10</v>
      </c>
      <c r="D405" s="22">
        <v>1003</v>
      </c>
      <c r="E405" s="21">
        <v>32266</v>
      </c>
      <c r="F405" s="21">
        <v>32245</v>
      </c>
      <c r="G405" s="20">
        <v>1250</v>
      </c>
      <c r="H405" s="20">
        <v>0</v>
      </c>
    </row>
    <row r="406" spans="2:8" outlineLevel="3" x14ac:dyDescent="0.2">
      <c r="B406" s="2" t="s">
        <v>107</v>
      </c>
      <c r="C406" s="3" t="s">
        <v>10</v>
      </c>
      <c r="D406" s="22">
        <v>1255</v>
      </c>
      <c r="E406" s="21">
        <v>34677</v>
      </c>
      <c r="F406" s="21">
        <v>34677</v>
      </c>
      <c r="G406" s="20">
        <v>64115.75</v>
      </c>
      <c r="H406" s="20">
        <v>64115.75</v>
      </c>
    </row>
    <row r="407" spans="2:8" outlineLevel="2" x14ac:dyDescent="0.2">
      <c r="B407" s="1" t="s">
        <v>107</v>
      </c>
      <c r="C407" s="19" t="s">
        <v>11</v>
      </c>
      <c r="D407" s="18"/>
      <c r="E407" s="17"/>
      <c r="F407" s="16">
        <f>G407-H407</f>
        <v>1250</v>
      </c>
      <c r="G407" s="15">
        <f>SUBTOTAL(9,G399:G406)</f>
        <v>231581.3</v>
      </c>
      <c r="H407" s="14">
        <f>SUBTOTAL(9,H399:H406)</f>
        <v>230331.3</v>
      </c>
    </row>
    <row r="408" spans="2:8" outlineLevel="2" x14ac:dyDescent="0.2">
      <c r="B408" s="1" t="s">
        <v>107</v>
      </c>
      <c r="C408" s="19" t="s">
        <v>12</v>
      </c>
      <c r="D408" s="18"/>
      <c r="E408" s="17"/>
      <c r="F408" s="16"/>
      <c r="G408" s="15"/>
      <c r="H408" s="14"/>
    </row>
    <row r="409" spans="2:8" outlineLevel="3" x14ac:dyDescent="0.2">
      <c r="B409" s="2" t="s">
        <v>107</v>
      </c>
      <c r="C409" s="4" t="s">
        <v>12</v>
      </c>
      <c r="D409" s="22">
        <v>1275</v>
      </c>
      <c r="E409" s="21">
        <v>34690</v>
      </c>
      <c r="F409" s="21">
        <v>34690</v>
      </c>
      <c r="G409" s="20">
        <v>16939.5</v>
      </c>
      <c r="H409" s="20">
        <v>16939.5</v>
      </c>
    </row>
    <row r="410" spans="2:8" outlineLevel="3" x14ac:dyDescent="0.2">
      <c r="B410" s="2" t="s">
        <v>107</v>
      </c>
      <c r="C410" s="3" t="s">
        <v>12</v>
      </c>
      <c r="D410" s="22">
        <v>1075</v>
      </c>
      <c r="E410" s="21">
        <v>32620</v>
      </c>
      <c r="F410" s="21">
        <v>32619</v>
      </c>
      <c r="G410" s="20">
        <v>8560</v>
      </c>
      <c r="H410" s="20">
        <v>8560</v>
      </c>
    </row>
    <row r="411" spans="2:8" outlineLevel="2" x14ac:dyDescent="0.2">
      <c r="B411" s="1" t="s">
        <v>107</v>
      </c>
      <c r="C411" s="19" t="s">
        <v>13</v>
      </c>
      <c r="D411" s="18"/>
      <c r="E411" s="17"/>
      <c r="F411" s="16">
        <f>G411-H411</f>
        <v>0</v>
      </c>
      <c r="G411" s="15">
        <f>SUBTOTAL(9,G409:G410)</f>
        <v>25499.5</v>
      </c>
      <c r="H411" s="14">
        <f>SUBTOTAL(9,H409:H410)</f>
        <v>25499.5</v>
      </c>
    </row>
    <row r="412" spans="2:8" outlineLevel="2" x14ac:dyDescent="0.2">
      <c r="B412" s="1" t="s">
        <v>107</v>
      </c>
      <c r="C412" s="19" t="s">
        <v>14</v>
      </c>
      <c r="D412" s="18"/>
      <c r="E412" s="17"/>
      <c r="F412" s="16"/>
      <c r="G412" s="15"/>
      <c r="H412" s="14"/>
    </row>
    <row r="413" spans="2:8" outlineLevel="3" x14ac:dyDescent="0.2">
      <c r="B413" s="2" t="s">
        <v>107</v>
      </c>
      <c r="C413" s="21" t="s">
        <v>14</v>
      </c>
      <c r="D413" s="22">
        <v>1067</v>
      </c>
      <c r="E413" s="21">
        <v>32600</v>
      </c>
      <c r="F413" s="21">
        <v>32599</v>
      </c>
      <c r="G413" s="20">
        <v>4495</v>
      </c>
      <c r="H413" s="20">
        <v>4495</v>
      </c>
    </row>
    <row r="414" spans="2:8" outlineLevel="2" x14ac:dyDescent="0.2">
      <c r="B414" s="1" t="s">
        <v>107</v>
      </c>
      <c r="C414" s="19" t="s">
        <v>15</v>
      </c>
      <c r="D414" s="18"/>
      <c r="E414" s="17"/>
      <c r="F414" s="16">
        <f>G414-H414</f>
        <v>0</v>
      </c>
      <c r="G414" s="15">
        <f>SUBTOTAL(9,G413:G413)</f>
        <v>4495</v>
      </c>
      <c r="H414" s="14">
        <f>SUBTOTAL(9,H413:H413)</f>
        <v>4495</v>
      </c>
    </row>
    <row r="415" spans="2:8" outlineLevel="1" x14ac:dyDescent="0.2">
      <c r="B415" s="19" t="s">
        <v>108</v>
      </c>
      <c r="C415" s="19"/>
      <c r="D415" s="18"/>
      <c r="E415" s="17"/>
      <c r="F415" s="16">
        <f>G415-H415</f>
        <v>1250</v>
      </c>
      <c r="G415" s="15">
        <f>SUBTOTAL(9,G399:G414)</f>
        <v>261575.8</v>
      </c>
      <c r="H415" s="14">
        <f>SUBTOTAL(9,H399:H414)</f>
        <v>260325.8</v>
      </c>
    </row>
    <row r="416" spans="2:8" outlineLevel="1" x14ac:dyDescent="0.2">
      <c r="B416" s="19" t="s">
        <v>109</v>
      </c>
      <c r="C416" s="19"/>
      <c r="D416" s="18"/>
      <c r="E416" s="17"/>
      <c r="F416" s="16"/>
      <c r="G416" s="15"/>
      <c r="H416" s="14"/>
    </row>
    <row r="417" spans="2:8" outlineLevel="2" x14ac:dyDescent="0.2">
      <c r="B417" s="2" t="s">
        <v>109</v>
      </c>
      <c r="C417" s="19" t="s">
        <v>34</v>
      </c>
      <c r="D417" s="18"/>
      <c r="E417" s="17"/>
      <c r="F417" s="16"/>
      <c r="G417" s="15"/>
      <c r="H417" s="14"/>
    </row>
    <row r="418" spans="2:8" outlineLevel="3" x14ac:dyDescent="0.2">
      <c r="B418" s="2" t="s">
        <v>109</v>
      </c>
      <c r="C418" s="4" t="s">
        <v>34</v>
      </c>
      <c r="D418" s="22">
        <v>1171</v>
      </c>
      <c r="E418" s="21">
        <v>34525</v>
      </c>
      <c r="F418" s="21">
        <v>34525</v>
      </c>
      <c r="G418" s="20">
        <v>2356.9</v>
      </c>
      <c r="H418" s="20">
        <v>2356.9</v>
      </c>
    </row>
    <row r="419" spans="2:8" outlineLevel="3" x14ac:dyDescent="0.2">
      <c r="B419" s="2" t="s">
        <v>109</v>
      </c>
      <c r="C419" s="3" t="s">
        <v>34</v>
      </c>
      <c r="D419" s="22">
        <v>1271</v>
      </c>
      <c r="E419" s="21">
        <v>34688</v>
      </c>
      <c r="F419" s="21">
        <v>34688</v>
      </c>
      <c r="G419" s="20">
        <v>304</v>
      </c>
      <c r="H419" s="20">
        <v>304</v>
      </c>
    </row>
    <row r="420" spans="2:8" outlineLevel="3" x14ac:dyDescent="0.2">
      <c r="B420" s="2" t="s">
        <v>109</v>
      </c>
      <c r="C420" s="3" t="s">
        <v>34</v>
      </c>
      <c r="D420" s="22">
        <v>1071</v>
      </c>
      <c r="E420" s="21">
        <v>32608</v>
      </c>
      <c r="F420" s="21">
        <v>32607</v>
      </c>
      <c r="G420" s="20">
        <v>103041</v>
      </c>
      <c r="H420" s="20">
        <v>103041</v>
      </c>
    </row>
    <row r="421" spans="2:8" outlineLevel="2" x14ac:dyDescent="0.2">
      <c r="B421" s="1" t="s">
        <v>109</v>
      </c>
      <c r="C421" s="19" t="s">
        <v>35</v>
      </c>
      <c r="D421" s="18"/>
      <c r="E421" s="17"/>
      <c r="F421" s="16">
        <f>G421-H421</f>
        <v>0</v>
      </c>
      <c r="G421" s="15">
        <f>SUBTOTAL(9,G418:G420)</f>
        <v>105701.9</v>
      </c>
      <c r="H421" s="14">
        <f>SUBTOTAL(9,H418:H420)</f>
        <v>105701.9</v>
      </c>
    </row>
    <row r="422" spans="2:8" outlineLevel="2" x14ac:dyDescent="0.2">
      <c r="B422" s="1" t="s">
        <v>109</v>
      </c>
      <c r="C422" s="19" t="s">
        <v>56</v>
      </c>
      <c r="D422" s="18"/>
      <c r="E422" s="17"/>
      <c r="F422" s="16"/>
      <c r="G422" s="15"/>
      <c r="H422" s="14"/>
    </row>
    <row r="423" spans="2:8" outlineLevel="3" x14ac:dyDescent="0.2">
      <c r="B423" s="2" t="s">
        <v>109</v>
      </c>
      <c r="C423" s="4" t="s">
        <v>56</v>
      </c>
      <c r="D423" s="22">
        <v>1011</v>
      </c>
      <c r="E423" s="21">
        <v>32282</v>
      </c>
      <c r="F423" s="21">
        <v>32281</v>
      </c>
      <c r="G423" s="20">
        <v>2679.85</v>
      </c>
      <c r="H423" s="20">
        <v>2679.85</v>
      </c>
    </row>
    <row r="424" spans="2:8" outlineLevel="3" x14ac:dyDescent="0.2">
      <c r="B424" s="2" t="s">
        <v>109</v>
      </c>
      <c r="C424" s="3" t="s">
        <v>56</v>
      </c>
      <c r="D424" s="22">
        <v>1111</v>
      </c>
      <c r="E424" s="21">
        <v>33952</v>
      </c>
      <c r="F424" s="21">
        <v>33952</v>
      </c>
      <c r="G424" s="20">
        <v>4720.8</v>
      </c>
      <c r="H424" s="20">
        <v>4720.8</v>
      </c>
    </row>
    <row r="425" spans="2:8" outlineLevel="2" x14ac:dyDescent="0.2">
      <c r="B425" s="1" t="s">
        <v>109</v>
      </c>
      <c r="C425" s="19" t="s">
        <v>57</v>
      </c>
      <c r="D425" s="18"/>
      <c r="E425" s="17"/>
      <c r="F425" s="16">
        <f>G425-H425</f>
        <v>0</v>
      </c>
      <c r="G425" s="15">
        <f>SUBTOTAL(9,G423:G424)</f>
        <v>7400.65</v>
      </c>
      <c r="H425" s="14">
        <f>SUBTOTAL(9,H423:H424)</f>
        <v>7400.65</v>
      </c>
    </row>
    <row r="426" spans="2:8" outlineLevel="2" x14ac:dyDescent="0.2">
      <c r="B426" s="1" t="s">
        <v>109</v>
      </c>
      <c r="C426" s="19" t="s">
        <v>10</v>
      </c>
      <c r="D426" s="18"/>
      <c r="E426" s="17"/>
      <c r="F426" s="16"/>
      <c r="G426" s="15"/>
      <c r="H426" s="14"/>
    </row>
    <row r="427" spans="2:8" outlineLevel="3" x14ac:dyDescent="0.2">
      <c r="B427" s="2" t="s">
        <v>109</v>
      </c>
      <c r="C427" s="21" t="s">
        <v>10</v>
      </c>
      <c r="D427" s="22">
        <v>1035</v>
      </c>
      <c r="E427" s="21">
        <v>32372</v>
      </c>
      <c r="F427" s="21">
        <v>32371</v>
      </c>
      <c r="G427" s="20">
        <v>560</v>
      </c>
      <c r="H427" s="20">
        <v>560</v>
      </c>
    </row>
    <row r="428" spans="2:8" outlineLevel="2" x14ac:dyDescent="0.2">
      <c r="B428" s="1" t="s">
        <v>109</v>
      </c>
      <c r="C428" s="19" t="s">
        <v>11</v>
      </c>
      <c r="D428" s="18"/>
      <c r="E428" s="17"/>
      <c r="F428" s="16">
        <f>G428-H428</f>
        <v>0</v>
      </c>
      <c r="G428" s="15">
        <f>SUBTOTAL(9,G427:G427)</f>
        <v>560</v>
      </c>
      <c r="H428" s="14">
        <f>SUBTOTAL(9,H427:H427)</f>
        <v>560</v>
      </c>
    </row>
    <row r="429" spans="2:8" outlineLevel="2" x14ac:dyDescent="0.2">
      <c r="B429" s="1" t="s">
        <v>109</v>
      </c>
      <c r="C429" s="19" t="s">
        <v>14</v>
      </c>
      <c r="D429" s="18"/>
      <c r="E429" s="17"/>
      <c r="F429" s="16"/>
      <c r="G429" s="15"/>
      <c r="H429" s="14"/>
    </row>
    <row r="430" spans="2:8" outlineLevel="3" x14ac:dyDescent="0.2">
      <c r="B430" s="2" t="s">
        <v>109</v>
      </c>
      <c r="C430" s="21" t="s">
        <v>14</v>
      </c>
      <c r="D430" s="22">
        <v>1154</v>
      </c>
      <c r="E430" s="21">
        <v>34455</v>
      </c>
      <c r="F430" s="21">
        <v>34455</v>
      </c>
      <c r="G430" s="20">
        <v>13226.8</v>
      </c>
      <c r="H430" s="20">
        <v>13226.8</v>
      </c>
    </row>
    <row r="431" spans="2:8" outlineLevel="2" x14ac:dyDescent="0.2">
      <c r="B431" s="1" t="s">
        <v>109</v>
      </c>
      <c r="C431" s="19" t="s">
        <v>15</v>
      </c>
      <c r="D431" s="18"/>
      <c r="E431" s="17"/>
      <c r="F431" s="16">
        <f>G431-H431</f>
        <v>0</v>
      </c>
      <c r="G431" s="15">
        <f>SUBTOTAL(9,G430:G430)</f>
        <v>13226.8</v>
      </c>
      <c r="H431" s="14">
        <f>SUBTOTAL(9,H430:H430)</f>
        <v>13226.8</v>
      </c>
    </row>
    <row r="432" spans="2:8" outlineLevel="1" x14ac:dyDescent="0.2">
      <c r="B432" s="19" t="s">
        <v>110</v>
      </c>
      <c r="C432" s="19"/>
      <c r="D432" s="18"/>
      <c r="E432" s="17"/>
      <c r="F432" s="16">
        <f>G432-H432</f>
        <v>0</v>
      </c>
      <c r="G432" s="15">
        <f>SUBTOTAL(9,G418:G431)</f>
        <v>126889.35</v>
      </c>
      <c r="H432" s="14">
        <f>SUBTOTAL(9,H418:H431)</f>
        <v>126889.35</v>
      </c>
    </row>
    <row r="433" spans="2:8" outlineLevel="1" x14ac:dyDescent="0.2">
      <c r="B433" s="19" t="s">
        <v>111</v>
      </c>
      <c r="C433" s="19"/>
      <c r="D433" s="18"/>
      <c r="E433" s="17"/>
      <c r="F433" s="16"/>
      <c r="G433" s="15"/>
      <c r="H433" s="14"/>
    </row>
    <row r="434" spans="2:8" outlineLevel="2" x14ac:dyDescent="0.2">
      <c r="B434" s="2" t="s">
        <v>111</v>
      </c>
      <c r="C434" s="19" t="s">
        <v>10</v>
      </c>
      <c r="D434" s="18"/>
      <c r="E434" s="17"/>
      <c r="F434" s="16"/>
      <c r="G434" s="15"/>
      <c r="H434" s="14"/>
    </row>
    <row r="435" spans="2:8" outlineLevel="3" x14ac:dyDescent="0.2">
      <c r="B435" s="2" t="s">
        <v>111</v>
      </c>
      <c r="C435" s="21" t="s">
        <v>10</v>
      </c>
      <c r="D435" s="22">
        <v>1053</v>
      </c>
      <c r="E435" s="21">
        <v>32524</v>
      </c>
      <c r="F435" s="21">
        <v>32523</v>
      </c>
      <c r="G435" s="20">
        <v>24650</v>
      </c>
      <c r="H435" s="20">
        <v>24650</v>
      </c>
    </row>
    <row r="436" spans="2:8" outlineLevel="2" x14ac:dyDescent="0.2">
      <c r="B436" s="1" t="s">
        <v>111</v>
      </c>
      <c r="C436" s="19" t="s">
        <v>11</v>
      </c>
      <c r="D436" s="18"/>
      <c r="E436" s="17"/>
      <c r="F436" s="16">
        <f>G436-H436</f>
        <v>0</v>
      </c>
      <c r="G436" s="15">
        <f>SUBTOTAL(9,G435:G435)</f>
        <v>24650</v>
      </c>
      <c r="H436" s="14">
        <f>SUBTOTAL(9,H435:H435)</f>
        <v>24650</v>
      </c>
    </row>
    <row r="437" spans="2:8" outlineLevel="1" x14ac:dyDescent="0.2">
      <c r="B437" s="19" t="s">
        <v>112</v>
      </c>
      <c r="C437" s="19"/>
      <c r="D437" s="18"/>
      <c r="E437" s="17"/>
      <c r="F437" s="16">
        <f>G437-H437</f>
        <v>0</v>
      </c>
      <c r="G437" s="15">
        <f>SUBTOTAL(9,G435:G436)</f>
        <v>24650</v>
      </c>
      <c r="H437" s="14">
        <f>SUBTOTAL(9,H435:H436)</f>
        <v>24650</v>
      </c>
    </row>
    <row r="438" spans="2:8" outlineLevel="1" x14ac:dyDescent="0.2">
      <c r="B438" s="19" t="s">
        <v>113</v>
      </c>
      <c r="C438" s="19"/>
      <c r="D438" s="18"/>
      <c r="E438" s="17"/>
      <c r="F438" s="16"/>
      <c r="G438" s="15"/>
      <c r="H438" s="14"/>
    </row>
    <row r="439" spans="2:8" outlineLevel="2" x14ac:dyDescent="0.2">
      <c r="B439" s="2" t="s">
        <v>113</v>
      </c>
      <c r="C439" s="19" t="s">
        <v>34</v>
      </c>
      <c r="D439" s="18"/>
      <c r="E439" s="17"/>
      <c r="F439" s="16"/>
      <c r="G439" s="15"/>
      <c r="H439" s="14"/>
    </row>
    <row r="440" spans="2:8" outlineLevel="3" x14ac:dyDescent="0.2">
      <c r="B440" s="2" t="s">
        <v>113</v>
      </c>
      <c r="C440" s="4" t="s">
        <v>34</v>
      </c>
      <c r="D440" s="22">
        <v>1059</v>
      </c>
      <c r="E440" s="21">
        <v>32564</v>
      </c>
      <c r="F440" s="21">
        <v>32563</v>
      </c>
      <c r="G440" s="20">
        <v>2150</v>
      </c>
      <c r="H440" s="20">
        <v>2150</v>
      </c>
    </row>
    <row r="441" spans="2:8" outlineLevel="3" x14ac:dyDescent="0.2">
      <c r="B441" s="2" t="s">
        <v>113</v>
      </c>
      <c r="C441" s="3" t="s">
        <v>34</v>
      </c>
      <c r="D441" s="22">
        <v>1072</v>
      </c>
      <c r="E441" s="21">
        <v>32610</v>
      </c>
      <c r="F441" s="21">
        <v>32609</v>
      </c>
      <c r="G441" s="20">
        <v>3596</v>
      </c>
      <c r="H441" s="20">
        <v>3596</v>
      </c>
    </row>
    <row r="442" spans="2:8" outlineLevel="2" x14ac:dyDescent="0.2">
      <c r="B442" s="1" t="s">
        <v>113</v>
      </c>
      <c r="C442" s="19" t="s">
        <v>35</v>
      </c>
      <c r="D442" s="18"/>
      <c r="E442" s="17"/>
      <c r="F442" s="16">
        <f>G442-H442</f>
        <v>0</v>
      </c>
      <c r="G442" s="15">
        <f>SUBTOTAL(9,G440:G441)</f>
        <v>5746</v>
      </c>
      <c r="H442" s="14">
        <f>SUBTOTAL(9,H440:H441)</f>
        <v>5746</v>
      </c>
    </row>
    <row r="443" spans="2:8" outlineLevel="2" x14ac:dyDescent="0.2">
      <c r="B443" s="1" t="s">
        <v>113</v>
      </c>
      <c r="C443" s="19" t="s">
        <v>10</v>
      </c>
      <c r="D443" s="18"/>
      <c r="E443" s="17"/>
      <c r="F443" s="16"/>
      <c r="G443" s="15"/>
      <c r="H443" s="14"/>
    </row>
    <row r="444" spans="2:8" outlineLevel="3" x14ac:dyDescent="0.2">
      <c r="B444" s="2" t="s">
        <v>113</v>
      </c>
      <c r="C444" s="4" t="s">
        <v>10</v>
      </c>
      <c r="D444" s="22">
        <v>1280</v>
      </c>
      <c r="E444" s="21">
        <v>34694</v>
      </c>
      <c r="F444" s="21">
        <v>34694</v>
      </c>
      <c r="G444" s="20">
        <v>4317.75</v>
      </c>
      <c r="H444" s="20">
        <v>4317.75</v>
      </c>
    </row>
    <row r="445" spans="2:8" outlineLevel="3" x14ac:dyDescent="0.2">
      <c r="B445" s="2" t="s">
        <v>113</v>
      </c>
      <c r="C445" s="3" t="s">
        <v>10</v>
      </c>
      <c r="D445" s="22">
        <v>1080</v>
      </c>
      <c r="E445" s="21">
        <v>32634</v>
      </c>
      <c r="F445" s="21">
        <v>32633</v>
      </c>
      <c r="G445" s="20">
        <v>9634</v>
      </c>
      <c r="H445" s="20">
        <v>9634</v>
      </c>
    </row>
    <row r="446" spans="2:8" outlineLevel="3" x14ac:dyDescent="0.2">
      <c r="B446" s="2" t="s">
        <v>113</v>
      </c>
      <c r="C446" s="3" t="s">
        <v>10</v>
      </c>
      <c r="D446" s="22">
        <v>1180</v>
      </c>
      <c r="E446" s="21">
        <v>34552</v>
      </c>
      <c r="F446" s="21">
        <v>34552</v>
      </c>
      <c r="G446" s="20">
        <v>3640</v>
      </c>
      <c r="H446" s="20">
        <v>3640</v>
      </c>
    </row>
    <row r="447" spans="2:8" outlineLevel="2" x14ac:dyDescent="0.2">
      <c r="B447" s="1" t="s">
        <v>113</v>
      </c>
      <c r="C447" s="19" t="s">
        <v>11</v>
      </c>
      <c r="D447" s="18"/>
      <c r="E447" s="17"/>
      <c r="F447" s="16">
        <f>G447-H447</f>
        <v>0</v>
      </c>
      <c r="G447" s="15">
        <f>SUBTOTAL(9,G444:G446)</f>
        <v>17591.75</v>
      </c>
      <c r="H447" s="14">
        <f>SUBTOTAL(9,H444:H446)</f>
        <v>17591.75</v>
      </c>
    </row>
    <row r="448" spans="2:8" outlineLevel="2" x14ac:dyDescent="0.2">
      <c r="B448" s="1" t="s">
        <v>113</v>
      </c>
      <c r="C448" s="19" t="s">
        <v>14</v>
      </c>
      <c r="D448" s="18"/>
      <c r="E448" s="17"/>
      <c r="F448" s="16"/>
      <c r="G448" s="15"/>
      <c r="H448" s="14"/>
    </row>
    <row r="449" spans="2:8" outlineLevel="3" x14ac:dyDescent="0.2">
      <c r="B449" s="2" t="s">
        <v>113</v>
      </c>
      <c r="C449" s="4" t="s">
        <v>14</v>
      </c>
      <c r="D449" s="22">
        <v>1105</v>
      </c>
      <c r="E449" s="21">
        <v>33806</v>
      </c>
      <c r="F449" s="21">
        <v>33806</v>
      </c>
      <c r="G449" s="20">
        <v>31219.95</v>
      </c>
      <c r="H449" s="20">
        <v>31219.95</v>
      </c>
    </row>
    <row r="450" spans="2:8" outlineLevel="3" x14ac:dyDescent="0.2">
      <c r="B450" s="2" t="s">
        <v>113</v>
      </c>
      <c r="C450" s="3" t="s">
        <v>14</v>
      </c>
      <c r="D450" s="22">
        <v>1005</v>
      </c>
      <c r="E450" s="21">
        <v>32163</v>
      </c>
      <c r="F450" s="21">
        <v>32253</v>
      </c>
      <c r="G450" s="20">
        <v>4807</v>
      </c>
      <c r="H450" s="20">
        <v>4807</v>
      </c>
    </row>
    <row r="451" spans="2:8" outlineLevel="3" x14ac:dyDescent="0.2">
      <c r="B451" s="2" t="s">
        <v>113</v>
      </c>
      <c r="C451" s="3" t="s">
        <v>14</v>
      </c>
      <c r="D451" s="22">
        <v>1305</v>
      </c>
      <c r="E451" s="21">
        <v>34719</v>
      </c>
      <c r="F451" s="21">
        <v>34719</v>
      </c>
      <c r="G451" s="20">
        <v>3065</v>
      </c>
      <c r="H451" s="20">
        <v>3065</v>
      </c>
    </row>
    <row r="452" spans="2:8" outlineLevel="3" x14ac:dyDescent="0.2">
      <c r="B452" s="2" t="s">
        <v>113</v>
      </c>
      <c r="C452" s="3" t="s">
        <v>14</v>
      </c>
      <c r="D452" s="22">
        <v>1266</v>
      </c>
      <c r="E452" s="21">
        <v>34683</v>
      </c>
      <c r="F452" s="21">
        <v>34683</v>
      </c>
      <c r="G452" s="20">
        <v>6935</v>
      </c>
      <c r="H452" s="20">
        <v>6935</v>
      </c>
    </row>
    <row r="453" spans="2:8" outlineLevel="2" x14ac:dyDescent="0.2">
      <c r="B453" s="1" t="s">
        <v>113</v>
      </c>
      <c r="C453" s="19" t="s">
        <v>15</v>
      </c>
      <c r="D453" s="18"/>
      <c r="E453" s="17"/>
      <c r="F453" s="16">
        <f>G453-H453</f>
        <v>0</v>
      </c>
      <c r="G453" s="15">
        <f>SUBTOTAL(9,G449:G452)</f>
        <v>46026.95</v>
      </c>
      <c r="H453" s="14">
        <f>SUBTOTAL(9,H449:H452)</f>
        <v>46026.95</v>
      </c>
    </row>
    <row r="454" spans="2:8" outlineLevel="1" x14ac:dyDescent="0.2">
      <c r="B454" s="19" t="s">
        <v>114</v>
      </c>
      <c r="C454" s="19"/>
      <c r="D454" s="18"/>
      <c r="E454" s="17"/>
      <c r="F454" s="16">
        <f>G454-H454</f>
        <v>0</v>
      </c>
      <c r="G454" s="15">
        <f>SUBTOTAL(9,G440:G453)</f>
        <v>69364.7</v>
      </c>
      <c r="H454" s="14">
        <f>SUBTOTAL(9,H440:H453)</f>
        <v>69364.7</v>
      </c>
    </row>
    <row r="455" spans="2:8" outlineLevel="1" x14ac:dyDescent="0.2">
      <c r="B455" s="19" t="s">
        <v>115</v>
      </c>
      <c r="C455" s="19"/>
      <c r="D455" s="18"/>
      <c r="E455" s="17"/>
      <c r="F455" s="16"/>
      <c r="G455" s="15"/>
      <c r="H455" s="14"/>
    </row>
    <row r="456" spans="2:8" outlineLevel="2" x14ac:dyDescent="0.2">
      <c r="B456" s="2" t="s">
        <v>115</v>
      </c>
      <c r="C456" s="19" t="s">
        <v>10</v>
      </c>
      <c r="D456" s="18"/>
      <c r="E456" s="17"/>
      <c r="F456" s="16"/>
      <c r="G456" s="15"/>
      <c r="H456" s="14"/>
    </row>
    <row r="457" spans="2:8" outlineLevel="3" x14ac:dyDescent="0.2">
      <c r="B457" s="2" t="s">
        <v>115</v>
      </c>
      <c r="C457" s="4" t="s">
        <v>10</v>
      </c>
      <c r="D457" s="22">
        <v>1119</v>
      </c>
      <c r="E457" s="21">
        <v>34104</v>
      </c>
      <c r="F457" s="21">
        <v>34104</v>
      </c>
      <c r="G457" s="20">
        <v>14557.95</v>
      </c>
      <c r="H457" s="20">
        <v>14557.95</v>
      </c>
    </row>
    <row r="458" spans="2:8" outlineLevel="3" x14ac:dyDescent="0.2">
      <c r="B458" s="2" t="s">
        <v>115</v>
      </c>
      <c r="C458" s="3" t="s">
        <v>10</v>
      </c>
      <c r="D458" s="22">
        <v>1036</v>
      </c>
      <c r="E458" s="21">
        <v>32381</v>
      </c>
      <c r="F458" s="21">
        <v>32380</v>
      </c>
      <c r="G458" s="20">
        <v>4110</v>
      </c>
      <c r="H458" s="20">
        <v>4110</v>
      </c>
    </row>
    <row r="459" spans="2:8" outlineLevel="2" x14ac:dyDescent="0.2">
      <c r="B459" s="1" t="s">
        <v>115</v>
      </c>
      <c r="C459" s="19" t="s">
        <v>11</v>
      </c>
      <c r="D459" s="18"/>
      <c r="E459" s="17"/>
      <c r="F459" s="16">
        <f>G459-H459</f>
        <v>0</v>
      </c>
      <c r="G459" s="15">
        <f>SUBTOTAL(9,G457:G458)</f>
        <v>18667.95</v>
      </c>
      <c r="H459" s="14">
        <f>SUBTOTAL(9,H457:H458)</f>
        <v>18667.95</v>
      </c>
    </row>
    <row r="460" spans="2:8" outlineLevel="2" x14ac:dyDescent="0.2">
      <c r="B460" s="1" t="s">
        <v>115</v>
      </c>
      <c r="C460" s="19" t="s">
        <v>12</v>
      </c>
      <c r="D460" s="18"/>
      <c r="E460" s="17"/>
      <c r="F460" s="16"/>
      <c r="G460" s="15"/>
      <c r="H460" s="14"/>
    </row>
    <row r="461" spans="2:8" outlineLevel="3" x14ac:dyDescent="0.2">
      <c r="B461" s="2" t="s">
        <v>115</v>
      </c>
      <c r="C461" s="21" t="s">
        <v>12</v>
      </c>
      <c r="D461" s="22">
        <v>1195</v>
      </c>
      <c r="E461" s="21">
        <v>34583</v>
      </c>
      <c r="F461" s="21">
        <v>34583</v>
      </c>
      <c r="G461" s="20">
        <v>7868</v>
      </c>
      <c r="H461" s="20">
        <v>7868</v>
      </c>
    </row>
    <row r="462" spans="2:8" outlineLevel="2" x14ac:dyDescent="0.2">
      <c r="B462" s="1" t="s">
        <v>115</v>
      </c>
      <c r="C462" s="19" t="s">
        <v>13</v>
      </c>
      <c r="D462" s="18"/>
      <c r="E462" s="17"/>
      <c r="F462" s="16">
        <f>G462-H462</f>
        <v>0</v>
      </c>
      <c r="G462" s="15">
        <f>SUBTOTAL(9,G461:G461)</f>
        <v>7868</v>
      </c>
      <c r="H462" s="14">
        <f>SUBTOTAL(9,H461:H461)</f>
        <v>7868</v>
      </c>
    </row>
    <row r="463" spans="2:8" outlineLevel="1" x14ac:dyDescent="0.2">
      <c r="B463" s="19" t="s">
        <v>116</v>
      </c>
      <c r="C463" s="19"/>
      <c r="D463" s="18"/>
      <c r="E463" s="17"/>
      <c r="F463" s="16">
        <f>G463-H463</f>
        <v>0</v>
      </c>
      <c r="G463" s="15">
        <f>SUBTOTAL(9,G457:G462)</f>
        <v>26535.95</v>
      </c>
      <c r="H463" s="14">
        <f>SUBTOTAL(9,H457:H462)</f>
        <v>26535.95</v>
      </c>
    </row>
    <row r="464" spans="2:8" outlineLevel="1" x14ac:dyDescent="0.2">
      <c r="B464" s="19" t="s">
        <v>117</v>
      </c>
      <c r="C464" s="19"/>
      <c r="D464" s="18"/>
      <c r="E464" s="17"/>
      <c r="F464" s="16"/>
      <c r="G464" s="15"/>
      <c r="H464" s="14"/>
    </row>
    <row r="465" spans="2:8" outlineLevel="2" x14ac:dyDescent="0.2">
      <c r="B465" s="2" t="s">
        <v>117</v>
      </c>
      <c r="C465" s="19" t="s">
        <v>12</v>
      </c>
      <c r="D465" s="18"/>
      <c r="E465" s="17"/>
      <c r="F465" s="16"/>
      <c r="G465" s="15"/>
      <c r="H465" s="14"/>
    </row>
    <row r="466" spans="2:8" outlineLevel="3" x14ac:dyDescent="0.2">
      <c r="B466" s="2" t="s">
        <v>117</v>
      </c>
      <c r="C466" s="21" t="s">
        <v>12</v>
      </c>
      <c r="D466" s="22">
        <v>1115</v>
      </c>
      <c r="E466" s="21">
        <v>34041</v>
      </c>
      <c r="F466" s="21">
        <v>34041</v>
      </c>
      <c r="G466" s="20">
        <v>4894.95</v>
      </c>
      <c r="H466" s="20">
        <v>0</v>
      </c>
    </row>
    <row r="467" spans="2:8" outlineLevel="2" x14ac:dyDescent="0.2">
      <c r="B467" s="1" t="s">
        <v>117</v>
      </c>
      <c r="C467" s="19" t="s">
        <v>13</v>
      </c>
      <c r="D467" s="18"/>
      <c r="E467" s="17"/>
      <c r="F467" s="16">
        <f>G467-H467</f>
        <v>4894.95</v>
      </c>
      <c r="G467" s="15">
        <f>SUBTOTAL(9,G466:G466)</f>
        <v>4894.95</v>
      </c>
      <c r="H467" s="14">
        <f>SUBTOTAL(9,H466:H466)</f>
        <v>0</v>
      </c>
    </row>
    <row r="468" spans="2:8" outlineLevel="1" x14ac:dyDescent="0.2">
      <c r="B468" s="19" t="s">
        <v>118</v>
      </c>
      <c r="C468" s="19"/>
      <c r="D468" s="18"/>
      <c r="E468" s="17"/>
      <c r="F468" s="16">
        <f>G468-H468</f>
        <v>4894.95</v>
      </c>
      <c r="G468" s="15">
        <f>SUBTOTAL(9,G466:G467)</f>
        <v>4894.95</v>
      </c>
      <c r="H468" s="14">
        <f>SUBTOTAL(9,H466:H467)</f>
        <v>0</v>
      </c>
    </row>
    <row r="469" spans="2:8" outlineLevel="1" x14ac:dyDescent="0.2">
      <c r="B469" s="19" t="s">
        <v>119</v>
      </c>
      <c r="C469" s="19"/>
      <c r="D469" s="18"/>
      <c r="E469" s="17"/>
      <c r="F469" s="16"/>
      <c r="G469" s="15"/>
      <c r="H469" s="14"/>
    </row>
    <row r="470" spans="2:8" outlineLevel="2" x14ac:dyDescent="0.2">
      <c r="B470" s="2" t="s">
        <v>119</v>
      </c>
      <c r="C470" s="19" t="s">
        <v>10</v>
      </c>
      <c r="D470" s="18"/>
      <c r="E470" s="17"/>
      <c r="F470" s="16"/>
      <c r="G470" s="15"/>
      <c r="H470" s="14"/>
    </row>
    <row r="471" spans="2:8" outlineLevel="3" x14ac:dyDescent="0.2">
      <c r="B471" s="2" t="s">
        <v>119</v>
      </c>
      <c r="C471" s="21" t="s">
        <v>10</v>
      </c>
      <c r="D471" s="22">
        <v>1070</v>
      </c>
      <c r="E471" s="21">
        <v>32606</v>
      </c>
      <c r="F471" s="21">
        <v>32605</v>
      </c>
      <c r="G471" s="20">
        <v>22354</v>
      </c>
      <c r="H471" s="20">
        <v>22354</v>
      </c>
    </row>
    <row r="472" spans="2:8" outlineLevel="2" x14ac:dyDescent="0.2">
      <c r="B472" s="1" t="s">
        <v>119</v>
      </c>
      <c r="C472" s="19" t="s">
        <v>11</v>
      </c>
      <c r="D472" s="18"/>
      <c r="E472" s="17"/>
      <c r="F472" s="16">
        <f>G472-H472</f>
        <v>0</v>
      </c>
      <c r="G472" s="15">
        <f>SUBTOTAL(9,G471:G471)</f>
        <v>22354</v>
      </c>
      <c r="H472" s="14">
        <f>SUBTOTAL(9,H471:H471)</f>
        <v>22354</v>
      </c>
    </row>
    <row r="473" spans="2:8" outlineLevel="1" x14ac:dyDescent="0.2">
      <c r="B473" s="19" t="s">
        <v>120</v>
      </c>
      <c r="C473" s="19"/>
      <c r="D473" s="18"/>
      <c r="E473" s="17"/>
      <c r="F473" s="16">
        <f>G473-H473</f>
        <v>0</v>
      </c>
      <c r="G473" s="15">
        <f>SUBTOTAL(9,G471:G472)</f>
        <v>22354</v>
      </c>
      <c r="H473" s="14">
        <f>SUBTOTAL(9,H471:H472)</f>
        <v>22354</v>
      </c>
    </row>
    <row r="474" spans="2:8" outlineLevel="1" x14ac:dyDescent="0.2">
      <c r="B474" s="19" t="s">
        <v>121</v>
      </c>
      <c r="C474" s="19"/>
      <c r="D474" s="18"/>
      <c r="E474" s="17"/>
      <c r="F474" s="16"/>
      <c r="G474" s="15"/>
      <c r="H474" s="14"/>
    </row>
    <row r="475" spans="2:8" outlineLevel="2" x14ac:dyDescent="0.2">
      <c r="B475" s="2" t="s">
        <v>121</v>
      </c>
      <c r="C475" s="19" t="s">
        <v>28</v>
      </c>
      <c r="D475" s="18"/>
      <c r="E475" s="17"/>
      <c r="F475" s="16"/>
      <c r="G475" s="15"/>
      <c r="H475" s="14"/>
    </row>
    <row r="476" spans="2:8" outlineLevel="3" x14ac:dyDescent="0.2">
      <c r="B476" s="2" t="s">
        <v>121</v>
      </c>
      <c r="C476" s="4" t="s">
        <v>28</v>
      </c>
      <c r="D476" s="22">
        <v>1250</v>
      </c>
      <c r="E476" s="21">
        <v>34662</v>
      </c>
      <c r="F476" s="21">
        <v>34662</v>
      </c>
      <c r="G476" s="20">
        <v>45160.1</v>
      </c>
      <c r="H476" s="20">
        <v>45160.1</v>
      </c>
    </row>
    <row r="477" spans="2:8" outlineLevel="3" x14ac:dyDescent="0.2">
      <c r="B477" s="2" t="s">
        <v>121</v>
      </c>
      <c r="C477" s="3" t="s">
        <v>28</v>
      </c>
      <c r="D477" s="22">
        <v>1350</v>
      </c>
      <c r="E477" s="21">
        <v>34732</v>
      </c>
      <c r="F477" s="21">
        <v>34732</v>
      </c>
      <c r="G477" s="20">
        <v>8939.6</v>
      </c>
      <c r="H477" s="20">
        <v>8939.6</v>
      </c>
    </row>
    <row r="478" spans="2:8" outlineLevel="3" x14ac:dyDescent="0.2">
      <c r="B478" s="2" t="s">
        <v>121</v>
      </c>
      <c r="C478" s="3" t="s">
        <v>28</v>
      </c>
      <c r="D478" s="22">
        <v>1050</v>
      </c>
      <c r="E478" s="21">
        <v>32502</v>
      </c>
      <c r="F478" s="21">
        <v>32501</v>
      </c>
      <c r="G478" s="20">
        <v>6287.85</v>
      </c>
      <c r="H478" s="20">
        <v>6287.85</v>
      </c>
    </row>
    <row r="479" spans="2:8" outlineLevel="3" x14ac:dyDescent="0.2">
      <c r="B479" s="2" t="s">
        <v>121</v>
      </c>
      <c r="C479" s="3" t="s">
        <v>28</v>
      </c>
      <c r="D479" s="22">
        <v>1150</v>
      </c>
      <c r="E479" s="21">
        <v>34418</v>
      </c>
      <c r="F479" s="21">
        <v>34418</v>
      </c>
      <c r="G479" s="20">
        <v>7671.9</v>
      </c>
      <c r="H479" s="20">
        <v>7671.9</v>
      </c>
    </row>
    <row r="480" spans="2:8" outlineLevel="2" x14ac:dyDescent="0.2">
      <c r="B480" s="1" t="s">
        <v>121</v>
      </c>
      <c r="C480" s="19" t="s">
        <v>29</v>
      </c>
      <c r="D480" s="18"/>
      <c r="E480" s="17"/>
      <c r="F480" s="16">
        <f>G480-H480</f>
        <v>0</v>
      </c>
      <c r="G480" s="15">
        <f>SUBTOTAL(9,G476:G479)</f>
        <v>68059.45</v>
      </c>
      <c r="H480" s="14">
        <f>SUBTOTAL(9,H476:H479)</f>
        <v>68059.45</v>
      </c>
    </row>
    <row r="481" spans="2:8" outlineLevel="1" x14ac:dyDescent="0.2">
      <c r="B481" s="19" t="s">
        <v>122</v>
      </c>
      <c r="C481" s="19"/>
      <c r="D481" s="18"/>
      <c r="E481" s="17"/>
      <c r="F481" s="16">
        <f>G481-H481</f>
        <v>0</v>
      </c>
      <c r="G481" s="15">
        <f>SUBTOTAL(9,G476:G480)</f>
        <v>68059.45</v>
      </c>
      <c r="H481" s="14">
        <f>SUBTOTAL(9,H476:H480)</f>
        <v>68059.45</v>
      </c>
    </row>
    <row r="482" spans="2:8" outlineLevel="1" x14ac:dyDescent="0.2">
      <c r="B482" s="19" t="s">
        <v>123</v>
      </c>
      <c r="C482" s="19"/>
      <c r="D482" s="18"/>
      <c r="E482" s="17"/>
      <c r="F482" s="16"/>
      <c r="G482" s="15"/>
      <c r="H482" s="14"/>
    </row>
    <row r="483" spans="2:8" outlineLevel="2" x14ac:dyDescent="0.2">
      <c r="B483" s="2" t="s">
        <v>123</v>
      </c>
      <c r="C483" s="19" t="s">
        <v>20</v>
      </c>
      <c r="D483" s="18"/>
      <c r="E483" s="17"/>
      <c r="F483" s="16"/>
      <c r="G483" s="15"/>
      <c r="H483" s="14"/>
    </row>
    <row r="484" spans="2:8" outlineLevel="3" x14ac:dyDescent="0.2">
      <c r="B484" s="2" t="s">
        <v>123</v>
      </c>
      <c r="C484" s="4" t="s">
        <v>20</v>
      </c>
      <c r="D484" s="22">
        <v>1060</v>
      </c>
      <c r="E484" s="21">
        <v>32568</v>
      </c>
      <c r="F484" s="21">
        <v>32567</v>
      </c>
      <c r="G484" s="20">
        <v>15355</v>
      </c>
      <c r="H484" s="20">
        <v>15355</v>
      </c>
    </row>
    <row r="485" spans="2:8" outlineLevel="3" x14ac:dyDescent="0.2">
      <c r="B485" s="2" t="s">
        <v>123</v>
      </c>
      <c r="C485" s="3" t="s">
        <v>20</v>
      </c>
      <c r="D485" s="22">
        <v>1160</v>
      </c>
      <c r="E485" s="21">
        <v>34486</v>
      </c>
      <c r="F485" s="21">
        <v>34486</v>
      </c>
      <c r="G485" s="20">
        <v>2206.85</v>
      </c>
      <c r="H485" s="20">
        <v>2206.85</v>
      </c>
    </row>
    <row r="486" spans="2:8" outlineLevel="2" x14ac:dyDescent="0.2">
      <c r="B486" s="1" t="s">
        <v>123</v>
      </c>
      <c r="C486" s="19" t="s">
        <v>21</v>
      </c>
      <c r="D486" s="18"/>
      <c r="E486" s="17"/>
      <c r="F486" s="16">
        <f>G486-H486</f>
        <v>0</v>
      </c>
      <c r="G486" s="15">
        <f>SUBTOTAL(9,G484:G485)</f>
        <v>17561.849999999999</v>
      </c>
      <c r="H486" s="14">
        <f>SUBTOTAL(9,H484:H485)</f>
        <v>17561.849999999999</v>
      </c>
    </row>
    <row r="487" spans="2:8" outlineLevel="2" x14ac:dyDescent="0.2">
      <c r="B487" s="1" t="s">
        <v>123</v>
      </c>
      <c r="C487" s="19" t="s">
        <v>10</v>
      </c>
      <c r="D487" s="18"/>
      <c r="E487" s="17"/>
      <c r="F487" s="16"/>
      <c r="G487" s="15"/>
      <c r="H487" s="14"/>
    </row>
    <row r="488" spans="2:8" outlineLevel="3" x14ac:dyDescent="0.2">
      <c r="B488" s="2" t="s">
        <v>123</v>
      </c>
      <c r="C488" s="4" t="s">
        <v>10</v>
      </c>
      <c r="D488" s="22">
        <v>1202</v>
      </c>
      <c r="E488" s="21">
        <v>34613</v>
      </c>
      <c r="F488" s="21">
        <v>34613</v>
      </c>
      <c r="G488" s="20">
        <v>4205</v>
      </c>
      <c r="H488" s="20">
        <v>4205</v>
      </c>
    </row>
    <row r="489" spans="2:8" outlineLevel="3" x14ac:dyDescent="0.2">
      <c r="B489" s="2" t="s">
        <v>123</v>
      </c>
      <c r="C489" s="3" t="s">
        <v>10</v>
      </c>
      <c r="D489" s="22">
        <v>1178</v>
      </c>
      <c r="E489" s="21">
        <v>34548</v>
      </c>
      <c r="F489" s="21">
        <v>34548</v>
      </c>
      <c r="G489" s="20">
        <v>5511.75</v>
      </c>
      <c r="H489" s="20">
        <v>5511.75</v>
      </c>
    </row>
    <row r="490" spans="2:8" outlineLevel="3" x14ac:dyDescent="0.2">
      <c r="B490" s="2" t="s">
        <v>123</v>
      </c>
      <c r="C490" s="3" t="s">
        <v>10</v>
      </c>
      <c r="D490" s="22">
        <v>1302</v>
      </c>
      <c r="E490" s="21">
        <v>34715</v>
      </c>
      <c r="F490" s="21">
        <v>34715</v>
      </c>
      <c r="G490" s="20">
        <v>24485</v>
      </c>
      <c r="H490" s="20">
        <v>24485</v>
      </c>
    </row>
    <row r="491" spans="2:8" outlineLevel="3" x14ac:dyDescent="0.2">
      <c r="B491" s="2" t="s">
        <v>123</v>
      </c>
      <c r="C491" s="3" t="s">
        <v>10</v>
      </c>
      <c r="D491" s="22">
        <v>1278</v>
      </c>
      <c r="E491" s="21">
        <v>34691</v>
      </c>
      <c r="F491" s="21">
        <v>34691</v>
      </c>
      <c r="G491" s="20">
        <v>11568</v>
      </c>
      <c r="H491" s="20">
        <v>11568</v>
      </c>
    </row>
    <row r="492" spans="2:8" outlineLevel="3" x14ac:dyDescent="0.2">
      <c r="B492" s="2" t="s">
        <v>123</v>
      </c>
      <c r="C492" s="3" t="s">
        <v>10</v>
      </c>
      <c r="D492" s="22">
        <v>1102</v>
      </c>
      <c r="E492" s="21">
        <v>33761</v>
      </c>
      <c r="F492" s="21">
        <v>33761</v>
      </c>
      <c r="G492" s="20">
        <v>2844</v>
      </c>
      <c r="H492" s="20">
        <v>2844</v>
      </c>
    </row>
    <row r="493" spans="2:8" outlineLevel="2" x14ac:dyDescent="0.2">
      <c r="B493" s="1" t="s">
        <v>123</v>
      </c>
      <c r="C493" s="19" t="s">
        <v>11</v>
      </c>
      <c r="D493" s="18"/>
      <c r="E493" s="17"/>
      <c r="F493" s="16">
        <f>G493-H493</f>
        <v>0</v>
      </c>
      <c r="G493" s="15">
        <f>SUBTOTAL(9,G488:G492)</f>
        <v>48613.75</v>
      </c>
      <c r="H493" s="14">
        <f>SUBTOTAL(9,H488:H492)</f>
        <v>48613.75</v>
      </c>
    </row>
    <row r="494" spans="2:8" outlineLevel="2" x14ac:dyDescent="0.2">
      <c r="B494" s="1" t="s">
        <v>123</v>
      </c>
      <c r="C494" s="19" t="s">
        <v>12</v>
      </c>
      <c r="D494" s="18"/>
      <c r="E494" s="17"/>
      <c r="F494" s="16"/>
      <c r="G494" s="15"/>
      <c r="H494" s="14"/>
    </row>
    <row r="495" spans="2:8" outlineLevel="3" x14ac:dyDescent="0.2">
      <c r="B495" s="2" t="s">
        <v>123</v>
      </c>
      <c r="C495" s="4" t="s">
        <v>12</v>
      </c>
      <c r="D495" s="22">
        <v>1073</v>
      </c>
      <c r="E495" s="21">
        <v>32614</v>
      </c>
      <c r="F495" s="21">
        <v>32613</v>
      </c>
      <c r="G495" s="20">
        <v>19414</v>
      </c>
      <c r="H495" s="20">
        <v>19414</v>
      </c>
    </row>
    <row r="496" spans="2:8" outlineLevel="3" x14ac:dyDescent="0.2">
      <c r="B496" s="2" t="s">
        <v>123</v>
      </c>
      <c r="C496" s="3" t="s">
        <v>12</v>
      </c>
      <c r="D496" s="22">
        <v>1173</v>
      </c>
      <c r="E496" s="21">
        <v>34531</v>
      </c>
      <c r="F496" s="21">
        <v>34531</v>
      </c>
      <c r="G496" s="20">
        <v>54</v>
      </c>
      <c r="H496" s="20">
        <v>54</v>
      </c>
    </row>
    <row r="497" spans="2:8" outlineLevel="2" x14ac:dyDescent="0.2">
      <c r="B497" s="1" t="s">
        <v>123</v>
      </c>
      <c r="C497" s="19" t="s">
        <v>13</v>
      </c>
      <c r="D497" s="18"/>
      <c r="E497" s="17"/>
      <c r="F497" s="16">
        <f>G497-H497</f>
        <v>0</v>
      </c>
      <c r="G497" s="15">
        <f>SUBTOTAL(9,G495:G496)</f>
        <v>19468</v>
      </c>
      <c r="H497" s="14">
        <f>SUBTOTAL(9,H495:H496)</f>
        <v>19468</v>
      </c>
    </row>
    <row r="498" spans="2:8" outlineLevel="1" x14ac:dyDescent="0.2">
      <c r="B498" s="19" t="s">
        <v>124</v>
      </c>
      <c r="C498" s="19"/>
      <c r="D498" s="18"/>
      <c r="E498" s="17"/>
      <c r="F498" s="16">
        <f>G498-H498</f>
        <v>0</v>
      </c>
      <c r="G498" s="15">
        <f>SUBTOTAL(9,G484:G497)</f>
        <v>85643.6</v>
      </c>
      <c r="H498" s="14">
        <f>SUBTOTAL(9,H484:H497)</f>
        <v>85643.6</v>
      </c>
    </row>
    <row r="499" spans="2:8" outlineLevel="1" x14ac:dyDescent="0.2">
      <c r="B499" s="19" t="s">
        <v>125</v>
      </c>
      <c r="C499" s="19"/>
      <c r="D499" s="18"/>
      <c r="E499" s="17"/>
      <c r="F499" s="16"/>
      <c r="G499" s="15"/>
      <c r="H499" s="14"/>
    </row>
    <row r="500" spans="2:8" outlineLevel="2" x14ac:dyDescent="0.2">
      <c r="B500" s="2" t="s">
        <v>125</v>
      </c>
      <c r="C500" s="19" t="s">
        <v>12</v>
      </c>
      <c r="D500" s="18"/>
      <c r="E500" s="17"/>
      <c r="F500" s="16"/>
      <c r="G500" s="15"/>
      <c r="H500" s="14"/>
    </row>
    <row r="501" spans="2:8" outlineLevel="3" x14ac:dyDescent="0.2">
      <c r="B501" s="2" t="s">
        <v>125</v>
      </c>
      <c r="C501" s="21" t="s">
        <v>12</v>
      </c>
      <c r="D501" s="22">
        <v>1296</v>
      </c>
      <c r="E501" s="21">
        <v>34707</v>
      </c>
      <c r="F501" s="21">
        <v>34707</v>
      </c>
      <c r="G501" s="20">
        <v>7423.35</v>
      </c>
      <c r="H501" s="20">
        <v>7423.35</v>
      </c>
    </row>
    <row r="502" spans="2:8" outlineLevel="2" x14ac:dyDescent="0.2">
      <c r="B502" s="1" t="s">
        <v>125</v>
      </c>
      <c r="C502" s="19" t="s">
        <v>13</v>
      </c>
      <c r="D502" s="18"/>
      <c r="E502" s="17"/>
      <c r="F502" s="16">
        <f>G502-H502</f>
        <v>0</v>
      </c>
      <c r="G502" s="15">
        <f>SUBTOTAL(9,G501:G501)</f>
        <v>7423.35</v>
      </c>
      <c r="H502" s="14">
        <f>SUBTOTAL(9,H501:H501)</f>
        <v>7423.35</v>
      </c>
    </row>
    <row r="503" spans="2:8" outlineLevel="1" x14ac:dyDescent="0.2">
      <c r="B503" s="19" t="s">
        <v>126</v>
      </c>
      <c r="C503" s="19"/>
      <c r="D503" s="18"/>
      <c r="E503" s="17"/>
      <c r="F503" s="16">
        <f>G503-H503</f>
        <v>0</v>
      </c>
      <c r="G503" s="15">
        <f>SUBTOTAL(9,G501:G502)</f>
        <v>7423.35</v>
      </c>
      <c r="H503" s="14">
        <f>SUBTOTAL(9,H501:H502)</f>
        <v>7423.35</v>
      </c>
    </row>
    <row r="504" spans="2:8" outlineLevel="1" x14ac:dyDescent="0.2">
      <c r="B504" s="19" t="s">
        <v>127</v>
      </c>
      <c r="C504" s="19"/>
      <c r="D504" s="18"/>
      <c r="E504" s="17"/>
      <c r="F504" s="16"/>
      <c r="G504" s="15"/>
      <c r="H504" s="14"/>
    </row>
    <row r="505" spans="2:8" outlineLevel="2" x14ac:dyDescent="0.2">
      <c r="B505" s="2" t="s">
        <v>127</v>
      </c>
      <c r="C505" s="19" t="s">
        <v>34</v>
      </c>
      <c r="D505" s="18"/>
      <c r="E505" s="17"/>
      <c r="F505" s="16"/>
      <c r="G505" s="15"/>
      <c r="H505" s="14"/>
    </row>
    <row r="506" spans="2:8" outlineLevel="3" x14ac:dyDescent="0.2">
      <c r="B506" s="2" t="s">
        <v>127</v>
      </c>
      <c r="C506" s="21" t="s">
        <v>34</v>
      </c>
      <c r="D506" s="22">
        <v>1033</v>
      </c>
      <c r="E506" s="21">
        <v>32357</v>
      </c>
      <c r="F506" s="21">
        <v>32356</v>
      </c>
      <c r="G506" s="20">
        <v>1238</v>
      </c>
      <c r="H506" s="20">
        <v>1238</v>
      </c>
    </row>
    <row r="507" spans="2:8" outlineLevel="2" x14ac:dyDescent="0.2">
      <c r="B507" s="1" t="s">
        <v>127</v>
      </c>
      <c r="C507" s="19" t="s">
        <v>35</v>
      </c>
      <c r="D507" s="18"/>
      <c r="E507" s="17"/>
      <c r="F507" s="16">
        <f>G507-H507</f>
        <v>0</v>
      </c>
      <c r="G507" s="15">
        <f>SUBTOTAL(9,G506:G506)</f>
        <v>1238</v>
      </c>
      <c r="H507" s="14">
        <f>SUBTOTAL(9,H506:H506)</f>
        <v>1238</v>
      </c>
    </row>
    <row r="508" spans="2:8" outlineLevel="2" x14ac:dyDescent="0.2">
      <c r="B508" s="1" t="s">
        <v>127</v>
      </c>
      <c r="C508" s="19" t="s">
        <v>20</v>
      </c>
      <c r="D508" s="18"/>
      <c r="E508" s="17"/>
      <c r="F508" s="16"/>
      <c r="G508" s="15"/>
      <c r="H508" s="14"/>
    </row>
    <row r="509" spans="2:8" outlineLevel="3" x14ac:dyDescent="0.2">
      <c r="B509" s="2" t="s">
        <v>127</v>
      </c>
      <c r="C509" s="21" t="s">
        <v>20</v>
      </c>
      <c r="D509" s="22">
        <v>1124</v>
      </c>
      <c r="E509" s="21">
        <v>34213</v>
      </c>
      <c r="F509" s="21">
        <v>34213</v>
      </c>
      <c r="G509" s="20">
        <v>33071</v>
      </c>
      <c r="H509" s="20">
        <v>33071</v>
      </c>
    </row>
    <row r="510" spans="2:8" outlineLevel="2" x14ac:dyDescent="0.2">
      <c r="B510" s="1" t="s">
        <v>127</v>
      </c>
      <c r="C510" s="19" t="s">
        <v>21</v>
      </c>
      <c r="D510" s="18"/>
      <c r="E510" s="17"/>
      <c r="F510" s="16">
        <f>G510-H510</f>
        <v>0</v>
      </c>
      <c r="G510" s="15">
        <f>SUBTOTAL(9,G509:G509)</f>
        <v>33071</v>
      </c>
      <c r="H510" s="14">
        <f>SUBTOTAL(9,H509:H509)</f>
        <v>33071</v>
      </c>
    </row>
    <row r="511" spans="2:8" outlineLevel="2" x14ac:dyDescent="0.2">
      <c r="B511" s="1" t="s">
        <v>127</v>
      </c>
      <c r="C511" s="19" t="s">
        <v>10</v>
      </c>
      <c r="D511" s="18"/>
      <c r="E511" s="17"/>
      <c r="F511" s="16"/>
      <c r="G511" s="15"/>
      <c r="H511" s="14"/>
    </row>
    <row r="512" spans="2:8" outlineLevel="3" x14ac:dyDescent="0.2">
      <c r="B512" s="2" t="s">
        <v>127</v>
      </c>
      <c r="C512" s="4" t="s">
        <v>10</v>
      </c>
      <c r="D512" s="22">
        <v>1200</v>
      </c>
      <c r="E512" s="21">
        <v>34597</v>
      </c>
      <c r="F512" s="21">
        <v>34597</v>
      </c>
      <c r="G512" s="20">
        <v>1827</v>
      </c>
      <c r="H512" s="20">
        <v>1827</v>
      </c>
    </row>
    <row r="513" spans="2:8" outlineLevel="3" x14ac:dyDescent="0.2">
      <c r="B513" s="2" t="s">
        <v>127</v>
      </c>
      <c r="C513" s="3" t="s">
        <v>10</v>
      </c>
      <c r="D513" s="22">
        <v>1300</v>
      </c>
      <c r="E513" s="21">
        <v>34709</v>
      </c>
      <c r="F513" s="21">
        <v>34709</v>
      </c>
      <c r="G513" s="20">
        <v>52729.25</v>
      </c>
      <c r="H513" s="20">
        <v>52729.25</v>
      </c>
    </row>
    <row r="514" spans="2:8" outlineLevel="3" x14ac:dyDescent="0.2">
      <c r="B514" s="2" t="s">
        <v>127</v>
      </c>
      <c r="C514" s="3" t="s">
        <v>10</v>
      </c>
      <c r="D514" s="22">
        <v>1100</v>
      </c>
      <c r="E514" s="21">
        <v>32679</v>
      </c>
      <c r="F514" s="21">
        <v>32679</v>
      </c>
      <c r="G514" s="20">
        <v>6094.8</v>
      </c>
      <c r="H514" s="20">
        <v>0</v>
      </c>
    </row>
    <row r="515" spans="2:8" outlineLevel="2" x14ac:dyDescent="0.2">
      <c r="B515" s="1" t="s">
        <v>127</v>
      </c>
      <c r="C515" s="19" t="s">
        <v>11</v>
      </c>
      <c r="D515" s="18"/>
      <c r="E515" s="17"/>
      <c r="F515" s="16">
        <f>G515-H515</f>
        <v>6094.8000000000029</v>
      </c>
      <c r="G515" s="15">
        <f>SUBTOTAL(9,G512:G514)</f>
        <v>60651.05</v>
      </c>
      <c r="H515" s="14">
        <f>SUBTOTAL(9,H512:H514)</f>
        <v>54556.25</v>
      </c>
    </row>
    <row r="516" spans="2:8" outlineLevel="2" x14ac:dyDescent="0.2">
      <c r="B516" s="1" t="s">
        <v>127</v>
      </c>
      <c r="C516" s="19" t="s">
        <v>14</v>
      </c>
      <c r="D516" s="18"/>
      <c r="E516" s="17"/>
      <c r="F516" s="16"/>
      <c r="G516" s="15"/>
      <c r="H516" s="14"/>
    </row>
    <row r="517" spans="2:8" outlineLevel="3" x14ac:dyDescent="0.2">
      <c r="B517" s="2" t="s">
        <v>127</v>
      </c>
      <c r="C517" s="4" t="s">
        <v>14</v>
      </c>
      <c r="D517" s="22">
        <v>1127</v>
      </c>
      <c r="E517" s="21">
        <v>34244</v>
      </c>
      <c r="F517" s="21">
        <v>34244</v>
      </c>
      <c r="G517" s="20">
        <v>25071</v>
      </c>
      <c r="H517" s="20">
        <v>25071</v>
      </c>
    </row>
    <row r="518" spans="2:8" outlineLevel="3" x14ac:dyDescent="0.2">
      <c r="B518" s="2" t="s">
        <v>127</v>
      </c>
      <c r="C518" s="3" t="s">
        <v>14</v>
      </c>
      <c r="D518" s="22">
        <v>1207</v>
      </c>
      <c r="E518" s="21">
        <v>34649</v>
      </c>
      <c r="F518" s="21">
        <v>34649</v>
      </c>
      <c r="G518" s="20">
        <v>12949.7</v>
      </c>
      <c r="H518" s="20">
        <v>12949.7</v>
      </c>
    </row>
    <row r="519" spans="2:8" outlineLevel="3" x14ac:dyDescent="0.2">
      <c r="B519" s="2" t="s">
        <v>127</v>
      </c>
      <c r="C519" s="3" t="s">
        <v>14</v>
      </c>
      <c r="D519" s="22">
        <v>1027</v>
      </c>
      <c r="E519" s="21">
        <v>32332</v>
      </c>
      <c r="F519" s="21">
        <v>32331</v>
      </c>
      <c r="G519" s="20">
        <v>25210</v>
      </c>
      <c r="H519" s="20">
        <v>25210</v>
      </c>
    </row>
    <row r="520" spans="2:8" outlineLevel="3" x14ac:dyDescent="0.2">
      <c r="B520" s="2" t="s">
        <v>127</v>
      </c>
      <c r="C520" s="3" t="s">
        <v>14</v>
      </c>
      <c r="D520" s="22">
        <v>1107</v>
      </c>
      <c r="E520" s="21">
        <v>33901</v>
      </c>
      <c r="F520" s="21">
        <v>33901</v>
      </c>
      <c r="G520" s="20">
        <v>28389</v>
      </c>
      <c r="H520" s="20">
        <v>28389</v>
      </c>
    </row>
    <row r="521" spans="2:8" outlineLevel="3" x14ac:dyDescent="0.2">
      <c r="B521" s="2" t="s">
        <v>127</v>
      </c>
      <c r="C521" s="3" t="s">
        <v>14</v>
      </c>
      <c r="D521" s="22">
        <v>1007</v>
      </c>
      <c r="E521" s="21">
        <v>32265</v>
      </c>
      <c r="F521" s="21">
        <v>32264</v>
      </c>
      <c r="G521" s="20">
        <v>6500</v>
      </c>
      <c r="H521" s="20">
        <v>6500</v>
      </c>
    </row>
    <row r="522" spans="2:8" outlineLevel="2" x14ac:dyDescent="0.2">
      <c r="B522" s="1" t="s">
        <v>127</v>
      </c>
      <c r="C522" s="19" t="s">
        <v>15</v>
      </c>
      <c r="D522" s="18"/>
      <c r="E522" s="17"/>
      <c r="F522" s="16">
        <f>G522-H522</f>
        <v>0</v>
      </c>
      <c r="G522" s="15">
        <f>SUBTOTAL(9,G517:G521)</f>
        <v>98119.7</v>
      </c>
      <c r="H522" s="14">
        <f>SUBTOTAL(9,H517:H521)</f>
        <v>98119.7</v>
      </c>
    </row>
    <row r="523" spans="2:8" outlineLevel="1" x14ac:dyDescent="0.2">
      <c r="B523" s="19" t="s">
        <v>128</v>
      </c>
      <c r="C523" s="19"/>
      <c r="D523" s="18"/>
      <c r="E523" s="17"/>
      <c r="F523" s="16">
        <f>G523-H523</f>
        <v>6094.7999999999884</v>
      </c>
      <c r="G523" s="15">
        <f>SUBTOTAL(9,G506:G522)</f>
        <v>193079.75</v>
      </c>
      <c r="H523" s="14">
        <f>SUBTOTAL(9,H506:H522)</f>
        <v>186984.95</v>
      </c>
    </row>
    <row r="524" spans="2:8" outlineLevel="1" x14ac:dyDescent="0.2">
      <c r="B524" s="19" t="s">
        <v>129</v>
      </c>
      <c r="C524" s="19"/>
      <c r="D524" s="18"/>
      <c r="E524" s="17"/>
      <c r="F524" s="16"/>
      <c r="G524" s="15"/>
      <c r="H524" s="14"/>
    </row>
    <row r="525" spans="2:8" outlineLevel="2" x14ac:dyDescent="0.2">
      <c r="B525" s="2" t="s">
        <v>129</v>
      </c>
      <c r="C525" s="19" t="s">
        <v>14</v>
      </c>
      <c r="D525" s="18"/>
      <c r="E525" s="17"/>
      <c r="F525" s="16"/>
      <c r="G525" s="15"/>
      <c r="H525" s="14"/>
    </row>
    <row r="526" spans="2:8" outlineLevel="3" x14ac:dyDescent="0.2">
      <c r="B526" s="2" t="s">
        <v>129</v>
      </c>
      <c r="C526" s="4" t="s">
        <v>14</v>
      </c>
      <c r="D526" s="22">
        <v>1140</v>
      </c>
      <c r="E526" s="21">
        <v>34315</v>
      </c>
      <c r="F526" s="21">
        <v>34315</v>
      </c>
      <c r="G526" s="20">
        <v>1240</v>
      </c>
      <c r="H526" s="20">
        <v>1240</v>
      </c>
    </row>
    <row r="527" spans="2:8" outlineLevel="3" x14ac:dyDescent="0.2">
      <c r="B527" s="2" t="s">
        <v>129</v>
      </c>
      <c r="C527" s="3" t="s">
        <v>14</v>
      </c>
      <c r="D527" s="22">
        <v>1040</v>
      </c>
      <c r="E527" s="21">
        <v>32391</v>
      </c>
      <c r="F527" s="21">
        <v>32390</v>
      </c>
      <c r="G527" s="20">
        <v>3632</v>
      </c>
      <c r="H527" s="20">
        <v>3632</v>
      </c>
    </row>
    <row r="528" spans="2:8" outlineLevel="2" x14ac:dyDescent="0.2">
      <c r="B528" s="1" t="s">
        <v>129</v>
      </c>
      <c r="C528" s="19" t="s">
        <v>15</v>
      </c>
      <c r="D528" s="18"/>
      <c r="E528" s="17"/>
      <c r="F528" s="16">
        <f>G528-H528</f>
        <v>0</v>
      </c>
      <c r="G528" s="15">
        <f>SUBTOTAL(9,G526:G527)</f>
        <v>4872</v>
      </c>
      <c r="H528" s="14">
        <f>SUBTOTAL(9,H526:H527)</f>
        <v>4872</v>
      </c>
    </row>
    <row r="529" spans="2:8" outlineLevel="1" x14ac:dyDescent="0.2">
      <c r="B529" s="19" t="s">
        <v>130</v>
      </c>
      <c r="C529" s="19"/>
      <c r="D529" s="18"/>
      <c r="E529" s="17"/>
      <c r="F529" s="16">
        <f>G529-H529</f>
        <v>0</v>
      </c>
      <c r="G529" s="15">
        <f>SUBTOTAL(9,G526:G528)</f>
        <v>4872</v>
      </c>
      <c r="H529" s="14">
        <f>SUBTOTAL(9,H526:H528)</f>
        <v>4872</v>
      </c>
    </row>
    <row r="530" spans="2:8" x14ac:dyDescent="0.2">
      <c r="B530" s="19" t="s">
        <v>131</v>
      </c>
      <c r="C530" s="19"/>
      <c r="D530" s="18"/>
      <c r="E530" s="17"/>
      <c r="F530" s="16">
        <f>G530-H530</f>
        <v>289206.54999999981</v>
      </c>
      <c r="G530" s="15">
        <f>SUBTOTAL(9,G7:G528)</f>
        <v>2922666.100000001</v>
      </c>
      <c r="H530" s="14">
        <f>SUBTOTAL(9,H7:H528)</f>
        <v>2633459.5500000012</v>
      </c>
    </row>
    <row r="533" spans="2:8" x14ac:dyDescent="0.2">
      <c r="B533" s="5" t="s">
        <v>9</v>
      </c>
      <c r="C533" s="5" t="s">
        <v>9</v>
      </c>
      <c r="D533" s="5" t="s">
        <v>9</v>
      </c>
      <c r="E533" s="5" t="s">
        <v>9</v>
      </c>
      <c r="F533" s="5" t="s">
        <v>9</v>
      </c>
      <c r="G533" s="5" t="s">
        <v>9</v>
      </c>
      <c r="H533" s="5" t="s">
        <v>9</v>
      </c>
    </row>
  </sheetData>
  <mergeCells count="110">
    <mergeCell ref="B49:B51"/>
    <mergeCell ref="B40:B46"/>
    <mergeCell ref="B23:B37"/>
    <mergeCell ref="B18:B20"/>
    <mergeCell ref="B6:B15"/>
    <mergeCell ref="B139:B144"/>
    <mergeCell ref="B126:B136"/>
    <mergeCell ref="B121:B123"/>
    <mergeCell ref="B113:B118"/>
    <mergeCell ref="B106:B110"/>
    <mergeCell ref="B92:B103"/>
    <mergeCell ref="B71:B89"/>
    <mergeCell ref="B60:B68"/>
    <mergeCell ref="B54:B57"/>
    <mergeCell ref="B220:B232"/>
    <mergeCell ref="B211:B217"/>
    <mergeCell ref="B206:B208"/>
    <mergeCell ref="B201:B203"/>
    <mergeCell ref="B190:B198"/>
    <mergeCell ref="B169:B187"/>
    <mergeCell ref="B163:B166"/>
    <mergeCell ref="B158:B160"/>
    <mergeCell ref="B147:B155"/>
    <mergeCell ref="B311:B318"/>
    <mergeCell ref="B299:B308"/>
    <mergeCell ref="B287:B296"/>
    <mergeCell ref="B277:B284"/>
    <mergeCell ref="B272:B274"/>
    <mergeCell ref="B266:B269"/>
    <mergeCell ref="B252:B263"/>
    <mergeCell ref="B246:B249"/>
    <mergeCell ref="B235:B243"/>
    <mergeCell ref="C24:C27"/>
    <mergeCell ref="C10:C11"/>
    <mergeCell ref="B525:B528"/>
    <mergeCell ref="B505:B522"/>
    <mergeCell ref="B500:B502"/>
    <mergeCell ref="B483:B497"/>
    <mergeCell ref="B475:B480"/>
    <mergeCell ref="B470:B472"/>
    <mergeCell ref="B465:B467"/>
    <mergeCell ref="B456:B462"/>
    <mergeCell ref="B439:B453"/>
    <mergeCell ref="B434:B436"/>
    <mergeCell ref="B417:B431"/>
    <mergeCell ref="B398:B414"/>
    <mergeCell ref="B392:B395"/>
    <mergeCell ref="B380:B389"/>
    <mergeCell ref="B375:B377"/>
    <mergeCell ref="B367:B372"/>
    <mergeCell ref="B362:B364"/>
    <mergeCell ref="B356:B359"/>
    <mergeCell ref="B345:B353"/>
    <mergeCell ref="B335:B342"/>
    <mergeCell ref="B326:B332"/>
    <mergeCell ref="B321:B323"/>
    <mergeCell ref="C93:C94"/>
    <mergeCell ref="C76:C82"/>
    <mergeCell ref="C72:C73"/>
    <mergeCell ref="C66:C67"/>
    <mergeCell ref="C61:C63"/>
    <mergeCell ref="C55:C56"/>
    <mergeCell ref="C44:C45"/>
    <mergeCell ref="C35:C36"/>
    <mergeCell ref="C30:C32"/>
    <mergeCell ref="C181:C183"/>
    <mergeCell ref="C173:C175"/>
    <mergeCell ref="C164:C165"/>
    <mergeCell ref="C152:C154"/>
    <mergeCell ref="C148:C149"/>
    <mergeCell ref="C134:C135"/>
    <mergeCell ref="C130:C131"/>
    <mergeCell ref="C107:C109"/>
    <mergeCell ref="C97:C102"/>
    <mergeCell ref="C267:C268"/>
    <mergeCell ref="C261:C262"/>
    <mergeCell ref="C257:C258"/>
    <mergeCell ref="C253:C254"/>
    <mergeCell ref="C247:C248"/>
    <mergeCell ref="C241:C242"/>
    <mergeCell ref="C236:C238"/>
    <mergeCell ref="C221:C222"/>
    <mergeCell ref="C215:C216"/>
    <mergeCell ref="C340:C341"/>
    <mergeCell ref="C336:C337"/>
    <mergeCell ref="C330:C331"/>
    <mergeCell ref="C316:C317"/>
    <mergeCell ref="C312:C313"/>
    <mergeCell ref="C306:C307"/>
    <mergeCell ref="C294:C295"/>
    <mergeCell ref="C282:C283"/>
    <mergeCell ref="C278:C279"/>
    <mergeCell ref="C444:C446"/>
    <mergeCell ref="C440:C441"/>
    <mergeCell ref="C423:C424"/>
    <mergeCell ref="C418:C420"/>
    <mergeCell ref="C409:C410"/>
    <mergeCell ref="C399:C406"/>
    <mergeCell ref="C393:C394"/>
    <mergeCell ref="C381:C388"/>
    <mergeCell ref="C357:C358"/>
    <mergeCell ref="C526:C527"/>
    <mergeCell ref="C517:C521"/>
    <mergeCell ref="C512:C514"/>
    <mergeCell ref="C495:C496"/>
    <mergeCell ref="C488:C492"/>
    <mergeCell ref="C484:C485"/>
    <mergeCell ref="C476:C479"/>
    <mergeCell ref="C457:C458"/>
    <mergeCell ref="C449:C452"/>
  </mergeCells>
  <phoneticPr fontId="0" type="noConversion"/>
  <conditionalFormatting sqref="B527:H530">
    <cfRule type="expression" dxfId="160" priority="1" stopIfTrue="1">
      <formula>$G527&lt;&gt;0</formula>
    </cfRule>
  </conditionalFormatting>
  <conditionalFormatting sqref="C522:H525">
    <cfRule type="expression" dxfId="159" priority="2" stopIfTrue="1">
      <formula>$G522&lt;&gt;0</formula>
    </cfRule>
  </conditionalFormatting>
  <conditionalFormatting sqref="B515:H516">
    <cfRule type="expression" dxfId="158" priority="3" stopIfTrue="1">
      <formula>$G515&lt;&gt;0</formula>
    </cfRule>
  </conditionalFormatting>
  <conditionalFormatting sqref="B510:H511">
    <cfRule type="expression" dxfId="157" priority="4" stopIfTrue="1">
      <formula>$G510&lt;&gt;0</formula>
    </cfRule>
  </conditionalFormatting>
  <conditionalFormatting sqref="B507:H508">
    <cfRule type="expression" dxfId="156" priority="5" stopIfTrue="1">
      <formula>$G507&lt;&gt;0</formula>
    </cfRule>
  </conditionalFormatting>
  <conditionalFormatting sqref="C502:H505">
    <cfRule type="expression" dxfId="155" priority="6" stopIfTrue="1">
      <formula>$G502&lt;&gt;0</formula>
    </cfRule>
  </conditionalFormatting>
  <conditionalFormatting sqref="C497:H500">
    <cfRule type="expression" dxfId="154" priority="7" stopIfTrue="1">
      <formula>$G497&lt;&gt;0</formula>
    </cfRule>
  </conditionalFormatting>
  <conditionalFormatting sqref="B493:H494">
    <cfRule type="expression" dxfId="153" priority="8" stopIfTrue="1">
      <formula>$G493&lt;&gt;0</formula>
    </cfRule>
  </conditionalFormatting>
  <conditionalFormatting sqref="B486:H487">
    <cfRule type="expression" dxfId="152" priority="9" stopIfTrue="1">
      <formula>$G486&lt;&gt;0</formula>
    </cfRule>
  </conditionalFormatting>
  <conditionalFormatting sqref="C480:H483">
    <cfRule type="expression" dxfId="151" priority="10" stopIfTrue="1">
      <formula>$G480&lt;&gt;0</formula>
    </cfRule>
  </conditionalFormatting>
  <conditionalFormatting sqref="C472:H475">
    <cfRule type="expression" dxfId="150" priority="11" stopIfTrue="1">
      <formula>$G472&lt;&gt;0</formula>
    </cfRule>
  </conditionalFormatting>
  <conditionalFormatting sqref="C467:H470">
    <cfRule type="expression" dxfId="149" priority="12" stopIfTrue="1">
      <formula>$G467&lt;&gt;0</formula>
    </cfRule>
  </conditionalFormatting>
  <conditionalFormatting sqref="C462:H465">
    <cfRule type="expression" dxfId="148" priority="13" stopIfTrue="1">
      <formula>$G462&lt;&gt;0</formula>
    </cfRule>
  </conditionalFormatting>
  <conditionalFormatting sqref="B459:H460">
    <cfRule type="expression" dxfId="147" priority="14" stopIfTrue="1">
      <formula>$G459&lt;&gt;0</formula>
    </cfRule>
  </conditionalFormatting>
  <conditionalFormatting sqref="C453:H456">
    <cfRule type="expression" dxfId="146" priority="15" stopIfTrue="1">
      <formula>$G453&lt;&gt;0</formula>
    </cfRule>
  </conditionalFormatting>
  <conditionalFormatting sqref="B447:H448">
    <cfRule type="expression" dxfId="145" priority="16" stopIfTrue="1">
      <formula>$G447&lt;&gt;0</formula>
    </cfRule>
  </conditionalFormatting>
  <conditionalFormatting sqref="B442:H443">
    <cfRule type="expression" dxfId="144" priority="17" stopIfTrue="1">
      <formula>$G442&lt;&gt;0</formula>
    </cfRule>
  </conditionalFormatting>
  <conditionalFormatting sqref="C436:H439">
    <cfRule type="expression" dxfId="143" priority="18" stopIfTrue="1">
      <formula>$G436&lt;&gt;0</formula>
    </cfRule>
  </conditionalFormatting>
  <conditionalFormatting sqref="C431:H434">
    <cfRule type="expression" dxfId="142" priority="19" stopIfTrue="1">
      <formula>$G431&lt;&gt;0</formula>
    </cfRule>
  </conditionalFormatting>
  <conditionalFormatting sqref="B428:H429">
    <cfRule type="expression" dxfId="141" priority="20" stopIfTrue="1">
      <formula>$G428&lt;&gt;0</formula>
    </cfRule>
  </conditionalFormatting>
  <conditionalFormatting sqref="B425:H426">
    <cfRule type="expression" dxfId="140" priority="21" stopIfTrue="1">
      <formula>$G425&lt;&gt;0</formula>
    </cfRule>
  </conditionalFormatting>
  <conditionalFormatting sqref="B421:H422">
    <cfRule type="expression" dxfId="139" priority="22" stopIfTrue="1">
      <formula>$G421&lt;&gt;0</formula>
    </cfRule>
  </conditionalFormatting>
  <conditionalFormatting sqref="C414:H417">
    <cfRule type="expression" dxfId="138" priority="23" stopIfTrue="1">
      <formula>$G414&lt;&gt;0</formula>
    </cfRule>
  </conditionalFormatting>
  <conditionalFormatting sqref="B411:H412">
    <cfRule type="expression" dxfId="137" priority="24" stopIfTrue="1">
      <formula>$G411&lt;&gt;0</formula>
    </cfRule>
  </conditionalFormatting>
  <conditionalFormatting sqref="B407:H408">
    <cfRule type="expression" dxfId="136" priority="25" stopIfTrue="1">
      <formula>$G407&lt;&gt;0</formula>
    </cfRule>
  </conditionalFormatting>
  <conditionalFormatting sqref="C395:H398">
    <cfRule type="expression" dxfId="135" priority="26" stopIfTrue="1">
      <formula>$G395&lt;&gt;0</formula>
    </cfRule>
  </conditionalFormatting>
  <conditionalFormatting sqref="C389:H392">
    <cfRule type="expression" dxfId="134" priority="27" stopIfTrue="1">
      <formula>$G389&lt;&gt;0</formula>
    </cfRule>
  </conditionalFormatting>
  <conditionalFormatting sqref="C377:H380">
    <cfRule type="expression" dxfId="133" priority="28" stopIfTrue="1">
      <formula>$G377&lt;&gt;0</formula>
    </cfRule>
  </conditionalFormatting>
  <conditionalFormatting sqref="C372:H375">
    <cfRule type="expression" dxfId="132" priority="29" stopIfTrue="1">
      <formula>$G372&lt;&gt;0</formula>
    </cfRule>
  </conditionalFormatting>
  <conditionalFormatting sqref="B369:H370">
    <cfRule type="expression" dxfId="131" priority="30" stopIfTrue="1">
      <formula>$G369&lt;&gt;0</formula>
    </cfRule>
  </conditionalFormatting>
  <conditionalFormatting sqref="C364:H367">
    <cfRule type="expression" dxfId="130" priority="31" stopIfTrue="1">
      <formula>$G364&lt;&gt;0</formula>
    </cfRule>
  </conditionalFormatting>
  <conditionalFormatting sqref="C359:H362">
    <cfRule type="expression" dxfId="129" priority="32" stopIfTrue="1">
      <formula>$G359&lt;&gt;0</formula>
    </cfRule>
  </conditionalFormatting>
  <conditionalFormatting sqref="C353:H356">
    <cfRule type="expression" dxfId="128" priority="33" stopIfTrue="1">
      <formula>$G353&lt;&gt;0</formula>
    </cfRule>
  </conditionalFormatting>
  <conditionalFormatting sqref="B350:H351">
    <cfRule type="expression" dxfId="127" priority="34" stopIfTrue="1">
      <formula>$G350&lt;&gt;0</formula>
    </cfRule>
  </conditionalFormatting>
  <conditionalFormatting sqref="B347:H348">
    <cfRule type="expression" dxfId="126" priority="35" stopIfTrue="1">
      <formula>$G347&lt;&gt;0</formula>
    </cfRule>
  </conditionalFormatting>
  <conditionalFormatting sqref="C342:H345">
    <cfRule type="expression" dxfId="125" priority="36" stopIfTrue="1">
      <formula>$G342&lt;&gt;0</formula>
    </cfRule>
  </conditionalFormatting>
  <conditionalFormatting sqref="B338:H339">
    <cfRule type="expression" dxfId="124" priority="37" stopIfTrue="1">
      <formula>$G338&lt;&gt;0</formula>
    </cfRule>
  </conditionalFormatting>
  <conditionalFormatting sqref="C332:H335">
    <cfRule type="expression" dxfId="123" priority="38" stopIfTrue="1">
      <formula>$G332&lt;&gt;0</formula>
    </cfRule>
  </conditionalFormatting>
  <conditionalFormatting sqref="B328:H329">
    <cfRule type="expression" dxfId="122" priority="39" stopIfTrue="1">
      <formula>$G328&lt;&gt;0</formula>
    </cfRule>
  </conditionalFormatting>
  <conditionalFormatting sqref="C323:H326">
    <cfRule type="expression" dxfId="121" priority="40" stopIfTrue="1">
      <formula>$G323&lt;&gt;0</formula>
    </cfRule>
  </conditionalFormatting>
  <conditionalFormatting sqref="C318:H321">
    <cfRule type="expression" dxfId="120" priority="41" stopIfTrue="1">
      <formula>$G318&lt;&gt;0</formula>
    </cfRule>
  </conditionalFormatting>
  <conditionalFormatting sqref="B314:H315">
    <cfRule type="expression" dxfId="119" priority="42" stopIfTrue="1">
      <formula>$G314&lt;&gt;0</formula>
    </cfRule>
  </conditionalFormatting>
  <conditionalFormatting sqref="C308:H311">
    <cfRule type="expression" dxfId="118" priority="43" stopIfTrue="1">
      <formula>$G308&lt;&gt;0</formula>
    </cfRule>
  </conditionalFormatting>
  <conditionalFormatting sqref="B304:H305">
    <cfRule type="expression" dxfId="117" priority="44" stopIfTrue="1">
      <formula>$G304&lt;&gt;0</formula>
    </cfRule>
  </conditionalFormatting>
  <conditionalFormatting sqref="B301:H302">
    <cfRule type="expression" dxfId="116" priority="45" stopIfTrue="1">
      <formula>$G301&lt;&gt;0</formula>
    </cfRule>
  </conditionalFormatting>
  <conditionalFormatting sqref="C296:H299">
    <cfRule type="expression" dxfId="115" priority="46" stopIfTrue="1">
      <formula>$G296&lt;&gt;0</formula>
    </cfRule>
  </conditionalFormatting>
  <conditionalFormatting sqref="B292:H293">
    <cfRule type="expression" dxfId="114" priority="47" stopIfTrue="1">
      <formula>$G292&lt;&gt;0</formula>
    </cfRule>
  </conditionalFormatting>
  <conditionalFormatting sqref="B289:H290">
    <cfRule type="expression" dxfId="113" priority="48" stopIfTrue="1">
      <formula>$G289&lt;&gt;0</formula>
    </cfRule>
  </conditionalFormatting>
  <conditionalFormatting sqref="C284:H287">
    <cfRule type="expression" dxfId="112" priority="49" stopIfTrue="1">
      <formula>$G284&lt;&gt;0</formula>
    </cfRule>
  </conditionalFormatting>
  <conditionalFormatting sqref="B280:H281">
    <cfRule type="expression" dxfId="111" priority="50" stopIfTrue="1">
      <formula>$G280&lt;&gt;0</formula>
    </cfRule>
  </conditionalFormatting>
  <conditionalFormatting sqref="C274:H277">
    <cfRule type="expression" dxfId="110" priority="51" stopIfTrue="1">
      <formula>$G274&lt;&gt;0</formula>
    </cfRule>
  </conditionalFormatting>
  <conditionalFormatting sqref="C269:H272">
    <cfRule type="expression" dxfId="109" priority="52" stopIfTrue="1">
      <formula>$G269&lt;&gt;0</formula>
    </cfRule>
  </conditionalFormatting>
  <conditionalFormatting sqref="C263:H266">
    <cfRule type="expression" dxfId="108" priority="53" stopIfTrue="1">
      <formula>$G263&lt;&gt;0</formula>
    </cfRule>
  </conditionalFormatting>
  <conditionalFormatting sqref="B259:H260">
    <cfRule type="expression" dxfId="107" priority="54" stopIfTrue="1">
      <formula>$G259&lt;&gt;0</formula>
    </cfRule>
  </conditionalFormatting>
  <conditionalFormatting sqref="B255:H256">
    <cfRule type="expression" dxfId="106" priority="55" stopIfTrue="1">
      <formula>$G255&lt;&gt;0</formula>
    </cfRule>
  </conditionalFormatting>
  <conditionalFormatting sqref="C249:H252">
    <cfRule type="expression" dxfId="105" priority="56" stopIfTrue="1">
      <formula>$G249&lt;&gt;0</formula>
    </cfRule>
  </conditionalFormatting>
  <conditionalFormatting sqref="C243:H246">
    <cfRule type="expression" dxfId="104" priority="57" stopIfTrue="1">
      <formula>$G243&lt;&gt;0</formula>
    </cfRule>
  </conditionalFormatting>
  <conditionalFormatting sqref="B239:H240">
    <cfRule type="expression" dxfId="103" priority="58" stopIfTrue="1">
      <formula>$G239&lt;&gt;0</formula>
    </cfRule>
  </conditionalFormatting>
  <conditionalFormatting sqref="C232:H235">
    <cfRule type="expression" dxfId="102" priority="59" stopIfTrue="1">
      <formula>$G232&lt;&gt;0</formula>
    </cfRule>
  </conditionalFormatting>
  <conditionalFormatting sqref="B229:H230">
    <cfRule type="expression" dxfId="101" priority="60" stopIfTrue="1">
      <formula>$G229&lt;&gt;0</formula>
    </cfRule>
  </conditionalFormatting>
  <conditionalFormatting sqref="B226:H227">
    <cfRule type="expression" dxfId="100" priority="61" stopIfTrue="1">
      <formula>$G226&lt;&gt;0</formula>
    </cfRule>
  </conditionalFormatting>
  <conditionalFormatting sqref="B223:H224">
    <cfRule type="expression" dxfId="99" priority="62" stopIfTrue="1">
      <formula>$G223&lt;&gt;0</formula>
    </cfRule>
  </conditionalFormatting>
  <conditionalFormatting sqref="C217:H220">
    <cfRule type="expression" dxfId="98" priority="63" stopIfTrue="1">
      <formula>$G217&lt;&gt;0</formula>
    </cfRule>
  </conditionalFormatting>
  <conditionalFormatting sqref="B213:H214">
    <cfRule type="expression" dxfId="97" priority="64" stopIfTrue="1">
      <formula>$G213&lt;&gt;0</formula>
    </cfRule>
  </conditionalFormatting>
  <conditionalFormatting sqref="C208:H211">
    <cfRule type="expression" dxfId="96" priority="65" stopIfTrue="1">
      <formula>$G208&lt;&gt;0</formula>
    </cfRule>
  </conditionalFormatting>
  <conditionalFormatting sqref="C203:H206">
    <cfRule type="expression" dxfId="95" priority="66" stopIfTrue="1">
      <formula>$G203&lt;&gt;0</formula>
    </cfRule>
  </conditionalFormatting>
  <conditionalFormatting sqref="C198:H201">
    <cfRule type="expression" dxfId="94" priority="67" stopIfTrue="1">
      <formula>$G198&lt;&gt;0</formula>
    </cfRule>
  </conditionalFormatting>
  <conditionalFormatting sqref="B195:H196">
    <cfRule type="expression" dxfId="93" priority="68" stopIfTrue="1">
      <formula>$G195&lt;&gt;0</formula>
    </cfRule>
  </conditionalFormatting>
  <conditionalFormatting sqref="B192:H193">
    <cfRule type="expression" dxfId="92" priority="69" stopIfTrue="1">
      <formula>$G192&lt;&gt;0</formula>
    </cfRule>
  </conditionalFormatting>
  <conditionalFormatting sqref="C187:H190">
    <cfRule type="expression" dxfId="91" priority="70" stopIfTrue="1">
      <formula>$G187&lt;&gt;0</formula>
    </cfRule>
  </conditionalFormatting>
  <conditionalFormatting sqref="B184:H185">
    <cfRule type="expression" dxfId="90" priority="71" stopIfTrue="1">
      <formula>$G184&lt;&gt;0</formula>
    </cfRule>
  </conditionalFormatting>
  <conditionalFormatting sqref="B179:H180">
    <cfRule type="expression" dxfId="89" priority="72" stopIfTrue="1">
      <formula>$G179&lt;&gt;0</formula>
    </cfRule>
  </conditionalFormatting>
  <conditionalFormatting sqref="B176:H177">
    <cfRule type="expression" dxfId="88" priority="73" stopIfTrue="1">
      <formula>$G176&lt;&gt;0</formula>
    </cfRule>
  </conditionalFormatting>
  <conditionalFormatting sqref="B171:H172">
    <cfRule type="expression" dxfId="87" priority="74" stopIfTrue="1">
      <formula>$G171&lt;&gt;0</formula>
    </cfRule>
  </conditionalFormatting>
  <conditionalFormatting sqref="C166:H169">
    <cfRule type="expression" dxfId="86" priority="75" stopIfTrue="1">
      <formula>$G166&lt;&gt;0</formula>
    </cfRule>
  </conditionalFormatting>
  <conditionalFormatting sqref="C160:H163">
    <cfRule type="expression" dxfId="85" priority="76" stopIfTrue="1">
      <formula>$G160&lt;&gt;0</formula>
    </cfRule>
  </conditionalFormatting>
  <conditionalFormatting sqref="C155:H158">
    <cfRule type="expression" dxfId="84" priority="77" stopIfTrue="1">
      <formula>$G155&lt;&gt;0</formula>
    </cfRule>
  </conditionalFormatting>
  <conditionalFormatting sqref="B150:H151">
    <cfRule type="expression" dxfId="83" priority="78" stopIfTrue="1">
      <formula>$G150&lt;&gt;0</formula>
    </cfRule>
  </conditionalFormatting>
  <conditionalFormatting sqref="C144:H147">
    <cfRule type="expression" dxfId="82" priority="79" stopIfTrue="1">
      <formula>$G144&lt;&gt;0</formula>
    </cfRule>
  </conditionalFormatting>
  <conditionalFormatting sqref="B141:H142">
    <cfRule type="expression" dxfId="81" priority="80" stopIfTrue="1">
      <formula>$G141&lt;&gt;0</formula>
    </cfRule>
  </conditionalFormatting>
  <conditionalFormatting sqref="C136:H139">
    <cfRule type="expression" dxfId="80" priority="81" stopIfTrue="1">
      <formula>$G136&lt;&gt;0</formula>
    </cfRule>
  </conditionalFormatting>
  <conditionalFormatting sqref="B132:H133">
    <cfRule type="expression" dxfId="79" priority="82" stopIfTrue="1">
      <formula>$G132&lt;&gt;0</formula>
    </cfRule>
  </conditionalFormatting>
  <conditionalFormatting sqref="B128:H129">
    <cfRule type="expression" dxfId="78" priority="83" stopIfTrue="1">
      <formula>$G128&lt;&gt;0</formula>
    </cfRule>
  </conditionalFormatting>
  <conditionalFormatting sqref="C123:H126">
    <cfRule type="expression" dxfId="77" priority="84" stopIfTrue="1">
      <formula>$G123&lt;&gt;0</formula>
    </cfRule>
  </conditionalFormatting>
  <conditionalFormatting sqref="C118:H121">
    <cfRule type="expression" dxfId="76" priority="85" stopIfTrue="1">
      <formula>$G118&lt;&gt;0</formula>
    </cfRule>
  </conditionalFormatting>
  <conditionalFormatting sqref="B115:H116">
    <cfRule type="expression" dxfId="75" priority="86" stopIfTrue="1">
      <formula>$G115&lt;&gt;0</formula>
    </cfRule>
  </conditionalFormatting>
  <conditionalFormatting sqref="C110:H113">
    <cfRule type="expression" dxfId="74" priority="87" stopIfTrue="1">
      <formula>$G110&lt;&gt;0</formula>
    </cfRule>
  </conditionalFormatting>
  <conditionalFormatting sqref="C103:H106">
    <cfRule type="expression" dxfId="73" priority="88" stopIfTrue="1">
      <formula>$G103&lt;&gt;0</formula>
    </cfRule>
  </conditionalFormatting>
  <conditionalFormatting sqref="B95:H96">
    <cfRule type="expression" dxfId="72" priority="89" stopIfTrue="1">
      <formula>$G95&lt;&gt;0</formula>
    </cfRule>
  </conditionalFormatting>
  <conditionalFormatting sqref="C89:H92">
    <cfRule type="expression" dxfId="71" priority="90" stopIfTrue="1">
      <formula>$G89&lt;&gt;0</formula>
    </cfRule>
  </conditionalFormatting>
  <conditionalFormatting sqref="B86:H87">
    <cfRule type="expression" dxfId="70" priority="91" stopIfTrue="1">
      <formula>$G86&lt;&gt;0</formula>
    </cfRule>
  </conditionalFormatting>
  <conditionalFormatting sqref="B83:H84">
    <cfRule type="expression" dxfId="69" priority="92" stopIfTrue="1">
      <formula>$G83&lt;&gt;0</formula>
    </cfRule>
  </conditionalFormatting>
  <conditionalFormatting sqref="B74:H75">
    <cfRule type="expression" dxfId="68" priority="93" stopIfTrue="1">
      <formula>$G74&lt;&gt;0</formula>
    </cfRule>
  </conditionalFormatting>
  <conditionalFormatting sqref="C68:H71">
    <cfRule type="expression" dxfId="67" priority="94" stopIfTrue="1">
      <formula>$G68&lt;&gt;0</formula>
    </cfRule>
  </conditionalFormatting>
  <conditionalFormatting sqref="B64:H65">
    <cfRule type="expression" dxfId="66" priority="95" stopIfTrue="1">
      <formula>$G64&lt;&gt;0</formula>
    </cfRule>
  </conditionalFormatting>
  <conditionalFormatting sqref="C57:H60">
    <cfRule type="expression" dxfId="65" priority="96" stopIfTrue="1">
      <formula>$G57&lt;&gt;0</formula>
    </cfRule>
  </conditionalFormatting>
  <conditionalFormatting sqref="C51:H54">
    <cfRule type="expression" dxfId="64" priority="97" stopIfTrue="1">
      <formula>$G51&lt;&gt;0</formula>
    </cfRule>
  </conditionalFormatting>
  <conditionalFormatting sqref="C46:H49">
    <cfRule type="expression" dxfId="63" priority="98" stopIfTrue="1">
      <formula>$G46&lt;&gt;0</formula>
    </cfRule>
  </conditionalFormatting>
  <conditionalFormatting sqref="B42:H43">
    <cfRule type="expression" dxfId="62" priority="99" stopIfTrue="1">
      <formula>$G42&lt;&gt;0</formula>
    </cfRule>
  </conditionalFormatting>
  <conditionalFormatting sqref="C37:H40">
    <cfRule type="expression" dxfId="61" priority="100" stopIfTrue="1">
      <formula>$G37&lt;&gt;0</formula>
    </cfRule>
  </conditionalFormatting>
  <conditionalFormatting sqref="B33:H34">
    <cfRule type="expression" dxfId="60" priority="101" stopIfTrue="1">
      <formula>$G33&lt;&gt;0</formula>
    </cfRule>
  </conditionalFormatting>
  <conditionalFormatting sqref="B28:H29">
    <cfRule type="expression" dxfId="59" priority="102" stopIfTrue="1">
      <formula>$G28&lt;&gt;0</formula>
    </cfRule>
  </conditionalFormatting>
  <conditionalFormatting sqref="C20:H23">
    <cfRule type="expression" dxfId="58" priority="103" stopIfTrue="1">
      <formula>$G20&lt;&gt;0</formula>
    </cfRule>
  </conditionalFormatting>
  <conditionalFormatting sqref="C15:H18">
    <cfRule type="expression" dxfId="57" priority="104" stopIfTrue="1">
      <formula>$G15&lt;&gt;0</formula>
    </cfRule>
  </conditionalFormatting>
  <conditionalFormatting sqref="B12:H13">
    <cfRule type="expression" dxfId="56" priority="105" stopIfTrue="1">
      <formula>$G12&lt;&gt;0</formula>
    </cfRule>
  </conditionalFormatting>
  <conditionalFormatting sqref="B8:H9">
    <cfRule type="expression" dxfId="55" priority="106" stopIfTrue="1">
      <formula>$G8&lt;&gt;0</formula>
    </cfRule>
  </conditionalFormatting>
  <conditionalFormatting sqref="C5:H6">
    <cfRule type="expression" dxfId="54" priority="107" stopIfTrue="1">
      <formula>$G5&lt;&gt;0</formula>
    </cfRule>
  </conditionalFormatting>
  <conditionalFormatting sqref="B522:B524">
    <cfRule type="expression" dxfId="53" priority="108" stopIfTrue="1">
      <formula>$G522&lt;&gt;0</formula>
    </cfRule>
  </conditionalFormatting>
  <conditionalFormatting sqref="B502:B504">
    <cfRule type="expression" dxfId="52" priority="109" stopIfTrue="1">
      <formula>$G502&lt;&gt;0</formula>
    </cfRule>
  </conditionalFormatting>
  <conditionalFormatting sqref="B497:B499">
    <cfRule type="expression" dxfId="51" priority="110" stopIfTrue="1">
      <formula>$G497&lt;&gt;0</formula>
    </cfRule>
  </conditionalFormatting>
  <conditionalFormatting sqref="B480:B482">
    <cfRule type="expression" dxfId="50" priority="111" stopIfTrue="1">
      <formula>$G480&lt;&gt;0</formula>
    </cfRule>
  </conditionalFormatting>
  <conditionalFormatting sqref="B472:B474">
    <cfRule type="expression" dxfId="49" priority="112" stopIfTrue="1">
      <formula>$G472&lt;&gt;0</formula>
    </cfRule>
  </conditionalFormatting>
  <conditionalFormatting sqref="B467:B469">
    <cfRule type="expression" dxfId="48" priority="113" stopIfTrue="1">
      <formula>$G467&lt;&gt;0</formula>
    </cfRule>
  </conditionalFormatting>
  <conditionalFormatting sqref="B462:B464">
    <cfRule type="expression" dxfId="47" priority="114" stopIfTrue="1">
      <formula>$G462&lt;&gt;0</formula>
    </cfRule>
  </conditionalFormatting>
  <conditionalFormatting sqref="B453:B455">
    <cfRule type="expression" dxfId="46" priority="115" stopIfTrue="1">
      <formula>$G453&lt;&gt;0</formula>
    </cfRule>
  </conditionalFormatting>
  <conditionalFormatting sqref="B436:B438">
    <cfRule type="expression" dxfId="45" priority="116" stopIfTrue="1">
      <formula>$G436&lt;&gt;0</formula>
    </cfRule>
  </conditionalFormatting>
  <conditionalFormatting sqref="B431:B433">
    <cfRule type="expression" dxfId="44" priority="117" stopIfTrue="1">
      <formula>$G431&lt;&gt;0</formula>
    </cfRule>
  </conditionalFormatting>
  <conditionalFormatting sqref="B414:B416">
    <cfRule type="expression" dxfId="43" priority="118" stopIfTrue="1">
      <formula>$G414&lt;&gt;0</formula>
    </cfRule>
  </conditionalFormatting>
  <conditionalFormatting sqref="B395:B397">
    <cfRule type="expression" dxfId="42" priority="119" stopIfTrue="1">
      <formula>$G395&lt;&gt;0</formula>
    </cfRule>
  </conditionalFormatting>
  <conditionalFormatting sqref="B389:B391">
    <cfRule type="expression" dxfId="41" priority="120" stopIfTrue="1">
      <formula>$G389&lt;&gt;0</formula>
    </cfRule>
  </conditionalFormatting>
  <conditionalFormatting sqref="B377:B379">
    <cfRule type="expression" dxfId="40" priority="121" stopIfTrue="1">
      <formula>$G377&lt;&gt;0</formula>
    </cfRule>
  </conditionalFormatting>
  <conditionalFormatting sqref="B372:B374">
    <cfRule type="expression" dxfId="39" priority="122" stopIfTrue="1">
      <formula>$G372&lt;&gt;0</formula>
    </cfRule>
  </conditionalFormatting>
  <conditionalFormatting sqref="B364:B366">
    <cfRule type="expression" dxfId="38" priority="123" stopIfTrue="1">
      <formula>$G364&lt;&gt;0</formula>
    </cfRule>
  </conditionalFormatting>
  <conditionalFormatting sqref="B359:B361">
    <cfRule type="expression" dxfId="37" priority="124" stopIfTrue="1">
      <formula>$G359&lt;&gt;0</formula>
    </cfRule>
  </conditionalFormatting>
  <conditionalFormatting sqref="B353:B355">
    <cfRule type="expression" dxfId="36" priority="125" stopIfTrue="1">
      <formula>$G353&lt;&gt;0</formula>
    </cfRule>
  </conditionalFormatting>
  <conditionalFormatting sqref="B342:B344">
    <cfRule type="expression" dxfId="35" priority="126" stopIfTrue="1">
      <formula>$G342&lt;&gt;0</formula>
    </cfRule>
  </conditionalFormatting>
  <conditionalFormatting sqref="B332:B334">
    <cfRule type="expression" dxfId="34" priority="127" stopIfTrue="1">
      <formula>$G332&lt;&gt;0</formula>
    </cfRule>
  </conditionalFormatting>
  <conditionalFormatting sqref="B323:B325">
    <cfRule type="expression" dxfId="33" priority="128" stopIfTrue="1">
      <formula>$G323&lt;&gt;0</formula>
    </cfRule>
  </conditionalFormatting>
  <conditionalFormatting sqref="B318:B320">
    <cfRule type="expression" dxfId="32" priority="129" stopIfTrue="1">
      <formula>$G318&lt;&gt;0</formula>
    </cfRule>
  </conditionalFormatting>
  <conditionalFormatting sqref="B308:B310">
    <cfRule type="expression" dxfId="31" priority="130" stopIfTrue="1">
      <formula>$G308&lt;&gt;0</formula>
    </cfRule>
  </conditionalFormatting>
  <conditionalFormatting sqref="B296:B298">
    <cfRule type="expression" dxfId="30" priority="131" stopIfTrue="1">
      <formula>$G296&lt;&gt;0</formula>
    </cfRule>
  </conditionalFormatting>
  <conditionalFormatting sqref="B284:B286">
    <cfRule type="expression" dxfId="29" priority="132" stopIfTrue="1">
      <formula>$G284&lt;&gt;0</formula>
    </cfRule>
  </conditionalFormatting>
  <conditionalFormatting sqref="B274:B276">
    <cfRule type="expression" dxfId="28" priority="133" stopIfTrue="1">
      <formula>$G274&lt;&gt;0</formula>
    </cfRule>
  </conditionalFormatting>
  <conditionalFormatting sqref="B269:B271">
    <cfRule type="expression" dxfId="27" priority="134" stopIfTrue="1">
      <formula>$G269&lt;&gt;0</formula>
    </cfRule>
  </conditionalFormatting>
  <conditionalFormatting sqref="B263:B265">
    <cfRule type="expression" dxfId="26" priority="135" stopIfTrue="1">
      <formula>$G263&lt;&gt;0</formula>
    </cfRule>
  </conditionalFormatting>
  <conditionalFormatting sqref="B249:B251">
    <cfRule type="expression" dxfId="25" priority="136" stopIfTrue="1">
      <formula>$G249&lt;&gt;0</formula>
    </cfRule>
  </conditionalFormatting>
  <conditionalFormatting sqref="B243:B245">
    <cfRule type="expression" dxfId="24" priority="137" stopIfTrue="1">
      <formula>$G243&lt;&gt;0</formula>
    </cfRule>
  </conditionalFormatting>
  <conditionalFormatting sqref="B232:B234">
    <cfRule type="expression" dxfId="23" priority="138" stopIfTrue="1">
      <formula>$G232&lt;&gt;0</formula>
    </cfRule>
  </conditionalFormatting>
  <conditionalFormatting sqref="B217:B219">
    <cfRule type="expression" dxfId="22" priority="139" stopIfTrue="1">
      <formula>$G217&lt;&gt;0</formula>
    </cfRule>
  </conditionalFormatting>
  <conditionalFormatting sqref="B208:B210">
    <cfRule type="expression" dxfId="21" priority="140" stopIfTrue="1">
      <formula>$G208&lt;&gt;0</formula>
    </cfRule>
  </conditionalFormatting>
  <conditionalFormatting sqref="B203:B205">
    <cfRule type="expression" dxfId="20" priority="141" stopIfTrue="1">
      <formula>$G203&lt;&gt;0</formula>
    </cfRule>
  </conditionalFormatting>
  <conditionalFormatting sqref="B198:B200">
    <cfRule type="expression" dxfId="19" priority="142" stopIfTrue="1">
      <formula>$G198&lt;&gt;0</formula>
    </cfRule>
  </conditionalFormatting>
  <conditionalFormatting sqref="B187:B189">
    <cfRule type="expression" dxfId="18" priority="143" stopIfTrue="1">
      <formula>$G187&lt;&gt;0</formula>
    </cfRule>
  </conditionalFormatting>
  <conditionalFormatting sqref="B166:B168">
    <cfRule type="expression" dxfId="17" priority="144" stopIfTrue="1">
      <formula>$G166&lt;&gt;0</formula>
    </cfRule>
  </conditionalFormatting>
  <conditionalFormatting sqref="B160:B162">
    <cfRule type="expression" dxfId="16" priority="145" stopIfTrue="1">
      <formula>$G160&lt;&gt;0</formula>
    </cfRule>
  </conditionalFormatting>
  <conditionalFormatting sqref="B155:B157">
    <cfRule type="expression" dxfId="15" priority="146" stopIfTrue="1">
      <formula>$G155&lt;&gt;0</formula>
    </cfRule>
  </conditionalFormatting>
  <conditionalFormatting sqref="B144:B146">
    <cfRule type="expression" dxfId="14" priority="147" stopIfTrue="1">
      <formula>$G144&lt;&gt;0</formula>
    </cfRule>
  </conditionalFormatting>
  <conditionalFormatting sqref="B136:B138">
    <cfRule type="expression" dxfId="13" priority="148" stopIfTrue="1">
      <formula>$G136&lt;&gt;0</formula>
    </cfRule>
  </conditionalFormatting>
  <conditionalFormatting sqref="B123:B125">
    <cfRule type="expression" dxfId="12" priority="149" stopIfTrue="1">
      <formula>$G123&lt;&gt;0</formula>
    </cfRule>
  </conditionalFormatting>
  <conditionalFormatting sqref="B118:B120">
    <cfRule type="expression" dxfId="11" priority="150" stopIfTrue="1">
      <formula>$G118&lt;&gt;0</formula>
    </cfRule>
  </conditionalFormatting>
  <conditionalFormatting sqref="B110:B112">
    <cfRule type="expression" dxfId="10" priority="151" stopIfTrue="1">
      <formula>$G110&lt;&gt;0</formula>
    </cfRule>
  </conditionalFormatting>
  <conditionalFormatting sqref="B103:B105">
    <cfRule type="expression" dxfId="9" priority="152" stopIfTrue="1">
      <formula>$G103&lt;&gt;0</formula>
    </cfRule>
  </conditionalFormatting>
  <conditionalFormatting sqref="B89:B91">
    <cfRule type="expression" dxfId="8" priority="153" stopIfTrue="1">
      <formula>$G89&lt;&gt;0</formula>
    </cfRule>
  </conditionalFormatting>
  <conditionalFormatting sqref="B68:B70">
    <cfRule type="expression" dxfId="7" priority="154" stopIfTrue="1">
      <formula>$G68&lt;&gt;0</formula>
    </cfRule>
  </conditionalFormatting>
  <conditionalFormatting sqref="B57:B59">
    <cfRule type="expression" dxfId="6" priority="155" stopIfTrue="1">
      <formula>$G57&lt;&gt;0</formula>
    </cfRule>
  </conditionalFormatting>
  <conditionalFormatting sqref="B51:B53">
    <cfRule type="expression" dxfId="5" priority="156" stopIfTrue="1">
      <formula>$G51&lt;&gt;0</formula>
    </cfRule>
  </conditionalFormatting>
  <conditionalFormatting sqref="B46:B48">
    <cfRule type="expression" dxfId="4" priority="157" stopIfTrue="1">
      <formula>$G46&lt;&gt;0</formula>
    </cfRule>
  </conditionalFormatting>
  <conditionalFormatting sqref="B37:B39">
    <cfRule type="expression" dxfId="3" priority="158" stopIfTrue="1">
      <formula>$G37&lt;&gt;0</formula>
    </cfRule>
  </conditionalFormatting>
  <conditionalFormatting sqref="B20:B22">
    <cfRule type="expression" dxfId="2" priority="159" stopIfTrue="1">
      <formula>$G20&lt;&gt;0</formula>
    </cfRule>
  </conditionalFormatting>
  <conditionalFormatting sqref="B15:B17">
    <cfRule type="expression" dxfId="1" priority="160" stopIfTrue="1">
      <formula>$G15&lt;&gt;0</formula>
    </cfRule>
  </conditionalFormatting>
  <conditionalFormatting sqref="B5">
    <cfRule type="expression" dxfId="0" priority="161" stopIfTrue="1">
      <formula>$G5&lt;&gt;0</formula>
    </cfRule>
  </conditionalFormatting>
  <pageMargins left="0.75" right="0.75" top="1" bottom="1" header="0.5" footer="0.5"/>
  <pageSetup paperSize="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Orders</vt:lpstr>
      <vt:lpstr>Orders_tpl</vt:lpstr>
    </vt:vector>
  </TitlesOfParts>
  <Company>AF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Aleksei Pankratev</cp:lastModifiedBy>
  <cp:lastPrinted>2000-09-01T11:31:37Z</cp:lastPrinted>
  <dcterms:created xsi:type="dcterms:W3CDTF">2000-01-15T16:55:41Z</dcterms:created>
  <dcterms:modified xsi:type="dcterms:W3CDTF">2018-05-12T16:03:32Z</dcterms:modified>
</cp:coreProperties>
</file>