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9459\Desktop\"/>
    </mc:Choice>
  </mc:AlternateContent>
  <bookViews>
    <workbookView xWindow="0" yWindow="0" windowWidth="15350" windowHeight="4370" activeTab="3"/>
  </bookViews>
  <sheets>
    <sheet name="学硕" sheetId="2" r:id="rId1"/>
    <sheet name="专硕" sheetId="1" r:id="rId2"/>
    <sheet name="非全" sheetId="3" r:id="rId3"/>
    <sheet name="全部" sheetId="5" r:id="rId4"/>
  </sheets>
  <definedNames>
    <definedName name="_xlnm._FilterDatabase" localSheetId="2" hidden="1">非全!$A$1:$K$17</definedName>
    <definedName name="_xlnm._FilterDatabase" localSheetId="0" hidden="1">学硕!$A$1:$K$33</definedName>
    <definedName name="_xlnm._FilterDatabase" localSheetId="1" hidden="1">专硕!$A$1:$L$124</definedName>
  </definedNames>
  <calcPr calcId="152511"/>
</workbook>
</file>

<file path=xl/calcChain.xml><?xml version="1.0" encoding="utf-8"?>
<calcChain xmlns="http://schemas.openxmlformats.org/spreadsheetml/2006/main">
  <c r="E18" i="3" l="1"/>
  <c r="F18" i="3"/>
  <c r="G18" i="3"/>
  <c r="H18" i="3"/>
  <c r="D18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E173" i="5"/>
  <c r="F173" i="5"/>
  <c r="G173" i="5"/>
  <c r="H173" i="5"/>
  <c r="D173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2" i="5"/>
  <c r="B172" i="5"/>
  <c r="B171" i="5"/>
  <c r="B170" i="5"/>
  <c r="B168" i="5"/>
  <c r="B167" i="5"/>
  <c r="B169" i="5"/>
  <c r="B166" i="5"/>
  <c r="B164" i="5"/>
  <c r="B165" i="5"/>
  <c r="B163" i="5"/>
  <c r="B162" i="5"/>
  <c r="B161" i="5"/>
  <c r="B160" i="5"/>
  <c r="B159" i="5"/>
  <c r="B158" i="5"/>
  <c r="B157" i="5"/>
  <c r="B156" i="5"/>
  <c r="B153" i="5"/>
  <c r="B152" i="5"/>
  <c r="B151" i="5"/>
  <c r="B150" i="5"/>
  <c r="B149" i="5"/>
  <c r="B148" i="5"/>
  <c r="B147" i="5"/>
  <c r="B146" i="5"/>
  <c r="B145" i="5"/>
  <c r="B144" i="5"/>
  <c r="B142" i="5"/>
  <c r="B141" i="5"/>
  <c r="B140" i="5"/>
  <c r="B138" i="5"/>
  <c r="B139" i="5"/>
  <c r="B135" i="5"/>
  <c r="B137" i="5"/>
  <c r="B134" i="5"/>
  <c r="B133" i="5"/>
  <c r="B132" i="5"/>
  <c r="B130" i="5"/>
  <c r="B129" i="5"/>
  <c r="B131" i="5"/>
  <c r="B126" i="5"/>
  <c r="B127" i="5"/>
  <c r="B128" i="5"/>
  <c r="B123" i="5"/>
  <c r="B125" i="5"/>
  <c r="B122" i="5"/>
  <c r="B121" i="5"/>
  <c r="B120" i="5"/>
  <c r="B117" i="5"/>
  <c r="B116" i="5"/>
  <c r="B112" i="5"/>
  <c r="B111" i="5"/>
  <c r="B114" i="5"/>
  <c r="B115" i="5"/>
  <c r="B113" i="5"/>
  <c r="B106" i="5"/>
  <c r="B105" i="5"/>
  <c r="B108" i="5"/>
  <c r="B107" i="5"/>
  <c r="B110" i="5"/>
  <c r="B109" i="5"/>
  <c r="B101" i="5"/>
  <c r="B103" i="5"/>
  <c r="B96" i="5"/>
  <c r="B98" i="5"/>
  <c r="B99" i="5"/>
  <c r="B97" i="5"/>
  <c r="B95" i="5"/>
  <c r="B93" i="5"/>
  <c r="B90" i="5"/>
  <c r="B92" i="5"/>
  <c r="B87" i="5"/>
  <c r="B84" i="5"/>
  <c r="B83" i="5"/>
  <c r="B85" i="5"/>
  <c r="B81" i="5"/>
  <c r="B80" i="5"/>
  <c r="B79" i="5"/>
  <c r="B78" i="5"/>
  <c r="B74" i="5"/>
  <c r="B73" i="5"/>
  <c r="B68" i="5"/>
  <c r="B67" i="5"/>
  <c r="B70" i="5"/>
  <c r="B66" i="5"/>
  <c r="B64" i="5"/>
  <c r="B59" i="5"/>
  <c r="B60" i="5"/>
  <c r="B57" i="5"/>
  <c r="B52" i="5"/>
  <c r="B51" i="5"/>
  <c r="B54" i="5"/>
  <c r="B53" i="5"/>
  <c r="B49" i="5"/>
  <c r="B45" i="5"/>
  <c r="B48" i="5"/>
  <c r="B43" i="5"/>
  <c r="B44" i="5"/>
  <c r="B42" i="5"/>
  <c r="B39" i="5"/>
  <c r="B37" i="5"/>
  <c r="B36" i="5"/>
  <c r="B34" i="5"/>
  <c r="B33" i="5"/>
  <c r="B31" i="5"/>
  <c r="B29" i="5"/>
  <c r="B28" i="5"/>
  <c r="B26" i="5"/>
  <c r="B22" i="5"/>
  <c r="B19" i="5"/>
  <c r="B20" i="5"/>
  <c r="B18" i="5"/>
  <c r="B17" i="5"/>
  <c r="B16" i="5"/>
  <c r="B14" i="5"/>
  <c r="B12" i="5"/>
  <c r="B11" i="5"/>
  <c r="B10" i="5"/>
  <c r="B6" i="5"/>
  <c r="B5" i="5"/>
  <c r="B4" i="5"/>
  <c r="B3" i="5"/>
  <c r="B2" i="5"/>
  <c r="B77" i="5"/>
  <c r="B76" i="5"/>
  <c r="B75" i="5"/>
  <c r="B72" i="5"/>
  <c r="B71" i="5"/>
  <c r="B69" i="5"/>
  <c r="B65" i="5"/>
  <c r="B63" i="5"/>
  <c r="B62" i="5"/>
  <c r="B61" i="5"/>
  <c r="B58" i="5"/>
  <c r="B56" i="5"/>
  <c r="B55" i="5"/>
  <c r="B50" i="5"/>
  <c r="B47" i="5"/>
  <c r="B46" i="5"/>
  <c r="B41" i="5"/>
  <c r="B40" i="5"/>
  <c r="B38" i="5"/>
  <c r="B35" i="5"/>
  <c r="B32" i="5"/>
  <c r="B30" i="5"/>
  <c r="B27" i="5"/>
  <c r="B25" i="5"/>
  <c r="B24" i="5"/>
  <c r="B23" i="5"/>
  <c r="B21" i="5"/>
  <c r="B15" i="5"/>
  <c r="B13" i="5"/>
  <c r="B9" i="5"/>
  <c r="B8" i="5"/>
  <c r="B7" i="5"/>
  <c r="E125" i="1"/>
  <c r="F125" i="1"/>
  <c r="G125" i="1"/>
  <c r="H125" i="1"/>
  <c r="D125" i="1"/>
  <c r="E34" i="2"/>
  <c r="F34" i="2"/>
  <c r="G34" i="2"/>
  <c r="H34" i="2"/>
  <c r="D34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" i="2"/>
  <c r="J4" i="2"/>
  <c r="J5" i="2"/>
  <c r="J6" i="2"/>
  <c r="J7" i="2"/>
  <c r="J8" i="2"/>
  <c r="J9" i="2"/>
  <c r="J10" i="2"/>
  <c r="J2" i="2"/>
  <c r="J2" i="1"/>
  <c r="J3" i="1"/>
  <c r="J2" i="3"/>
  <c r="J73" i="1"/>
  <c r="B16" i="2"/>
  <c r="B27" i="2"/>
  <c r="B29" i="2"/>
  <c r="B9" i="2"/>
  <c r="B6" i="2"/>
  <c r="B8" i="2"/>
  <c r="B5" i="2"/>
  <c r="B22" i="2"/>
  <c r="B14" i="2"/>
  <c r="B24" i="2"/>
  <c r="B12" i="2"/>
  <c r="B10" i="2"/>
  <c r="B23" i="2"/>
  <c r="B32" i="2"/>
  <c r="B33" i="2"/>
  <c r="B11" i="2"/>
  <c r="B28" i="2"/>
  <c r="B30" i="2"/>
  <c r="B25" i="2"/>
  <c r="B20" i="2"/>
  <c r="B19" i="2"/>
  <c r="B3" i="2"/>
  <c r="B4" i="2"/>
  <c r="B31" i="2"/>
  <c r="B18" i="2"/>
  <c r="B26" i="2"/>
  <c r="B21" i="2"/>
  <c r="B7" i="2"/>
  <c r="B15" i="2"/>
  <c r="B17" i="2"/>
  <c r="B13" i="2"/>
  <c r="B2" i="2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B41" i="1"/>
  <c r="B70" i="1"/>
  <c r="B44" i="1"/>
  <c r="B123" i="1"/>
  <c r="B62" i="1"/>
  <c r="B21" i="1"/>
  <c r="B71" i="1"/>
  <c r="B101" i="1"/>
  <c r="B32" i="1"/>
  <c r="B7" i="1"/>
  <c r="B3" i="1"/>
  <c r="B47" i="1"/>
  <c r="B91" i="1"/>
  <c r="B85" i="1"/>
  <c r="B20" i="1"/>
  <c r="B26" i="1"/>
  <c r="B75" i="1"/>
  <c r="B11" i="1"/>
  <c r="B48" i="1"/>
  <c r="B14" i="1"/>
  <c r="B64" i="1"/>
  <c r="B82" i="1"/>
  <c r="B2" i="1"/>
  <c r="B4" i="1"/>
  <c r="B86" i="1"/>
  <c r="B8" i="1"/>
  <c r="B76" i="1"/>
  <c r="B50" i="1"/>
  <c r="B78" i="1"/>
  <c r="B29" i="1"/>
  <c r="B58" i="1"/>
  <c r="B105" i="1"/>
  <c r="B65" i="1"/>
  <c r="B59" i="1"/>
  <c r="B104" i="1"/>
  <c r="B22" i="1"/>
  <c r="B83" i="1"/>
  <c r="B30" i="1"/>
  <c r="B17" i="1"/>
  <c r="B96" i="1"/>
  <c r="B27" i="1"/>
  <c r="B33" i="1"/>
  <c r="B72" i="1"/>
  <c r="B84" i="1"/>
  <c r="B110" i="1"/>
  <c r="B28" i="1"/>
  <c r="B87" i="1"/>
  <c r="B89" i="1"/>
  <c r="B66" i="1"/>
  <c r="B80" i="1"/>
  <c r="B73" i="1"/>
  <c r="B108" i="1"/>
  <c r="B88" i="1"/>
  <c r="B113" i="1"/>
  <c r="B13" i="1"/>
  <c r="B90" i="1"/>
  <c r="B67" i="1"/>
  <c r="B15" i="1"/>
  <c r="B119" i="1"/>
  <c r="B54" i="1"/>
  <c r="B98" i="1"/>
  <c r="B16" i="1"/>
  <c r="B115" i="1"/>
  <c r="B124" i="1"/>
  <c r="B97" i="1"/>
  <c r="B114" i="1"/>
  <c r="B18" i="1"/>
  <c r="B12" i="1"/>
  <c r="B42" i="1"/>
  <c r="B57" i="1"/>
  <c r="B23" i="1"/>
  <c r="B34" i="1"/>
  <c r="B120" i="1"/>
  <c r="B39" i="1"/>
  <c r="B109" i="1"/>
  <c r="B111" i="1"/>
  <c r="B49" i="1"/>
  <c r="B74" i="1"/>
  <c r="B122" i="1"/>
  <c r="B31" i="1"/>
  <c r="B51" i="1"/>
  <c r="B116" i="1"/>
  <c r="B53" i="1"/>
  <c r="B60" i="1"/>
  <c r="B77" i="1"/>
  <c r="B55" i="1"/>
  <c r="B102" i="1"/>
  <c r="B36" i="1"/>
  <c r="B107" i="1"/>
  <c r="B45" i="1"/>
  <c r="B92" i="1"/>
  <c r="B46" i="1"/>
  <c r="B61" i="1"/>
  <c r="B68" i="1"/>
  <c r="B79" i="1"/>
  <c r="B118" i="1"/>
  <c r="B43" i="1"/>
  <c r="B99" i="1"/>
  <c r="B112" i="1"/>
  <c r="B93" i="1"/>
  <c r="B94" i="1"/>
  <c r="B25" i="1"/>
  <c r="B37" i="1"/>
  <c r="B106" i="1"/>
  <c r="B35" i="1"/>
  <c r="B95" i="1"/>
  <c r="B5" i="1"/>
  <c r="B10" i="1"/>
  <c r="B56" i="1"/>
  <c r="B9" i="1"/>
  <c r="B121" i="1"/>
  <c r="B100" i="1"/>
  <c r="B19" i="1"/>
  <c r="B63" i="1"/>
  <c r="B38" i="1"/>
  <c r="B40" i="1"/>
  <c r="B81" i="1"/>
  <c r="B69" i="1"/>
  <c r="B24" i="1"/>
  <c r="B6" i="1"/>
  <c r="B103" i="1"/>
  <c r="B117" i="1"/>
  <c r="B52" i="1"/>
</calcChain>
</file>

<file path=xl/sharedStrings.xml><?xml version="1.0" encoding="utf-8"?>
<sst xmlns="http://schemas.openxmlformats.org/spreadsheetml/2006/main" count="1098" uniqueCount="188">
  <si>
    <t>复试专业代码</t>
  </si>
  <si>
    <t>考生姓名</t>
  </si>
  <si>
    <t>政治</t>
  </si>
  <si>
    <t>英语</t>
  </si>
  <si>
    <t>数学</t>
  </si>
  <si>
    <t>专业</t>
  </si>
  <si>
    <t>总分</t>
  </si>
  <si>
    <t>类型</t>
  </si>
  <si>
    <t>081200</t>
  </si>
  <si>
    <t>蔡淳昊</t>
  </si>
  <si>
    <t>全日制</t>
  </si>
  <si>
    <t>陈思远</t>
  </si>
  <si>
    <t>085211</t>
  </si>
  <si>
    <t>杜鹏飞</t>
  </si>
  <si>
    <t>非全日制</t>
  </si>
  <si>
    <t>高堃</t>
  </si>
  <si>
    <t>李雪健</t>
  </si>
  <si>
    <t>刘斯宇</t>
  </si>
  <si>
    <t>潘冬生</t>
  </si>
  <si>
    <t>祁加豪</t>
  </si>
  <si>
    <t>沈维捷</t>
  </si>
  <si>
    <t>孙宏伟</t>
  </si>
  <si>
    <t>袁培</t>
  </si>
  <si>
    <t>083900</t>
  </si>
  <si>
    <t>王浩</t>
  </si>
  <si>
    <t>包含</t>
  </si>
  <si>
    <t>曹越</t>
  </si>
  <si>
    <t>陈立坤</t>
  </si>
  <si>
    <t>陈偎宇</t>
  </si>
  <si>
    <t>陈越</t>
  </si>
  <si>
    <t>崔润泽</t>
  </si>
  <si>
    <t>董学文</t>
  </si>
  <si>
    <t>方长婷</t>
  </si>
  <si>
    <t>郝鸿延</t>
  </si>
  <si>
    <t>何城贤</t>
  </si>
  <si>
    <t>纪业</t>
  </si>
  <si>
    <t>金斌</t>
  </si>
  <si>
    <t>李奇威</t>
  </si>
  <si>
    <t>李宗飞</t>
  </si>
  <si>
    <t>刘加邦</t>
  </si>
  <si>
    <t>刘森</t>
  </si>
  <si>
    <t>孟凡杰</t>
  </si>
  <si>
    <t>莫绪言</t>
  </si>
  <si>
    <t>潘健</t>
  </si>
  <si>
    <t>齐子浩</t>
  </si>
  <si>
    <t>钱烨</t>
  </si>
  <si>
    <t>乔康</t>
  </si>
  <si>
    <t>邱圣广</t>
  </si>
  <si>
    <t>沙猛</t>
  </si>
  <si>
    <t>石吉军</t>
  </si>
  <si>
    <t>史鹏</t>
  </si>
  <si>
    <t>谈志文</t>
  </si>
  <si>
    <t>谭丽娟</t>
  </si>
  <si>
    <t>唐必胜</t>
  </si>
  <si>
    <t>唐啸晨</t>
  </si>
  <si>
    <t>吴伟坚</t>
  </si>
  <si>
    <t>吴悦悦</t>
  </si>
  <si>
    <t>吴云森</t>
  </si>
  <si>
    <t>徐立鑫</t>
  </si>
  <si>
    <t>徐良彬</t>
  </si>
  <si>
    <t>易星辰</t>
  </si>
  <si>
    <t>余峰</t>
  </si>
  <si>
    <t>袁汉青</t>
  </si>
  <si>
    <t>张昊</t>
  </si>
  <si>
    <t>张淋铭</t>
  </si>
  <si>
    <t>张洛一</t>
  </si>
  <si>
    <t>张新晨</t>
  </si>
  <si>
    <t>张紫薇</t>
  </si>
  <si>
    <t>赵瑞源</t>
  </si>
  <si>
    <t>周壮壮</t>
  </si>
  <si>
    <t>周自帅</t>
  </si>
  <si>
    <t>潘云逸</t>
  </si>
  <si>
    <t>陈明睿</t>
  </si>
  <si>
    <t>周佳俊</t>
  </si>
  <si>
    <t>毕胜</t>
  </si>
  <si>
    <t>黄宇洋</t>
  </si>
  <si>
    <t>刘亚文</t>
  </si>
  <si>
    <t>张书瑜</t>
  </si>
  <si>
    <t>王宁</t>
  </si>
  <si>
    <t>赵锐</t>
  </si>
  <si>
    <t>阮承峰</t>
  </si>
  <si>
    <t>周帅</t>
  </si>
  <si>
    <t>王品皓</t>
  </si>
  <si>
    <t>张钧瑜</t>
  </si>
  <si>
    <t>王云攀</t>
  </si>
  <si>
    <t>陈佳瑞</t>
  </si>
  <si>
    <t>李彪</t>
  </si>
  <si>
    <t>王张苏徽</t>
  </si>
  <si>
    <t>余诚</t>
  </si>
  <si>
    <t>方智</t>
  </si>
  <si>
    <t>郭海锋</t>
  </si>
  <si>
    <t>盛聪聪</t>
  </si>
  <si>
    <t>魏丽霞</t>
  </si>
  <si>
    <t>张剑</t>
  </si>
  <si>
    <t>马云涛</t>
  </si>
  <si>
    <t>梅鸿远</t>
  </si>
  <si>
    <t>孟忤忤</t>
  </si>
  <si>
    <t>王超</t>
  </si>
  <si>
    <t>朱永南</t>
  </si>
  <si>
    <t>徐尹翔</t>
  </si>
  <si>
    <t>王绪冬</t>
  </si>
  <si>
    <t>仇学明</t>
  </si>
  <si>
    <t>唐玉婷</t>
  </si>
  <si>
    <t>郭天豪</t>
  </si>
  <si>
    <t>时煜坤</t>
  </si>
  <si>
    <t>郭宇</t>
  </si>
  <si>
    <t>余长州</t>
  </si>
  <si>
    <t>高永青</t>
  </si>
  <si>
    <t>王成名</t>
  </si>
  <si>
    <t>韩远磊</t>
  </si>
  <si>
    <t>蒋旭桐</t>
  </si>
  <si>
    <t>许聪</t>
  </si>
  <si>
    <t>朱孔昌</t>
  </si>
  <si>
    <t>张磊</t>
  </si>
  <si>
    <t>雷宇</t>
  </si>
  <si>
    <t>张先亮</t>
  </si>
  <si>
    <t>马茜颖</t>
  </si>
  <si>
    <t>汤尧</t>
  </si>
  <si>
    <t>庞江圣</t>
  </si>
  <si>
    <t>张力文</t>
  </si>
  <si>
    <t>桑婕媚</t>
  </si>
  <si>
    <t>许喆</t>
  </si>
  <si>
    <t>朱银龙</t>
  </si>
  <si>
    <t>薛云波</t>
  </si>
  <si>
    <t>赵勐</t>
  </si>
  <si>
    <t>储诚贵</t>
  </si>
  <si>
    <t>陈广军</t>
  </si>
  <si>
    <t>华磊</t>
  </si>
  <si>
    <t>金浩然</t>
  </si>
  <si>
    <t>朱彤</t>
  </si>
  <si>
    <t>吕涛</t>
  </si>
  <si>
    <t>徐梦强</t>
  </si>
  <si>
    <t>邵玥</t>
  </si>
  <si>
    <t>马扬</t>
  </si>
  <si>
    <t>李刚</t>
  </si>
  <si>
    <t>沈吴敏</t>
  </si>
  <si>
    <t>史佳豪</t>
  </si>
  <si>
    <t>管峥</t>
  </si>
  <si>
    <t>贺鑫</t>
  </si>
  <si>
    <t>彭巍</t>
  </si>
  <si>
    <t>钦明珑</t>
  </si>
  <si>
    <t>郭旭</t>
  </si>
  <si>
    <t>邓文俊</t>
  </si>
  <si>
    <t>洪坤超</t>
  </si>
  <si>
    <t>吴建宇</t>
  </si>
  <si>
    <t>柳习金</t>
  </si>
  <si>
    <t>唐英杰</t>
  </si>
  <si>
    <t>卜宇轩</t>
  </si>
  <si>
    <t>沈松青</t>
  </si>
  <si>
    <t>钟圣宗</t>
  </si>
  <si>
    <t>陈境</t>
  </si>
  <si>
    <t>程紫峰</t>
  </si>
  <si>
    <t>何杰煊</t>
  </si>
  <si>
    <t>张锴</t>
  </si>
  <si>
    <t>张海波</t>
  </si>
  <si>
    <t>韦佳佳</t>
  </si>
  <si>
    <t>张松</t>
  </si>
  <si>
    <t>马征</t>
  </si>
  <si>
    <t>范一丹</t>
  </si>
  <si>
    <t>程诚</t>
  </si>
  <si>
    <t>唐少飞</t>
  </si>
  <si>
    <t>杨嘉祺</t>
  </si>
  <si>
    <t>邱程</t>
  </si>
  <si>
    <r>
      <t>085211</t>
    </r>
    <r>
      <rPr>
        <sz val="11"/>
        <color theme="1"/>
        <rFont val="等线"/>
        <family val="2"/>
        <scheme val="minor"/>
      </rPr>
      <t/>
    </r>
  </si>
  <si>
    <t>余德丛</t>
  </si>
  <si>
    <t>朱佩浪</t>
  </si>
  <si>
    <t>周舟</t>
  </si>
  <si>
    <t>陈吉圣</t>
  </si>
  <si>
    <t>骆振源</t>
  </si>
  <si>
    <t>许祈馨</t>
  </si>
  <si>
    <t>夏中舟</t>
  </si>
  <si>
    <t>黄军富</t>
  </si>
  <si>
    <t>陈宁</t>
  </si>
  <si>
    <t>邓照飞</t>
  </si>
  <si>
    <t>姜少魁</t>
  </si>
  <si>
    <t>史正昕</t>
  </si>
  <si>
    <t>宋鹤翔</t>
  </si>
  <si>
    <t>张凯</t>
  </si>
  <si>
    <t>毛乐坤</t>
  </si>
  <si>
    <t>王方怡</t>
  </si>
  <si>
    <t>刘挺</t>
  </si>
  <si>
    <t>练娅莉</t>
  </si>
  <si>
    <t>姜彦斌</t>
  </si>
  <si>
    <t>朱枝睿</t>
  </si>
  <si>
    <t>李书棋</t>
  </si>
  <si>
    <t>学位</t>
    <phoneticPr fontId="2" type="noConversion"/>
  </si>
  <si>
    <t>名次</t>
    <phoneticPr fontId="2" type="noConversion"/>
  </si>
  <si>
    <t>专硕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</si>
</sst>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name val="Arial"/>
    </font>
    <font>
      <sz val="11"/>
      <color theme="1"/>
      <name val="等线"/>
      <family val="2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B31" sqref="B31"/>
    </sheetView>
  </sheetViews>
  <sheetFormatPr defaultRowHeight="12.5"/>
  <sheetData>
    <row r="1" spans="1:11" s="3" customFormat="1" ht="14">
      <c r="A1" s="1" t="s">
        <v>0</v>
      </c>
      <c r="B1" s="1" t="s">
        <v>185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186</v>
      </c>
      <c r="K1" s="1"/>
    </row>
    <row r="2" spans="1:11" s="3" customFormat="1" ht="14">
      <c r="A2" s="1" t="s">
        <v>23</v>
      </c>
      <c r="B2" s="1" t="str">
        <f>IF(OR(A2="081200",A2="083900"),"学硕","专硕")</f>
        <v>学硕</v>
      </c>
      <c r="C2" s="1" t="s">
        <v>24</v>
      </c>
      <c r="D2" s="2">
        <v>64</v>
      </c>
      <c r="E2" s="2">
        <v>76</v>
      </c>
      <c r="F2" s="2">
        <v>128</v>
      </c>
      <c r="G2" s="2">
        <v>106</v>
      </c>
      <c r="H2" s="2">
        <v>374</v>
      </c>
      <c r="I2" s="1" t="s">
        <v>10</v>
      </c>
      <c r="J2" s="1">
        <f>RANK(H2,$H$2:$H$33,0)</f>
        <v>1</v>
      </c>
      <c r="K2" s="1"/>
    </row>
    <row r="3" spans="1:11" s="3" customFormat="1" ht="14">
      <c r="A3" s="1" t="s">
        <v>8</v>
      </c>
      <c r="B3" s="1" t="str">
        <f>IF(OR(A3="081200",A3="083900"),"学硕","专硕")</f>
        <v>学硕</v>
      </c>
      <c r="C3" s="1" t="s">
        <v>74</v>
      </c>
      <c r="D3" s="2">
        <v>70</v>
      </c>
      <c r="E3" s="2">
        <v>65</v>
      </c>
      <c r="F3" s="2">
        <v>128</v>
      </c>
      <c r="G3" s="2">
        <v>110</v>
      </c>
      <c r="H3" s="2">
        <v>373</v>
      </c>
      <c r="I3" s="1" t="s">
        <v>10</v>
      </c>
      <c r="J3" s="1">
        <f t="shared" ref="J3:J33" si="0">RANK(H3,$H$2:$H$33,0)</f>
        <v>2</v>
      </c>
      <c r="K3" s="1"/>
    </row>
    <row r="4" spans="1:11" s="3" customFormat="1" ht="14">
      <c r="A4" s="1" t="s">
        <v>8</v>
      </c>
      <c r="B4" s="1" t="str">
        <f>IF(OR(A4="081200",A4="083900"),"学硕","专硕")</f>
        <v>学硕</v>
      </c>
      <c r="C4" s="1" t="s">
        <v>72</v>
      </c>
      <c r="D4" s="2">
        <v>59</v>
      </c>
      <c r="E4" s="2">
        <v>80</v>
      </c>
      <c r="F4" s="2">
        <v>128</v>
      </c>
      <c r="G4" s="2">
        <v>105</v>
      </c>
      <c r="H4" s="2">
        <v>372</v>
      </c>
      <c r="I4" s="1" t="s">
        <v>10</v>
      </c>
      <c r="J4" s="1">
        <f t="shared" si="0"/>
        <v>3</v>
      </c>
      <c r="K4" s="1"/>
    </row>
    <row r="5" spans="1:11" s="3" customFormat="1" ht="14">
      <c r="A5" s="1" t="s">
        <v>8</v>
      </c>
      <c r="B5" s="1" t="str">
        <f>IF(OR(A5="081200",A5="083900"),"学硕","专硕")</f>
        <v>学硕</v>
      </c>
      <c r="C5" s="1" t="s">
        <v>147</v>
      </c>
      <c r="D5" s="2">
        <v>66</v>
      </c>
      <c r="E5" s="2">
        <v>77</v>
      </c>
      <c r="F5" s="2">
        <v>103</v>
      </c>
      <c r="G5" s="2">
        <v>124</v>
      </c>
      <c r="H5" s="2">
        <v>370</v>
      </c>
      <c r="I5" s="1" t="s">
        <v>10</v>
      </c>
      <c r="J5" s="1">
        <f t="shared" si="0"/>
        <v>4</v>
      </c>
      <c r="K5" s="1"/>
    </row>
    <row r="6" spans="1:11" s="3" customFormat="1" ht="14">
      <c r="A6" s="1" t="s">
        <v>8</v>
      </c>
      <c r="B6" s="1" t="str">
        <f>IF(OR(A6="081200",A6="083900"),"学硕","专硕")</f>
        <v>学硕</v>
      </c>
      <c r="C6" s="1" t="s">
        <v>169</v>
      </c>
      <c r="D6" s="2">
        <v>70</v>
      </c>
      <c r="E6" s="2">
        <v>70</v>
      </c>
      <c r="F6" s="2">
        <v>113</v>
      </c>
      <c r="G6" s="2">
        <v>114</v>
      </c>
      <c r="H6" s="2">
        <v>367</v>
      </c>
      <c r="I6" s="1" t="s">
        <v>10</v>
      </c>
      <c r="J6" s="1">
        <f t="shared" si="0"/>
        <v>5</v>
      </c>
      <c r="K6" s="1"/>
    </row>
    <row r="7" spans="1:11" s="3" customFormat="1" ht="14">
      <c r="A7" s="1" t="s">
        <v>8</v>
      </c>
      <c r="B7" s="1" t="str">
        <f>IF(OR(A7="081200",A7="083900"),"学硕","专硕")</f>
        <v>学硕</v>
      </c>
      <c r="C7" s="1" t="s">
        <v>16</v>
      </c>
      <c r="D7" s="2">
        <v>69</v>
      </c>
      <c r="E7" s="2">
        <v>73</v>
      </c>
      <c r="F7" s="2">
        <v>95</v>
      </c>
      <c r="G7" s="2">
        <v>125</v>
      </c>
      <c r="H7" s="2">
        <v>362</v>
      </c>
      <c r="I7" s="1" t="s">
        <v>10</v>
      </c>
      <c r="J7" s="1">
        <f t="shared" si="0"/>
        <v>6</v>
      </c>
      <c r="K7" s="1"/>
    </row>
    <row r="8" spans="1:11" s="3" customFormat="1" ht="14">
      <c r="A8" s="1" t="s">
        <v>8</v>
      </c>
      <c r="B8" s="1" t="str">
        <f>IF(OR(A8="081200",A8="083900"),"学硕","专硕")</f>
        <v>学硕</v>
      </c>
      <c r="C8" s="1" t="s">
        <v>148</v>
      </c>
      <c r="D8" s="2">
        <v>75</v>
      </c>
      <c r="E8" s="2">
        <v>60</v>
      </c>
      <c r="F8" s="2">
        <v>107</v>
      </c>
      <c r="G8" s="2">
        <v>117</v>
      </c>
      <c r="H8" s="2">
        <v>359</v>
      </c>
      <c r="I8" s="1" t="s">
        <v>10</v>
      </c>
      <c r="J8" s="1">
        <f t="shared" si="0"/>
        <v>7</v>
      </c>
      <c r="K8" s="1"/>
    </row>
    <row r="9" spans="1:11" s="3" customFormat="1" ht="14">
      <c r="A9" s="1" t="s">
        <v>8</v>
      </c>
      <c r="B9" s="1" t="str">
        <f>IF(OR(A9="081200",A9="083900"),"学硕","专硕")</f>
        <v>学硕</v>
      </c>
      <c r="C9" s="1" t="s">
        <v>174</v>
      </c>
      <c r="D9" s="2">
        <v>64</v>
      </c>
      <c r="E9" s="2">
        <v>73</v>
      </c>
      <c r="F9" s="2">
        <v>116</v>
      </c>
      <c r="G9" s="2">
        <v>105</v>
      </c>
      <c r="H9" s="2">
        <v>358</v>
      </c>
      <c r="I9" s="1" t="s">
        <v>10</v>
      </c>
      <c r="J9" s="1">
        <f t="shared" si="0"/>
        <v>8</v>
      </c>
      <c r="K9" s="1"/>
    </row>
    <row r="10" spans="1:11" s="3" customFormat="1" ht="14">
      <c r="A10" s="1" t="s">
        <v>8</v>
      </c>
      <c r="B10" s="1" t="str">
        <f>IF(OR(A10="081200",A10="083900"),"学硕","专硕")</f>
        <v>学硕</v>
      </c>
      <c r="C10" s="1" t="s">
        <v>134</v>
      </c>
      <c r="D10" s="2">
        <v>62</v>
      </c>
      <c r="E10" s="2">
        <v>65</v>
      </c>
      <c r="F10" s="2">
        <v>125</v>
      </c>
      <c r="G10" s="2">
        <v>105</v>
      </c>
      <c r="H10" s="2">
        <v>357</v>
      </c>
      <c r="I10" s="1" t="s">
        <v>10</v>
      </c>
      <c r="J10" s="1">
        <f t="shared" si="0"/>
        <v>9</v>
      </c>
      <c r="K10" s="1"/>
    </row>
    <row r="11" spans="1:11" s="3" customFormat="1" ht="14">
      <c r="A11" s="1" t="s">
        <v>8</v>
      </c>
      <c r="B11" s="1" t="str">
        <f>IF(OR(A11="081200",A11="083900"),"学硕","专硕")</f>
        <v>学硕</v>
      </c>
      <c r="C11" s="1" t="s">
        <v>104</v>
      </c>
      <c r="D11" s="2">
        <v>59</v>
      </c>
      <c r="E11" s="2">
        <v>65</v>
      </c>
      <c r="F11" s="2">
        <v>111</v>
      </c>
      <c r="G11" s="2">
        <v>119</v>
      </c>
      <c r="H11" s="2">
        <v>354</v>
      </c>
      <c r="I11" s="1" t="s">
        <v>10</v>
      </c>
      <c r="J11" s="1">
        <f t="shared" si="0"/>
        <v>10</v>
      </c>
      <c r="K11" s="1"/>
    </row>
    <row r="12" spans="1:11" s="3" customFormat="1" ht="14">
      <c r="A12" s="1" t="s">
        <v>8</v>
      </c>
      <c r="B12" s="1" t="str">
        <f>IF(OR(A12="081200",A12="083900"),"学硕","专硕")</f>
        <v>学硕</v>
      </c>
      <c r="C12" s="1" t="s">
        <v>136</v>
      </c>
      <c r="D12" s="2">
        <v>71</v>
      </c>
      <c r="E12" s="2">
        <v>68</v>
      </c>
      <c r="F12" s="2">
        <v>103</v>
      </c>
      <c r="G12" s="2">
        <v>108</v>
      </c>
      <c r="H12" s="2">
        <v>350</v>
      </c>
      <c r="I12" s="1" t="s">
        <v>10</v>
      </c>
      <c r="J12" s="1">
        <f t="shared" si="0"/>
        <v>11</v>
      </c>
      <c r="K12" s="1"/>
    </row>
    <row r="13" spans="1:11" s="3" customFormat="1" ht="14">
      <c r="A13" s="1" t="s">
        <v>23</v>
      </c>
      <c r="B13" s="1" t="str">
        <f>IF(OR(A13="081200",A13="083900"),"学硕","专硕")</f>
        <v>学硕</v>
      </c>
      <c r="C13" s="1" t="s">
        <v>105</v>
      </c>
      <c r="D13" s="2">
        <v>69</v>
      </c>
      <c r="E13" s="2">
        <v>63</v>
      </c>
      <c r="F13" s="2">
        <v>100</v>
      </c>
      <c r="G13" s="2">
        <v>117</v>
      </c>
      <c r="H13" s="2">
        <v>349</v>
      </c>
      <c r="I13" s="1" t="s">
        <v>10</v>
      </c>
      <c r="J13" s="1">
        <f t="shared" si="0"/>
        <v>12</v>
      </c>
      <c r="K13" s="1"/>
    </row>
    <row r="14" spans="1:11" s="3" customFormat="1" ht="14">
      <c r="A14" s="1" t="s">
        <v>8</v>
      </c>
      <c r="B14" s="1" t="str">
        <f>IF(OR(A14="081200",A14="083900"),"学硕","专硕")</f>
        <v>学硕</v>
      </c>
      <c r="C14" s="1" t="s">
        <v>141</v>
      </c>
      <c r="D14" s="2">
        <v>73</v>
      </c>
      <c r="E14" s="2">
        <v>58</v>
      </c>
      <c r="F14" s="2">
        <v>107</v>
      </c>
      <c r="G14" s="2">
        <v>108</v>
      </c>
      <c r="H14" s="2">
        <v>346</v>
      </c>
      <c r="I14" s="1" t="s">
        <v>10</v>
      </c>
      <c r="J14" s="1">
        <f t="shared" si="0"/>
        <v>13</v>
      </c>
      <c r="K14" s="1"/>
    </row>
    <row r="15" spans="1:11" s="3" customFormat="1" ht="14">
      <c r="A15" s="1" t="s">
        <v>8</v>
      </c>
      <c r="B15" s="1" t="str">
        <f>IF(OR(A15="081200",A15="083900"),"学硕","专硕")</f>
        <v>学硕</v>
      </c>
      <c r="C15" s="1" t="s">
        <v>11</v>
      </c>
      <c r="D15" s="2">
        <v>58</v>
      </c>
      <c r="E15" s="2">
        <v>73</v>
      </c>
      <c r="F15" s="2">
        <v>126</v>
      </c>
      <c r="G15" s="2">
        <v>87</v>
      </c>
      <c r="H15" s="2">
        <v>344</v>
      </c>
      <c r="I15" s="1" t="s">
        <v>10</v>
      </c>
      <c r="J15" s="1">
        <f t="shared" si="0"/>
        <v>14</v>
      </c>
      <c r="K15" s="1"/>
    </row>
    <row r="16" spans="1:11" s="3" customFormat="1" ht="14">
      <c r="A16" s="1" t="s">
        <v>8</v>
      </c>
      <c r="B16" s="1" t="str">
        <f>IF(OR(A16="081200",A16="083900"),"学硕","专硕")</f>
        <v>学硕</v>
      </c>
      <c r="C16" s="1" t="s">
        <v>183</v>
      </c>
      <c r="D16" s="2">
        <v>69</v>
      </c>
      <c r="E16" s="2">
        <v>68</v>
      </c>
      <c r="F16" s="2">
        <v>101</v>
      </c>
      <c r="G16" s="2">
        <v>106</v>
      </c>
      <c r="H16" s="2">
        <v>344</v>
      </c>
      <c r="I16" s="1" t="s">
        <v>10</v>
      </c>
      <c r="J16" s="1">
        <f t="shared" si="0"/>
        <v>14</v>
      </c>
      <c r="K16" s="1"/>
    </row>
    <row r="17" spans="1:11" s="3" customFormat="1" ht="14">
      <c r="A17" s="1" t="s">
        <v>8</v>
      </c>
      <c r="B17" s="1" t="str">
        <f>IF(OR(A17="081200",A17="083900"),"学硕","专硕")</f>
        <v>学硕</v>
      </c>
      <c r="C17" s="1" t="s">
        <v>9</v>
      </c>
      <c r="D17" s="2">
        <v>56</v>
      </c>
      <c r="E17" s="2">
        <v>76</v>
      </c>
      <c r="F17" s="2">
        <v>103</v>
      </c>
      <c r="G17" s="2">
        <v>108</v>
      </c>
      <c r="H17" s="2">
        <v>343</v>
      </c>
      <c r="I17" s="1" t="s">
        <v>10</v>
      </c>
      <c r="J17" s="1">
        <f t="shared" si="0"/>
        <v>16</v>
      </c>
      <c r="K17" s="1"/>
    </row>
    <row r="18" spans="1:11" s="3" customFormat="1" ht="14">
      <c r="A18" s="1" t="s">
        <v>8</v>
      </c>
      <c r="B18" s="1" t="str">
        <f>IF(OR(A18="081200",A18="083900"),"学硕","专硕")</f>
        <v>学硕</v>
      </c>
      <c r="C18" s="1" t="s">
        <v>19</v>
      </c>
      <c r="D18" s="2">
        <v>56</v>
      </c>
      <c r="E18" s="2">
        <v>73</v>
      </c>
      <c r="F18" s="2">
        <v>108</v>
      </c>
      <c r="G18" s="2">
        <v>104</v>
      </c>
      <c r="H18" s="2">
        <v>341</v>
      </c>
      <c r="I18" s="1" t="s">
        <v>10</v>
      </c>
      <c r="J18" s="1">
        <f t="shared" si="0"/>
        <v>17</v>
      </c>
      <c r="K18" s="1"/>
    </row>
    <row r="19" spans="1:11" s="3" customFormat="1" ht="14">
      <c r="A19" s="1" t="s">
        <v>8</v>
      </c>
      <c r="B19" s="1" t="str">
        <f>IF(OR(A19="081200",A19="083900"),"学硕","专硕")</f>
        <v>学硕</v>
      </c>
      <c r="C19" s="1" t="s">
        <v>87</v>
      </c>
      <c r="D19" s="2">
        <v>67</v>
      </c>
      <c r="E19" s="2">
        <v>64</v>
      </c>
      <c r="F19" s="2">
        <v>102</v>
      </c>
      <c r="G19" s="2">
        <v>108</v>
      </c>
      <c r="H19" s="2">
        <v>341</v>
      </c>
      <c r="I19" s="1" t="s">
        <v>10</v>
      </c>
      <c r="J19" s="1">
        <f t="shared" si="0"/>
        <v>17</v>
      </c>
      <c r="K19" s="1"/>
    </row>
    <row r="20" spans="1:11" s="3" customFormat="1" ht="14">
      <c r="A20" s="1" t="s">
        <v>8</v>
      </c>
      <c r="B20" s="1" t="str">
        <f>IF(OR(A20="081200",A20="083900"),"学硕","专硕")</f>
        <v>学硕</v>
      </c>
      <c r="C20" s="1" t="s">
        <v>93</v>
      </c>
      <c r="D20" s="2">
        <v>62</v>
      </c>
      <c r="E20" s="2">
        <v>81</v>
      </c>
      <c r="F20" s="2">
        <v>102</v>
      </c>
      <c r="G20" s="2">
        <v>95</v>
      </c>
      <c r="H20" s="2">
        <v>340</v>
      </c>
      <c r="I20" s="1" t="s">
        <v>10</v>
      </c>
      <c r="J20" s="1">
        <f t="shared" si="0"/>
        <v>19</v>
      </c>
      <c r="K20" s="1"/>
    </row>
    <row r="21" spans="1:11" s="3" customFormat="1" ht="14">
      <c r="A21" s="1" t="s">
        <v>8</v>
      </c>
      <c r="B21" s="1" t="str">
        <f>IF(OR(A21="081200",A21="083900"),"学硕","专硕")</f>
        <v>学硕</v>
      </c>
      <c r="C21" s="1" t="s">
        <v>17</v>
      </c>
      <c r="D21" s="2">
        <v>60</v>
      </c>
      <c r="E21" s="2">
        <v>78</v>
      </c>
      <c r="F21" s="2">
        <v>85</v>
      </c>
      <c r="G21" s="2">
        <v>115</v>
      </c>
      <c r="H21" s="2">
        <v>338</v>
      </c>
      <c r="I21" s="1" t="s">
        <v>10</v>
      </c>
      <c r="J21" s="1">
        <f t="shared" si="0"/>
        <v>20</v>
      </c>
      <c r="K21" s="1"/>
    </row>
    <row r="22" spans="1:11" s="3" customFormat="1" ht="14">
      <c r="A22" s="1" t="s">
        <v>8</v>
      </c>
      <c r="B22" s="1" t="str">
        <f>IF(OR(A22="081200",A22="083900"),"学硕","专硕")</f>
        <v>学硕</v>
      </c>
      <c r="C22" s="1" t="s">
        <v>145</v>
      </c>
      <c r="D22" s="2">
        <v>66</v>
      </c>
      <c r="E22" s="2">
        <v>57</v>
      </c>
      <c r="F22" s="2">
        <v>127</v>
      </c>
      <c r="G22" s="2">
        <v>86</v>
      </c>
      <c r="H22" s="2">
        <v>336</v>
      </c>
      <c r="I22" s="1" t="s">
        <v>10</v>
      </c>
      <c r="J22" s="1">
        <f t="shared" si="0"/>
        <v>21</v>
      </c>
      <c r="K22" s="1"/>
    </row>
    <row r="23" spans="1:11" s="3" customFormat="1" ht="14">
      <c r="A23" s="1" t="s">
        <v>8</v>
      </c>
      <c r="B23" s="1" t="str">
        <f>IF(OR(A23="081200",A23="083900"),"学硕","专硕")</f>
        <v>学硕</v>
      </c>
      <c r="C23" s="1" t="s">
        <v>113</v>
      </c>
      <c r="D23" s="2">
        <v>66</v>
      </c>
      <c r="E23" s="2">
        <v>57</v>
      </c>
      <c r="F23" s="2">
        <v>99</v>
      </c>
      <c r="G23" s="2">
        <v>113</v>
      </c>
      <c r="H23" s="2">
        <v>335</v>
      </c>
      <c r="I23" s="1" t="s">
        <v>10</v>
      </c>
      <c r="J23" s="1">
        <f t="shared" si="0"/>
        <v>22</v>
      </c>
      <c r="K23" s="1"/>
    </row>
    <row r="24" spans="1:11" s="3" customFormat="1" ht="14">
      <c r="A24" s="1" t="s">
        <v>8</v>
      </c>
      <c r="B24" s="1" t="str">
        <f>IF(OR(A24="081200",A24="083900"),"学硕","专硕")</f>
        <v>学硕</v>
      </c>
      <c r="C24" s="1" t="s">
        <v>138</v>
      </c>
      <c r="D24" s="2">
        <v>65</v>
      </c>
      <c r="E24" s="2">
        <v>70</v>
      </c>
      <c r="F24" s="2">
        <v>100</v>
      </c>
      <c r="G24" s="2">
        <v>98</v>
      </c>
      <c r="H24" s="2">
        <v>333</v>
      </c>
      <c r="I24" s="1" t="s">
        <v>10</v>
      </c>
      <c r="J24" s="1">
        <f t="shared" si="0"/>
        <v>23</v>
      </c>
      <c r="K24" s="1"/>
    </row>
    <row r="25" spans="1:11" s="3" customFormat="1" ht="14">
      <c r="A25" s="1" t="s">
        <v>8</v>
      </c>
      <c r="B25" s="1" t="str">
        <f>IF(OR(A25="081200",A25="083900"),"学硕","专硕")</f>
        <v>学硕</v>
      </c>
      <c r="C25" s="1" t="s">
        <v>94</v>
      </c>
      <c r="D25" s="2">
        <v>59</v>
      </c>
      <c r="E25" s="2">
        <v>75</v>
      </c>
      <c r="F25" s="2">
        <v>97</v>
      </c>
      <c r="G25" s="2">
        <v>102</v>
      </c>
      <c r="H25" s="2">
        <v>333</v>
      </c>
      <c r="I25" s="1" t="s">
        <v>10</v>
      </c>
      <c r="J25" s="1">
        <f t="shared" si="0"/>
        <v>23</v>
      </c>
      <c r="K25" s="1"/>
    </row>
    <row r="26" spans="1:11" s="3" customFormat="1" ht="14">
      <c r="A26" s="1" t="s">
        <v>8</v>
      </c>
      <c r="B26" s="1" t="str">
        <f>IF(OR(A26="081200",A26="083900"),"学硕","专硕")</f>
        <v>学硕</v>
      </c>
      <c r="C26" s="1" t="s">
        <v>18</v>
      </c>
      <c r="D26" s="2">
        <v>64</v>
      </c>
      <c r="E26" s="2">
        <v>69</v>
      </c>
      <c r="F26" s="2">
        <v>85</v>
      </c>
      <c r="G26" s="2">
        <v>115</v>
      </c>
      <c r="H26" s="2">
        <v>333</v>
      </c>
      <c r="I26" s="1" t="s">
        <v>10</v>
      </c>
      <c r="J26" s="1">
        <f t="shared" si="0"/>
        <v>23</v>
      </c>
      <c r="K26" s="1"/>
    </row>
    <row r="27" spans="1:11" s="3" customFormat="1" ht="14">
      <c r="A27" s="1" t="s">
        <v>8</v>
      </c>
      <c r="B27" s="1" t="str">
        <f>IF(OR(A27="081200",A27="083900"),"学硕","专硕")</f>
        <v>学硕</v>
      </c>
      <c r="C27" s="1" t="s">
        <v>182</v>
      </c>
      <c r="D27" s="2">
        <v>64</v>
      </c>
      <c r="E27" s="2">
        <v>67</v>
      </c>
      <c r="F27" s="2">
        <v>81</v>
      </c>
      <c r="G27" s="2">
        <v>120</v>
      </c>
      <c r="H27" s="2">
        <v>332</v>
      </c>
      <c r="I27" s="1" t="s">
        <v>10</v>
      </c>
      <c r="J27" s="1">
        <f t="shared" si="0"/>
        <v>26</v>
      </c>
      <c r="K27" s="1"/>
    </row>
    <row r="28" spans="1:11" s="3" customFormat="1" ht="14">
      <c r="A28" s="1" t="s">
        <v>8</v>
      </c>
      <c r="B28" s="1" t="str">
        <f>IF(OR(A28="081200",A28="083900"),"学硕","专硕")</f>
        <v>学硕</v>
      </c>
      <c r="C28" s="1" t="s">
        <v>101</v>
      </c>
      <c r="D28" s="2">
        <v>60</v>
      </c>
      <c r="E28" s="2">
        <v>65</v>
      </c>
      <c r="F28" s="2">
        <v>101</v>
      </c>
      <c r="G28" s="2">
        <v>105</v>
      </c>
      <c r="H28" s="2">
        <v>331</v>
      </c>
      <c r="I28" s="1" t="s">
        <v>10</v>
      </c>
      <c r="J28" s="1">
        <f t="shared" si="0"/>
        <v>27</v>
      </c>
      <c r="K28" s="1"/>
    </row>
    <row r="29" spans="1:11" s="3" customFormat="1" ht="14">
      <c r="A29" s="1" t="s">
        <v>8</v>
      </c>
      <c r="B29" s="1" t="str">
        <f>IF(OR(A29="081200",A29="083900"),"学硕","专硕")</f>
        <v>学硕</v>
      </c>
      <c r="C29" s="1" t="s">
        <v>179</v>
      </c>
      <c r="D29" s="2">
        <v>66</v>
      </c>
      <c r="E29" s="2">
        <v>72</v>
      </c>
      <c r="F29" s="2">
        <v>102</v>
      </c>
      <c r="G29" s="2">
        <v>90</v>
      </c>
      <c r="H29" s="2">
        <v>330</v>
      </c>
      <c r="I29" s="1" t="s">
        <v>10</v>
      </c>
      <c r="J29" s="1">
        <f t="shared" si="0"/>
        <v>28</v>
      </c>
      <c r="K29" s="1"/>
    </row>
    <row r="30" spans="1:11" s="3" customFormat="1" ht="14">
      <c r="A30" s="1" t="s">
        <v>8</v>
      </c>
      <c r="B30" s="1" t="str">
        <f>IF(OR(A30="081200",A30="083900"),"学硕","专硕")</f>
        <v>学硕</v>
      </c>
      <c r="C30" s="1" t="s">
        <v>95</v>
      </c>
      <c r="D30" s="2">
        <v>63</v>
      </c>
      <c r="E30" s="2">
        <v>79</v>
      </c>
      <c r="F30" s="2">
        <v>99</v>
      </c>
      <c r="G30" s="2">
        <v>89</v>
      </c>
      <c r="H30" s="2">
        <v>330</v>
      </c>
      <c r="I30" s="1" t="s">
        <v>10</v>
      </c>
      <c r="J30" s="1">
        <f t="shared" si="0"/>
        <v>28</v>
      </c>
      <c r="K30" s="1"/>
    </row>
    <row r="31" spans="1:11" s="3" customFormat="1" ht="14">
      <c r="A31" s="1" t="s">
        <v>8</v>
      </c>
      <c r="B31" s="1" t="str">
        <f>IF(OR(A31="081200",A31="083900"),"学硕","专硕")</f>
        <v>学硕</v>
      </c>
      <c r="C31" s="1" t="s">
        <v>71</v>
      </c>
      <c r="D31" s="2">
        <v>69</v>
      </c>
      <c r="E31" s="2">
        <v>71</v>
      </c>
      <c r="F31" s="2">
        <v>84</v>
      </c>
      <c r="G31" s="2">
        <v>106</v>
      </c>
      <c r="H31" s="2">
        <v>330</v>
      </c>
      <c r="I31" s="1" t="s">
        <v>10</v>
      </c>
      <c r="J31" s="1">
        <f t="shared" si="0"/>
        <v>28</v>
      </c>
      <c r="K31" s="1"/>
    </row>
    <row r="32" spans="1:11" s="3" customFormat="1" ht="14">
      <c r="A32" s="1" t="s">
        <v>8</v>
      </c>
      <c r="B32" s="1" t="str">
        <f>IF(OR(A32="081200",A32="083900"),"学硕","专硕")</f>
        <v>学硕</v>
      </c>
      <c r="C32" s="1" t="s">
        <v>110</v>
      </c>
      <c r="D32" s="2">
        <v>66</v>
      </c>
      <c r="E32" s="2">
        <v>68</v>
      </c>
      <c r="F32" s="2">
        <v>123</v>
      </c>
      <c r="G32" s="2">
        <v>72</v>
      </c>
      <c r="H32" s="2">
        <v>329</v>
      </c>
      <c r="I32" s="1" t="s">
        <v>10</v>
      </c>
      <c r="J32" s="1">
        <f t="shared" si="0"/>
        <v>31</v>
      </c>
      <c r="K32" s="1"/>
    </row>
    <row r="33" spans="1:11" s="3" customFormat="1" ht="14">
      <c r="A33" s="1" t="s">
        <v>8</v>
      </c>
      <c r="B33" s="1" t="str">
        <f>IF(OR(A33="081200",A33="083900"),"学硕","专硕")</f>
        <v>学硕</v>
      </c>
      <c r="C33" s="1" t="s">
        <v>109</v>
      </c>
      <c r="D33" s="2">
        <v>68</v>
      </c>
      <c r="E33" s="2">
        <v>73</v>
      </c>
      <c r="F33" s="2">
        <v>107</v>
      </c>
      <c r="G33" s="2">
        <v>81</v>
      </c>
      <c r="H33" s="2">
        <v>329</v>
      </c>
      <c r="I33" s="1" t="s">
        <v>10</v>
      </c>
      <c r="J33" s="1">
        <f t="shared" si="0"/>
        <v>31</v>
      </c>
      <c r="K33" s="1"/>
    </row>
    <row r="34" spans="1:11" s="4" customFormat="1">
      <c r="D34" s="4">
        <f>AVERAGE(D2:D33)</f>
        <v>64.84375</v>
      </c>
      <c r="E34" s="4">
        <f t="shared" ref="E34:H34" si="1">AVERAGE(E2:E33)</f>
        <v>69.65625</v>
      </c>
      <c r="F34" s="4">
        <f t="shared" si="1"/>
        <v>106.125</v>
      </c>
      <c r="G34" s="4">
        <f t="shared" si="1"/>
        <v>105.09375</v>
      </c>
      <c r="H34" s="4">
        <f t="shared" si="1"/>
        <v>345.71875</v>
      </c>
    </row>
  </sheetData>
  <autoFilter ref="A1:K33"/>
  <sortState ref="A2:K33">
    <sortCondition descending="1" ref="H2:H33"/>
    <sortCondition descending="1" ref="F2:F33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D127" sqref="D127"/>
    </sheetView>
  </sheetViews>
  <sheetFormatPr defaultColWidth="9.1796875" defaultRowHeight="14"/>
  <cols>
    <col min="1" max="1" width="16.7265625" style="3" customWidth="1"/>
    <col min="2" max="2" width="13" style="3" customWidth="1"/>
    <col min="3" max="3" width="12.54296875" style="3"/>
    <col min="4" max="8" width="7.26953125" style="3"/>
    <col min="9" max="10" width="12.54296875" style="3"/>
    <col min="11" max="11" width="28.1796875" style="3"/>
    <col min="12" max="16384" width="9.1796875" style="3"/>
  </cols>
  <sheetData>
    <row r="1" spans="1:11">
      <c r="A1" s="1" t="s">
        <v>0</v>
      </c>
      <c r="B1" s="1" t="s">
        <v>185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186</v>
      </c>
      <c r="K1" s="1"/>
    </row>
    <row r="2" spans="1:11">
      <c r="A2" s="1" t="s">
        <v>12</v>
      </c>
      <c r="B2" s="1" t="str">
        <f>IF(OR(A2="081200",A2="083900"),"学硕","专硕")</f>
        <v>专硕</v>
      </c>
      <c r="C2" s="1" t="s">
        <v>47</v>
      </c>
      <c r="D2" s="2">
        <v>73</v>
      </c>
      <c r="E2" s="2">
        <v>80</v>
      </c>
      <c r="F2" s="2">
        <v>119</v>
      </c>
      <c r="G2" s="2">
        <v>119</v>
      </c>
      <c r="H2" s="2">
        <v>391</v>
      </c>
      <c r="I2" s="1" t="s">
        <v>10</v>
      </c>
      <c r="J2" s="1">
        <f>RANK(H2,$H$2:$H$124,0)</f>
        <v>1</v>
      </c>
      <c r="K2" s="1"/>
    </row>
    <row r="3" spans="1:11">
      <c r="A3" s="1" t="s">
        <v>12</v>
      </c>
      <c r="B3" s="1" t="str">
        <f>IF(OR(A3="081200",A3="083900"),"学硕","专硕")</f>
        <v>专硕</v>
      </c>
      <c r="C3" s="1" t="s">
        <v>35</v>
      </c>
      <c r="D3" s="2">
        <v>70</v>
      </c>
      <c r="E3" s="2">
        <v>81</v>
      </c>
      <c r="F3" s="2">
        <v>110</v>
      </c>
      <c r="G3" s="2">
        <v>124</v>
      </c>
      <c r="H3" s="2">
        <v>385</v>
      </c>
      <c r="I3" s="1" t="s">
        <v>10</v>
      </c>
      <c r="J3" s="1">
        <f>RANK(H3,$H$2:$H$124,0)</f>
        <v>2</v>
      </c>
      <c r="K3" s="1"/>
    </row>
    <row r="4" spans="1:11">
      <c r="A4" s="1" t="s">
        <v>12</v>
      </c>
      <c r="B4" s="1" t="str">
        <f>IF(OR(A4="081200",A4="083900"),"学硕","专硕")</f>
        <v>专硕</v>
      </c>
      <c r="C4" s="1" t="s">
        <v>48</v>
      </c>
      <c r="D4" s="2">
        <v>68</v>
      </c>
      <c r="E4" s="2">
        <v>75</v>
      </c>
      <c r="F4" s="2">
        <v>121</v>
      </c>
      <c r="G4" s="2">
        <v>117</v>
      </c>
      <c r="H4" s="2">
        <v>381</v>
      </c>
      <c r="I4" s="1" t="s">
        <v>10</v>
      </c>
      <c r="J4" s="1">
        <f>RANK(H4,$H$2:$H$124,0)</f>
        <v>3</v>
      </c>
      <c r="K4" s="1"/>
    </row>
    <row r="5" spans="1:11">
      <c r="A5" s="1" t="s">
        <v>12</v>
      </c>
      <c r="B5" s="1" t="str">
        <f>IF(OR(A5="081200",A5="083900"),"学硕","专硕")</f>
        <v>专硕</v>
      </c>
      <c r="C5" s="1" t="s">
        <v>161</v>
      </c>
      <c r="D5" s="2">
        <v>68</v>
      </c>
      <c r="E5" s="2">
        <v>73</v>
      </c>
      <c r="F5" s="2">
        <v>105</v>
      </c>
      <c r="G5" s="2">
        <v>135</v>
      </c>
      <c r="H5" s="2">
        <v>381</v>
      </c>
      <c r="I5" s="1" t="s">
        <v>10</v>
      </c>
      <c r="J5" s="1">
        <f>RANK(H5,$H$2:$H$124,0)</f>
        <v>3</v>
      </c>
      <c r="K5" s="1"/>
    </row>
    <row r="6" spans="1:11" ht="14.5">
      <c r="A6" s="1" t="s">
        <v>163</v>
      </c>
      <c r="B6" s="1" t="str">
        <f>IF(OR(A6="081200",A6="083900"),"学硕","专硕")</f>
        <v>专硕</v>
      </c>
      <c r="C6" s="1" t="s">
        <v>178</v>
      </c>
      <c r="D6" s="2">
        <v>65</v>
      </c>
      <c r="E6" s="2">
        <v>69</v>
      </c>
      <c r="F6" s="2">
        <v>111</v>
      </c>
      <c r="G6" s="2">
        <v>130</v>
      </c>
      <c r="H6" s="2">
        <v>375</v>
      </c>
      <c r="I6" s="1" t="s">
        <v>10</v>
      </c>
      <c r="J6" s="1">
        <f>RANK(H6,$H$2:$H$124,0)</f>
        <v>5</v>
      </c>
      <c r="K6" s="1"/>
    </row>
    <row r="7" spans="1:11">
      <c r="A7" s="1" t="s">
        <v>12</v>
      </c>
      <c r="B7" s="1" t="str">
        <f>IF(OR(A7="081200",A7="083900"),"学硕","专硕")</f>
        <v>专硕</v>
      </c>
      <c r="C7" s="1" t="s">
        <v>34</v>
      </c>
      <c r="D7" s="2">
        <v>65</v>
      </c>
      <c r="E7" s="2">
        <v>67</v>
      </c>
      <c r="F7" s="2">
        <v>126</v>
      </c>
      <c r="G7" s="2">
        <v>114</v>
      </c>
      <c r="H7" s="2">
        <v>372</v>
      </c>
      <c r="I7" s="1" t="s">
        <v>10</v>
      </c>
      <c r="J7" s="1">
        <f>RANK(H7,$H$2:$H$124,0)</f>
        <v>6</v>
      </c>
      <c r="K7" s="1"/>
    </row>
    <row r="8" spans="1:11">
      <c r="A8" s="1" t="s">
        <v>12</v>
      </c>
      <c r="B8" s="1" t="str">
        <f>IF(OR(A8="081200",A8="083900"),"学硕","专硕")</f>
        <v>专硕</v>
      </c>
      <c r="C8" s="1" t="s">
        <v>50</v>
      </c>
      <c r="D8" s="2">
        <v>66</v>
      </c>
      <c r="E8" s="2">
        <v>73</v>
      </c>
      <c r="F8" s="2">
        <v>136</v>
      </c>
      <c r="G8" s="2">
        <v>96</v>
      </c>
      <c r="H8" s="2">
        <v>371</v>
      </c>
      <c r="I8" s="1" t="s">
        <v>10</v>
      </c>
      <c r="J8" s="1">
        <f>RANK(H8,$H$2:$H$124,0)</f>
        <v>7</v>
      </c>
      <c r="K8" s="1"/>
    </row>
    <row r="9" spans="1:11" ht="14.5">
      <c r="A9" s="1" t="s">
        <v>163</v>
      </c>
      <c r="B9" s="1" t="str">
        <f>IF(OR(A9="081200",A9="083900"),"学硕","专硕")</f>
        <v>专硕</v>
      </c>
      <c r="C9" s="1" t="s">
        <v>166</v>
      </c>
      <c r="D9" s="2">
        <v>72</v>
      </c>
      <c r="E9" s="2">
        <v>67</v>
      </c>
      <c r="F9" s="2">
        <v>126</v>
      </c>
      <c r="G9" s="2">
        <v>106</v>
      </c>
      <c r="H9" s="2">
        <v>371</v>
      </c>
      <c r="I9" s="1" t="s">
        <v>10</v>
      </c>
      <c r="J9" s="1">
        <f>RANK(H9,$H$2:$H$124,0)</f>
        <v>7</v>
      </c>
      <c r="K9" s="1"/>
    </row>
    <row r="10" spans="1:11">
      <c r="A10" s="1" t="s">
        <v>12</v>
      </c>
      <c r="B10" s="1" t="str">
        <f>IF(OR(A10="081200",A10="083900"),"学硕","专硕")</f>
        <v>专硕</v>
      </c>
      <c r="C10" s="1" t="s">
        <v>162</v>
      </c>
      <c r="D10" s="2">
        <v>67</v>
      </c>
      <c r="E10" s="2">
        <v>68</v>
      </c>
      <c r="F10" s="2">
        <v>119</v>
      </c>
      <c r="G10" s="2">
        <v>114</v>
      </c>
      <c r="H10" s="2">
        <v>368</v>
      </c>
      <c r="I10" s="1" t="s">
        <v>10</v>
      </c>
      <c r="J10" s="1">
        <f>RANK(H10,$H$2:$H$124,0)</f>
        <v>9</v>
      </c>
      <c r="K10" s="1"/>
    </row>
    <row r="11" spans="1:11">
      <c r="A11" s="1" t="s">
        <v>12</v>
      </c>
      <c r="B11" s="1" t="str">
        <f>IF(OR(A11="081200",A11="083900"),"学硕","专硕")</f>
        <v>专硕</v>
      </c>
      <c r="C11" s="1" t="s">
        <v>42</v>
      </c>
      <c r="D11" s="2">
        <v>65</v>
      </c>
      <c r="E11" s="2">
        <v>61</v>
      </c>
      <c r="F11" s="2">
        <v>122</v>
      </c>
      <c r="G11" s="2">
        <v>118</v>
      </c>
      <c r="H11" s="2">
        <v>366</v>
      </c>
      <c r="I11" s="1" t="s">
        <v>10</v>
      </c>
      <c r="J11" s="1">
        <f>RANK(H11,$H$2:$H$124,0)</f>
        <v>10</v>
      </c>
      <c r="K11" s="1"/>
    </row>
    <row r="12" spans="1:11">
      <c r="A12" s="1" t="s">
        <v>12</v>
      </c>
      <c r="B12" s="1" t="str">
        <f>IF(OR(A12="081200",A12="083900"),"学硕","专硕")</f>
        <v>专硕</v>
      </c>
      <c r="C12" s="1" t="s">
        <v>100</v>
      </c>
      <c r="D12" s="2">
        <v>63</v>
      </c>
      <c r="E12" s="2">
        <v>82</v>
      </c>
      <c r="F12" s="2">
        <v>111</v>
      </c>
      <c r="G12" s="2">
        <v>109</v>
      </c>
      <c r="H12" s="2">
        <v>365</v>
      </c>
      <c r="I12" s="1" t="s">
        <v>10</v>
      </c>
      <c r="J12" s="1">
        <f>RANK(H12,$H$2:$H$124,0)</f>
        <v>11</v>
      </c>
      <c r="K12" s="1"/>
    </row>
    <row r="13" spans="1:11">
      <c r="A13" s="1" t="s">
        <v>12</v>
      </c>
      <c r="B13" s="1" t="str">
        <f>IF(OR(A13="081200",A13="083900"),"学硕","专硕")</f>
        <v>专硕</v>
      </c>
      <c r="C13" s="1" t="s">
        <v>82</v>
      </c>
      <c r="D13" s="2">
        <v>62</v>
      </c>
      <c r="E13" s="2">
        <v>75</v>
      </c>
      <c r="F13" s="2">
        <v>119</v>
      </c>
      <c r="G13" s="2">
        <v>107</v>
      </c>
      <c r="H13" s="2">
        <v>363</v>
      </c>
      <c r="I13" s="1" t="s">
        <v>10</v>
      </c>
      <c r="J13" s="1">
        <f>RANK(H13,$H$2:$H$124,0)</f>
        <v>12</v>
      </c>
      <c r="K13" s="1"/>
    </row>
    <row r="14" spans="1:11">
      <c r="A14" s="1" t="s">
        <v>12</v>
      </c>
      <c r="B14" s="1" t="str">
        <f>IF(OR(A14="081200",A14="083900"),"学硕","专硕")</f>
        <v>专硕</v>
      </c>
      <c r="C14" s="1" t="s">
        <v>44</v>
      </c>
      <c r="D14" s="2">
        <v>66</v>
      </c>
      <c r="E14" s="2">
        <v>64</v>
      </c>
      <c r="F14" s="2">
        <v>110</v>
      </c>
      <c r="G14" s="2">
        <v>122</v>
      </c>
      <c r="H14" s="2">
        <v>362</v>
      </c>
      <c r="I14" s="1" t="s">
        <v>10</v>
      </c>
      <c r="J14" s="1">
        <f>RANK(H14,$H$2:$H$124,0)</f>
        <v>13</v>
      </c>
      <c r="K14" s="1"/>
    </row>
    <row r="15" spans="1:11">
      <c r="A15" s="1" t="s">
        <v>12</v>
      </c>
      <c r="B15" s="1" t="str">
        <f>IF(OR(A15="081200",A15="083900"),"学硕","专硕")</f>
        <v>专硕</v>
      </c>
      <c r="C15" s="1" t="s">
        <v>85</v>
      </c>
      <c r="D15" s="2">
        <v>70</v>
      </c>
      <c r="E15" s="2">
        <v>71</v>
      </c>
      <c r="F15" s="2">
        <v>114</v>
      </c>
      <c r="G15" s="2">
        <v>107</v>
      </c>
      <c r="H15" s="2">
        <v>362</v>
      </c>
      <c r="I15" s="1" t="s">
        <v>10</v>
      </c>
      <c r="J15" s="1">
        <f>RANK(H15,$H$2:$H$124,0)</f>
        <v>13</v>
      </c>
      <c r="K15" s="1"/>
    </row>
    <row r="16" spans="1:11">
      <c r="A16" s="1" t="s">
        <v>12</v>
      </c>
      <c r="B16" s="1" t="str">
        <f>IF(OR(A16="081200",A16="083900"),"学硕","专硕")</f>
        <v>专硕</v>
      </c>
      <c r="C16" s="1" t="s">
        <v>90</v>
      </c>
      <c r="D16" s="2">
        <v>65</v>
      </c>
      <c r="E16" s="2">
        <v>71</v>
      </c>
      <c r="F16" s="2">
        <v>115</v>
      </c>
      <c r="G16" s="2">
        <v>108</v>
      </c>
      <c r="H16" s="2">
        <v>359</v>
      </c>
      <c r="I16" s="1" t="s">
        <v>10</v>
      </c>
      <c r="J16" s="1">
        <f>RANK(H16,$H$2:$H$124,0)</f>
        <v>15</v>
      </c>
      <c r="K16" s="1"/>
    </row>
    <row r="17" spans="1:11">
      <c r="A17" s="1" t="s">
        <v>12</v>
      </c>
      <c r="B17" s="1" t="str">
        <f>IF(OR(A17="081200",A17="083900"),"学硕","专硕")</f>
        <v>专硕</v>
      </c>
      <c r="C17" s="1" t="s">
        <v>63</v>
      </c>
      <c r="D17" s="2">
        <v>67</v>
      </c>
      <c r="E17" s="2">
        <v>65</v>
      </c>
      <c r="F17" s="2">
        <v>104</v>
      </c>
      <c r="G17" s="2">
        <v>120</v>
      </c>
      <c r="H17" s="2">
        <v>356</v>
      </c>
      <c r="I17" s="1" t="s">
        <v>10</v>
      </c>
      <c r="J17" s="1">
        <f>RANK(H17,$H$2:$H$124,0)</f>
        <v>16</v>
      </c>
      <c r="K17" s="1"/>
    </row>
    <row r="18" spans="1:11">
      <c r="A18" s="1" t="s">
        <v>12</v>
      </c>
      <c r="B18" s="1" t="str">
        <f>IF(OR(A18="081200",A18="083900"),"学硕","专硕")</f>
        <v>专硕</v>
      </c>
      <c r="C18" s="1" t="s">
        <v>98</v>
      </c>
      <c r="D18" s="2">
        <v>71</v>
      </c>
      <c r="E18" s="2">
        <v>75</v>
      </c>
      <c r="F18" s="2">
        <v>100</v>
      </c>
      <c r="G18" s="2">
        <v>107</v>
      </c>
      <c r="H18" s="2">
        <v>353</v>
      </c>
      <c r="I18" s="1" t="s">
        <v>10</v>
      </c>
      <c r="J18" s="1">
        <f>RANK(H18,$H$2:$H$124,0)</f>
        <v>17</v>
      </c>
      <c r="K18" s="1"/>
    </row>
    <row r="19" spans="1:11" ht="14.5">
      <c r="A19" s="1" t="s">
        <v>163</v>
      </c>
      <c r="B19" s="1" t="str">
        <f>IF(OR(A19="081200",A19="083900"),"学硕","专硕")</f>
        <v>专硕</v>
      </c>
      <c r="C19" s="1" t="s">
        <v>170</v>
      </c>
      <c r="D19" s="2">
        <v>60</v>
      </c>
      <c r="E19" s="2">
        <v>80</v>
      </c>
      <c r="F19" s="2">
        <v>112</v>
      </c>
      <c r="G19" s="2">
        <v>99</v>
      </c>
      <c r="H19" s="2">
        <v>351</v>
      </c>
      <c r="I19" s="1" t="s">
        <v>10</v>
      </c>
      <c r="J19" s="1">
        <f>RANK(H19,$H$2:$H$124,0)</f>
        <v>18</v>
      </c>
      <c r="K19" s="1"/>
    </row>
    <row r="20" spans="1:11">
      <c r="A20" s="1" t="s">
        <v>12</v>
      </c>
      <c r="B20" s="1" t="str">
        <f>IF(OR(A20="081200",A20="083900"),"学硕","专硕")</f>
        <v>专硕</v>
      </c>
      <c r="C20" s="1" t="s">
        <v>39</v>
      </c>
      <c r="D20" s="2">
        <v>64</v>
      </c>
      <c r="E20" s="2">
        <v>68</v>
      </c>
      <c r="F20" s="2">
        <v>101</v>
      </c>
      <c r="G20" s="2">
        <v>116</v>
      </c>
      <c r="H20" s="2">
        <v>349</v>
      </c>
      <c r="I20" s="1" t="s">
        <v>10</v>
      </c>
      <c r="J20" s="1">
        <f>RANK(H20,$H$2:$H$124,0)</f>
        <v>19</v>
      </c>
      <c r="K20" s="1"/>
    </row>
    <row r="21" spans="1:11">
      <c r="A21" s="1" t="s">
        <v>12</v>
      </c>
      <c r="B21" s="1" t="str">
        <f>IF(OR(A21="081200",A21="083900"),"学硕","专硕")</f>
        <v>专硕</v>
      </c>
      <c r="C21" s="1" t="s">
        <v>30</v>
      </c>
      <c r="D21" s="2">
        <v>69</v>
      </c>
      <c r="E21" s="2">
        <v>76</v>
      </c>
      <c r="F21" s="2">
        <v>121</v>
      </c>
      <c r="G21" s="2">
        <v>80</v>
      </c>
      <c r="H21" s="2">
        <v>346</v>
      </c>
      <c r="I21" s="1" t="s">
        <v>10</v>
      </c>
      <c r="J21" s="1">
        <f>RANK(H21,$H$2:$H$124,0)</f>
        <v>20</v>
      </c>
      <c r="K21" s="1"/>
    </row>
    <row r="22" spans="1:11">
      <c r="A22" s="1" t="s">
        <v>12</v>
      </c>
      <c r="B22" s="1" t="str">
        <f>IF(OR(A22="081200",A22="083900"),"学硕","专硕")</f>
        <v>专硕</v>
      </c>
      <c r="C22" s="1" t="s">
        <v>60</v>
      </c>
      <c r="D22" s="2">
        <v>66</v>
      </c>
      <c r="E22" s="2">
        <v>71</v>
      </c>
      <c r="F22" s="2">
        <v>113</v>
      </c>
      <c r="G22" s="2">
        <v>96</v>
      </c>
      <c r="H22" s="2">
        <v>346</v>
      </c>
      <c r="I22" s="1" t="s">
        <v>10</v>
      </c>
      <c r="J22" s="1">
        <f>RANK(H22,$H$2:$H$124,0)</f>
        <v>20</v>
      </c>
      <c r="K22" s="1"/>
    </row>
    <row r="23" spans="1:11">
      <c r="A23" s="1" t="s">
        <v>12</v>
      </c>
      <c r="B23" s="1" t="str">
        <f>IF(OR(A23="081200",A23="083900"),"学硕","专硕")</f>
        <v>专硕</v>
      </c>
      <c r="C23" s="1" t="s">
        <v>108</v>
      </c>
      <c r="D23" s="2">
        <v>68</v>
      </c>
      <c r="E23" s="2">
        <v>70</v>
      </c>
      <c r="F23" s="2">
        <v>106</v>
      </c>
      <c r="G23" s="2">
        <v>101</v>
      </c>
      <c r="H23" s="2">
        <v>345</v>
      </c>
      <c r="I23" s="1" t="s">
        <v>10</v>
      </c>
      <c r="J23" s="1">
        <f>RANK(H23,$H$2:$H$124,0)</f>
        <v>22</v>
      </c>
      <c r="K23" s="1"/>
    </row>
    <row r="24" spans="1:11" ht="14.5">
      <c r="A24" s="1" t="s">
        <v>163</v>
      </c>
      <c r="B24" s="1" t="str">
        <f>IF(OR(A24="081200",A24="083900"),"学硕","专硕")</f>
        <v>专硕</v>
      </c>
      <c r="C24" s="1" t="s">
        <v>177</v>
      </c>
      <c r="D24" s="2">
        <v>67</v>
      </c>
      <c r="E24" s="2">
        <v>73</v>
      </c>
      <c r="F24" s="2">
        <v>94</v>
      </c>
      <c r="G24" s="2">
        <v>111</v>
      </c>
      <c r="H24" s="2">
        <v>345</v>
      </c>
      <c r="I24" s="1" t="s">
        <v>10</v>
      </c>
      <c r="J24" s="1">
        <f>RANK(H24,$H$2:$H$124,0)</f>
        <v>22</v>
      </c>
      <c r="K24" s="1"/>
    </row>
    <row r="25" spans="1:11">
      <c r="A25" s="1" t="s">
        <v>12</v>
      </c>
      <c r="B25" s="1" t="str">
        <f>IF(OR(A25="081200",A25="083900"),"学硕","专硕")</f>
        <v>专硕</v>
      </c>
      <c r="C25" s="1" t="s">
        <v>156</v>
      </c>
      <c r="D25" s="2">
        <v>66</v>
      </c>
      <c r="E25" s="2">
        <v>58</v>
      </c>
      <c r="F25" s="2">
        <v>105</v>
      </c>
      <c r="G25" s="2">
        <v>115</v>
      </c>
      <c r="H25" s="2">
        <v>344</v>
      </c>
      <c r="I25" s="1" t="s">
        <v>10</v>
      </c>
      <c r="J25" s="1">
        <f>RANK(H25,$H$2:$H$124,0)</f>
        <v>24</v>
      </c>
      <c r="K25" s="1"/>
    </row>
    <row r="26" spans="1:11">
      <c r="A26" s="1" t="s">
        <v>12</v>
      </c>
      <c r="B26" s="1" t="str">
        <f>IF(OR(A26="081200",A26="083900"),"学硕","专硕")</f>
        <v>专硕</v>
      </c>
      <c r="C26" s="1" t="s">
        <v>40</v>
      </c>
      <c r="D26" s="2">
        <v>70</v>
      </c>
      <c r="E26" s="2">
        <v>56</v>
      </c>
      <c r="F26" s="2">
        <v>131</v>
      </c>
      <c r="G26" s="2">
        <v>85</v>
      </c>
      <c r="H26" s="2">
        <v>342</v>
      </c>
      <c r="I26" s="1" t="s">
        <v>10</v>
      </c>
      <c r="J26" s="1">
        <f>RANK(H26,$H$2:$H$124,0)</f>
        <v>25</v>
      </c>
      <c r="K26" s="1"/>
    </row>
    <row r="27" spans="1:11">
      <c r="A27" s="1" t="s">
        <v>12</v>
      </c>
      <c r="B27" s="1" t="str">
        <f>IF(OR(A27="081200",A27="083900"),"学硕","专硕")</f>
        <v>专硕</v>
      </c>
      <c r="C27" s="1" t="s">
        <v>65</v>
      </c>
      <c r="D27" s="2">
        <v>56</v>
      </c>
      <c r="E27" s="2">
        <v>69</v>
      </c>
      <c r="F27" s="2">
        <v>102</v>
      </c>
      <c r="G27" s="2">
        <v>115</v>
      </c>
      <c r="H27" s="2">
        <v>342</v>
      </c>
      <c r="I27" s="1" t="s">
        <v>10</v>
      </c>
      <c r="J27" s="1">
        <f>RANK(H27,$H$2:$H$124,0)</f>
        <v>25</v>
      </c>
      <c r="K27" s="1"/>
    </row>
    <row r="28" spans="1:11">
      <c r="A28" s="1" t="s">
        <v>12</v>
      </c>
      <c r="B28" s="1" t="str">
        <f>IF(OR(A28="081200",A28="083900"),"学硕","专硕")</f>
        <v>专硕</v>
      </c>
      <c r="C28" s="1" t="s">
        <v>70</v>
      </c>
      <c r="D28" s="2">
        <v>69</v>
      </c>
      <c r="E28" s="2">
        <v>68</v>
      </c>
      <c r="F28" s="2">
        <v>109</v>
      </c>
      <c r="G28" s="2">
        <v>96</v>
      </c>
      <c r="H28" s="2">
        <v>342</v>
      </c>
      <c r="I28" s="1" t="s">
        <v>10</v>
      </c>
      <c r="J28" s="1">
        <f>RANK(H28,$H$2:$H$124,0)</f>
        <v>25</v>
      </c>
      <c r="K28" s="1"/>
    </row>
    <row r="29" spans="1:11">
      <c r="A29" s="1" t="s">
        <v>12</v>
      </c>
      <c r="B29" s="1" t="str">
        <f>IF(OR(A29="081200",A29="083900"),"学硕","专硕")</f>
        <v>专硕</v>
      </c>
      <c r="C29" s="1" t="s">
        <v>54</v>
      </c>
      <c r="D29" s="2">
        <v>67</v>
      </c>
      <c r="E29" s="2">
        <v>68</v>
      </c>
      <c r="F29" s="2">
        <v>100</v>
      </c>
      <c r="G29" s="2">
        <v>106</v>
      </c>
      <c r="H29" s="2">
        <v>341</v>
      </c>
      <c r="I29" s="1" t="s">
        <v>10</v>
      </c>
      <c r="J29" s="1">
        <f>RANK(H29,$H$2:$H$124,0)</f>
        <v>28</v>
      </c>
      <c r="K29" s="1"/>
    </row>
    <row r="30" spans="1:11">
      <c r="A30" s="1" t="s">
        <v>12</v>
      </c>
      <c r="B30" s="1" t="str">
        <f>IF(OR(A30="081200",A30="083900"),"学硕","专硕")</f>
        <v>专硕</v>
      </c>
      <c r="C30" s="1" t="s">
        <v>62</v>
      </c>
      <c r="D30" s="2">
        <v>59</v>
      </c>
      <c r="E30" s="2">
        <v>71</v>
      </c>
      <c r="F30" s="2">
        <v>111</v>
      </c>
      <c r="G30" s="2">
        <v>100</v>
      </c>
      <c r="H30" s="2">
        <v>341</v>
      </c>
      <c r="I30" s="1" t="s">
        <v>10</v>
      </c>
      <c r="J30" s="1">
        <f>RANK(H30,$H$2:$H$124,0)</f>
        <v>28</v>
      </c>
      <c r="K30" s="1"/>
    </row>
    <row r="31" spans="1:11">
      <c r="A31" s="1" t="s">
        <v>12</v>
      </c>
      <c r="B31" s="1" t="str">
        <f>IF(OR(A31="081200",A31="083900"),"学硕","专硕")</f>
        <v>专硕</v>
      </c>
      <c r="C31" s="1" t="s">
        <v>122</v>
      </c>
      <c r="D31" s="2">
        <v>73</v>
      </c>
      <c r="E31" s="2">
        <v>66</v>
      </c>
      <c r="F31" s="2">
        <v>92</v>
      </c>
      <c r="G31" s="2">
        <v>110</v>
      </c>
      <c r="H31" s="2">
        <v>341</v>
      </c>
      <c r="I31" s="1" t="s">
        <v>10</v>
      </c>
      <c r="J31" s="1">
        <f>RANK(H31,$H$2:$H$124,0)</f>
        <v>28</v>
      </c>
      <c r="K31" s="1"/>
    </row>
    <row r="32" spans="1:11">
      <c r="A32" s="1" t="s">
        <v>12</v>
      </c>
      <c r="B32" s="1" t="str">
        <f>IF(OR(A32="081200",A32="083900"),"学硕","专硕")</f>
        <v>专硕</v>
      </c>
      <c r="C32" s="1" t="s">
        <v>33</v>
      </c>
      <c r="D32" s="2">
        <v>69</v>
      </c>
      <c r="E32" s="2">
        <v>64</v>
      </c>
      <c r="F32" s="2">
        <v>106</v>
      </c>
      <c r="G32" s="2">
        <v>99</v>
      </c>
      <c r="H32" s="2">
        <v>338</v>
      </c>
      <c r="I32" s="1" t="s">
        <v>10</v>
      </c>
      <c r="J32" s="1">
        <f>RANK(H32,$H$2:$H$124,0)</f>
        <v>31</v>
      </c>
      <c r="K32" s="1"/>
    </row>
    <row r="33" spans="1:11">
      <c r="A33" s="1" t="s">
        <v>12</v>
      </c>
      <c r="B33" s="1" t="str">
        <f>IF(OR(A33="081200",A33="083900"),"学硕","专硕")</f>
        <v>专硕</v>
      </c>
      <c r="C33" s="1" t="s">
        <v>66</v>
      </c>
      <c r="D33" s="2">
        <v>69</v>
      </c>
      <c r="E33" s="2">
        <v>70</v>
      </c>
      <c r="F33" s="2">
        <v>92</v>
      </c>
      <c r="G33" s="2">
        <v>107</v>
      </c>
      <c r="H33" s="2">
        <v>338</v>
      </c>
      <c r="I33" s="1" t="s">
        <v>10</v>
      </c>
      <c r="J33" s="1">
        <f>RANK(H33,$H$2:$H$124,0)</f>
        <v>31</v>
      </c>
      <c r="K33" s="1"/>
    </row>
    <row r="34" spans="1:11">
      <c r="A34" s="1" t="s">
        <v>12</v>
      </c>
      <c r="B34" s="1" t="str">
        <f>IF(OR(A34="081200",A34="083900"),"学硕","专硕")</f>
        <v>专硕</v>
      </c>
      <c r="C34" s="1" t="s">
        <v>111</v>
      </c>
      <c r="D34" s="2">
        <v>62</v>
      </c>
      <c r="E34" s="2">
        <v>74</v>
      </c>
      <c r="F34" s="2">
        <v>112</v>
      </c>
      <c r="G34" s="2">
        <v>90</v>
      </c>
      <c r="H34" s="2">
        <v>338</v>
      </c>
      <c r="I34" s="1" t="s">
        <v>10</v>
      </c>
      <c r="J34" s="1">
        <f>RANK(H34,$H$2:$H$124,0)</f>
        <v>31</v>
      </c>
      <c r="K34" s="1"/>
    </row>
    <row r="35" spans="1:11">
      <c r="A35" s="1" t="s">
        <v>12</v>
      </c>
      <c r="B35" s="1" t="str">
        <f>IF(OR(A35="081200",A35="083900"),"学硕","专硕")</f>
        <v>专硕</v>
      </c>
      <c r="C35" s="1" t="s">
        <v>159</v>
      </c>
      <c r="D35" s="2">
        <v>62</v>
      </c>
      <c r="E35" s="2">
        <v>57</v>
      </c>
      <c r="F35" s="2">
        <v>107</v>
      </c>
      <c r="G35" s="2">
        <v>112</v>
      </c>
      <c r="H35" s="2">
        <v>338</v>
      </c>
      <c r="I35" s="1" t="s">
        <v>10</v>
      </c>
      <c r="J35" s="1">
        <f>RANK(H35,$H$2:$H$124,0)</f>
        <v>31</v>
      </c>
      <c r="K35" s="1"/>
    </row>
    <row r="36" spans="1:11">
      <c r="A36" s="1" t="s">
        <v>12</v>
      </c>
      <c r="B36" s="1" t="str">
        <f>IF(OR(A36="081200",A36="083900"),"学硕","专硕")</f>
        <v>专硕</v>
      </c>
      <c r="C36" s="1" t="s">
        <v>133</v>
      </c>
      <c r="D36" s="2">
        <v>69</v>
      </c>
      <c r="E36" s="2">
        <v>63</v>
      </c>
      <c r="F36" s="2">
        <v>94</v>
      </c>
      <c r="G36" s="2">
        <v>110</v>
      </c>
      <c r="H36" s="2">
        <v>336</v>
      </c>
      <c r="I36" s="1" t="s">
        <v>10</v>
      </c>
      <c r="J36" s="1">
        <f>RANK(H36,$H$2:$H$124,0)</f>
        <v>35</v>
      </c>
      <c r="K36" s="1"/>
    </row>
    <row r="37" spans="1:11">
      <c r="A37" s="1" t="s">
        <v>12</v>
      </c>
      <c r="B37" s="1" t="str">
        <f>IF(OR(A37="081200",A37="083900"),"学硕","专硕")</f>
        <v>专硕</v>
      </c>
      <c r="C37" s="1" t="s">
        <v>157</v>
      </c>
      <c r="D37" s="2">
        <v>70</v>
      </c>
      <c r="E37" s="2">
        <v>67</v>
      </c>
      <c r="F37" s="2">
        <v>93</v>
      </c>
      <c r="G37" s="2">
        <v>104</v>
      </c>
      <c r="H37" s="2">
        <v>334</v>
      </c>
      <c r="I37" s="1" t="s">
        <v>10</v>
      </c>
      <c r="J37" s="1">
        <f>RANK(H37,$H$2:$H$124,0)</f>
        <v>36</v>
      </c>
      <c r="K37" s="1"/>
    </row>
    <row r="38" spans="1:11" ht="14.5">
      <c r="A38" s="1" t="s">
        <v>163</v>
      </c>
      <c r="B38" s="1" t="str">
        <f>IF(OR(A38="081200",A38="083900"),"学硕","专硕")</f>
        <v>专硕</v>
      </c>
      <c r="C38" s="1" t="s">
        <v>172</v>
      </c>
      <c r="D38" s="2">
        <v>62</v>
      </c>
      <c r="E38" s="2">
        <v>55</v>
      </c>
      <c r="F38" s="2">
        <v>104</v>
      </c>
      <c r="G38" s="2">
        <v>113</v>
      </c>
      <c r="H38" s="2">
        <v>334</v>
      </c>
      <c r="I38" s="1" t="s">
        <v>10</v>
      </c>
      <c r="J38" s="1">
        <f>RANK(H38,$H$2:$H$124,0)</f>
        <v>36</v>
      </c>
      <c r="K38" s="1"/>
    </row>
    <row r="39" spans="1:11">
      <c r="A39" s="1" t="s">
        <v>12</v>
      </c>
      <c r="B39" s="1" t="str">
        <f>IF(OR(A39="081200",A39="083900"),"学硕","专硕")</f>
        <v>专硕</v>
      </c>
      <c r="C39" s="1" t="s">
        <v>116</v>
      </c>
      <c r="D39" s="2">
        <v>59</v>
      </c>
      <c r="E39" s="2">
        <v>59</v>
      </c>
      <c r="F39" s="2">
        <v>100</v>
      </c>
      <c r="G39" s="2">
        <v>114</v>
      </c>
      <c r="H39" s="2">
        <v>332</v>
      </c>
      <c r="I39" s="1" t="s">
        <v>10</v>
      </c>
      <c r="J39" s="1">
        <f>RANK(H39,$H$2:$H$124,0)</f>
        <v>38</v>
      </c>
      <c r="K39" s="1"/>
    </row>
    <row r="40" spans="1:11" ht="14.5">
      <c r="A40" s="1" t="s">
        <v>163</v>
      </c>
      <c r="B40" s="1" t="str">
        <f>IF(OR(A40="081200",A40="083900"),"学硕","专硕")</f>
        <v>专硕</v>
      </c>
      <c r="C40" s="1" t="s">
        <v>173</v>
      </c>
      <c r="D40" s="2">
        <v>66</v>
      </c>
      <c r="E40" s="2">
        <v>76</v>
      </c>
      <c r="F40" s="2">
        <v>76</v>
      </c>
      <c r="G40" s="2">
        <v>114</v>
      </c>
      <c r="H40" s="2">
        <v>332</v>
      </c>
      <c r="I40" s="1" t="s">
        <v>10</v>
      </c>
      <c r="J40" s="1">
        <f>RANK(H40,$H$2:$H$124,0)</f>
        <v>38</v>
      </c>
      <c r="K40" s="1"/>
    </row>
    <row r="41" spans="1:11">
      <c r="A41" s="1" t="s">
        <v>12</v>
      </c>
      <c r="B41" s="1" t="str">
        <f>IF(OR(A41="081200",A41="083900"),"学硕","专硕")</f>
        <v>专硕</v>
      </c>
      <c r="C41" s="1" t="s">
        <v>25</v>
      </c>
      <c r="D41" s="2">
        <v>66</v>
      </c>
      <c r="E41" s="2">
        <v>76</v>
      </c>
      <c r="F41" s="2">
        <v>92</v>
      </c>
      <c r="G41" s="2">
        <v>97</v>
      </c>
      <c r="H41" s="2">
        <v>331</v>
      </c>
      <c r="I41" s="1" t="s">
        <v>10</v>
      </c>
      <c r="J41" s="1">
        <f>RANK(H41,$H$2:$H$124,0)</f>
        <v>40</v>
      </c>
      <c r="K41" s="1"/>
    </row>
    <row r="42" spans="1:11">
      <c r="A42" s="1" t="s">
        <v>12</v>
      </c>
      <c r="B42" s="1" t="str">
        <f>IF(OR(A42="081200",A42="083900"),"学硕","专硕")</f>
        <v>专硕</v>
      </c>
      <c r="C42" s="1" t="s">
        <v>102</v>
      </c>
      <c r="D42" s="2">
        <v>62</v>
      </c>
      <c r="E42" s="2">
        <v>72</v>
      </c>
      <c r="F42" s="2">
        <v>103</v>
      </c>
      <c r="G42" s="2">
        <v>94</v>
      </c>
      <c r="H42" s="2">
        <v>331</v>
      </c>
      <c r="I42" s="1" t="s">
        <v>10</v>
      </c>
      <c r="J42" s="1">
        <f>RANK(H42,$H$2:$H$124,0)</f>
        <v>40</v>
      </c>
      <c r="K42" s="1"/>
    </row>
    <row r="43" spans="1:11">
      <c r="A43" s="1" t="s">
        <v>12</v>
      </c>
      <c r="B43" s="1" t="str">
        <f>IF(OR(A43="081200",A43="083900"),"学硕","专硕")</f>
        <v>专硕</v>
      </c>
      <c r="C43" s="1" t="s">
        <v>151</v>
      </c>
      <c r="D43" s="2">
        <v>70</v>
      </c>
      <c r="E43" s="2">
        <v>52</v>
      </c>
      <c r="F43" s="2">
        <v>103</v>
      </c>
      <c r="G43" s="2">
        <v>106</v>
      </c>
      <c r="H43" s="2">
        <v>331</v>
      </c>
      <c r="I43" s="1" t="s">
        <v>10</v>
      </c>
      <c r="J43" s="1">
        <f>RANK(H43,$H$2:$H$124,0)</f>
        <v>40</v>
      </c>
      <c r="K43" s="1"/>
    </row>
    <row r="44" spans="1:11">
      <c r="A44" s="1" t="s">
        <v>12</v>
      </c>
      <c r="B44" s="1" t="str">
        <f>IF(OR(A44="081200",A44="083900"),"学硕","专硕")</f>
        <v>专硕</v>
      </c>
      <c r="C44" s="1" t="s">
        <v>27</v>
      </c>
      <c r="D44" s="2">
        <v>73</v>
      </c>
      <c r="E44" s="2">
        <v>75</v>
      </c>
      <c r="F44" s="2">
        <v>96</v>
      </c>
      <c r="G44" s="2">
        <v>86</v>
      </c>
      <c r="H44" s="2">
        <v>330</v>
      </c>
      <c r="I44" s="1" t="s">
        <v>10</v>
      </c>
      <c r="J44" s="1">
        <f>RANK(H44,$H$2:$H$124,0)</f>
        <v>43</v>
      </c>
      <c r="K44" s="1"/>
    </row>
    <row r="45" spans="1:11">
      <c r="A45" s="1" t="s">
        <v>12</v>
      </c>
      <c r="B45" s="1" t="str">
        <f>IF(OR(A45="081200",A45="083900"),"学硕","专硕")</f>
        <v>专硕</v>
      </c>
      <c r="C45" s="1" t="s">
        <v>139</v>
      </c>
      <c r="D45" s="2">
        <v>67</v>
      </c>
      <c r="E45" s="2">
        <v>71</v>
      </c>
      <c r="F45" s="2">
        <v>87</v>
      </c>
      <c r="G45" s="2">
        <v>105</v>
      </c>
      <c r="H45" s="2">
        <v>330</v>
      </c>
      <c r="I45" s="1" t="s">
        <v>10</v>
      </c>
      <c r="J45" s="1">
        <f>RANK(H45,$H$2:$H$124,0)</f>
        <v>43</v>
      </c>
      <c r="K45" s="1"/>
    </row>
    <row r="46" spans="1:11">
      <c r="A46" s="1" t="s">
        <v>12</v>
      </c>
      <c r="B46" s="1" t="str">
        <f>IF(OR(A46="081200",A46="083900"),"学硕","专硕")</f>
        <v>专硕</v>
      </c>
      <c r="C46" s="1" t="s">
        <v>142</v>
      </c>
      <c r="D46" s="2">
        <v>60</v>
      </c>
      <c r="E46" s="2">
        <v>68</v>
      </c>
      <c r="F46" s="2">
        <v>98</v>
      </c>
      <c r="G46" s="2">
        <v>103</v>
      </c>
      <c r="H46" s="2">
        <v>329</v>
      </c>
      <c r="I46" s="1" t="s">
        <v>10</v>
      </c>
      <c r="J46" s="1">
        <f>RANK(H46,$H$2:$H$124,0)</f>
        <v>45</v>
      </c>
      <c r="K46" s="1"/>
    </row>
    <row r="47" spans="1:11">
      <c r="A47" s="1" t="s">
        <v>12</v>
      </c>
      <c r="B47" s="1" t="str">
        <f>IF(OR(A47="081200",A47="083900"),"学硕","专硕")</f>
        <v>专硕</v>
      </c>
      <c r="C47" s="1" t="s">
        <v>36</v>
      </c>
      <c r="D47" s="2">
        <v>64</v>
      </c>
      <c r="E47" s="2">
        <v>73</v>
      </c>
      <c r="F47" s="2">
        <v>102</v>
      </c>
      <c r="G47" s="2">
        <v>89</v>
      </c>
      <c r="H47" s="2">
        <v>328</v>
      </c>
      <c r="I47" s="1" t="s">
        <v>10</v>
      </c>
      <c r="J47" s="1">
        <f>RANK(H47,$H$2:$H$124,0)</f>
        <v>46</v>
      </c>
      <c r="K47" s="1"/>
    </row>
    <row r="48" spans="1:11">
      <c r="A48" s="1" t="s">
        <v>12</v>
      </c>
      <c r="B48" s="1" t="str">
        <f>IF(OR(A48="081200",A48="083900"),"学硕","专硕")</f>
        <v>专硕</v>
      </c>
      <c r="C48" s="1" t="s">
        <v>43</v>
      </c>
      <c r="D48" s="2">
        <v>61</v>
      </c>
      <c r="E48" s="2">
        <v>57</v>
      </c>
      <c r="F48" s="2">
        <v>104</v>
      </c>
      <c r="G48" s="2">
        <v>105</v>
      </c>
      <c r="H48" s="2">
        <v>327</v>
      </c>
      <c r="I48" s="1" t="s">
        <v>10</v>
      </c>
      <c r="J48" s="1">
        <f>RANK(H48,$H$2:$H$124,0)</f>
        <v>47</v>
      </c>
      <c r="K48" s="1"/>
    </row>
    <row r="49" spans="1:11">
      <c r="A49" s="1" t="s">
        <v>12</v>
      </c>
      <c r="B49" s="1" t="str">
        <f>IF(OR(A49="081200",A49="083900"),"学硕","专硕")</f>
        <v>专硕</v>
      </c>
      <c r="C49" s="1" t="s">
        <v>119</v>
      </c>
      <c r="D49" s="2">
        <v>63</v>
      </c>
      <c r="E49" s="2">
        <v>66</v>
      </c>
      <c r="F49" s="2">
        <v>86</v>
      </c>
      <c r="G49" s="2">
        <v>112</v>
      </c>
      <c r="H49" s="2">
        <v>327</v>
      </c>
      <c r="I49" s="1" t="s">
        <v>10</v>
      </c>
      <c r="J49" s="1">
        <f>RANK(H49,$H$2:$H$124,0)</f>
        <v>47</v>
      </c>
      <c r="K49" s="1"/>
    </row>
    <row r="50" spans="1:11">
      <c r="A50" s="1" t="s">
        <v>12</v>
      </c>
      <c r="B50" s="1" t="str">
        <f>IF(OR(A50="081200",A50="083900"),"学硕","专硕")</f>
        <v>专硕</v>
      </c>
      <c r="C50" s="1" t="s">
        <v>52</v>
      </c>
      <c r="D50" s="2">
        <v>63</v>
      </c>
      <c r="E50" s="2">
        <v>66</v>
      </c>
      <c r="F50" s="2">
        <v>99</v>
      </c>
      <c r="G50" s="2">
        <v>98</v>
      </c>
      <c r="H50" s="2">
        <v>326</v>
      </c>
      <c r="I50" s="1" t="s">
        <v>10</v>
      </c>
      <c r="J50" s="1">
        <f>RANK(H50,$H$2:$H$124,0)</f>
        <v>49</v>
      </c>
      <c r="K50" s="1"/>
    </row>
    <row r="51" spans="1:11">
      <c r="A51" s="1" t="s">
        <v>12</v>
      </c>
      <c r="B51" s="1" t="str">
        <f>IF(OR(A51="081200",A51="083900"),"学硕","专硕")</f>
        <v>专硕</v>
      </c>
      <c r="C51" s="1" t="s">
        <v>123</v>
      </c>
      <c r="D51" s="2">
        <v>60</v>
      </c>
      <c r="E51" s="2">
        <v>62</v>
      </c>
      <c r="F51" s="2">
        <v>112</v>
      </c>
      <c r="G51" s="2">
        <v>92</v>
      </c>
      <c r="H51" s="2">
        <v>326</v>
      </c>
      <c r="I51" s="1" t="s">
        <v>10</v>
      </c>
      <c r="J51" s="1">
        <f>RANK(H51,$H$2:$H$124,0)</f>
        <v>49</v>
      </c>
      <c r="K51" s="1"/>
    </row>
    <row r="52" spans="1:11">
      <c r="A52" s="1" t="s">
        <v>12</v>
      </c>
      <c r="B52" s="1" t="str">
        <f>IF(OR(A52="081200",A52="083900"),"学硕","专硕")</f>
        <v>专硕</v>
      </c>
      <c r="C52" s="1" t="s">
        <v>184</v>
      </c>
      <c r="D52" s="2">
        <v>71</v>
      </c>
      <c r="E52" s="2">
        <v>62</v>
      </c>
      <c r="F52" s="2">
        <v>105</v>
      </c>
      <c r="G52" s="2">
        <v>88</v>
      </c>
      <c r="H52" s="2">
        <v>326</v>
      </c>
      <c r="I52" s="1" t="s">
        <v>10</v>
      </c>
      <c r="J52" s="1">
        <f>RANK(H52,$H$2:$H$124,0)</f>
        <v>49</v>
      </c>
      <c r="K52" s="1"/>
    </row>
    <row r="53" spans="1:11">
      <c r="A53" s="1" t="s">
        <v>12</v>
      </c>
      <c r="B53" s="1" t="str">
        <f>IF(OR(A53="081200",A53="083900"),"学硕","专硕")</f>
        <v>专硕</v>
      </c>
      <c r="C53" s="1" t="s">
        <v>127</v>
      </c>
      <c r="D53" s="2">
        <v>64</v>
      </c>
      <c r="E53" s="2">
        <v>53</v>
      </c>
      <c r="F53" s="2">
        <v>111</v>
      </c>
      <c r="G53" s="2">
        <v>97</v>
      </c>
      <c r="H53" s="2">
        <v>325</v>
      </c>
      <c r="I53" s="1" t="s">
        <v>10</v>
      </c>
      <c r="J53" s="1">
        <f>RANK(H53,$H$2:$H$124,0)</f>
        <v>52</v>
      </c>
      <c r="K53" s="1"/>
    </row>
    <row r="54" spans="1:11">
      <c r="A54" s="1" t="s">
        <v>12</v>
      </c>
      <c r="B54" s="1" t="str">
        <f>IF(OR(A54="081200",A54="083900"),"学硕","专硕")</f>
        <v>专硕</v>
      </c>
      <c r="C54" s="1" t="s">
        <v>88</v>
      </c>
      <c r="D54" s="2">
        <v>56</v>
      </c>
      <c r="E54" s="2">
        <v>66</v>
      </c>
      <c r="F54" s="2">
        <v>84</v>
      </c>
      <c r="G54" s="2">
        <v>117</v>
      </c>
      <c r="H54" s="2">
        <v>323</v>
      </c>
      <c r="I54" s="1" t="s">
        <v>10</v>
      </c>
      <c r="J54" s="1">
        <f>RANK(H54,$H$2:$H$124,0)</f>
        <v>53</v>
      </c>
      <c r="K54" s="1"/>
    </row>
    <row r="55" spans="1:11">
      <c r="A55" s="1" t="s">
        <v>12</v>
      </c>
      <c r="B55" s="1" t="str">
        <f>IF(OR(A55="081200",A55="083900"),"学硕","专硕")</f>
        <v>专硕</v>
      </c>
      <c r="C55" s="1" t="s">
        <v>130</v>
      </c>
      <c r="D55" s="2">
        <v>66</v>
      </c>
      <c r="E55" s="2">
        <v>63</v>
      </c>
      <c r="F55" s="2">
        <v>107</v>
      </c>
      <c r="G55" s="2">
        <v>87</v>
      </c>
      <c r="H55" s="2">
        <v>323</v>
      </c>
      <c r="I55" s="1" t="s">
        <v>10</v>
      </c>
      <c r="J55" s="1">
        <f>RANK(H55,$H$2:$H$124,0)</f>
        <v>53</v>
      </c>
      <c r="K55" s="1"/>
    </row>
    <row r="56" spans="1:11" ht="14.5">
      <c r="A56" s="1" t="s">
        <v>163</v>
      </c>
      <c r="B56" s="1" t="str">
        <f>IF(OR(A56="081200",A56="083900"),"学硕","专硕")</f>
        <v>专硕</v>
      </c>
      <c r="C56" s="1" t="s">
        <v>165</v>
      </c>
      <c r="D56" s="2">
        <v>67</v>
      </c>
      <c r="E56" s="2">
        <v>69</v>
      </c>
      <c r="F56" s="2">
        <v>82</v>
      </c>
      <c r="G56" s="2">
        <v>105</v>
      </c>
      <c r="H56" s="2">
        <v>323</v>
      </c>
      <c r="I56" s="1" t="s">
        <v>10</v>
      </c>
      <c r="J56" s="1">
        <f>RANK(H56,$H$2:$H$124,0)</f>
        <v>53</v>
      </c>
      <c r="K56" s="1"/>
    </row>
    <row r="57" spans="1:11">
      <c r="A57" s="1" t="s">
        <v>12</v>
      </c>
      <c r="B57" s="1" t="str">
        <f>IF(OR(A57="081200",A57="083900"),"学硕","专硕")</f>
        <v>专硕</v>
      </c>
      <c r="C57" s="1" t="s">
        <v>107</v>
      </c>
      <c r="D57" s="2">
        <v>67</v>
      </c>
      <c r="E57" s="2">
        <v>71</v>
      </c>
      <c r="F57" s="2">
        <v>92</v>
      </c>
      <c r="G57" s="2">
        <v>92</v>
      </c>
      <c r="H57" s="2">
        <v>322</v>
      </c>
      <c r="I57" s="1" t="s">
        <v>10</v>
      </c>
      <c r="J57" s="1">
        <f>RANK(H57,$H$2:$H$124,0)</f>
        <v>56</v>
      </c>
      <c r="K57" s="1"/>
    </row>
    <row r="58" spans="1:11">
      <c r="A58" s="1" t="s">
        <v>12</v>
      </c>
      <c r="B58" s="1" t="str">
        <f>IF(OR(A58="081200",A58="083900"),"学硕","专硕")</f>
        <v>专硕</v>
      </c>
      <c r="C58" s="1" t="s">
        <v>55</v>
      </c>
      <c r="D58" s="2">
        <v>66</v>
      </c>
      <c r="E58" s="2">
        <v>70</v>
      </c>
      <c r="F58" s="2">
        <v>97</v>
      </c>
      <c r="G58" s="2">
        <v>87</v>
      </c>
      <c r="H58" s="2">
        <v>320</v>
      </c>
      <c r="I58" s="1" t="s">
        <v>10</v>
      </c>
      <c r="J58" s="1">
        <f>RANK(H58,$H$2:$H$124,0)</f>
        <v>57</v>
      </c>
      <c r="K58" s="1"/>
    </row>
    <row r="59" spans="1:11">
      <c r="A59" s="1" t="s">
        <v>12</v>
      </c>
      <c r="B59" s="1" t="str">
        <f>IF(OR(A59="081200",A59="083900"),"学硕","专硕")</f>
        <v>专硕</v>
      </c>
      <c r="C59" s="1" t="s">
        <v>58</v>
      </c>
      <c r="D59" s="2">
        <v>65</v>
      </c>
      <c r="E59" s="2">
        <v>65</v>
      </c>
      <c r="F59" s="2">
        <v>92</v>
      </c>
      <c r="G59" s="2">
        <v>98</v>
      </c>
      <c r="H59" s="2">
        <v>320</v>
      </c>
      <c r="I59" s="1" t="s">
        <v>10</v>
      </c>
      <c r="J59" s="1">
        <f>RANK(H59,$H$2:$H$124,0)</f>
        <v>57</v>
      </c>
      <c r="K59" s="1"/>
    </row>
    <row r="60" spans="1:11">
      <c r="A60" s="1" t="s">
        <v>12</v>
      </c>
      <c r="B60" s="1" t="str">
        <f>IF(OR(A60="081200",A60="083900"),"学硕","专硕")</f>
        <v>专硕</v>
      </c>
      <c r="C60" s="1" t="s">
        <v>128</v>
      </c>
      <c r="D60" s="2">
        <v>65</v>
      </c>
      <c r="E60" s="2">
        <v>70</v>
      </c>
      <c r="F60" s="2">
        <v>96</v>
      </c>
      <c r="G60" s="2">
        <v>89</v>
      </c>
      <c r="H60" s="2">
        <v>320</v>
      </c>
      <c r="I60" s="1" t="s">
        <v>10</v>
      </c>
      <c r="J60" s="1">
        <f>RANK(H60,$H$2:$H$124,0)</f>
        <v>57</v>
      </c>
      <c r="K60" s="1"/>
    </row>
    <row r="61" spans="1:11">
      <c r="A61" s="1" t="s">
        <v>12</v>
      </c>
      <c r="B61" s="1" t="str">
        <f>IF(OR(A61="081200",A61="083900"),"学硕","专硕")</f>
        <v>专硕</v>
      </c>
      <c r="C61" s="1" t="s">
        <v>143</v>
      </c>
      <c r="D61" s="2">
        <v>68</v>
      </c>
      <c r="E61" s="2">
        <v>66</v>
      </c>
      <c r="F61" s="2">
        <v>106</v>
      </c>
      <c r="G61" s="2">
        <v>80</v>
      </c>
      <c r="H61" s="2">
        <v>320</v>
      </c>
      <c r="I61" s="1" t="s">
        <v>10</v>
      </c>
      <c r="J61" s="1">
        <f>RANK(H61,$H$2:$H$124,0)</f>
        <v>57</v>
      </c>
      <c r="K61" s="1"/>
    </row>
    <row r="62" spans="1:11">
      <c r="A62" s="1" t="s">
        <v>12</v>
      </c>
      <c r="B62" s="1" t="str">
        <f>IF(OR(A62="081200",A62="083900"),"学硕","专硕")</f>
        <v>专硕</v>
      </c>
      <c r="C62" s="1" t="s">
        <v>29</v>
      </c>
      <c r="D62" s="2">
        <v>68</v>
      </c>
      <c r="E62" s="2">
        <v>72</v>
      </c>
      <c r="F62" s="2">
        <v>69</v>
      </c>
      <c r="G62" s="2">
        <v>110</v>
      </c>
      <c r="H62" s="2">
        <v>319</v>
      </c>
      <c r="I62" s="1" t="s">
        <v>10</v>
      </c>
      <c r="J62" s="1">
        <f>RANK(H62,$H$2:$H$124,0)</f>
        <v>61</v>
      </c>
      <c r="K62" s="1"/>
    </row>
    <row r="63" spans="1:11" ht="14.5">
      <c r="A63" s="1" t="s">
        <v>163</v>
      </c>
      <c r="B63" s="1" t="str">
        <f>IF(OR(A63="081200",A63="083900"),"学硕","专硕")</f>
        <v>专硕</v>
      </c>
      <c r="C63" s="1" t="s">
        <v>171</v>
      </c>
      <c r="D63" s="2">
        <v>67</v>
      </c>
      <c r="E63" s="2">
        <v>70</v>
      </c>
      <c r="F63" s="2">
        <v>100</v>
      </c>
      <c r="G63" s="2">
        <v>82</v>
      </c>
      <c r="H63" s="2">
        <v>319</v>
      </c>
      <c r="I63" s="1" t="s">
        <v>10</v>
      </c>
      <c r="J63" s="1">
        <f>RANK(H63,$H$2:$H$124,0)</f>
        <v>61</v>
      </c>
      <c r="K63" s="1"/>
    </row>
    <row r="64" spans="1:11">
      <c r="A64" s="1" t="s">
        <v>12</v>
      </c>
      <c r="B64" s="1" t="str">
        <f>IF(OR(A64="081200",A64="083900"),"学硕","专硕")</f>
        <v>专硕</v>
      </c>
      <c r="C64" s="1" t="s">
        <v>45</v>
      </c>
      <c r="D64" s="2">
        <v>60</v>
      </c>
      <c r="E64" s="2">
        <v>61</v>
      </c>
      <c r="F64" s="2">
        <v>84</v>
      </c>
      <c r="G64" s="2">
        <v>112</v>
      </c>
      <c r="H64" s="2">
        <v>317</v>
      </c>
      <c r="I64" s="1" t="s">
        <v>10</v>
      </c>
      <c r="J64" s="1">
        <f>RANK(H64,$H$2:$H$124,0)</f>
        <v>63</v>
      </c>
      <c r="K64" s="1"/>
    </row>
    <row r="65" spans="1:11">
      <c r="A65" s="1" t="s">
        <v>12</v>
      </c>
      <c r="B65" s="1" t="str">
        <f>IF(OR(A65="081200",A65="083900"),"学硕","专硕")</f>
        <v>专硕</v>
      </c>
      <c r="C65" s="1" t="s">
        <v>57</v>
      </c>
      <c r="D65" s="2">
        <v>68</v>
      </c>
      <c r="E65" s="2">
        <v>62</v>
      </c>
      <c r="F65" s="2">
        <v>73</v>
      </c>
      <c r="G65" s="2">
        <v>114</v>
      </c>
      <c r="H65" s="2">
        <v>317</v>
      </c>
      <c r="I65" s="1" t="s">
        <v>10</v>
      </c>
      <c r="J65" s="1">
        <f>RANK(H65,$H$2:$H$124,0)</f>
        <v>63</v>
      </c>
      <c r="K65" s="1"/>
    </row>
    <row r="66" spans="1:11">
      <c r="A66" s="1" t="s">
        <v>12</v>
      </c>
      <c r="B66" s="1" t="str">
        <f>IF(OR(A66="081200",A66="083900"),"学硕","专硕")</f>
        <v>专硕</v>
      </c>
      <c r="C66" s="1" t="s">
        <v>76</v>
      </c>
      <c r="D66" s="2">
        <v>61</v>
      </c>
      <c r="E66" s="2">
        <v>59</v>
      </c>
      <c r="F66" s="2">
        <v>96</v>
      </c>
      <c r="G66" s="2">
        <v>101</v>
      </c>
      <c r="H66" s="2">
        <v>317</v>
      </c>
      <c r="I66" s="1" t="s">
        <v>10</v>
      </c>
      <c r="J66" s="1">
        <f>RANK(H66,$H$2:$H$124,0)</f>
        <v>63</v>
      </c>
      <c r="K66" s="1"/>
    </row>
    <row r="67" spans="1:11">
      <c r="A67" s="1" t="s">
        <v>12</v>
      </c>
      <c r="B67" s="1" t="str">
        <f>IF(OR(A67="081200",A67="083900"),"学硕","专硕")</f>
        <v>专硕</v>
      </c>
      <c r="C67" s="1" t="s">
        <v>84</v>
      </c>
      <c r="D67" s="2">
        <v>66</v>
      </c>
      <c r="E67" s="2">
        <v>63</v>
      </c>
      <c r="F67" s="2">
        <v>89</v>
      </c>
      <c r="G67" s="2">
        <v>99</v>
      </c>
      <c r="H67" s="2">
        <v>317</v>
      </c>
      <c r="I67" s="1" t="s">
        <v>10</v>
      </c>
      <c r="J67" s="1">
        <f>RANK(H67,$H$2:$H$124,0)</f>
        <v>63</v>
      </c>
      <c r="K67" s="1"/>
    </row>
    <row r="68" spans="1:11">
      <c r="A68" s="1" t="s">
        <v>12</v>
      </c>
      <c r="B68" s="1" t="str">
        <f>IF(OR(A68="081200",A68="083900"),"学硕","专硕")</f>
        <v>专硕</v>
      </c>
      <c r="C68" s="1" t="s">
        <v>144</v>
      </c>
      <c r="D68" s="2">
        <v>56</v>
      </c>
      <c r="E68" s="2">
        <v>66</v>
      </c>
      <c r="F68" s="2">
        <v>104</v>
      </c>
      <c r="G68" s="2">
        <v>91</v>
      </c>
      <c r="H68" s="2">
        <v>317</v>
      </c>
      <c r="I68" s="1" t="s">
        <v>10</v>
      </c>
      <c r="J68" s="1">
        <f>RANK(H68,$H$2:$H$124,0)</f>
        <v>63</v>
      </c>
      <c r="K68" s="1"/>
    </row>
    <row r="69" spans="1:11" ht="14.5">
      <c r="A69" s="1" t="s">
        <v>163</v>
      </c>
      <c r="B69" s="1" t="str">
        <f>IF(OR(A69="081200",A69="083900"),"学硕","专硕")</f>
        <v>专硕</v>
      </c>
      <c r="C69" s="1" t="s">
        <v>176</v>
      </c>
      <c r="D69" s="2">
        <v>67</v>
      </c>
      <c r="E69" s="2">
        <v>63</v>
      </c>
      <c r="F69" s="2">
        <v>104</v>
      </c>
      <c r="G69" s="2">
        <v>83</v>
      </c>
      <c r="H69" s="2">
        <v>317</v>
      </c>
      <c r="I69" s="1" t="s">
        <v>10</v>
      </c>
      <c r="J69" s="1">
        <f>RANK(H69,$H$2:$H$124,0)</f>
        <v>63</v>
      </c>
      <c r="K69" s="1"/>
    </row>
    <row r="70" spans="1:11">
      <c r="A70" s="1" t="s">
        <v>12</v>
      </c>
      <c r="B70" s="1" t="str">
        <f>IF(OR(A70="081200",A70="083900"),"学硕","专硕")</f>
        <v>专硕</v>
      </c>
      <c r="C70" s="1" t="s">
        <v>26</v>
      </c>
      <c r="D70" s="2">
        <v>59</v>
      </c>
      <c r="E70" s="2">
        <v>70</v>
      </c>
      <c r="F70" s="2">
        <v>97</v>
      </c>
      <c r="G70" s="2">
        <v>90</v>
      </c>
      <c r="H70" s="2">
        <v>316</v>
      </c>
      <c r="I70" s="1" t="s">
        <v>10</v>
      </c>
      <c r="J70" s="1">
        <f>RANK(H70,$H$2:$H$124,0)</f>
        <v>69</v>
      </c>
      <c r="K70" s="1"/>
    </row>
    <row r="71" spans="1:11">
      <c r="A71" s="1" t="s">
        <v>12</v>
      </c>
      <c r="B71" s="1" t="str">
        <f>IF(OR(A71="081200",A71="083900"),"学硕","专硕")</f>
        <v>专硕</v>
      </c>
      <c r="C71" s="1" t="s">
        <v>31</v>
      </c>
      <c r="D71" s="2">
        <v>63</v>
      </c>
      <c r="E71" s="2">
        <v>46</v>
      </c>
      <c r="F71" s="2">
        <v>92</v>
      </c>
      <c r="G71" s="2">
        <v>115</v>
      </c>
      <c r="H71" s="2">
        <v>316</v>
      </c>
      <c r="I71" s="1" t="s">
        <v>10</v>
      </c>
      <c r="J71" s="1">
        <f>RANK(H71,$H$2:$H$124,0)</f>
        <v>69</v>
      </c>
      <c r="K71" s="1"/>
    </row>
    <row r="72" spans="1:11">
      <c r="A72" s="1" t="s">
        <v>12</v>
      </c>
      <c r="B72" s="1" t="str">
        <f>IF(OR(A72="081200",A72="083900"),"学硕","专硕")</f>
        <v>专硕</v>
      </c>
      <c r="C72" s="1" t="s">
        <v>67</v>
      </c>
      <c r="D72" s="2">
        <v>53</v>
      </c>
      <c r="E72" s="2">
        <v>73</v>
      </c>
      <c r="F72" s="2">
        <v>96</v>
      </c>
      <c r="G72" s="2">
        <v>94</v>
      </c>
      <c r="H72" s="2">
        <v>316</v>
      </c>
      <c r="I72" s="1" t="s">
        <v>10</v>
      </c>
      <c r="J72" s="1">
        <f>RANK(H72,$H$2:$H$124,0)</f>
        <v>69</v>
      </c>
      <c r="K72" s="1"/>
    </row>
    <row r="73" spans="1:11">
      <c r="A73" s="1" t="s">
        <v>12</v>
      </c>
      <c r="B73" s="1" t="str">
        <f>IF(OR(A73="081200",A73="083900"),"学硕","专硕")</f>
        <v>专硕</v>
      </c>
      <c r="C73" s="1" t="s">
        <v>78</v>
      </c>
      <c r="D73" s="2">
        <v>60</v>
      </c>
      <c r="E73" s="2">
        <v>49</v>
      </c>
      <c r="F73" s="2">
        <v>112</v>
      </c>
      <c r="G73" s="2">
        <v>95</v>
      </c>
      <c r="H73" s="2">
        <v>316</v>
      </c>
      <c r="I73" s="1" t="s">
        <v>10</v>
      </c>
      <c r="J73" s="1">
        <f>RANK(H73,$H$2:$H$124,0)</f>
        <v>69</v>
      </c>
      <c r="K73" s="1"/>
    </row>
    <row r="74" spans="1:11">
      <c r="A74" s="1" t="s">
        <v>12</v>
      </c>
      <c r="B74" s="1" t="str">
        <f>IF(OR(A74="081200",A74="083900"),"学硕","专硕")</f>
        <v>专硕</v>
      </c>
      <c r="C74" s="1" t="s">
        <v>120</v>
      </c>
      <c r="D74" s="2">
        <v>58</v>
      </c>
      <c r="E74" s="2">
        <v>67</v>
      </c>
      <c r="F74" s="2">
        <v>100</v>
      </c>
      <c r="G74" s="2">
        <v>91</v>
      </c>
      <c r="H74" s="2">
        <v>316</v>
      </c>
      <c r="I74" s="1" t="s">
        <v>10</v>
      </c>
      <c r="J74" s="1">
        <f>RANK(H74,$H$2:$H$124,0)</f>
        <v>69</v>
      </c>
      <c r="K74" s="1"/>
    </row>
    <row r="75" spans="1:11">
      <c r="A75" s="1" t="s">
        <v>12</v>
      </c>
      <c r="B75" s="1" t="str">
        <f>IF(OR(A75="081200",A75="083900"),"学硕","专硕")</f>
        <v>专硕</v>
      </c>
      <c r="C75" s="1" t="s">
        <v>41</v>
      </c>
      <c r="D75" s="2">
        <v>60</v>
      </c>
      <c r="E75" s="2">
        <v>73</v>
      </c>
      <c r="F75" s="2">
        <v>112</v>
      </c>
      <c r="G75" s="2">
        <v>70</v>
      </c>
      <c r="H75" s="2">
        <v>315</v>
      </c>
      <c r="I75" s="1" t="s">
        <v>10</v>
      </c>
      <c r="J75" s="1">
        <f>RANK(H75,$H$2:$H$124,0)</f>
        <v>74</v>
      </c>
      <c r="K75" s="1"/>
    </row>
    <row r="76" spans="1:11">
      <c r="A76" s="1" t="s">
        <v>12</v>
      </c>
      <c r="B76" s="1" t="str">
        <f>IF(OR(A76="081200",A76="083900"),"学硕","专硕")</f>
        <v>专硕</v>
      </c>
      <c r="C76" s="1" t="s">
        <v>51</v>
      </c>
      <c r="D76" s="2">
        <v>59</v>
      </c>
      <c r="E76" s="2">
        <v>69</v>
      </c>
      <c r="F76" s="2">
        <v>93</v>
      </c>
      <c r="G76" s="2">
        <v>94</v>
      </c>
      <c r="H76" s="2">
        <v>315</v>
      </c>
      <c r="I76" s="1" t="s">
        <v>10</v>
      </c>
      <c r="J76" s="1">
        <f>RANK(H76,$H$2:$H$124,0)</f>
        <v>74</v>
      </c>
      <c r="K76" s="1"/>
    </row>
    <row r="77" spans="1:11">
      <c r="A77" s="1" t="s">
        <v>12</v>
      </c>
      <c r="B77" s="1" t="str">
        <f>IF(OR(A77="081200",A77="083900"),"学硕","专硕")</f>
        <v>专硕</v>
      </c>
      <c r="C77" s="1" t="s">
        <v>129</v>
      </c>
      <c r="D77" s="2">
        <v>63</v>
      </c>
      <c r="E77" s="2">
        <v>73</v>
      </c>
      <c r="F77" s="2">
        <v>83</v>
      </c>
      <c r="G77" s="2">
        <v>95</v>
      </c>
      <c r="H77" s="2">
        <v>314</v>
      </c>
      <c r="I77" s="1" t="s">
        <v>10</v>
      </c>
      <c r="J77" s="1">
        <f>RANK(H77,$H$2:$H$124,0)</f>
        <v>76</v>
      </c>
      <c r="K77" s="1"/>
    </row>
    <row r="78" spans="1:11">
      <c r="A78" s="1" t="s">
        <v>12</v>
      </c>
      <c r="B78" s="1" t="str">
        <f>IF(OR(A78="081200",A78="083900"),"学硕","专硕")</f>
        <v>专硕</v>
      </c>
      <c r="C78" s="1" t="s">
        <v>53</v>
      </c>
      <c r="D78" s="2">
        <v>64</v>
      </c>
      <c r="E78" s="2">
        <v>54</v>
      </c>
      <c r="F78" s="2">
        <v>86</v>
      </c>
      <c r="G78" s="2">
        <v>109</v>
      </c>
      <c r="H78" s="2">
        <v>313</v>
      </c>
      <c r="I78" s="1" t="s">
        <v>10</v>
      </c>
      <c r="J78" s="1">
        <f>RANK(H78,$H$2:$H$124,0)</f>
        <v>77</v>
      </c>
      <c r="K78" s="1"/>
    </row>
    <row r="79" spans="1:11">
      <c r="A79" s="1" t="s">
        <v>12</v>
      </c>
      <c r="B79" s="1" t="str">
        <f>IF(OR(A79="081200",A79="083900"),"学硕","专硕")</f>
        <v>专硕</v>
      </c>
      <c r="C79" s="1" t="s">
        <v>146</v>
      </c>
      <c r="D79" s="2">
        <v>55</v>
      </c>
      <c r="E79" s="2">
        <v>56</v>
      </c>
      <c r="F79" s="2">
        <v>85</v>
      </c>
      <c r="G79" s="2">
        <v>117</v>
      </c>
      <c r="H79" s="2">
        <v>313</v>
      </c>
      <c r="I79" s="1" t="s">
        <v>10</v>
      </c>
      <c r="J79" s="1">
        <f>RANK(H79,$H$2:$H$124,0)</f>
        <v>77</v>
      </c>
      <c r="K79" s="1"/>
    </row>
    <row r="80" spans="1:11">
      <c r="A80" s="1" t="s">
        <v>12</v>
      </c>
      <c r="B80" s="1" t="str">
        <f>IF(OR(A80="081200",A80="083900"),"学硕","专硕")</f>
        <v>专硕</v>
      </c>
      <c r="C80" s="1" t="s">
        <v>77</v>
      </c>
      <c r="D80" s="2">
        <v>57</v>
      </c>
      <c r="E80" s="2">
        <v>79</v>
      </c>
      <c r="F80" s="2">
        <v>77</v>
      </c>
      <c r="G80" s="2">
        <v>99</v>
      </c>
      <c r="H80" s="2">
        <v>312</v>
      </c>
      <c r="I80" s="1" t="s">
        <v>10</v>
      </c>
      <c r="J80" s="1">
        <f>RANK(H80,$H$2:$H$124,0)</f>
        <v>79</v>
      </c>
      <c r="K80" s="1"/>
    </row>
    <row r="81" spans="1:11" ht="14.5">
      <c r="A81" s="1" t="s">
        <v>163</v>
      </c>
      <c r="B81" s="1" t="str">
        <f>IF(OR(A81="081200",A81="083900"),"学硕","专硕")</f>
        <v>专硕</v>
      </c>
      <c r="C81" s="1" t="s">
        <v>175</v>
      </c>
      <c r="D81" s="2">
        <v>61</v>
      </c>
      <c r="E81" s="2">
        <v>57</v>
      </c>
      <c r="F81" s="2">
        <v>84</v>
      </c>
      <c r="G81" s="2">
        <v>110</v>
      </c>
      <c r="H81" s="2">
        <v>312</v>
      </c>
      <c r="I81" s="1" t="s">
        <v>10</v>
      </c>
      <c r="J81" s="1">
        <f>RANK(H81,$H$2:$H$124,0)</f>
        <v>79</v>
      </c>
      <c r="K81" s="1"/>
    </row>
    <row r="82" spans="1:11">
      <c r="A82" s="1" t="s">
        <v>12</v>
      </c>
      <c r="B82" s="1" t="str">
        <f>IF(OR(A82="081200",A82="083900"),"学硕","专硕")</f>
        <v>专硕</v>
      </c>
      <c r="C82" s="1" t="s">
        <v>46</v>
      </c>
      <c r="D82" s="2">
        <v>65</v>
      </c>
      <c r="E82" s="2">
        <v>59</v>
      </c>
      <c r="F82" s="2">
        <v>85</v>
      </c>
      <c r="G82" s="2">
        <v>102</v>
      </c>
      <c r="H82" s="2">
        <v>311</v>
      </c>
      <c r="I82" s="1" t="s">
        <v>10</v>
      </c>
      <c r="J82" s="1">
        <f>RANK(H82,$H$2:$H$124,0)</f>
        <v>81</v>
      </c>
      <c r="K82" s="1"/>
    </row>
    <row r="83" spans="1:11">
      <c r="A83" s="1" t="s">
        <v>12</v>
      </c>
      <c r="B83" s="1" t="str">
        <f>IF(OR(A83="081200",A83="083900"),"学硕","专硕")</f>
        <v>专硕</v>
      </c>
      <c r="C83" s="1" t="s">
        <v>61</v>
      </c>
      <c r="D83" s="2">
        <v>59</v>
      </c>
      <c r="E83" s="2">
        <v>69</v>
      </c>
      <c r="F83" s="2">
        <v>90</v>
      </c>
      <c r="G83" s="2">
        <v>93</v>
      </c>
      <c r="H83" s="2">
        <v>311</v>
      </c>
      <c r="I83" s="1" t="s">
        <v>10</v>
      </c>
      <c r="J83" s="1">
        <f>RANK(H83,$H$2:$H$124,0)</f>
        <v>81</v>
      </c>
      <c r="K83" s="1"/>
    </row>
    <row r="84" spans="1:11">
      <c r="A84" s="1" t="s">
        <v>12</v>
      </c>
      <c r="B84" s="1" t="str">
        <f>IF(OR(A84="081200",A84="083900"),"学硕","专硕")</f>
        <v>专硕</v>
      </c>
      <c r="C84" s="1" t="s">
        <v>68</v>
      </c>
      <c r="D84" s="2">
        <v>57</v>
      </c>
      <c r="E84" s="2">
        <v>62</v>
      </c>
      <c r="F84" s="2">
        <v>100</v>
      </c>
      <c r="G84" s="2">
        <v>92</v>
      </c>
      <c r="H84" s="2">
        <v>311</v>
      </c>
      <c r="I84" s="1" t="s">
        <v>10</v>
      </c>
      <c r="J84" s="1">
        <f>RANK(H84,$H$2:$H$124,0)</f>
        <v>81</v>
      </c>
      <c r="K84" s="1"/>
    </row>
    <row r="85" spans="1:11">
      <c r="A85" s="1" t="s">
        <v>12</v>
      </c>
      <c r="B85" s="1" t="str">
        <f>IF(OR(A85="081200",A85="083900"),"学硕","专硕")</f>
        <v>专硕</v>
      </c>
      <c r="C85" s="1" t="s">
        <v>38</v>
      </c>
      <c r="D85" s="2">
        <v>60</v>
      </c>
      <c r="E85" s="2">
        <v>56</v>
      </c>
      <c r="F85" s="2">
        <v>88</v>
      </c>
      <c r="G85" s="2">
        <v>106</v>
      </c>
      <c r="H85" s="2">
        <v>310</v>
      </c>
      <c r="I85" s="1" t="s">
        <v>10</v>
      </c>
      <c r="J85" s="1">
        <f>RANK(H85,$H$2:$H$124,0)</f>
        <v>84</v>
      </c>
      <c r="K85" s="1"/>
    </row>
    <row r="86" spans="1:11">
      <c r="A86" s="1" t="s">
        <v>12</v>
      </c>
      <c r="B86" s="1" t="str">
        <f>IF(OR(A86="081200",A86="083900"),"学硕","专硕")</f>
        <v>专硕</v>
      </c>
      <c r="C86" s="1" t="s">
        <v>49</v>
      </c>
      <c r="D86" s="2">
        <v>64</v>
      </c>
      <c r="E86" s="2">
        <v>57</v>
      </c>
      <c r="F86" s="2">
        <v>101</v>
      </c>
      <c r="G86" s="2">
        <v>88</v>
      </c>
      <c r="H86" s="2">
        <v>310</v>
      </c>
      <c r="I86" s="1" t="s">
        <v>10</v>
      </c>
      <c r="J86" s="1">
        <f>RANK(H86,$H$2:$H$124,0)</f>
        <v>84</v>
      </c>
      <c r="K86" s="1"/>
    </row>
    <row r="87" spans="1:11">
      <c r="A87" s="1" t="s">
        <v>12</v>
      </c>
      <c r="B87" s="1" t="str">
        <f>IF(OR(A87="081200",A87="083900"),"学硕","专硕")</f>
        <v>专硕</v>
      </c>
      <c r="C87" s="1" t="s">
        <v>73</v>
      </c>
      <c r="D87" s="2">
        <v>67</v>
      </c>
      <c r="E87" s="2">
        <v>59</v>
      </c>
      <c r="F87" s="2">
        <v>95</v>
      </c>
      <c r="G87" s="2">
        <v>89</v>
      </c>
      <c r="H87" s="2">
        <v>310</v>
      </c>
      <c r="I87" s="1" t="s">
        <v>10</v>
      </c>
      <c r="J87" s="1">
        <f>RANK(H87,$H$2:$H$124,0)</f>
        <v>84</v>
      </c>
      <c r="K87" s="1"/>
    </row>
    <row r="88" spans="1:11">
      <c r="A88" s="1" t="s">
        <v>12</v>
      </c>
      <c r="B88" s="1" t="str">
        <f>IF(OR(A88="081200",A88="083900"),"学硕","专硕")</f>
        <v>专硕</v>
      </c>
      <c r="C88" s="1" t="s">
        <v>80</v>
      </c>
      <c r="D88" s="2">
        <v>64</v>
      </c>
      <c r="E88" s="2">
        <v>65</v>
      </c>
      <c r="F88" s="2">
        <v>81</v>
      </c>
      <c r="G88" s="2">
        <v>100</v>
      </c>
      <c r="H88" s="2">
        <v>310</v>
      </c>
      <c r="I88" s="1" t="s">
        <v>10</v>
      </c>
      <c r="J88" s="1">
        <f>RANK(H88,$H$2:$H$124,0)</f>
        <v>84</v>
      </c>
      <c r="K88" s="1"/>
    </row>
    <row r="89" spans="1:11">
      <c r="A89" s="1" t="s">
        <v>12</v>
      </c>
      <c r="B89" s="1" t="str">
        <f>IF(OR(A89="081200",A89="083900"),"学硕","专硕")</f>
        <v>专硕</v>
      </c>
      <c r="C89" s="1" t="s">
        <v>75</v>
      </c>
      <c r="D89" s="2">
        <v>64</v>
      </c>
      <c r="E89" s="2">
        <v>61</v>
      </c>
      <c r="F89" s="2">
        <v>112</v>
      </c>
      <c r="G89" s="2">
        <v>72</v>
      </c>
      <c r="H89" s="2">
        <v>309</v>
      </c>
      <c r="I89" s="1" t="s">
        <v>10</v>
      </c>
      <c r="J89" s="1">
        <f>RANK(H89,$H$2:$H$124,0)</f>
        <v>88</v>
      </c>
      <c r="K89" s="1"/>
    </row>
    <row r="90" spans="1:11">
      <c r="A90" s="1" t="s">
        <v>12</v>
      </c>
      <c r="B90" s="1" t="str">
        <f>IF(OR(A90="081200",A90="083900"),"学硕","专硕")</f>
        <v>专硕</v>
      </c>
      <c r="C90" s="1" t="s">
        <v>83</v>
      </c>
      <c r="D90" s="2">
        <v>61</v>
      </c>
      <c r="E90" s="2">
        <v>61</v>
      </c>
      <c r="F90" s="2">
        <v>80</v>
      </c>
      <c r="G90" s="2">
        <v>107</v>
      </c>
      <c r="H90" s="2">
        <v>309</v>
      </c>
      <c r="I90" s="1" t="s">
        <v>10</v>
      </c>
      <c r="J90" s="1">
        <f>RANK(H90,$H$2:$H$124,0)</f>
        <v>88</v>
      </c>
      <c r="K90" s="1"/>
    </row>
    <row r="91" spans="1:11">
      <c r="A91" s="1" t="s">
        <v>12</v>
      </c>
      <c r="B91" s="1" t="str">
        <f>IF(OR(A91="081200",A91="083900"),"学硕","专硕")</f>
        <v>专硕</v>
      </c>
      <c r="C91" s="1" t="s">
        <v>37</v>
      </c>
      <c r="D91" s="2">
        <v>71</v>
      </c>
      <c r="E91" s="2">
        <v>48</v>
      </c>
      <c r="F91" s="2">
        <v>97</v>
      </c>
      <c r="G91" s="2">
        <v>92</v>
      </c>
      <c r="H91" s="2">
        <v>308</v>
      </c>
      <c r="I91" s="1" t="s">
        <v>10</v>
      </c>
      <c r="J91" s="1">
        <f>RANK(H91,$H$2:$H$124,0)</f>
        <v>90</v>
      </c>
      <c r="K91" s="1"/>
    </row>
    <row r="92" spans="1:11">
      <c r="A92" s="1" t="s">
        <v>12</v>
      </c>
      <c r="B92" s="1" t="str">
        <f>IF(OR(A92="081200",A92="083900"),"学硕","专硕")</f>
        <v>专硕</v>
      </c>
      <c r="C92" s="1" t="s">
        <v>140</v>
      </c>
      <c r="D92" s="2">
        <v>47</v>
      </c>
      <c r="E92" s="2">
        <v>69</v>
      </c>
      <c r="F92" s="2">
        <v>100</v>
      </c>
      <c r="G92" s="2">
        <v>92</v>
      </c>
      <c r="H92" s="2">
        <v>308</v>
      </c>
      <c r="I92" s="1" t="s">
        <v>10</v>
      </c>
      <c r="J92" s="1">
        <f>RANK(H92,$H$2:$H$124,0)</f>
        <v>90</v>
      </c>
      <c r="K92" s="1"/>
    </row>
    <row r="93" spans="1:11">
      <c r="A93" s="1" t="s">
        <v>12</v>
      </c>
      <c r="B93" s="1" t="str">
        <f>IF(OR(A93="081200",A93="083900"),"学硕","专硕")</f>
        <v>专硕</v>
      </c>
      <c r="C93" s="1" t="s">
        <v>154</v>
      </c>
      <c r="D93" s="2">
        <v>67</v>
      </c>
      <c r="E93" s="2">
        <v>53</v>
      </c>
      <c r="F93" s="2">
        <v>83</v>
      </c>
      <c r="G93" s="2">
        <v>105</v>
      </c>
      <c r="H93" s="2">
        <v>308</v>
      </c>
      <c r="I93" s="1" t="s">
        <v>10</v>
      </c>
      <c r="J93" s="1">
        <f>RANK(H93,$H$2:$H$124,0)</f>
        <v>90</v>
      </c>
      <c r="K93" s="1"/>
    </row>
    <row r="94" spans="1:11">
      <c r="A94" s="1" t="s">
        <v>12</v>
      </c>
      <c r="B94" s="1" t="str">
        <f>IF(OR(A94="081200",A94="083900"),"学硕","专硕")</f>
        <v>专硕</v>
      </c>
      <c r="C94" s="1" t="s">
        <v>155</v>
      </c>
      <c r="D94" s="2">
        <v>57</v>
      </c>
      <c r="E94" s="2">
        <v>54</v>
      </c>
      <c r="F94" s="2">
        <v>97</v>
      </c>
      <c r="G94" s="2">
        <v>100</v>
      </c>
      <c r="H94" s="2">
        <v>308</v>
      </c>
      <c r="I94" s="1" t="s">
        <v>10</v>
      </c>
      <c r="J94" s="1">
        <f>RANK(H94,$H$2:$H$124,0)</f>
        <v>90</v>
      </c>
      <c r="K94" s="1"/>
    </row>
    <row r="95" spans="1:11">
      <c r="A95" s="1" t="s">
        <v>12</v>
      </c>
      <c r="B95" s="1" t="str">
        <f>IF(OR(A95="081200",A95="083900"),"学硕","专硕")</f>
        <v>专硕</v>
      </c>
      <c r="C95" s="1" t="s">
        <v>160</v>
      </c>
      <c r="D95" s="2">
        <v>60</v>
      </c>
      <c r="E95" s="2">
        <v>77</v>
      </c>
      <c r="F95" s="2">
        <v>82</v>
      </c>
      <c r="G95" s="2">
        <v>88</v>
      </c>
      <c r="H95" s="2">
        <v>307</v>
      </c>
      <c r="I95" s="1" t="s">
        <v>10</v>
      </c>
      <c r="J95" s="1">
        <f>RANK(H95,$H$2:$H$124,0)</f>
        <v>94</v>
      </c>
      <c r="K95" s="1"/>
    </row>
    <row r="96" spans="1:11">
      <c r="A96" s="1" t="s">
        <v>12</v>
      </c>
      <c r="B96" s="1" t="str">
        <f>IF(OR(A96="081200",A96="083900"),"学硕","专硕")</f>
        <v>专硕</v>
      </c>
      <c r="C96" s="1" t="s">
        <v>64</v>
      </c>
      <c r="D96" s="2">
        <v>59</v>
      </c>
      <c r="E96" s="2">
        <v>60</v>
      </c>
      <c r="F96" s="2">
        <v>92</v>
      </c>
      <c r="G96" s="2">
        <v>95</v>
      </c>
      <c r="H96" s="2">
        <v>306</v>
      </c>
      <c r="I96" s="1" t="s">
        <v>10</v>
      </c>
      <c r="J96" s="1">
        <f>RANK(H96,$H$2:$H$124,0)</f>
        <v>95</v>
      </c>
      <c r="K96" s="1"/>
    </row>
    <row r="97" spans="1:11">
      <c r="A97" s="1" t="s">
        <v>12</v>
      </c>
      <c r="B97" s="1" t="str">
        <f>IF(OR(A97="081200",A97="083900"),"学硕","专硕")</f>
        <v>专硕</v>
      </c>
      <c r="C97" s="1" t="s">
        <v>96</v>
      </c>
      <c r="D97" s="2">
        <v>64</v>
      </c>
      <c r="E97" s="2">
        <v>62</v>
      </c>
      <c r="F97" s="2">
        <v>92</v>
      </c>
      <c r="G97" s="2">
        <v>88</v>
      </c>
      <c r="H97" s="2">
        <v>306</v>
      </c>
      <c r="I97" s="1" t="s">
        <v>10</v>
      </c>
      <c r="J97" s="1">
        <f>RANK(H97,$H$2:$H$124,0)</f>
        <v>95</v>
      </c>
      <c r="K97" s="1"/>
    </row>
    <row r="98" spans="1:11">
      <c r="A98" s="1" t="s">
        <v>12</v>
      </c>
      <c r="B98" s="1" t="str">
        <f>IF(OR(A98="081200",A98="083900"),"学硕","专硕")</f>
        <v>专硕</v>
      </c>
      <c r="C98" s="1" t="s">
        <v>89</v>
      </c>
      <c r="D98" s="2">
        <v>61</v>
      </c>
      <c r="E98" s="2">
        <v>48</v>
      </c>
      <c r="F98" s="2">
        <v>86</v>
      </c>
      <c r="G98" s="2">
        <v>109</v>
      </c>
      <c r="H98" s="2">
        <v>304</v>
      </c>
      <c r="I98" s="1" t="s">
        <v>10</v>
      </c>
      <c r="J98" s="1">
        <f>RANK(H98,$H$2:$H$124,0)</f>
        <v>97</v>
      </c>
      <c r="K98" s="1"/>
    </row>
    <row r="99" spans="1:11">
      <c r="A99" s="1" t="s">
        <v>12</v>
      </c>
      <c r="B99" s="1" t="str">
        <f>IF(OR(A99="081200",A99="083900"),"学硕","专硕")</f>
        <v>专硕</v>
      </c>
      <c r="C99" s="1" t="s">
        <v>152</v>
      </c>
      <c r="D99" s="2">
        <v>65</v>
      </c>
      <c r="E99" s="2">
        <v>51</v>
      </c>
      <c r="F99" s="2">
        <v>84</v>
      </c>
      <c r="G99" s="2">
        <v>104</v>
      </c>
      <c r="H99" s="2">
        <v>304</v>
      </c>
      <c r="I99" s="1" t="s">
        <v>10</v>
      </c>
      <c r="J99" s="1">
        <f>RANK(H99,$H$2:$H$124,0)</f>
        <v>97</v>
      </c>
      <c r="K99" s="1"/>
    </row>
    <row r="100" spans="1:11" ht="14.5">
      <c r="A100" s="1" t="s">
        <v>163</v>
      </c>
      <c r="B100" s="1" t="str">
        <f>IF(OR(A100="081200",A100="083900"),"学硕","专硕")</f>
        <v>专硕</v>
      </c>
      <c r="C100" s="1" t="s">
        <v>168</v>
      </c>
      <c r="D100" s="2">
        <v>70</v>
      </c>
      <c r="E100" s="2">
        <v>56</v>
      </c>
      <c r="F100" s="2">
        <v>80</v>
      </c>
      <c r="G100" s="2">
        <v>98</v>
      </c>
      <c r="H100" s="2">
        <v>304</v>
      </c>
      <c r="I100" s="1" t="s">
        <v>10</v>
      </c>
      <c r="J100" s="1">
        <f>RANK(H100,$H$2:$H$124,0)</f>
        <v>97</v>
      </c>
      <c r="K100" s="1"/>
    </row>
    <row r="101" spans="1:11">
      <c r="A101" s="1" t="s">
        <v>12</v>
      </c>
      <c r="B101" s="1" t="str">
        <f>IF(OR(A101="081200",A101="083900"),"学硕","专硕")</f>
        <v>专硕</v>
      </c>
      <c r="C101" s="1" t="s">
        <v>32</v>
      </c>
      <c r="D101" s="2">
        <v>61</v>
      </c>
      <c r="E101" s="2">
        <v>67</v>
      </c>
      <c r="F101" s="2">
        <v>95</v>
      </c>
      <c r="G101" s="2">
        <v>80</v>
      </c>
      <c r="H101" s="2">
        <v>303</v>
      </c>
      <c r="I101" s="1" t="s">
        <v>10</v>
      </c>
      <c r="J101" s="1">
        <f>RANK(H101,$H$2:$H$124,0)</f>
        <v>100</v>
      </c>
      <c r="K101" s="1"/>
    </row>
    <row r="102" spans="1:11">
      <c r="A102" s="1" t="s">
        <v>12</v>
      </c>
      <c r="B102" s="1" t="str">
        <f>IF(OR(A102="081200",A102="083900"),"学硕","专硕")</f>
        <v>专硕</v>
      </c>
      <c r="C102" s="1" t="s">
        <v>131</v>
      </c>
      <c r="D102" s="2">
        <v>65</v>
      </c>
      <c r="E102" s="2">
        <v>52</v>
      </c>
      <c r="F102" s="2">
        <v>95</v>
      </c>
      <c r="G102" s="2">
        <v>91</v>
      </c>
      <c r="H102" s="2">
        <v>303</v>
      </c>
      <c r="I102" s="1" t="s">
        <v>10</v>
      </c>
      <c r="J102" s="1">
        <f>RANK(H102,$H$2:$H$124,0)</f>
        <v>100</v>
      </c>
      <c r="K102" s="1"/>
    </row>
    <row r="103" spans="1:11" ht="14.5">
      <c r="A103" s="1" t="s">
        <v>163</v>
      </c>
      <c r="B103" s="1" t="str">
        <f>IF(OR(A103="081200",A103="083900"),"学硕","专硕")</f>
        <v>专硕</v>
      </c>
      <c r="C103" s="1" t="s">
        <v>180</v>
      </c>
      <c r="D103" s="2">
        <v>61</v>
      </c>
      <c r="E103" s="2">
        <v>52</v>
      </c>
      <c r="F103" s="2">
        <v>85</v>
      </c>
      <c r="G103" s="2">
        <v>105</v>
      </c>
      <c r="H103" s="2">
        <v>303</v>
      </c>
      <c r="I103" s="1" t="s">
        <v>10</v>
      </c>
      <c r="J103" s="1">
        <f>RANK(H103,$H$2:$H$124,0)</f>
        <v>100</v>
      </c>
      <c r="K103" s="1"/>
    </row>
    <row r="104" spans="1:11">
      <c r="A104" s="1" t="s">
        <v>12</v>
      </c>
      <c r="B104" s="1" t="str">
        <f>IF(OR(A104="081200",A104="083900"),"学硕","专硕")</f>
        <v>专硕</v>
      </c>
      <c r="C104" s="1" t="s">
        <v>59</v>
      </c>
      <c r="D104" s="2">
        <v>53</v>
      </c>
      <c r="E104" s="2">
        <v>63</v>
      </c>
      <c r="F104" s="2">
        <v>99</v>
      </c>
      <c r="G104" s="2">
        <v>87</v>
      </c>
      <c r="H104" s="2">
        <v>302</v>
      </c>
      <c r="I104" s="1" t="s">
        <v>10</v>
      </c>
      <c r="J104" s="1">
        <f>RANK(H104,$H$2:$H$124,0)</f>
        <v>103</v>
      </c>
      <c r="K104" s="1"/>
    </row>
    <row r="105" spans="1:11">
      <c r="A105" s="1" t="s">
        <v>12</v>
      </c>
      <c r="B105" s="1" t="str">
        <f>IF(OR(A105="081200",A105="083900"),"学硕","专硕")</f>
        <v>专硕</v>
      </c>
      <c r="C105" s="1" t="s">
        <v>56</v>
      </c>
      <c r="D105" s="2">
        <v>60</v>
      </c>
      <c r="E105" s="2">
        <v>53</v>
      </c>
      <c r="F105" s="2">
        <v>93</v>
      </c>
      <c r="G105" s="2">
        <v>94</v>
      </c>
      <c r="H105" s="2">
        <v>300</v>
      </c>
      <c r="I105" s="1" t="s">
        <v>10</v>
      </c>
      <c r="J105" s="1">
        <f>RANK(H105,$H$2:$H$124,0)</f>
        <v>104</v>
      </c>
      <c r="K105" s="1"/>
    </row>
    <row r="106" spans="1:11">
      <c r="A106" s="1" t="s">
        <v>12</v>
      </c>
      <c r="B106" s="1" t="str">
        <f>IF(OR(A106="081200",A106="083900"),"学硕","专硕")</f>
        <v>专硕</v>
      </c>
      <c r="C106" s="1" t="s">
        <v>158</v>
      </c>
      <c r="D106" s="2">
        <v>70</v>
      </c>
      <c r="E106" s="2">
        <v>53</v>
      </c>
      <c r="F106" s="2">
        <v>82</v>
      </c>
      <c r="G106" s="2">
        <v>95</v>
      </c>
      <c r="H106" s="2">
        <v>300</v>
      </c>
      <c r="I106" s="1" t="s">
        <v>10</v>
      </c>
      <c r="J106" s="1">
        <f>RANK(H106,$H$2:$H$124,0)</f>
        <v>104</v>
      </c>
      <c r="K106" s="1"/>
    </row>
    <row r="107" spans="1:11">
      <c r="A107" s="1" t="s">
        <v>12</v>
      </c>
      <c r="B107" s="1" t="str">
        <f>IF(OR(A107="081200",A107="083900"),"学硕","专硕")</f>
        <v>专硕</v>
      </c>
      <c r="C107" s="1" t="s">
        <v>137</v>
      </c>
      <c r="D107" s="2">
        <v>60</v>
      </c>
      <c r="E107" s="2">
        <v>57</v>
      </c>
      <c r="F107" s="2">
        <v>91</v>
      </c>
      <c r="G107" s="2">
        <v>91</v>
      </c>
      <c r="H107" s="2">
        <v>299</v>
      </c>
      <c r="I107" s="1" t="s">
        <v>10</v>
      </c>
      <c r="J107" s="1">
        <f>RANK(H107,$H$2:$H$124,0)</f>
        <v>106</v>
      </c>
      <c r="K107" s="1"/>
    </row>
    <row r="108" spans="1:11">
      <c r="A108" s="1" t="s">
        <v>12</v>
      </c>
      <c r="B108" s="1" t="str">
        <f>IF(OR(A108="081200",A108="083900"),"学硕","专硕")</f>
        <v>专硕</v>
      </c>
      <c r="C108" s="1" t="s">
        <v>79</v>
      </c>
      <c r="D108" s="2">
        <v>63</v>
      </c>
      <c r="E108" s="2">
        <v>57</v>
      </c>
      <c r="F108" s="2">
        <v>74</v>
      </c>
      <c r="G108" s="2">
        <v>103</v>
      </c>
      <c r="H108" s="2">
        <v>297</v>
      </c>
      <c r="I108" s="1" t="s">
        <v>10</v>
      </c>
      <c r="J108" s="1">
        <f>RANK(H108,$H$2:$H$124,0)</f>
        <v>107</v>
      </c>
      <c r="K108" s="1"/>
    </row>
    <row r="109" spans="1:11">
      <c r="A109" s="1" t="s">
        <v>12</v>
      </c>
      <c r="B109" s="1" t="str">
        <f>IF(OR(A109="081200",A109="083900"),"学硕","专硕")</f>
        <v>专硕</v>
      </c>
      <c r="C109" s="1" t="s">
        <v>117</v>
      </c>
      <c r="D109" s="2">
        <v>63</v>
      </c>
      <c r="E109" s="2">
        <v>54</v>
      </c>
      <c r="F109" s="2">
        <v>87</v>
      </c>
      <c r="G109" s="2">
        <v>92</v>
      </c>
      <c r="H109" s="2">
        <v>296</v>
      </c>
      <c r="I109" s="1" t="s">
        <v>10</v>
      </c>
      <c r="J109" s="1">
        <f>RANK(H109,$H$2:$H$124,0)</f>
        <v>108</v>
      </c>
      <c r="K109" s="1"/>
    </row>
    <row r="110" spans="1:11">
      <c r="A110" s="1" t="s">
        <v>12</v>
      </c>
      <c r="B110" s="1" t="str">
        <f>IF(OR(A110="081200",A110="083900"),"学硕","专硕")</f>
        <v>专硕</v>
      </c>
      <c r="C110" s="1" t="s">
        <v>69</v>
      </c>
      <c r="D110" s="2">
        <v>60</v>
      </c>
      <c r="E110" s="2">
        <v>69</v>
      </c>
      <c r="F110" s="2">
        <v>80</v>
      </c>
      <c r="G110" s="2">
        <v>86</v>
      </c>
      <c r="H110" s="2">
        <v>295</v>
      </c>
      <c r="I110" s="1" t="s">
        <v>10</v>
      </c>
      <c r="J110" s="1">
        <f>RANK(H110,$H$2:$H$124,0)</f>
        <v>109</v>
      </c>
      <c r="K110" s="1"/>
    </row>
    <row r="111" spans="1:11">
      <c r="A111" s="1" t="s">
        <v>12</v>
      </c>
      <c r="B111" s="1" t="str">
        <f>IF(OR(A111="081200",A111="083900"),"学硕","专硕")</f>
        <v>专硕</v>
      </c>
      <c r="C111" s="1" t="s">
        <v>118</v>
      </c>
      <c r="D111" s="2">
        <v>58</v>
      </c>
      <c r="E111" s="2">
        <v>53</v>
      </c>
      <c r="F111" s="2">
        <v>76</v>
      </c>
      <c r="G111" s="2">
        <v>107</v>
      </c>
      <c r="H111" s="2">
        <v>294</v>
      </c>
      <c r="I111" s="1" t="s">
        <v>10</v>
      </c>
      <c r="J111" s="1">
        <f>RANK(H111,$H$2:$H$124,0)</f>
        <v>110</v>
      </c>
      <c r="K111" s="1"/>
    </row>
    <row r="112" spans="1:11">
      <c r="A112" s="1" t="s">
        <v>12</v>
      </c>
      <c r="B112" s="1" t="str">
        <f>IF(OR(A112="081200",A112="083900"),"学硕","专硕")</f>
        <v>专硕</v>
      </c>
      <c r="C112" s="1" t="s">
        <v>153</v>
      </c>
      <c r="D112" s="2">
        <v>61</v>
      </c>
      <c r="E112" s="2">
        <v>55</v>
      </c>
      <c r="F112" s="2">
        <v>78</v>
      </c>
      <c r="G112" s="2">
        <v>98</v>
      </c>
      <c r="H112" s="2">
        <v>292</v>
      </c>
      <c r="I112" s="1" t="s">
        <v>10</v>
      </c>
      <c r="J112" s="1">
        <f>RANK(H112,$H$2:$H$124,0)</f>
        <v>111</v>
      </c>
      <c r="K112" s="1"/>
    </row>
    <row r="113" spans="1:11">
      <c r="A113" s="1" t="s">
        <v>12</v>
      </c>
      <c r="B113" s="1" t="str">
        <f>IF(OR(A113="081200",A113="083900"),"学硕","专硕")</f>
        <v>专硕</v>
      </c>
      <c r="C113" s="1" t="s">
        <v>81</v>
      </c>
      <c r="D113" s="2">
        <v>58</v>
      </c>
      <c r="E113" s="2">
        <v>60</v>
      </c>
      <c r="F113" s="2">
        <v>90</v>
      </c>
      <c r="G113" s="2">
        <v>83</v>
      </c>
      <c r="H113" s="2">
        <v>291</v>
      </c>
      <c r="I113" s="1" t="s">
        <v>10</v>
      </c>
      <c r="J113" s="1">
        <f>RANK(H113,$H$2:$H$124,0)</f>
        <v>112</v>
      </c>
      <c r="K113" s="1"/>
    </row>
    <row r="114" spans="1:11">
      <c r="A114" s="1" t="s">
        <v>12</v>
      </c>
      <c r="B114" s="1" t="str">
        <f>IF(OR(A114="081200",A114="083900"),"学硕","专硕")</f>
        <v>专硕</v>
      </c>
      <c r="C114" s="1" t="s">
        <v>97</v>
      </c>
      <c r="D114" s="2">
        <v>67</v>
      </c>
      <c r="E114" s="2">
        <v>68</v>
      </c>
      <c r="F114" s="2">
        <v>68</v>
      </c>
      <c r="G114" s="2">
        <v>88</v>
      </c>
      <c r="H114" s="2">
        <v>291</v>
      </c>
      <c r="I114" s="1" t="s">
        <v>10</v>
      </c>
      <c r="J114" s="1">
        <f>RANK(H114,$H$2:$H$124,0)</f>
        <v>112</v>
      </c>
      <c r="K114" s="1"/>
    </row>
    <row r="115" spans="1:11">
      <c r="A115" s="1" t="s">
        <v>12</v>
      </c>
      <c r="B115" s="1" t="str">
        <f>IF(OR(A115="081200",A115="083900"),"学硕","专硕")</f>
        <v>专硕</v>
      </c>
      <c r="C115" s="1" t="s">
        <v>91</v>
      </c>
      <c r="D115" s="2">
        <v>64</v>
      </c>
      <c r="E115" s="2">
        <v>56</v>
      </c>
      <c r="F115" s="2">
        <v>95</v>
      </c>
      <c r="G115" s="2">
        <v>75</v>
      </c>
      <c r="H115" s="2">
        <v>290</v>
      </c>
      <c r="I115" s="1" t="s">
        <v>10</v>
      </c>
      <c r="J115" s="1">
        <f>RANK(H115,$H$2:$H$124,0)</f>
        <v>114</v>
      </c>
      <c r="K115" s="1"/>
    </row>
    <row r="116" spans="1:11">
      <c r="A116" s="1" t="s">
        <v>12</v>
      </c>
      <c r="B116" s="1" t="str">
        <f>IF(OR(A116="081200",A116="083900"),"学硕","专硕")</f>
        <v>专硕</v>
      </c>
      <c r="C116" s="1" t="s">
        <v>126</v>
      </c>
      <c r="D116" s="2">
        <v>60</v>
      </c>
      <c r="E116" s="2">
        <v>65</v>
      </c>
      <c r="F116" s="2">
        <v>85</v>
      </c>
      <c r="G116" s="2">
        <v>80</v>
      </c>
      <c r="H116" s="2">
        <v>290</v>
      </c>
      <c r="I116" s="1" t="s">
        <v>10</v>
      </c>
      <c r="J116" s="1">
        <f>RANK(H116,$H$2:$H$124,0)</f>
        <v>114</v>
      </c>
      <c r="K116" s="1"/>
    </row>
    <row r="117" spans="1:11" ht="14.5">
      <c r="A117" s="1" t="s">
        <v>163</v>
      </c>
      <c r="B117" s="1" t="str">
        <f>IF(OR(A117="081200",A117="083900"),"学硕","专硕")</f>
        <v>专硕</v>
      </c>
      <c r="C117" s="1" t="s">
        <v>181</v>
      </c>
      <c r="D117" s="2">
        <v>63</v>
      </c>
      <c r="E117" s="2">
        <v>64</v>
      </c>
      <c r="F117" s="2">
        <v>86</v>
      </c>
      <c r="G117" s="2">
        <v>77</v>
      </c>
      <c r="H117" s="2">
        <v>290</v>
      </c>
      <c r="I117" s="1" t="s">
        <v>10</v>
      </c>
      <c r="J117" s="1">
        <f>RANK(H117,$H$2:$H$124,0)</f>
        <v>114</v>
      </c>
      <c r="K117" s="1"/>
    </row>
    <row r="118" spans="1:11">
      <c r="A118" s="1" t="s">
        <v>12</v>
      </c>
      <c r="B118" s="1" t="str">
        <f>IF(OR(A118="081200",A118="083900"),"学硕","专硕")</f>
        <v>专硕</v>
      </c>
      <c r="C118" s="1" t="s">
        <v>150</v>
      </c>
      <c r="D118" s="2">
        <v>60</v>
      </c>
      <c r="E118" s="2">
        <v>50</v>
      </c>
      <c r="F118" s="2">
        <v>80</v>
      </c>
      <c r="G118" s="2">
        <v>99</v>
      </c>
      <c r="H118" s="2">
        <v>289</v>
      </c>
      <c r="I118" s="1" t="s">
        <v>10</v>
      </c>
      <c r="J118" s="1">
        <f>RANK(H118,$H$2:$H$124,0)</f>
        <v>117</v>
      </c>
      <c r="K118" s="1"/>
    </row>
    <row r="119" spans="1:11">
      <c r="A119" s="1" t="s">
        <v>12</v>
      </c>
      <c r="B119" s="1" t="str">
        <f>IF(OR(A119="081200",A119="083900"),"学硕","专硕")</f>
        <v>专硕</v>
      </c>
      <c r="C119" s="1" t="s">
        <v>86</v>
      </c>
      <c r="D119" s="2">
        <v>71</v>
      </c>
      <c r="E119" s="2">
        <v>51</v>
      </c>
      <c r="F119" s="2">
        <v>79</v>
      </c>
      <c r="G119" s="2">
        <v>86</v>
      </c>
      <c r="H119" s="2">
        <v>287</v>
      </c>
      <c r="I119" s="1" t="s">
        <v>10</v>
      </c>
      <c r="J119" s="1">
        <f>RANK(H119,$H$2:$H$124,0)</f>
        <v>118</v>
      </c>
      <c r="K119" s="1"/>
    </row>
    <row r="120" spans="1:11">
      <c r="A120" s="1" t="s">
        <v>12</v>
      </c>
      <c r="B120" s="1" t="str">
        <f>IF(OR(A120="081200",A120="083900"),"学硕","专硕")</f>
        <v>专硕</v>
      </c>
      <c r="C120" s="1" t="s">
        <v>112</v>
      </c>
      <c r="D120" s="2">
        <v>60</v>
      </c>
      <c r="E120" s="2">
        <v>61</v>
      </c>
      <c r="F120" s="2">
        <v>96</v>
      </c>
      <c r="G120" s="2">
        <v>70</v>
      </c>
      <c r="H120" s="2">
        <v>287</v>
      </c>
      <c r="I120" s="1" t="s">
        <v>10</v>
      </c>
      <c r="J120" s="1">
        <f>RANK(H120,$H$2:$H$124,0)</f>
        <v>118</v>
      </c>
      <c r="K120" s="1"/>
    </row>
    <row r="121" spans="1:11" ht="14.5">
      <c r="A121" s="1" t="s">
        <v>163</v>
      </c>
      <c r="B121" s="1" t="str">
        <f>IF(OR(A121="081200",A121="083900"),"学硕","专硕")</f>
        <v>专硕</v>
      </c>
      <c r="C121" s="1" t="s">
        <v>167</v>
      </c>
      <c r="D121" s="2">
        <v>62</v>
      </c>
      <c r="E121" s="2">
        <v>58</v>
      </c>
      <c r="F121" s="2">
        <v>83</v>
      </c>
      <c r="G121" s="2">
        <v>84</v>
      </c>
      <c r="H121" s="2">
        <v>287</v>
      </c>
      <c r="I121" s="1" t="s">
        <v>10</v>
      </c>
      <c r="J121" s="1">
        <f>RANK(H121,$H$2:$H$124,0)</f>
        <v>118</v>
      </c>
      <c r="K121" s="1"/>
    </row>
    <row r="122" spans="1:11">
      <c r="A122" s="1" t="s">
        <v>12</v>
      </c>
      <c r="B122" s="1" t="str">
        <f>IF(OR(A122="081200",A122="083900"),"学硕","专硕")</f>
        <v>专硕</v>
      </c>
      <c r="C122" s="1" t="s">
        <v>121</v>
      </c>
      <c r="D122" s="2">
        <v>57</v>
      </c>
      <c r="E122" s="2">
        <v>48</v>
      </c>
      <c r="F122" s="2">
        <v>91</v>
      </c>
      <c r="G122" s="2">
        <v>90</v>
      </c>
      <c r="H122" s="2">
        <v>286</v>
      </c>
      <c r="I122" s="1" t="s">
        <v>10</v>
      </c>
      <c r="J122" s="1">
        <f>RANK(H122,$H$2:$H$124,0)</f>
        <v>121</v>
      </c>
      <c r="K122" s="1"/>
    </row>
    <row r="123" spans="1:11">
      <c r="A123" s="1" t="s">
        <v>12</v>
      </c>
      <c r="B123" s="1" t="str">
        <f>IF(OR(A123="081200",A123="083900"),"学硕","专硕")</f>
        <v>专硕</v>
      </c>
      <c r="C123" s="1" t="s">
        <v>28</v>
      </c>
      <c r="D123" s="2">
        <v>61</v>
      </c>
      <c r="E123" s="2">
        <v>54</v>
      </c>
      <c r="F123" s="2">
        <v>88</v>
      </c>
      <c r="G123" s="2">
        <v>81</v>
      </c>
      <c r="H123" s="2">
        <v>284</v>
      </c>
      <c r="I123" s="1" t="s">
        <v>10</v>
      </c>
      <c r="J123" s="1">
        <f>RANK(H123,$H$2:$H$124,0)</f>
        <v>122</v>
      </c>
      <c r="K123" s="1"/>
    </row>
    <row r="124" spans="1:11">
      <c r="A124" s="1" t="s">
        <v>12</v>
      </c>
      <c r="B124" s="1" t="str">
        <f>IF(OR(A124="081200",A124="083900"),"学硕","专硕")</f>
        <v>专硕</v>
      </c>
      <c r="C124" s="1" t="s">
        <v>92</v>
      </c>
      <c r="D124" s="2">
        <v>60</v>
      </c>
      <c r="E124" s="2">
        <v>55</v>
      </c>
      <c r="F124" s="2">
        <v>72</v>
      </c>
      <c r="G124" s="2">
        <v>94</v>
      </c>
      <c r="H124" s="2">
        <v>281</v>
      </c>
      <c r="I124" s="1" t="s">
        <v>10</v>
      </c>
      <c r="J124" s="1">
        <f>RANK(H124,$H$2:$H$124,0)</f>
        <v>123</v>
      </c>
      <c r="K124" s="1"/>
    </row>
    <row r="125" spans="1:11">
      <c r="D125" s="4">
        <f>AVERAGE(D2:D124)</f>
        <v>63.691056910569102</v>
      </c>
      <c r="E125" s="4">
        <f t="shared" ref="E125:H125" si="0">AVERAGE(E2:E124)</f>
        <v>64.00813008130082</v>
      </c>
      <c r="F125" s="4">
        <f t="shared" si="0"/>
        <v>96.845528455284551</v>
      </c>
      <c r="G125" s="4">
        <f t="shared" si="0"/>
        <v>99.1869918699187</v>
      </c>
      <c r="H125" s="4">
        <f t="shared" si="0"/>
        <v>323.73170731707319</v>
      </c>
    </row>
  </sheetData>
  <autoFilter ref="A1:L156">
    <sortState ref="A2:K140">
      <sortCondition descending="1" ref="H1:H17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F21" sqref="F21"/>
    </sheetView>
  </sheetViews>
  <sheetFormatPr defaultRowHeight="12.5"/>
  <sheetData>
    <row r="1" spans="1:11" s="3" customFormat="1" ht="14">
      <c r="A1" s="1" t="s">
        <v>0</v>
      </c>
      <c r="B1" s="1" t="s">
        <v>185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186</v>
      </c>
      <c r="K1" s="1"/>
    </row>
    <row r="2" spans="1:11" s="3" customFormat="1" ht="14">
      <c r="A2" s="1" t="s">
        <v>12</v>
      </c>
      <c r="B2" s="1" t="s">
        <v>187</v>
      </c>
      <c r="C2" s="1" t="s">
        <v>106</v>
      </c>
      <c r="D2" s="2">
        <v>67</v>
      </c>
      <c r="E2" s="2">
        <v>76</v>
      </c>
      <c r="F2" s="2">
        <v>76</v>
      </c>
      <c r="G2" s="2">
        <v>108</v>
      </c>
      <c r="H2" s="2">
        <v>327</v>
      </c>
      <c r="I2" s="1" t="s">
        <v>14</v>
      </c>
      <c r="J2" s="1">
        <f>RANK(H2,$H$2:$H$17,0)</f>
        <v>1</v>
      </c>
      <c r="K2" s="1"/>
    </row>
    <row r="3" spans="1:11" s="3" customFormat="1" ht="14">
      <c r="A3" s="1" t="s">
        <v>12</v>
      </c>
      <c r="B3" s="1" t="s">
        <v>187</v>
      </c>
      <c r="C3" s="1" t="s">
        <v>124</v>
      </c>
      <c r="D3" s="2">
        <v>58</v>
      </c>
      <c r="E3" s="2">
        <v>70</v>
      </c>
      <c r="F3" s="2">
        <v>118</v>
      </c>
      <c r="G3" s="2">
        <v>79</v>
      </c>
      <c r="H3" s="2">
        <v>325</v>
      </c>
      <c r="I3" s="1" t="s">
        <v>14</v>
      </c>
      <c r="J3" s="1">
        <f t="shared" ref="J3:J17" si="0">RANK(H3,$H$2:$H$17,0)</f>
        <v>2</v>
      </c>
      <c r="K3" s="1"/>
    </row>
    <row r="4" spans="1:11" s="3" customFormat="1" ht="14">
      <c r="A4" s="1" t="s">
        <v>12</v>
      </c>
      <c r="B4" s="1" t="s">
        <v>187</v>
      </c>
      <c r="C4" s="1" t="s">
        <v>114</v>
      </c>
      <c r="D4" s="2">
        <v>74</v>
      </c>
      <c r="E4" s="2">
        <v>59</v>
      </c>
      <c r="F4" s="2">
        <v>93</v>
      </c>
      <c r="G4" s="2">
        <v>99</v>
      </c>
      <c r="H4" s="2">
        <v>325</v>
      </c>
      <c r="I4" s="1" t="s">
        <v>14</v>
      </c>
      <c r="J4" s="1">
        <f t="shared" si="0"/>
        <v>2</v>
      </c>
      <c r="K4" s="1"/>
    </row>
    <row r="5" spans="1:11" s="3" customFormat="1" ht="14">
      <c r="A5" s="1" t="s">
        <v>12</v>
      </c>
      <c r="B5" s="1" t="s">
        <v>187</v>
      </c>
      <c r="C5" s="1" t="s">
        <v>21</v>
      </c>
      <c r="D5" s="2">
        <v>58</v>
      </c>
      <c r="E5" s="2">
        <v>68</v>
      </c>
      <c r="F5" s="2">
        <v>97</v>
      </c>
      <c r="G5" s="2">
        <v>101</v>
      </c>
      <c r="H5" s="2">
        <v>324</v>
      </c>
      <c r="I5" s="1" t="s">
        <v>14</v>
      </c>
      <c r="J5" s="1">
        <f t="shared" si="0"/>
        <v>4</v>
      </c>
      <c r="K5" s="1"/>
    </row>
    <row r="6" spans="1:11" s="3" customFormat="1" ht="14">
      <c r="A6" s="1" t="s">
        <v>12</v>
      </c>
      <c r="B6" s="1" t="s">
        <v>187</v>
      </c>
      <c r="C6" s="1" t="s">
        <v>15</v>
      </c>
      <c r="D6" s="2">
        <v>62</v>
      </c>
      <c r="E6" s="2">
        <v>78</v>
      </c>
      <c r="F6" s="2">
        <v>87</v>
      </c>
      <c r="G6" s="2">
        <v>96</v>
      </c>
      <c r="H6" s="2">
        <v>323</v>
      </c>
      <c r="I6" s="1" t="s">
        <v>14</v>
      </c>
      <c r="J6" s="1">
        <f t="shared" si="0"/>
        <v>5</v>
      </c>
      <c r="K6" s="1"/>
    </row>
    <row r="7" spans="1:11" s="3" customFormat="1" ht="14">
      <c r="A7" s="1" t="s">
        <v>12</v>
      </c>
      <c r="B7" s="1" t="s">
        <v>187</v>
      </c>
      <c r="C7" s="1" t="s">
        <v>103</v>
      </c>
      <c r="D7" s="2">
        <v>66</v>
      </c>
      <c r="E7" s="2">
        <v>54</v>
      </c>
      <c r="F7" s="2">
        <v>93</v>
      </c>
      <c r="G7" s="2">
        <v>109</v>
      </c>
      <c r="H7" s="2">
        <v>322</v>
      </c>
      <c r="I7" s="1" t="s">
        <v>14</v>
      </c>
      <c r="J7" s="1">
        <f t="shared" si="0"/>
        <v>6</v>
      </c>
      <c r="K7" s="1"/>
    </row>
    <row r="8" spans="1:11" s="3" customFormat="1" ht="14">
      <c r="A8" s="1" t="s">
        <v>12</v>
      </c>
      <c r="B8" s="1" t="s">
        <v>187</v>
      </c>
      <c r="C8" s="1" t="s">
        <v>13</v>
      </c>
      <c r="D8" s="2">
        <v>63</v>
      </c>
      <c r="E8" s="2">
        <v>70</v>
      </c>
      <c r="F8" s="2">
        <v>86</v>
      </c>
      <c r="G8" s="2">
        <v>101</v>
      </c>
      <c r="H8" s="2">
        <v>320</v>
      </c>
      <c r="I8" s="1" t="s">
        <v>14</v>
      </c>
      <c r="J8" s="1">
        <f t="shared" si="0"/>
        <v>7</v>
      </c>
      <c r="K8" s="1"/>
    </row>
    <row r="9" spans="1:11" s="3" customFormat="1" ht="14">
      <c r="A9" s="1" t="s">
        <v>12</v>
      </c>
      <c r="B9" s="1" t="s">
        <v>187</v>
      </c>
      <c r="C9" s="1" t="s">
        <v>125</v>
      </c>
      <c r="D9" s="2">
        <v>63</v>
      </c>
      <c r="E9" s="2">
        <v>72</v>
      </c>
      <c r="F9" s="2">
        <v>93</v>
      </c>
      <c r="G9" s="2">
        <v>91</v>
      </c>
      <c r="H9" s="2">
        <v>319</v>
      </c>
      <c r="I9" s="1" t="s">
        <v>14</v>
      </c>
      <c r="J9" s="1">
        <f t="shared" si="0"/>
        <v>8</v>
      </c>
      <c r="K9" s="1"/>
    </row>
    <row r="10" spans="1:11" s="3" customFormat="1" ht="14">
      <c r="A10" s="1" t="s">
        <v>12</v>
      </c>
      <c r="B10" s="1" t="s">
        <v>187</v>
      </c>
      <c r="C10" s="1" t="s">
        <v>20</v>
      </c>
      <c r="D10" s="2">
        <v>67</v>
      </c>
      <c r="E10" s="2">
        <v>62</v>
      </c>
      <c r="F10" s="2">
        <v>104</v>
      </c>
      <c r="G10" s="2">
        <v>85</v>
      </c>
      <c r="H10" s="2">
        <v>318</v>
      </c>
      <c r="I10" s="1" t="s">
        <v>14</v>
      </c>
      <c r="J10" s="1">
        <f t="shared" si="0"/>
        <v>9</v>
      </c>
      <c r="K10" s="1"/>
    </row>
    <row r="11" spans="1:11" s="3" customFormat="1" ht="14">
      <c r="A11" s="1" t="s">
        <v>12</v>
      </c>
      <c r="B11" s="1" t="s">
        <v>187</v>
      </c>
      <c r="C11" s="1" t="s">
        <v>115</v>
      </c>
      <c r="D11" s="2">
        <v>60</v>
      </c>
      <c r="E11" s="2">
        <v>75</v>
      </c>
      <c r="F11" s="2">
        <v>89</v>
      </c>
      <c r="G11" s="2">
        <v>91</v>
      </c>
      <c r="H11" s="2">
        <v>315</v>
      </c>
      <c r="I11" s="1" t="s">
        <v>14</v>
      </c>
      <c r="J11" s="1">
        <f t="shared" si="0"/>
        <v>10</v>
      </c>
      <c r="K11" s="1"/>
    </row>
    <row r="12" spans="1:11" s="3" customFormat="1" ht="14">
      <c r="A12" s="1" t="s">
        <v>12</v>
      </c>
      <c r="B12" s="1" t="s">
        <v>187</v>
      </c>
      <c r="C12" s="1" t="s">
        <v>135</v>
      </c>
      <c r="D12" s="2">
        <v>61</v>
      </c>
      <c r="E12" s="2">
        <v>76</v>
      </c>
      <c r="F12" s="2">
        <v>85</v>
      </c>
      <c r="G12" s="2">
        <v>92</v>
      </c>
      <c r="H12" s="2">
        <v>314</v>
      </c>
      <c r="I12" s="1" t="s">
        <v>14</v>
      </c>
      <c r="J12" s="1">
        <f t="shared" si="0"/>
        <v>11</v>
      </c>
      <c r="K12" s="1"/>
    </row>
    <row r="13" spans="1:11" s="3" customFormat="1" ht="14">
      <c r="A13" s="1" t="s">
        <v>12</v>
      </c>
      <c r="B13" s="1" t="s">
        <v>187</v>
      </c>
      <c r="C13" s="1" t="s">
        <v>99</v>
      </c>
      <c r="D13" s="2">
        <v>62</v>
      </c>
      <c r="E13" s="2">
        <v>75</v>
      </c>
      <c r="F13" s="2">
        <v>80</v>
      </c>
      <c r="G13" s="2">
        <v>95</v>
      </c>
      <c r="H13" s="2">
        <v>312</v>
      </c>
      <c r="I13" s="1" t="s">
        <v>14</v>
      </c>
      <c r="J13" s="1">
        <f t="shared" si="0"/>
        <v>12</v>
      </c>
      <c r="K13" s="1"/>
    </row>
    <row r="14" spans="1:11" s="3" customFormat="1" ht="14">
      <c r="A14" s="1" t="s">
        <v>12</v>
      </c>
      <c r="B14" s="1" t="s">
        <v>187</v>
      </c>
      <c r="C14" s="1" t="s">
        <v>149</v>
      </c>
      <c r="D14" s="2">
        <v>63</v>
      </c>
      <c r="E14" s="2">
        <v>69</v>
      </c>
      <c r="F14" s="2">
        <v>98</v>
      </c>
      <c r="G14" s="2">
        <v>78</v>
      </c>
      <c r="H14" s="2">
        <v>308</v>
      </c>
      <c r="I14" s="1" t="s">
        <v>14</v>
      </c>
      <c r="J14" s="1">
        <f t="shared" si="0"/>
        <v>13</v>
      </c>
      <c r="K14" s="1"/>
    </row>
    <row r="15" spans="1:11" s="3" customFormat="1" ht="14">
      <c r="A15" s="1" t="s">
        <v>12</v>
      </c>
      <c r="B15" s="1" t="s">
        <v>187</v>
      </c>
      <c r="C15" s="1" t="s">
        <v>22</v>
      </c>
      <c r="D15" s="2">
        <v>61</v>
      </c>
      <c r="E15" s="2">
        <v>64</v>
      </c>
      <c r="F15" s="2">
        <v>77</v>
      </c>
      <c r="G15" s="2">
        <v>104</v>
      </c>
      <c r="H15" s="2">
        <v>306</v>
      </c>
      <c r="I15" s="1" t="s">
        <v>14</v>
      </c>
      <c r="J15" s="1">
        <f t="shared" si="0"/>
        <v>14</v>
      </c>
      <c r="K15" s="1"/>
    </row>
    <row r="16" spans="1:11" s="3" customFormat="1" ht="14">
      <c r="A16" s="1" t="s">
        <v>12</v>
      </c>
      <c r="B16" s="1" t="s">
        <v>187</v>
      </c>
      <c r="C16" s="1" t="s">
        <v>132</v>
      </c>
      <c r="D16" s="2">
        <v>56</v>
      </c>
      <c r="E16" s="2">
        <v>69</v>
      </c>
      <c r="F16" s="2">
        <v>85</v>
      </c>
      <c r="G16" s="2">
        <v>89</v>
      </c>
      <c r="H16" s="2">
        <v>299</v>
      </c>
      <c r="I16" s="1" t="s">
        <v>14</v>
      </c>
      <c r="J16" s="1">
        <f t="shared" si="0"/>
        <v>15</v>
      </c>
      <c r="K16" s="1"/>
    </row>
    <row r="17" spans="1:11" s="3" customFormat="1" ht="14.5">
      <c r="A17" s="1" t="s">
        <v>163</v>
      </c>
      <c r="B17" s="1" t="s">
        <v>187</v>
      </c>
      <c r="C17" s="1" t="s">
        <v>164</v>
      </c>
      <c r="D17" s="2">
        <v>60</v>
      </c>
      <c r="E17" s="2">
        <v>67</v>
      </c>
      <c r="F17" s="2">
        <v>89</v>
      </c>
      <c r="G17" s="2">
        <v>82</v>
      </c>
      <c r="H17" s="2">
        <v>298</v>
      </c>
      <c r="I17" s="1" t="s">
        <v>14</v>
      </c>
      <c r="J17" s="1">
        <f t="shared" si="0"/>
        <v>16</v>
      </c>
      <c r="K17" s="1"/>
    </row>
    <row r="18" spans="1:11" s="4" customFormat="1">
      <c r="D18" s="4">
        <f>AVERAGE(D2:D17)</f>
        <v>62.5625</v>
      </c>
      <c r="E18" s="4">
        <f t="shared" ref="E18:H18" si="1">AVERAGE(E2:E17)</f>
        <v>69</v>
      </c>
      <c r="F18" s="4">
        <f t="shared" si="1"/>
        <v>90.625</v>
      </c>
      <c r="G18" s="4">
        <f t="shared" si="1"/>
        <v>93.75</v>
      </c>
      <c r="H18" s="4">
        <f t="shared" si="1"/>
        <v>315.9375</v>
      </c>
    </row>
  </sheetData>
  <autoFilter ref="A1:K17"/>
  <sortState ref="A2:K17">
    <sortCondition descending="1" ref="H2:H17"/>
    <sortCondition descending="1" ref="F2:F17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tabSelected="1" workbookViewId="0">
      <selection activeCell="D173" sqref="D173:H173"/>
    </sheetView>
  </sheetViews>
  <sheetFormatPr defaultRowHeight="12.5"/>
  <sheetData>
    <row r="1" spans="1:10" ht="14">
      <c r="A1" s="1" t="s">
        <v>0</v>
      </c>
      <c r="B1" s="1" t="s">
        <v>185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186</v>
      </c>
    </row>
    <row r="2" spans="1:10" ht="14">
      <c r="A2" s="1" t="s">
        <v>12</v>
      </c>
      <c r="B2" s="1" t="str">
        <f>IF(OR(A2="081200",A2="083900"),"学硕","专硕")</f>
        <v>专硕</v>
      </c>
      <c r="C2" s="1" t="s">
        <v>47</v>
      </c>
      <c r="D2" s="2">
        <v>73</v>
      </c>
      <c r="E2" s="2">
        <v>80</v>
      </c>
      <c r="F2" s="2">
        <v>119</v>
      </c>
      <c r="G2" s="2">
        <v>119</v>
      </c>
      <c r="H2" s="2">
        <v>391</v>
      </c>
      <c r="I2" s="1" t="s">
        <v>10</v>
      </c>
      <c r="J2" s="1">
        <f>RANK(H2,$H$2:$H$172,0)</f>
        <v>1</v>
      </c>
    </row>
    <row r="3" spans="1:10" ht="14">
      <c r="A3" s="1" t="s">
        <v>12</v>
      </c>
      <c r="B3" s="1" t="str">
        <f>IF(OR(A3="081200",A3="083900"),"学硕","专硕")</f>
        <v>专硕</v>
      </c>
      <c r="C3" s="1" t="s">
        <v>35</v>
      </c>
      <c r="D3" s="2">
        <v>70</v>
      </c>
      <c r="E3" s="2">
        <v>81</v>
      </c>
      <c r="F3" s="2">
        <v>110</v>
      </c>
      <c r="G3" s="2">
        <v>124</v>
      </c>
      <c r="H3" s="2">
        <v>385</v>
      </c>
      <c r="I3" s="1" t="s">
        <v>10</v>
      </c>
      <c r="J3" s="1">
        <f t="shared" ref="J3:J66" si="0">RANK(H3,$H$2:$H$172,0)</f>
        <v>2</v>
      </c>
    </row>
    <row r="4" spans="1:10" ht="14">
      <c r="A4" s="1" t="s">
        <v>12</v>
      </c>
      <c r="B4" s="1" t="str">
        <f>IF(OR(A4="081200",A4="083900"),"学硕","专硕")</f>
        <v>专硕</v>
      </c>
      <c r="C4" s="1" t="s">
        <v>48</v>
      </c>
      <c r="D4" s="2">
        <v>68</v>
      </c>
      <c r="E4" s="2">
        <v>75</v>
      </c>
      <c r="F4" s="2">
        <v>121</v>
      </c>
      <c r="G4" s="2">
        <v>117</v>
      </c>
      <c r="H4" s="2">
        <v>381</v>
      </c>
      <c r="I4" s="1" t="s">
        <v>10</v>
      </c>
      <c r="J4" s="1">
        <f t="shared" si="0"/>
        <v>3</v>
      </c>
    </row>
    <row r="5" spans="1:10" ht="14">
      <c r="A5" s="1" t="s">
        <v>12</v>
      </c>
      <c r="B5" s="1" t="str">
        <f>IF(OR(A5="081200",A5="083900"),"学硕","专硕")</f>
        <v>专硕</v>
      </c>
      <c r="C5" s="1" t="s">
        <v>161</v>
      </c>
      <c r="D5" s="2">
        <v>68</v>
      </c>
      <c r="E5" s="2">
        <v>73</v>
      </c>
      <c r="F5" s="2">
        <v>105</v>
      </c>
      <c r="G5" s="2">
        <v>135</v>
      </c>
      <c r="H5" s="2">
        <v>381</v>
      </c>
      <c r="I5" s="1" t="s">
        <v>10</v>
      </c>
      <c r="J5" s="1">
        <f t="shared" si="0"/>
        <v>3</v>
      </c>
    </row>
    <row r="6" spans="1:10" ht="14.5">
      <c r="A6" s="1" t="s">
        <v>163</v>
      </c>
      <c r="B6" s="1" t="str">
        <f>IF(OR(A6="081200",A6="083900"),"学硕","专硕")</f>
        <v>专硕</v>
      </c>
      <c r="C6" s="1" t="s">
        <v>178</v>
      </c>
      <c r="D6" s="2">
        <v>65</v>
      </c>
      <c r="E6" s="2">
        <v>69</v>
      </c>
      <c r="F6" s="2">
        <v>111</v>
      </c>
      <c r="G6" s="2">
        <v>130</v>
      </c>
      <c r="H6" s="2">
        <v>375</v>
      </c>
      <c r="I6" s="1" t="s">
        <v>10</v>
      </c>
      <c r="J6" s="1">
        <f t="shared" si="0"/>
        <v>5</v>
      </c>
    </row>
    <row r="7" spans="1:10" ht="14">
      <c r="A7" s="1" t="s">
        <v>23</v>
      </c>
      <c r="B7" s="1" t="str">
        <f>IF(OR(A7="081200",A7="083900"),"学硕","专硕")</f>
        <v>学硕</v>
      </c>
      <c r="C7" s="1" t="s">
        <v>24</v>
      </c>
      <c r="D7" s="2">
        <v>64</v>
      </c>
      <c r="E7" s="2">
        <v>76</v>
      </c>
      <c r="F7" s="2">
        <v>128</v>
      </c>
      <c r="G7" s="2">
        <v>106</v>
      </c>
      <c r="H7" s="2">
        <v>374</v>
      </c>
      <c r="I7" s="1" t="s">
        <v>10</v>
      </c>
      <c r="J7" s="1">
        <f t="shared" si="0"/>
        <v>6</v>
      </c>
    </row>
    <row r="8" spans="1:10" ht="14">
      <c r="A8" s="1" t="s">
        <v>8</v>
      </c>
      <c r="B8" s="1" t="str">
        <f>IF(OR(A8="081200",A8="083900"),"学硕","专硕")</f>
        <v>学硕</v>
      </c>
      <c r="C8" s="1" t="s">
        <v>74</v>
      </c>
      <c r="D8" s="2">
        <v>70</v>
      </c>
      <c r="E8" s="2">
        <v>65</v>
      </c>
      <c r="F8" s="2">
        <v>128</v>
      </c>
      <c r="G8" s="2">
        <v>110</v>
      </c>
      <c r="H8" s="2">
        <v>373</v>
      </c>
      <c r="I8" s="1" t="s">
        <v>10</v>
      </c>
      <c r="J8" s="1">
        <f t="shared" si="0"/>
        <v>7</v>
      </c>
    </row>
    <row r="9" spans="1:10" ht="14">
      <c r="A9" s="1" t="s">
        <v>8</v>
      </c>
      <c r="B9" s="1" t="str">
        <f>IF(OR(A9="081200",A9="083900"),"学硕","专硕")</f>
        <v>学硕</v>
      </c>
      <c r="C9" s="1" t="s">
        <v>72</v>
      </c>
      <c r="D9" s="2">
        <v>59</v>
      </c>
      <c r="E9" s="2">
        <v>80</v>
      </c>
      <c r="F9" s="2">
        <v>128</v>
      </c>
      <c r="G9" s="2">
        <v>105</v>
      </c>
      <c r="H9" s="2">
        <v>372</v>
      </c>
      <c r="I9" s="1" t="s">
        <v>10</v>
      </c>
      <c r="J9" s="1">
        <f t="shared" si="0"/>
        <v>8</v>
      </c>
    </row>
    <row r="10" spans="1:10" ht="14">
      <c r="A10" s="1" t="s">
        <v>12</v>
      </c>
      <c r="B10" s="1" t="str">
        <f>IF(OR(A10="081200",A10="083900"),"学硕","专硕")</f>
        <v>专硕</v>
      </c>
      <c r="C10" s="1" t="s">
        <v>34</v>
      </c>
      <c r="D10" s="2">
        <v>65</v>
      </c>
      <c r="E10" s="2">
        <v>67</v>
      </c>
      <c r="F10" s="2">
        <v>126</v>
      </c>
      <c r="G10" s="2">
        <v>114</v>
      </c>
      <c r="H10" s="2">
        <v>372</v>
      </c>
      <c r="I10" s="1" t="s">
        <v>10</v>
      </c>
      <c r="J10" s="1">
        <f t="shared" si="0"/>
        <v>8</v>
      </c>
    </row>
    <row r="11" spans="1:10" ht="14">
      <c r="A11" s="1" t="s">
        <v>12</v>
      </c>
      <c r="B11" s="1" t="str">
        <f>IF(OR(A11="081200",A11="083900"),"学硕","专硕")</f>
        <v>专硕</v>
      </c>
      <c r="C11" s="1" t="s">
        <v>50</v>
      </c>
      <c r="D11" s="2">
        <v>66</v>
      </c>
      <c r="E11" s="2">
        <v>73</v>
      </c>
      <c r="F11" s="2">
        <v>136</v>
      </c>
      <c r="G11" s="2">
        <v>96</v>
      </c>
      <c r="H11" s="2">
        <v>371</v>
      </c>
      <c r="I11" s="1" t="s">
        <v>10</v>
      </c>
      <c r="J11" s="1">
        <f t="shared" si="0"/>
        <v>10</v>
      </c>
    </row>
    <row r="12" spans="1:10" ht="14.5">
      <c r="A12" s="1" t="s">
        <v>163</v>
      </c>
      <c r="B12" s="1" t="str">
        <f>IF(OR(A12="081200",A12="083900"),"学硕","专硕")</f>
        <v>专硕</v>
      </c>
      <c r="C12" s="1" t="s">
        <v>166</v>
      </c>
      <c r="D12" s="2">
        <v>72</v>
      </c>
      <c r="E12" s="2">
        <v>67</v>
      </c>
      <c r="F12" s="2">
        <v>126</v>
      </c>
      <c r="G12" s="2">
        <v>106</v>
      </c>
      <c r="H12" s="2">
        <v>371</v>
      </c>
      <c r="I12" s="1" t="s">
        <v>10</v>
      </c>
      <c r="J12" s="1">
        <f t="shared" si="0"/>
        <v>10</v>
      </c>
    </row>
    <row r="13" spans="1:10" ht="14">
      <c r="A13" s="1" t="s">
        <v>8</v>
      </c>
      <c r="B13" s="1" t="str">
        <f>IF(OR(A13="081200",A13="083900"),"学硕","专硕")</f>
        <v>学硕</v>
      </c>
      <c r="C13" s="1" t="s">
        <v>147</v>
      </c>
      <c r="D13" s="2">
        <v>66</v>
      </c>
      <c r="E13" s="2">
        <v>77</v>
      </c>
      <c r="F13" s="2">
        <v>103</v>
      </c>
      <c r="G13" s="2">
        <v>124</v>
      </c>
      <c r="H13" s="2">
        <v>370</v>
      </c>
      <c r="I13" s="1" t="s">
        <v>10</v>
      </c>
      <c r="J13" s="1">
        <f t="shared" si="0"/>
        <v>12</v>
      </c>
    </row>
    <row r="14" spans="1:10" ht="14">
      <c r="A14" s="1" t="s">
        <v>12</v>
      </c>
      <c r="B14" s="1" t="str">
        <f>IF(OR(A14="081200",A14="083900"),"学硕","专硕")</f>
        <v>专硕</v>
      </c>
      <c r="C14" s="1" t="s">
        <v>162</v>
      </c>
      <c r="D14" s="2">
        <v>67</v>
      </c>
      <c r="E14" s="2">
        <v>68</v>
      </c>
      <c r="F14" s="2">
        <v>119</v>
      </c>
      <c r="G14" s="2">
        <v>114</v>
      </c>
      <c r="H14" s="2">
        <v>368</v>
      </c>
      <c r="I14" s="1" t="s">
        <v>10</v>
      </c>
      <c r="J14" s="1">
        <f t="shared" si="0"/>
        <v>13</v>
      </c>
    </row>
    <row r="15" spans="1:10" ht="14">
      <c r="A15" s="1" t="s">
        <v>8</v>
      </c>
      <c r="B15" s="1" t="str">
        <f>IF(OR(A15="081200",A15="083900"),"学硕","专硕")</f>
        <v>学硕</v>
      </c>
      <c r="C15" s="1" t="s">
        <v>169</v>
      </c>
      <c r="D15" s="2">
        <v>70</v>
      </c>
      <c r="E15" s="2">
        <v>70</v>
      </c>
      <c r="F15" s="2">
        <v>113</v>
      </c>
      <c r="G15" s="2">
        <v>114</v>
      </c>
      <c r="H15" s="2">
        <v>367</v>
      </c>
      <c r="I15" s="1" t="s">
        <v>10</v>
      </c>
      <c r="J15" s="1">
        <f t="shared" si="0"/>
        <v>14</v>
      </c>
    </row>
    <row r="16" spans="1:10" ht="14">
      <c r="A16" s="1" t="s">
        <v>12</v>
      </c>
      <c r="B16" s="1" t="str">
        <f>IF(OR(A16="081200",A16="083900"),"学硕","专硕")</f>
        <v>专硕</v>
      </c>
      <c r="C16" s="1" t="s">
        <v>42</v>
      </c>
      <c r="D16" s="2">
        <v>65</v>
      </c>
      <c r="E16" s="2">
        <v>61</v>
      </c>
      <c r="F16" s="2">
        <v>122</v>
      </c>
      <c r="G16" s="2">
        <v>118</v>
      </c>
      <c r="H16" s="2">
        <v>366</v>
      </c>
      <c r="I16" s="1" t="s">
        <v>10</v>
      </c>
      <c r="J16" s="1">
        <f t="shared" si="0"/>
        <v>15</v>
      </c>
    </row>
    <row r="17" spans="1:10" ht="14">
      <c r="A17" s="1" t="s">
        <v>12</v>
      </c>
      <c r="B17" s="1" t="str">
        <f>IF(OR(A17="081200",A17="083900"),"学硕","专硕")</f>
        <v>专硕</v>
      </c>
      <c r="C17" s="1" t="s">
        <v>100</v>
      </c>
      <c r="D17" s="2">
        <v>63</v>
      </c>
      <c r="E17" s="2">
        <v>82</v>
      </c>
      <c r="F17" s="2">
        <v>111</v>
      </c>
      <c r="G17" s="2">
        <v>109</v>
      </c>
      <c r="H17" s="2">
        <v>365</v>
      </c>
      <c r="I17" s="1" t="s">
        <v>10</v>
      </c>
      <c r="J17" s="1">
        <f t="shared" si="0"/>
        <v>16</v>
      </c>
    </row>
    <row r="18" spans="1:10" ht="14">
      <c r="A18" s="1" t="s">
        <v>12</v>
      </c>
      <c r="B18" s="1" t="str">
        <f>IF(OR(A18="081200",A18="083900"),"学硕","专硕")</f>
        <v>专硕</v>
      </c>
      <c r="C18" s="1" t="s">
        <v>82</v>
      </c>
      <c r="D18" s="2">
        <v>62</v>
      </c>
      <c r="E18" s="2">
        <v>75</v>
      </c>
      <c r="F18" s="2">
        <v>119</v>
      </c>
      <c r="G18" s="2">
        <v>107</v>
      </c>
      <c r="H18" s="2">
        <v>363</v>
      </c>
      <c r="I18" s="1" t="s">
        <v>10</v>
      </c>
      <c r="J18" s="1">
        <f t="shared" si="0"/>
        <v>17</v>
      </c>
    </row>
    <row r="19" spans="1:10" ht="14">
      <c r="A19" s="1" t="s">
        <v>12</v>
      </c>
      <c r="B19" s="1" t="str">
        <f>IF(OR(A19="081200",A19="083900"),"学硕","专硕")</f>
        <v>专硕</v>
      </c>
      <c r="C19" s="1" t="s">
        <v>85</v>
      </c>
      <c r="D19" s="2">
        <v>70</v>
      </c>
      <c r="E19" s="2">
        <v>71</v>
      </c>
      <c r="F19" s="2">
        <v>114</v>
      </c>
      <c r="G19" s="2">
        <v>107</v>
      </c>
      <c r="H19" s="2">
        <v>362</v>
      </c>
      <c r="I19" s="1" t="s">
        <v>10</v>
      </c>
      <c r="J19" s="1">
        <f t="shared" si="0"/>
        <v>18</v>
      </c>
    </row>
    <row r="20" spans="1:10" ht="14">
      <c r="A20" s="1" t="s">
        <v>12</v>
      </c>
      <c r="B20" s="1" t="str">
        <f>IF(OR(A20="081200",A20="083900"),"学硕","专硕")</f>
        <v>专硕</v>
      </c>
      <c r="C20" s="1" t="s">
        <v>44</v>
      </c>
      <c r="D20" s="2">
        <v>66</v>
      </c>
      <c r="E20" s="2">
        <v>64</v>
      </c>
      <c r="F20" s="2">
        <v>110</v>
      </c>
      <c r="G20" s="2">
        <v>122</v>
      </c>
      <c r="H20" s="2">
        <v>362</v>
      </c>
      <c r="I20" s="1" t="s">
        <v>10</v>
      </c>
      <c r="J20" s="1">
        <f t="shared" si="0"/>
        <v>18</v>
      </c>
    </row>
    <row r="21" spans="1:10" ht="14">
      <c r="A21" s="1" t="s">
        <v>8</v>
      </c>
      <c r="B21" s="1" t="str">
        <f>IF(OR(A21="081200",A21="083900"),"学硕","专硕")</f>
        <v>学硕</v>
      </c>
      <c r="C21" s="1" t="s">
        <v>16</v>
      </c>
      <c r="D21" s="2">
        <v>69</v>
      </c>
      <c r="E21" s="2">
        <v>73</v>
      </c>
      <c r="F21" s="2">
        <v>95</v>
      </c>
      <c r="G21" s="2">
        <v>125</v>
      </c>
      <c r="H21" s="2">
        <v>362</v>
      </c>
      <c r="I21" s="1" t="s">
        <v>10</v>
      </c>
      <c r="J21" s="1">
        <f t="shared" si="0"/>
        <v>18</v>
      </c>
    </row>
    <row r="22" spans="1:10" ht="14">
      <c r="A22" s="1" t="s">
        <v>12</v>
      </c>
      <c r="B22" s="1" t="str">
        <f>IF(OR(A22="081200",A22="083900"),"学硕","专硕")</f>
        <v>专硕</v>
      </c>
      <c r="C22" s="1" t="s">
        <v>90</v>
      </c>
      <c r="D22" s="2">
        <v>65</v>
      </c>
      <c r="E22" s="2">
        <v>71</v>
      </c>
      <c r="F22" s="2">
        <v>115</v>
      </c>
      <c r="G22" s="2">
        <v>108</v>
      </c>
      <c r="H22" s="2">
        <v>359</v>
      </c>
      <c r="I22" s="1" t="s">
        <v>10</v>
      </c>
      <c r="J22" s="1">
        <f t="shared" si="0"/>
        <v>21</v>
      </c>
    </row>
    <row r="23" spans="1:10" ht="14">
      <c r="A23" s="1" t="s">
        <v>8</v>
      </c>
      <c r="B23" s="1" t="str">
        <f>IF(OR(A23="081200",A23="083900"),"学硕","专硕")</f>
        <v>学硕</v>
      </c>
      <c r="C23" s="1" t="s">
        <v>148</v>
      </c>
      <c r="D23" s="2">
        <v>75</v>
      </c>
      <c r="E23" s="2">
        <v>60</v>
      </c>
      <c r="F23" s="2">
        <v>107</v>
      </c>
      <c r="G23" s="2">
        <v>117</v>
      </c>
      <c r="H23" s="2">
        <v>359</v>
      </c>
      <c r="I23" s="1" t="s">
        <v>10</v>
      </c>
      <c r="J23" s="1">
        <f t="shared" si="0"/>
        <v>21</v>
      </c>
    </row>
    <row r="24" spans="1:10" ht="14">
      <c r="A24" s="1" t="s">
        <v>8</v>
      </c>
      <c r="B24" s="1" t="str">
        <f>IF(OR(A24="081200",A24="083900"),"学硕","专硕")</f>
        <v>学硕</v>
      </c>
      <c r="C24" s="1" t="s">
        <v>174</v>
      </c>
      <c r="D24" s="2">
        <v>64</v>
      </c>
      <c r="E24" s="2">
        <v>73</v>
      </c>
      <c r="F24" s="2">
        <v>116</v>
      </c>
      <c r="G24" s="2">
        <v>105</v>
      </c>
      <c r="H24" s="2">
        <v>358</v>
      </c>
      <c r="I24" s="1" t="s">
        <v>10</v>
      </c>
      <c r="J24" s="1">
        <f t="shared" si="0"/>
        <v>23</v>
      </c>
    </row>
    <row r="25" spans="1:10" ht="14">
      <c r="A25" s="1" t="s">
        <v>8</v>
      </c>
      <c r="B25" s="1" t="str">
        <f>IF(OR(A25="081200",A25="083900"),"学硕","专硕")</f>
        <v>学硕</v>
      </c>
      <c r="C25" s="1" t="s">
        <v>134</v>
      </c>
      <c r="D25" s="2">
        <v>62</v>
      </c>
      <c r="E25" s="2">
        <v>65</v>
      </c>
      <c r="F25" s="2">
        <v>125</v>
      </c>
      <c r="G25" s="2">
        <v>105</v>
      </c>
      <c r="H25" s="2">
        <v>357</v>
      </c>
      <c r="I25" s="1" t="s">
        <v>10</v>
      </c>
      <c r="J25" s="1">
        <f t="shared" si="0"/>
        <v>24</v>
      </c>
    </row>
    <row r="26" spans="1:10" ht="14">
      <c r="A26" s="1" t="s">
        <v>12</v>
      </c>
      <c r="B26" s="1" t="str">
        <f>IF(OR(A26="081200",A26="083900"),"学硕","专硕")</f>
        <v>专硕</v>
      </c>
      <c r="C26" s="1" t="s">
        <v>63</v>
      </c>
      <c r="D26" s="2">
        <v>67</v>
      </c>
      <c r="E26" s="2">
        <v>65</v>
      </c>
      <c r="F26" s="2">
        <v>104</v>
      </c>
      <c r="G26" s="2">
        <v>120</v>
      </c>
      <c r="H26" s="2">
        <v>356</v>
      </c>
      <c r="I26" s="1" t="s">
        <v>10</v>
      </c>
      <c r="J26" s="1">
        <f t="shared" si="0"/>
        <v>25</v>
      </c>
    </row>
    <row r="27" spans="1:10" ht="14">
      <c r="A27" s="1" t="s">
        <v>8</v>
      </c>
      <c r="B27" s="1" t="str">
        <f>IF(OR(A27="081200",A27="083900"),"学硕","专硕")</f>
        <v>学硕</v>
      </c>
      <c r="C27" s="1" t="s">
        <v>104</v>
      </c>
      <c r="D27" s="2">
        <v>59</v>
      </c>
      <c r="E27" s="2">
        <v>65</v>
      </c>
      <c r="F27" s="2">
        <v>111</v>
      </c>
      <c r="G27" s="2">
        <v>119</v>
      </c>
      <c r="H27" s="2">
        <v>354</v>
      </c>
      <c r="I27" s="1" t="s">
        <v>10</v>
      </c>
      <c r="J27" s="1">
        <f t="shared" si="0"/>
        <v>26</v>
      </c>
    </row>
    <row r="28" spans="1:10" ht="14">
      <c r="A28" s="1" t="s">
        <v>12</v>
      </c>
      <c r="B28" s="1" t="str">
        <f>IF(OR(A28="081200",A28="083900"),"学硕","专硕")</f>
        <v>专硕</v>
      </c>
      <c r="C28" s="1" t="s">
        <v>98</v>
      </c>
      <c r="D28" s="2">
        <v>71</v>
      </c>
      <c r="E28" s="2">
        <v>75</v>
      </c>
      <c r="F28" s="2">
        <v>100</v>
      </c>
      <c r="G28" s="2">
        <v>107</v>
      </c>
      <c r="H28" s="2">
        <v>353</v>
      </c>
      <c r="I28" s="1" t="s">
        <v>10</v>
      </c>
      <c r="J28" s="1">
        <f t="shared" si="0"/>
        <v>27</v>
      </c>
    </row>
    <row r="29" spans="1:10" ht="14.5">
      <c r="A29" s="1" t="s">
        <v>163</v>
      </c>
      <c r="B29" s="1" t="str">
        <f>IF(OR(A29="081200",A29="083900"),"学硕","专硕")</f>
        <v>专硕</v>
      </c>
      <c r="C29" s="1" t="s">
        <v>170</v>
      </c>
      <c r="D29" s="2">
        <v>60</v>
      </c>
      <c r="E29" s="2">
        <v>80</v>
      </c>
      <c r="F29" s="2">
        <v>112</v>
      </c>
      <c r="G29" s="2">
        <v>99</v>
      </c>
      <c r="H29" s="2">
        <v>351</v>
      </c>
      <c r="I29" s="1" t="s">
        <v>10</v>
      </c>
      <c r="J29" s="1">
        <f t="shared" si="0"/>
        <v>28</v>
      </c>
    </row>
    <row r="30" spans="1:10" ht="14">
      <c r="A30" s="1" t="s">
        <v>8</v>
      </c>
      <c r="B30" s="1" t="str">
        <f>IF(OR(A30="081200",A30="083900"),"学硕","专硕")</f>
        <v>学硕</v>
      </c>
      <c r="C30" s="1" t="s">
        <v>136</v>
      </c>
      <c r="D30" s="2">
        <v>71</v>
      </c>
      <c r="E30" s="2">
        <v>68</v>
      </c>
      <c r="F30" s="2">
        <v>103</v>
      </c>
      <c r="G30" s="2">
        <v>108</v>
      </c>
      <c r="H30" s="2">
        <v>350</v>
      </c>
      <c r="I30" s="1" t="s">
        <v>10</v>
      </c>
      <c r="J30" s="1">
        <f t="shared" si="0"/>
        <v>29</v>
      </c>
    </row>
    <row r="31" spans="1:10" ht="14">
      <c r="A31" s="1" t="s">
        <v>12</v>
      </c>
      <c r="B31" s="1" t="str">
        <f>IF(OR(A31="081200",A31="083900"),"学硕","专硕")</f>
        <v>专硕</v>
      </c>
      <c r="C31" s="1" t="s">
        <v>39</v>
      </c>
      <c r="D31" s="2">
        <v>64</v>
      </c>
      <c r="E31" s="2">
        <v>68</v>
      </c>
      <c r="F31" s="2">
        <v>101</v>
      </c>
      <c r="G31" s="2">
        <v>116</v>
      </c>
      <c r="H31" s="2">
        <v>349</v>
      </c>
      <c r="I31" s="1" t="s">
        <v>10</v>
      </c>
      <c r="J31" s="1">
        <f t="shared" si="0"/>
        <v>30</v>
      </c>
    </row>
    <row r="32" spans="1:10" ht="14">
      <c r="A32" s="1" t="s">
        <v>23</v>
      </c>
      <c r="B32" s="1" t="str">
        <f>IF(OR(A32="081200",A32="083900"),"学硕","专硕")</f>
        <v>学硕</v>
      </c>
      <c r="C32" s="1" t="s">
        <v>105</v>
      </c>
      <c r="D32" s="2">
        <v>69</v>
      </c>
      <c r="E32" s="2">
        <v>63</v>
      </c>
      <c r="F32" s="2">
        <v>100</v>
      </c>
      <c r="G32" s="2">
        <v>117</v>
      </c>
      <c r="H32" s="2">
        <v>349</v>
      </c>
      <c r="I32" s="1" t="s">
        <v>10</v>
      </c>
      <c r="J32" s="1">
        <f t="shared" si="0"/>
        <v>30</v>
      </c>
    </row>
    <row r="33" spans="1:10" ht="14">
      <c r="A33" s="1" t="s">
        <v>12</v>
      </c>
      <c r="B33" s="1" t="str">
        <f>IF(OR(A33="081200",A33="083900"),"学硕","专硕")</f>
        <v>专硕</v>
      </c>
      <c r="C33" s="1" t="s">
        <v>30</v>
      </c>
      <c r="D33" s="2">
        <v>69</v>
      </c>
      <c r="E33" s="2">
        <v>76</v>
      </c>
      <c r="F33" s="2">
        <v>121</v>
      </c>
      <c r="G33" s="2">
        <v>80</v>
      </c>
      <c r="H33" s="2">
        <v>346</v>
      </c>
      <c r="I33" s="1" t="s">
        <v>10</v>
      </c>
      <c r="J33" s="1">
        <f t="shared" si="0"/>
        <v>32</v>
      </c>
    </row>
    <row r="34" spans="1:10" ht="14">
      <c r="A34" s="1" t="s">
        <v>12</v>
      </c>
      <c r="B34" s="1" t="str">
        <f>IF(OR(A34="081200",A34="083900"),"学硕","专硕")</f>
        <v>专硕</v>
      </c>
      <c r="C34" s="1" t="s">
        <v>60</v>
      </c>
      <c r="D34" s="2">
        <v>66</v>
      </c>
      <c r="E34" s="2">
        <v>71</v>
      </c>
      <c r="F34" s="2">
        <v>113</v>
      </c>
      <c r="G34" s="2">
        <v>96</v>
      </c>
      <c r="H34" s="2">
        <v>346</v>
      </c>
      <c r="I34" s="1" t="s">
        <v>10</v>
      </c>
      <c r="J34" s="1">
        <f t="shared" si="0"/>
        <v>32</v>
      </c>
    </row>
    <row r="35" spans="1:10" ht="14">
      <c r="A35" s="1" t="s">
        <v>8</v>
      </c>
      <c r="B35" s="1" t="str">
        <f>IF(OR(A35="081200",A35="083900"),"学硕","专硕")</f>
        <v>学硕</v>
      </c>
      <c r="C35" s="1" t="s">
        <v>141</v>
      </c>
      <c r="D35" s="2">
        <v>73</v>
      </c>
      <c r="E35" s="2">
        <v>58</v>
      </c>
      <c r="F35" s="2">
        <v>107</v>
      </c>
      <c r="G35" s="2">
        <v>108</v>
      </c>
      <c r="H35" s="2">
        <v>346</v>
      </c>
      <c r="I35" s="1" t="s">
        <v>10</v>
      </c>
      <c r="J35" s="1">
        <f t="shared" si="0"/>
        <v>32</v>
      </c>
    </row>
    <row r="36" spans="1:10" ht="14">
      <c r="A36" s="1" t="s">
        <v>12</v>
      </c>
      <c r="B36" s="1" t="str">
        <f>IF(OR(A36="081200",A36="083900"),"学硕","专硕")</f>
        <v>专硕</v>
      </c>
      <c r="C36" s="1" t="s">
        <v>108</v>
      </c>
      <c r="D36" s="2">
        <v>68</v>
      </c>
      <c r="E36" s="2">
        <v>70</v>
      </c>
      <c r="F36" s="2">
        <v>106</v>
      </c>
      <c r="G36" s="2">
        <v>101</v>
      </c>
      <c r="H36" s="2">
        <v>345</v>
      </c>
      <c r="I36" s="1" t="s">
        <v>10</v>
      </c>
      <c r="J36" s="1">
        <f t="shared" si="0"/>
        <v>35</v>
      </c>
    </row>
    <row r="37" spans="1:10" ht="14.5">
      <c r="A37" s="1" t="s">
        <v>163</v>
      </c>
      <c r="B37" s="1" t="str">
        <f>IF(OR(A37="081200",A37="083900"),"学硕","专硕")</f>
        <v>专硕</v>
      </c>
      <c r="C37" s="1" t="s">
        <v>177</v>
      </c>
      <c r="D37" s="2">
        <v>67</v>
      </c>
      <c r="E37" s="2">
        <v>73</v>
      </c>
      <c r="F37" s="2">
        <v>94</v>
      </c>
      <c r="G37" s="2">
        <v>111</v>
      </c>
      <c r="H37" s="2">
        <v>345</v>
      </c>
      <c r="I37" s="1" t="s">
        <v>10</v>
      </c>
      <c r="J37" s="1">
        <f t="shared" si="0"/>
        <v>35</v>
      </c>
    </row>
    <row r="38" spans="1:10" ht="14">
      <c r="A38" s="1" t="s">
        <v>8</v>
      </c>
      <c r="B38" s="1" t="str">
        <f>IF(OR(A38="081200",A38="083900"),"学硕","专硕")</f>
        <v>学硕</v>
      </c>
      <c r="C38" s="1" t="s">
        <v>11</v>
      </c>
      <c r="D38" s="2">
        <v>58</v>
      </c>
      <c r="E38" s="2">
        <v>73</v>
      </c>
      <c r="F38" s="2">
        <v>126</v>
      </c>
      <c r="G38" s="2">
        <v>87</v>
      </c>
      <c r="H38" s="2">
        <v>344</v>
      </c>
      <c r="I38" s="1" t="s">
        <v>10</v>
      </c>
      <c r="J38" s="1">
        <f t="shared" si="0"/>
        <v>37</v>
      </c>
    </row>
    <row r="39" spans="1:10" ht="14">
      <c r="A39" s="1" t="s">
        <v>12</v>
      </c>
      <c r="B39" s="1" t="str">
        <f>IF(OR(A39="081200",A39="083900"),"学硕","专硕")</f>
        <v>专硕</v>
      </c>
      <c r="C39" s="1" t="s">
        <v>156</v>
      </c>
      <c r="D39" s="2">
        <v>66</v>
      </c>
      <c r="E39" s="2">
        <v>58</v>
      </c>
      <c r="F39" s="2">
        <v>105</v>
      </c>
      <c r="G39" s="2">
        <v>115</v>
      </c>
      <c r="H39" s="2">
        <v>344</v>
      </c>
      <c r="I39" s="1" t="s">
        <v>10</v>
      </c>
      <c r="J39" s="1">
        <f t="shared" si="0"/>
        <v>37</v>
      </c>
    </row>
    <row r="40" spans="1:10" ht="14">
      <c r="A40" s="1" t="s">
        <v>8</v>
      </c>
      <c r="B40" s="1" t="str">
        <f>IF(OR(A40="081200",A40="083900"),"学硕","专硕")</f>
        <v>学硕</v>
      </c>
      <c r="C40" s="1" t="s">
        <v>183</v>
      </c>
      <c r="D40" s="2">
        <v>69</v>
      </c>
      <c r="E40" s="2">
        <v>68</v>
      </c>
      <c r="F40" s="2">
        <v>101</v>
      </c>
      <c r="G40" s="2">
        <v>106</v>
      </c>
      <c r="H40" s="2">
        <v>344</v>
      </c>
      <c r="I40" s="1" t="s">
        <v>10</v>
      </c>
      <c r="J40" s="1">
        <f t="shared" si="0"/>
        <v>37</v>
      </c>
    </row>
    <row r="41" spans="1:10" ht="14">
      <c r="A41" s="1" t="s">
        <v>8</v>
      </c>
      <c r="B41" s="1" t="str">
        <f>IF(OR(A41="081200",A41="083900"),"学硕","专硕")</f>
        <v>学硕</v>
      </c>
      <c r="C41" s="1" t="s">
        <v>9</v>
      </c>
      <c r="D41" s="2">
        <v>56</v>
      </c>
      <c r="E41" s="2">
        <v>76</v>
      </c>
      <c r="F41" s="2">
        <v>103</v>
      </c>
      <c r="G41" s="2">
        <v>108</v>
      </c>
      <c r="H41" s="2">
        <v>343</v>
      </c>
      <c r="I41" s="1" t="s">
        <v>10</v>
      </c>
      <c r="J41" s="1">
        <f t="shared" si="0"/>
        <v>40</v>
      </c>
    </row>
    <row r="42" spans="1:10" ht="14">
      <c r="A42" s="1" t="s">
        <v>12</v>
      </c>
      <c r="B42" s="1" t="str">
        <f>IF(OR(A42="081200",A42="083900"),"学硕","专硕")</f>
        <v>专硕</v>
      </c>
      <c r="C42" s="1" t="s">
        <v>40</v>
      </c>
      <c r="D42" s="2">
        <v>70</v>
      </c>
      <c r="E42" s="2">
        <v>56</v>
      </c>
      <c r="F42" s="2">
        <v>131</v>
      </c>
      <c r="G42" s="2">
        <v>85</v>
      </c>
      <c r="H42" s="2">
        <v>342</v>
      </c>
      <c r="I42" s="1" t="s">
        <v>10</v>
      </c>
      <c r="J42" s="1">
        <f t="shared" si="0"/>
        <v>41</v>
      </c>
    </row>
    <row r="43" spans="1:10" ht="14">
      <c r="A43" s="1" t="s">
        <v>12</v>
      </c>
      <c r="B43" s="1" t="str">
        <f>IF(OR(A43="081200",A43="083900"),"学硕","专硕")</f>
        <v>专硕</v>
      </c>
      <c r="C43" s="1" t="s">
        <v>70</v>
      </c>
      <c r="D43" s="2">
        <v>69</v>
      </c>
      <c r="E43" s="2">
        <v>68</v>
      </c>
      <c r="F43" s="2">
        <v>109</v>
      </c>
      <c r="G43" s="2">
        <v>96</v>
      </c>
      <c r="H43" s="2">
        <v>342</v>
      </c>
      <c r="I43" s="1" t="s">
        <v>10</v>
      </c>
      <c r="J43" s="1">
        <f t="shared" si="0"/>
        <v>41</v>
      </c>
    </row>
    <row r="44" spans="1:10" ht="14">
      <c r="A44" s="1" t="s">
        <v>12</v>
      </c>
      <c r="B44" s="1" t="str">
        <f>IF(OR(A44="081200",A44="083900"),"学硕","专硕")</f>
        <v>专硕</v>
      </c>
      <c r="C44" s="1" t="s">
        <v>65</v>
      </c>
      <c r="D44" s="2">
        <v>56</v>
      </c>
      <c r="E44" s="2">
        <v>69</v>
      </c>
      <c r="F44" s="2">
        <v>102</v>
      </c>
      <c r="G44" s="2">
        <v>115</v>
      </c>
      <c r="H44" s="2">
        <v>342</v>
      </c>
      <c r="I44" s="1" t="s">
        <v>10</v>
      </c>
      <c r="J44" s="1">
        <f t="shared" si="0"/>
        <v>41</v>
      </c>
    </row>
    <row r="45" spans="1:10" ht="14">
      <c r="A45" s="1" t="s">
        <v>12</v>
      </c>
      <c r="B45" s="1" t="str">
        <f>IF(OR(A45="081200",A45="083900"),"学硕","专硕")</f>
        <v>专硕</v>
      </c>
      <c r="C45" s="1" t="s">
        <v>62</v>
      </c>
      <c r="D45" s="2">
        <v>59</v>
      </c>
      <c r="E45" s="2">
        <v>71</v>
      </c>
      <c r="F45" s="2">
        <v>111</v>
      </c>
      <c r="G45" s="2">
        <v>100</v>
      </c>
      <c r="H45" s="2">
        <v>341</v>
      </c>
      <c r="I45" s="1" t="s">
        <v>10</v>
      </c>
      <c r="J45" s="1">
        <f t="shared" si="0"/>
        <v>44</v>
      </c>
    </row>
    <row r="46" spans="1:10" ht="14">
      <c r="A46" s="1" t="s">
        <v>8</v>
      </c>
      <c r="B46" s="1" t="str">
        <f>IF(OR(A46="081200",A46="083900"),"学硕","专硕")</f>
        <v>学硕</v>
      </c>
      <c r="C46" s="1" t="s">
        <v>19</v>
      </c>
      <c r="D46" s="2">
        <v>56</v>
      </c>
      <c r="E46" s="2">
        <v>73</v>
      </c>
      <c r="F46" s="2">
        <v>108</v>
      </c>
      <c r="G46" s="2">
        <v>104</v>
      </c>
      <c r="H46" s="2">
        <v>341</v>
      </c>
      <c r="I46" s="1" t="s">
        <v>10</v>
      </c>
      <c r="J46" s="1">
        <f t="shared" si="0"/>
        <v>44</v>
      </c>
    </row>
    <row r="47" spans="1:10" ht="14">
      <c r="A47" s="1" t="s">
        <v>8</v>
      </c>
      <c r="B47" s="1" t="str">
        <f>IF(OR(A47="081200",A47="083900"),"学硕","专硕")</f>
        <v>学硕</v>
      </c>
      <c r="C47" s="1" t="s">
        <v>87</v>
      </c>
      <c r="D47" s="2">
        <v>67</v>
      </c>
      <c r="E47" s="2">
        <v>64</v>
      </c>
      <c r="F47" s="2">
        <v>102</v>
      </c>
      <c r="G47" s="2">
        <v>108</v>
      </c>
      <c r="H47" s="2">
        <v>341</v>
      </c>
      <c r="I47" s="1" t="s">
        <v>10</v>
      </c>
      <c r="J47" s="1">
        <f t="shared" si="0"/>
        <v>44</v>
      </c>
    </row>
    <row r="48" spans="1:10" ht="14">
      <c r="A48" s="1" t="s">
        <v>12</v>
      </c>
      <c r="B48" s="1" t="str">
        <f>IF(OR(A48="081200",A48="083900"),"学硕","专硕")</f>
        <v>专硕</v>
      </c>
      <c r="C48" s="1" t="s">
        <v>54</v>
      </c>
      <c r="D48" s="2">
        <v>67</v>
      </c>
      <c r="E48" s="2">
        <v>68</v>
      </c>
      <c r="F48" s="2">
        <v>100</v>
      </c>
      <c r="G48" s="2">
        <v>106</v>
      </c>
      <c r="H48" s="2">
        <v>341</v>
      </c>
      <c r="I48" s="1" t="s">
        <v>10</v>
      </c>
      <c r="J48" s="1">
        <f t="shared" si="0"/>
        <v>44</v>
      </c>
    </row>
    <row r="49" spans="1:10" ht="14">
      <c r="A49" s="1" t="s">
        <v>12</v>
      </c>
      <c r="B49" s="1" t="str">
        <f>IF(OR(A49="081200",A49="083900"),"学硕","专硕")</f>
        <v>专硕</v>
      </c>
      <c r="C49" s="1" t="s">
        <v>122</v>
      </c>
      <c r="D49" s="2">
        <v>73</v>
      </c>
      <c r="E49" s="2">
        <v>66</v>
      </c>
      <c r="F49" s="2">
        <v>92</v>
      </c>
      <c r="G49" s="2">
        <v>110</v>
      </c>
      <c r="H49" s="2">
        <v>341</v>
      </c>
      <c r="I49" s="1" t="s">
        <v>10</v>
      </c>
      <c r="J49" s="1">
        <f t="shared" si="0"/>
        <v>44</v>
      </c>
    </row>
    <row r="50" spans="1:10" ht="14">
      <c r="A50" s="1" t="s">
        <v>8</v>
      </c>
      <c r="B50" s="1" t="str">
        <f>IF(OR(A50="081200",A50="083900"),"学硕","专硕")</f>
        <v>学硕</v>
      </c>
      <c r="C50" s="1" t="s">
        <v>93</v>
      </c>
      <c r="D50" s="2">
        <v>62</v>
      </c>
      <c r="E50" s="2">
        <v>81</v>
      </c>
      <c r="F50" s="2">
        <v>102</v>
      </c>
      <c r="G50" s="2">
        <v>95</v>
      </c>
      <c r="H50" s="2">
        <v>340</v>
      </c>
      <c r="I50" s="1" t="s">
        <v>10</v>
      </c>
      <c r="J50" s="1">
        <f t="shared" si="0"/>
        <v>49</v>
      </c>
    </row>
    <row r="51" spans="1:10" ht="14">
      <c r="A51" s="1" t="s">
        <v>12</v>
      </c>
      <c r="B51" s="1" t="str">
        <f>IF(OR(A51="081200",A51="083900"),"学硕","专硕")</f>
        <v>专硕</v>
      </c>
      <c r="C51" s="1" t="s">
        <v>111</v>
      </c>
      <c r="D51" s="2">
        <v>62</v>
      </c>
      <c r="E51" s="2">
        <v>74</v>
      </c>
      <c r="F51" s="2">
        <v>112</v>
      </c>
      <c r="G51" s="2">
        <v>90</v>
      </c>
      <c r="H51" s="2">
        <v>338</v>
      </c>
      <c r="I51" s="1" t="s">
        <v>10</v>
      </c>
      <c r="J51" s="1">
        <f t="shared" si="0"/>
        <v>50</v>
      </c>
    </row>
    <row r="52" spans="1:10" ht="14">
      <c r="A52" s="1" t="s">
        <v>12</v>
      </c>
      <c r="B52" s="1" t="str">
        <f>IF(OR(A52="081200",A52="083900"),"学硕","专硕")</f>
        <v>专硕</v>
      </c>
      <c r="C52" s="1" t="s">
        <v>159</v>
      </c>
      <c r="D52" s="2">
        <v>62</v>
      </c>
      <c r="E52" s="2">
        <v>57</v>
      </c>
      <c r="F52" s="2">
        <v>107</v>
      </c>
      <c r="G52" s="2">
        <v>112</v>
      </c>
      <c r="H52" s="2">
        <v>338</v>
      </c>
      <c r="I52" s="1" t="s">
        <v>10</v>
      </c>
      <c r="J52" s="1">
        <f t="shared" si="0"/>
        <v>50</v>
      </c>
    </row>
    <row r="53" spans="1:10" ht="14">
      <c r="A53" s="1" t="s">
        <v>12</v>
      </c>
      <c r="B53" s="1" t="str">
        <f>IF(OR(A53="081200",A53="083900"),"学硕","专硕")</f>
        <v>专硕</v>
      </c>
      <c r="C53" s="1" t="s">
        <v>33</v>
      </c>
      <c r="D53" s="2">
        <v>69</v>
      </c>
      <c r="E53" s="2">
        <v>64</v>
      </c>
      <c r="F53" s="2">
        <v>106</v>
      </c>
      <c r="G53" s="2">
        <v>99</v>
      </c>
      <c r="H53" s="2">
        <v>338</v>
      </c>
      <c r="I53" s="1" t="s">
        <v>10</v>
      </c>
      <c r="J53" s="1">
        <f t="shared" si="0"/>
        <v>50</v>
      </c>
    </row>
    <row r="54" spans="1:10" ht="14">
      <c r="A54" s="1" t="s">
        <v>12</v>
      </c>
      <c r="B54" s="1" t="str">
        <f>IF(OR(A54="081200",A54="083900"),"学硕","专硕")</f>
        <v>专硕</v>
      </c>
      <c r="C54" s="1" t="s">
        <v>66</v>
      </c>
      <c r="D54" s="2">
        <v>69</v>
      </c>
      <c r="E54" s="2">
        <v>70</v>
      </c>
      <c r="F54" s="2">
        <v>92</v>
      </c>
      <c r="G54" s="2">
        <v>107</v>
      </c>
      <c r="H54" s="2">
        <v>338</v>
      </c>
      <c r="I54" s="1" t="s">
        <v>10</v>
      </c>
      <c r="J54" s="1">
        <f t="shared" si="0"/>
        <v>50</v>
      </c>
    </row>
    <row r="55" spans="1:10" ht="14">
      <c r="A55" s="1" t="s">
        <v>8</v>
      </c>
      <c r="B55" s="1" t="str">
        <f>IF(OR(A55="081200",A55="083900"),"学硕","专硕")</f>
        <v>学硕</v>
      </c>
      <c r="C55" s="1" t="s">
        <v>17</v>
      </c>
      <c r="D55" s="2">
        <v>60</v>
      </c>
      <c r="E55" s="2">
        <v>78</v>
      </c>
      <c r="F55" s="2">
        <v>85</v>
      </c>
      <c r="G55" s="2">
        <v>115</v>
      </c>
      <c r="H55" s="2">
        <v>338</v>
      </c>
      <c r="I55" s="1" t="s">
        <v>10</v>
      </c>
      <c r="J55" s="1">
        <f t="shared" si="0"/>
        <v>50</v>
      </c>
    </row>
    <row r="56" spans="1:10" ht="14">
      <c r="A56" s="1" t="s">
        <v>8</v>
      </c>
      <c r="B56" s="1" t="str">
        <f>IF(OR(A56="081200",A56="083900"),"学硕","专硕")</f>
        <v>学硕</v>
      </c>
      <c r="C56" s="1" t="s">
        <v>145</v>
      </c>
      <c r="D56" s="2">
        <v>66</v>
      </c>
      <c r="E56" s="2">
        <v>57</v>
      </c>
      <c r="F56" s="2">
        <v>127</v>
      </c>
      <c r="G56" s="2">
        <v>86</v>
      </c>
      <c r="H56" s="2">
        <v>336</v>
      </c>
      <c r="I56" s="1" t="s">
        <v>10</v>
      </c>
      <c r="J56" s="1">
        <f t="shared" si="0"/>
        <v>55</v>
      </c>
    </row>
    <row r="57" spans="1:10" ht="14">
      <c r="A57" s="1" t="s">
        <v>12</v>
      </c>
      <c r="B57" s="1" t="str">
        <f>IF(OR(A57="081200",A57="083900"),"学硕","专硕")</f>
        <v>专硕</v>
      </c>
      <c r="C57" s="1" t="s">
        <v>133</v>
      </c>
      <c r="D57" s="2">
        <v>69</v>
      </c>
      <c r="E57" s="2">
        <v>63</v>
      </c>
      <c r="F57" s="2">
        <v>94</v>
      </c>
      <c r="G57" s="2">
        <v>110</v>
      </c>
      <c r="H57" s="2">
        <v>336</v>
      </c>
      <c r="I57" s="1" t="s">
        <v>10</v>
      </c>
      <c r="J57" s="1">
        <f t="shared" si="0"/>
        <v>55</v>
      </c>
    </row>
    <row r="58" spans="1:10" ht="14">
      <c r="A58" s="1" t="s">
        <v>8</v>
      </c>
      <c r="B58" s="1" t="str">
        <f>IF(OR(A58="081200",A58="083900"),"学硕","专硕")</f>
        <v>学硕</v>
      </c>
      <c r="C58" s="1" t="s">
        <v>113</v>
      </c>
      <c r="D58" s="2">
        <v>66</v>
      </c>
      <c r="E58" s="2">
        <v>57</v>
      </c>
      <c r="F58" s="2">
        <v>99</v>
      </c>
      <c r="G58" s="2">
        <v>113</v>
      </c>
      <c r="H58" s="2">
        <v>335</v>
      </c>
      <c r="I58" s="1" t="s">
        <v>10</v>
      </c>
      <c r="J58" s="1">
        <f t="shared" si="0"/>
        <v>57</v>
      </c>
    </row>
    <row r="59" spans="1:10" ht="14.5">
      <c r="A59" s="1" t="s">
        <v>163</v>
      </c>
      <c r="B59" s="1" t="str">
        <f>IF(OR(A59="081200",A59="083900"),"学硕","专硕")</f>
        <v>专硕</v>
      </c>
      <c r="C59" s="1" t="s">
        <v>172</v>
      </c>
      <c r="D59" s="2">
        <v>62</v>
      </c>
      <c r="E59" s="2">
        <v>55</v>
      </c>
      <c r="F59" s="2">
        <v>104</v>
      </c>
      <c r="G59" s="2">
        <v>113</v>
      </c>
      <c r="H59" s="2">
        <v>334</v>
      </c>
      <c r="I59" s="1" t="s">
        <v>10</v>
      </c>
      <c r="J59" s="1">
        <f t="shared" si="0"/>
        <v>58</v>
      </c>
    </row>
    <row r="60" spans="1:10" ht="14">
      <c r="A60" s="1" t="s">
        <v>12</v>
      </c>
      <c r="B60" s="1" t="str">
        <f>IF(OR(A60="081200",A60="083900"),"学硕","专硕")</f>
        <v>专硕</v>
      </c>
      <c r="C60" s="1" t="s">
        <v>157</v>
      </c>
      <c r="D60" s="2">
        <v>70</v>
      </c>
      <c r="E60" s="2">
        <v>67</v>
      </c>
      <c r="F60" s="2">
        <v>93</v>
      </c>
      <c r="G60" s="2">
        <v>104</v>
      </c>
      <c r="H60" s="2">
        <v>334</v>
      </c>
      <c r="I60" s="1" t="s">
        <v>10</v>
      </c>
      <c r="J60" s="1">
        <f t="shared" si="0"/>
        <v>58</v>
      </c>
    </row>
    <row r="61" spans="1:10" ht="14">
      <c r="A61" s="1" t="s">
        <v>8</v>
      </c>
      <c r="B61" s="1" t="str">
        <f>IF(OR(A61="081200",A61="083900"),"学硕","专硕")</f>
        <v>学硕</v>
      </c>
      <c r="C61" s="1" t="s">
        <v>138</v>
      </c>
      <c r="D61" s="2">
        <v>65</v>
      </c>
      <c r="E61" s="2">
        <v>70</v>
      </c>
      <c r="F61" s="2">
        <v>100</v>
      </c>
      <c r="G61" s="2">
        <v>98</v>
      </c>
      <c r="H61" s="2">
        <v>333</v>
      </c>
      <c r="I61" s="1" t="s">
        <v>10</v>
      </c>
      <c r="J61" s="1">
        <f t="shared" si="0"/>
        <v>60</v>
      </c>
    </row>
    <row r="62" spans="1:10" ht="14">
      <c r="A62" s="1" t="s">
        <v>8</v>
      </c>
      <c r="B62" s="1" t="str">
        <f>IF(OR(A62="081200",A62="083900"),"学硕","专硕")</f>
        <v>学硕</v>
      </c>
      <c r="C62" s="1" t="s">
        <v>94</v>
      </c>
      <c r="D62" s="2">
        <v>59</v>
      </c>
      <c r="E62" s="2">
        <v>75</v>
      </c>
      <c r="F62" s="2">
        <v>97</v>
      </c>
      <c r="G62" s="2">
        <v>102</v>
      </c>
      <c r="H62" s="2">
        <v>333</v>
      </c>
      <c r="I62" s="1" t="s">
        <v>10</v>
      </c>
      <c r="J62" s="1">
        <f t="shared" si="0"/>
        <v>60</v>
      </c>
    </row>
    <row r="63" spans="1:10" ht="14">
      <c r="A63" s="1" t="s">
        <v>8</v>
      </c>
      <c r="B63" s="1" t="str">
        <f>IF(OR(A63="081200",A63="083900"),"学硕","专硕")</f>
        <v>学硕</v>
      </c>
      <c r="C63" s="1" t="s">
        <v>18</v>
      </c>
      <c r="D63" s="2">
        <v>64</v>
      </c>
      <c r="E63" s="2">
        <v>69</v>
      </c>
      <c r="F63" s="2">
        <v>85</v>
      </c>
      <c r="G63" s="2">
        <v>115</v>
      </c>
      <c r="H63" s="2">
        <v>333</v>
      </c>
      <c r="I63" s="1" t="s">
        <v>10</v>
      </c>
      <c r="J63" s="1">
        <f t="shared" si="0"/>
        <v>60</v>
      </c>
    </row>
    <row r="64" spans="1:10" ht="14">
      <c r="A64" s="1" t="s">
        <v>12</v>
      </c>
      <c r="B64" s="1" t="str">
        <f>IF(OR(A64="081200",A64="083900"),"学硕","专硕")</f>
        <v>专硕</v>
      </c>
      <c r="C64" s="1" t="s">
        <v>116</v>
      </c>
      <c r="D64" s="2">
        <v>59</v>
      </c>
      <c r="E64" s="2">
        <v>59</v>
      </c>
      <c r="F64" s="2">
        <v>100</v>
      </c>
      <c r="G64" s="2">
        <v>114</v>
      </c>
      <c r="H64" s="2">
        <v>332</v>
      </c>
      <c r="I64" s="1" t="s">
        <v>10</v>
      </c>
      <c r="J64" s="1">
        <f t="shared" si="0"/>
        <v>63</v>
      </c>
    </row>
    <row r="65" spans="1:10" ht="14">
      <c r="A65" s="1" t="s">
        <v>8</v>
      </c>
      <c r="B65" s="1" t="str">
        <f>IF(OR(A65="081200",A65="083900"),"学硕","专硕")</f>
        <v>学硕</v>
      </c>
      <c r="C65" s="1" t="s">
        <v>182</v>
      </c>
      <c r="D65" s="2">
        <v>64</v>
      </c>
      <c r="E65" s="2">
        <v>67</v>
      </c>
      <c r="F65" s="2">
        <v>81</v>
      </c>
      <c r="G65" s="2">
        <v>120</v>
      </c>
      <c r="H65" s="2">
        <v>332</v>
      </c>
      <c r="I65" s="1" t="s">
        <v>10</v>
      </c>
      <c r="J65" s="1">
        <f t="shared" si="0"/>
        <v>63</v>
      </c>
    </row>
    <row r="66" spans="1:10" ht="14.5">
      <c r="A66" s="1" t="s">
        <v>163</v>
      </c>
      <c r="B66" s="1" t="str">
        <f>IF(OR(A66="081200",A66="083900"),"学硕","专硕")</f>
        <v>专硕</v>
      </c>
      <c r="C66" s="1" t="s">
        <v>173</v>
      </c>
      <c r="D66" s="2">
        <v>66</v>
      </c>
      <c r="E66" s="2">
        <v>76</v>
      </c>
      <c r="F66" s="2">
        <v>76</v>
      </c>
      <c r="G66" s="2">
        <v>114</v>
      </c>
      <c r="H66" s="2">
        <v>332</v>
      </c>
      <c r="I66" s="1" t="s">
        <v>10</v>
      </c>
      <c r="J66" s="1">
        <f t="shared" si="0"/>
        <v>63</v>
      </c>
    </row>
    <row r="67" spans="1:10" ht="14">
      <c r="A67" s="1" t="s">
        <v>12</v>
      </c>
      <c r="B67" s="1" t="str">
        <f>IF(OR(A67="081200",A67="083900"),"学硕","专硕")</f>
        <v>专硕</v>
      </c>
      <c r="C67" s="1" t="s">
        <v>102</v>
      </c>
      <c r="D67" s="2">
        <v>62</v>
      </c>
      <c r="E67" s="2">
        <v>72</v>
      </c>
      <c r="F67" s="2">
        <v>103</v>
      </c>
      <c r="G67" s="2">
        <v>94</v>
      </c>
      <c r="H67" s="2">
        <v>331</v>
      </c>
      <c r="I67" s="1" t="s">
        <v>10</v>
      </c>
      <c r="J67" s="1">
        <f t="shared" ref="J67:J130" si="1">RANK(H67,$H$2:$H$172,0)</f>
        <v>66</v>
      </c>
    </row>
    <row r="68" spans="1:10" ht="14">
      <c r="A68" s="1" t="s">
        <v>12</v>
      </c>
      <c r="B68" s="1" t="str">
        <f>IF(OR(A68="081200",A68="083900"),"学硕","专硕")</f>
        <v>专硕</v>
      </c>
      <c r="C68" s="1" t="s">
        <v>151</v>
      </c>
      <c r="D68" s="2">
        <v>70</v>
      </c>
      <c r="E68" s="2">
        <v>52</v>
      </c>
      <c r="F68" s="2">
        <v>103</v>
      </c>
      <c r="G68" s="2">
        <v>106</v>
      </c>
      <c r="H68" s="2">
        <v>331</v>
      </c>
      <c r="I68" s="1" t="s">
        <v>10</v>
      </c>
      <c r="J68" s="1">
        <f t="shared" si="1"/>
        <v>66</v>
      </c>
    </row>
    <row r="69" spans="1:10" ht="14">
      <c r="A69" s="1" t="s">
        <v>8</v>
      </c>
      <c r="B69" s="1" t="str">
        <f>IF(OR(A69="081200",A69="083900"),"学硕","专硕")</f>
        <v>学硕</v>
      </c>
      <c r="C69" s="1" t="s">
        <v>101</v>
      </c>
      <c r="D69" s="2">
        <v>60</v>
      </c>
      <c r="E69" s="2">
        <v>65</v>
      </c>
      <c r="F69" s="2">
        <v>101</v>
      </c>
      <c r="G69" s="2">
        <v>105</v>
      </c>
      <c r="H69" s="2">
        <v>331</v>
      </c>
      <c r="I69" s="1" t="s">
        <v>10</v>
      </c>
      <c r="J69" s="1">
        <f t="shared" si="1"/>
        <v>66</v>
      </c>
    </row>
    <row r="70" spans="1:10" ht="14">
      <c r="A70" s="1" t="s">
        <v>12</v>
      </c>
      <c r="B70" s="1" t="str">
        <f>IF(OR(A70="081200",A70="083900"),"学硕","专硕")</f>
        <v>专硕</v>
      </c>
      <c r="C70" s="1" t="s">
        <v>25</v>
      </c>
      <c r="D70" s="2">
        <v>66</v>
      </c>
      <c r="E70" s="2">
        <v>76</v>
      </c>
      <c r="F70" s="2">
        <v>92</v>
      </c>
      <c r="G70" s="2">
        <v>97</v>
      </c>
      <c r="H70" s="2">
        <v>331</v>
      </c>
      <c r="I70" s="1" t="s">
        <v>10</v>
      </c>
      <c r="J70" s="1">
        <f t="shared" si="1"/>
        <v>66</v>
      </c>
    </row>
    <row r="71" spans="1:10" ht="14">
      <c r="A71" s="1" t="s">
        <v>8</v>
      </c>
      <c r="B71" s="1" t="str">
        <f>IF(OR(A71="081200",A71="083900"),"学硕","专硕")</f>
        <v>学硕</v>
      </c>
      <c r="C71" s="1" t="s">
        <v>179</v>
      </c>
      <c r="D71" s="2">
        <v>66</v>
      </c>
      <c r="E71" s="2">
        <v>72</v>
      </c>
      <c r="F71" s="2">
        <v>102</v>
      </c>
      <c r="G71" s="2">
        <v>90</v>
      </c>
      <c r="H71" s="2">
        <v>330</v>
      </c>
      <c r="I71" s="1" t="s">
        <v>10</v>
      </c>
      <c r="J71" s="1">
        <f t="shared" si="1"/>
        <v>70</v>
      </c>
    </row>
    <row r="72" spans="1:10" ht="14">
      <c r="A72" s="1" t="s">
        <v>8</v>
      </c>
      <c r="B72" s="1" t="str">
        <f>IF(OR(A72="081200",A72="083900"),"学硕","专硕")</f>
        <v>学硕</v>
      </c>
      <c r="C72" s="1" t="s">
        <v>95</v>
      </c>
      <c r="D72" s="2">
        <v>63</v>
      </c>
      <c r="E72" s="2">
        <v>79</v>
      </c>
      <c r="F72" s="2">
        <v>99</v>
      </c>
      <c r="G72" s="2">
        <v>89</v>
      </c>
      <c r="H72" s="2">
        <v>330</v>
      </c>
      <c r="I72" s="1" t="s">
        <v>10</v>
      </c>
      <c r="J72" s="1">
        <f t="shared" si="1"/>
        <v>70</v>
      </c>
    </row>
    <row r="73" spans="1:10" ht="14">
      <c r="A73" s="1" t="s">
        <v>12</v>
      </c>
      <c r="B73" s="1" t="str">
        <f>IF(OR(A73="081200",A73="083900"),"学硕","专硕")</f>
        <v>专硕</v>
      </c>
      <c r="C73" s="1" t="s">
        <v>27</v>
      </c>
      <c r="D73" s="2">
        <v>73</v>
      </c>
      <c r="E73" s="2">
        <v>75</v>
      </c>
      <c r="F73" s="2">
        <v>96</v>
      </c>
      <c r="G73" s="2">
        <v>86</v>
      </c>
      <c r="H73" s="2">
        <v>330</v>
      </c>
      <c r="I73" s="1" t="s">
        <v>10</v>
      </c>
      <c r="J73" s="1">
        <f t="shared" si="1"/>
        <v>70</v>
      </c>
    </row>
    <row r="74" spans="1:10" ht="14">
      <c r="A74" s="1" t="s">
        <v>12</v>
      </c>
      <c r="B74" s="1" t="str">
        <f>IF(OR(A74="081200",A74="083900"),"学硕","专硕")</f>
        <v>专硕</v>
      </c>
      <c r="C74" s="1" t="s">
        <v>139</v>
      </c>
      <c r="D74" s="2">
        <v>67</v>
      </c>
      <c r="E74" s="2">
        <v>71</v>
      </c>
      <c r="F74" s="2">
        <v>87</v>
      </c>
      <c r="G74" s="2">
        <v>105</v>
      </c>
      <c r="H74" s="2">
        <v>330</v>
      </c>
      <c r="I74" s="1" t="s">
        <v>10</v>
      </c>
      <c r="J74" s="1">
        <f t="shared" si="1"/>
        <v>70</v>
      </c>
    </row>
    <row r="75" spans="1:10" ht="14">
      <c r="A75" s="1" t="s">
        <v>8</v>
      </c>
      <c r="B75" s="1" t="str">
        <f>IF(OR(A75="081200",A75="083900"),"学硕","专硕")</f>
        <v>学硕</v>
      </c>
      <c r="C75" s="1" t="s">
        <v>71</v>
      </c>
      <c r="D75" s="2">
        <v>69</v>
      </c>
      <c r="E75" s="2">
        <v>71</v>
      </c>
      <c r="F75" s="2">
        <v>84</v>
      </c>
      <c r="G75" s="2">
        <v>106</v>
      </c>
      <c r="H75" s="2">
        <v>330</v>
      </c>
      <c r="I75" s="1" t="s">
        <v>10</v>
      </c>
      <c r="J75" s="1">
        <f t="shared" si="1"/>
        <v>70</v>
      </c>
    </row>
    <row r="76" spans="1:10" ht="14">
      <c r="A76" s="1" t="s">
        <v>8</v>
      </c>
      <c r="B76" s="1" t="str">
        <f>IF(OR(A76="081200",A76="083900"),"学硕","专硕")</f>
        <v>学硕</v>
      </c>
      <c r="C76" s="1" t="s">
        <v>110</v>
      </c>
      <c r="D76" s="2">
        <v>66</v>
      </c>
      <c r="E76" s="2">
        <v>68</v>
      </c>
      <c r="F76" s="2">
        <v>123</v>
      </c>
      <c r="G76" s="2">
        <v>72</v>
      </c>
      <c r="H76" s="2">
        <v>329</v>
      </c>
      <c r="I76" s="1" t="s">
        <v>10</v>
      </c>
      <c r="J76" s="1">
        <f t="shared" si="1"/>
        <v>75</v>
      </c>
    </row>
    <row r="77" spans="1:10" ht="14">
      <c r="A77" s="1" t="s">
        <v>8</v>
      </c>
      <c r="B77" s="1" t="str">
        <f>IF(OR(A77="081200",A77="083900"),"学硕","专硕")</f>
        <v>学硕</v>
      </c>
      <c r="C77" s="1" t="s">
        <v>109</v>
      </c>
      <c r="D77" s="2">
        <v>68</v>
      </c>
      <c r="E77" s="2">
        <v>73</v>
      </c>
      <c r="F77" s="2">
        <v>107</v>
      </c>
      <c r="G77" s="2">
        <v>81</v>
      </c>
      <c r="H77" s="2">
        <v>329</v>
      </c>
      <c r="I77" s="1" t="s">
        <v>10</v>
      </c>
      <c r="J77" s="1">
        <f t="shared" si="1"/>
        <v>75</v>
      </c>
    </row>
    <row r="78" spans="1:10" ht="14">
      <c r="A78" s="1" t="s">
        <v>12</v>
      </c>
      <c r="B78" s="1" t="str">
        <f>IF(OR(A78="081200",A78="083900"),"学硕","专硕")</f>
        <v>专硕</v>
      </c>
      <c r="C78" s="1" t="s">
        <v>142</v>
      </c>
      <c r="D78" s="2">
        <v>60</v>
      </c>
      <c r="E78" s="2">
        <v>68</v>
      </c>
      <c r="F78" s="2">
        <v>98</v>
      </c>
      <c r="G78" s="2">
        <v>103</v>
      </c>
      <c r="H78" s="2">
        <v>329</v>
      </c>
      <c r="I78" s="1" t="s">
        <v>10</v>
      </c>
      <c r="J78" s="1">
        <f t="shared" si="1"/>
        <v>75</v>
      </c>
    </row>
    <row r="79" spans="1:10" ht="14">
      <c r="A79" s="1" t="s">
        <v>12</v>
      </c>
      <c r="B79" s="1" t="str">
        <f>IF(OR(A79="081200",A79="083900"),"学硕","专硕")</f>
        <v>专硕</v>
      </c>
      <c r="C79" s="1" t="s">
        <v>36</v>
      </c>
      <c r="D79" s="2">
        <v>64</v>
      </c>
      <c r="E79" s="2">
        <v>73</v>
      </c>
      <c r="F79" s="2">
        <v>102</v>
      </c>
      <c r="G79" s="2">
        <v>89</v>
      </c>
      <c r="H79" s="2">
        <v>328</v>
      </c>
      <c r="I79" s="1" t="s">
        <v>10</v>
      </c>
      <c r="J79" s="1">
        <f t="shared" si="1"/>
        <v>78</v>
      </c>
    </row>
    <row r="80" spans="1:10" ht="14">
      <c r="A80" s="1" t="s">
        <v>12</v>
      </c>
      <c r="B80" s="1" t="str">
        <f>IF(OR(A80="081200",A80="083900"),"学硕","专硕")</f>
        <v>专硕</v>
      </c>
      <c r="C80" s="1" t="s">
        <v>43</v>
      </c>
      <c r="D80" s="2">
        <v>61</v>
      </c>
      <c r="E80" s="2">
        <v>57</v>
      </c>
      <c r="F80" s="2">
        <v>104</v>
      </c>
      <c r="G80" s="2">
        <v>105</v>
      </c>
      <c r="H80" s="2">
        <v>327</v>
      </c>
      <c r="I80" s="1" t="s">
        <v>10</v>
      </c>
      <c r="J80" s="1">
        <f t="shared" si="1"/>
        <v>79</v>
      </c>
    </row>
    <row r="81" spans="1:10" ht="14">
      <c r="A81" s="1" t="s">
        <v>12</v>
      </c>
      <c r="B81" s="1" t="str">
        <f>IF(OR(A81="081200",A81="083900"),"学硕","专硕")</f>
        <v>专硕</v>
      </c>
      <c r="C81" s="1" t="s">
        <v>119</v>
      </c>
      <c r="D81" s="2">
        <v>63</v>
      </c>
      <c r="E81" s="2">
        <v>66</v>
      </c>
      <c r="F81" s="2">
        <v>86</v>
      </c>
      <c r="G81" s="2">
        <v>112</v>
      </c>
      <c r="H81" s="2">
        <v>327</v>
      </c>
      <c r="I81" s="1" t="s">
        <v>10</v>
      </c>
      <c r="J81" s="1">
        <f t="shared" si="1"/>
        <v>79</v>
      </c>
    </row>
    <row r="82" spans="1:10" ht="14">
      <c r="A82" s="1" t="s">
        <v>12</v>
      </c>
      <c r="B82" s="1" t="s">
        <v>187</v>
      </c>
      <c r="C82" s="1" t="s">
        <v>106</v>
      </c>
      <c r="D82" s="2">
        <v>67</v>
      </c>
      <c r="E82" s="2">
        <v>76</v>
      </c>
      <c r="F82" s="2">
        <v>76</v>
      </c>
      <c r="G82" s="2">
        <v>108</v>
      </c>
      <c r="H82" s="2">
        <v>327</v>
      </c>
      <c r="I82" s="1" t="s">
        <v>14</v>
      </c>
      <c r="J82" s="1">
        <f t="shared" si="1"/>
        <v>79</v>
      </c>
    </row>
    <row r="83" spans="1:10" ht="14">
      <c r="A83" s="1" t="s">
        <v>12</v>
      </c>
      <c r="B83" s="1" t="str">
        <f>IF(OR(A83="081200",A83="083900"),"学硕","专硕")</f>
        <v>专硕</v>
      </c>
      <c r="C83" s="1" t="s">
        <v>123</v>
      </c>
      <c r="D83" s="2">
        <v>60</v>
      </c>
      <c r="E83" s="2">
        <v>62</v>
      </c>
      <c r="F83" s="2">
        <v>112</v>
      </c>
      <c r="G83" s="2">
        <v>92</v>
      </c>
      <c r="H83" s="2">
        <v>326</v>
      </c>
      <c r="I83" s="1" t="s">
        <v>10</v>
      </c>
      <c r="J83" s="1">
        <f t="shared" si="1"/>
        <v>82</v>
      </c>
    </row>
    <row r="84" spans="1:10" ht="14">
      <c r="A84" s="1" t="s">
        <v>12</v>
      </c>
      <c r="B84" s="1" t="str">
        <f>IF(OR(A84="081200",A84="083900"),"学硕","专硕")</f>
        <v>专硕</v>
      </c>
      <c r="C84" s="1" t="s">
        <v>184</v>
      </c>
      <c r="D84" s="2">
        <v>71</v>
      </c>
      <c r="E84" s="2">
        <v>62</v>
      </c>
      <c r="F84" s="2">
        <v>105</v>
      </c>
      <c r="G84" s="2">
        <v>88</v>
      </c>
      <c r="H84" s="2">
        <v>326</v>
      </c>
      <c r="I84" s="1" t="s">
        <v>10</v>
      </c>
      <c r="J84" s="1">
        <f t="shared" si="1"/>
        <v>82</v>
      </c>
    </row>
    <row r="85" spans="1:10" ht="14">
      <c r="A85" s="1" t="s">
        <v>12</v>
      </c>
      <c r="B85" s="1" t="str">
        <f>IF(OR(A85="081200",A85="083900"),"学硕","专硕")</f>
        <v>专硕</v>
      </c>
      <c r="C85" s="1" t="s">
        <v>52</v>
      </c>
      <c r="D85" s="2">
        <v>63</v>
      </c>
      <c r="E85" s="2">
        <v>66</v>
      </c>
      <c r="F85" s="2">
        <v>99</v>
      </c>
      <c r="G85" s="2">
        <v>98</v>
      </c>
      <c r="H85" s="2">
        <v>326</v>
      </c>
      <c r="I85" s="1" t="s">
        <v>10</v>
      </c>
      <c r="J85" s="1">
        <f t="shared" si="1"/>
        <v>82</v>
      </c>
    </row>
    <row r="86" spans="1:10" ht="14">
      <c r="A86" s="1" t="s">
        <v>12</v>
      </c>
      <c r="B86" s="1" t="s">
        <v>187</v>
      </c>
      <c r="C86" s="1" t="s">
        <v>124</v>
      </c>
      <c r="D86" s="2">
        <v>58</v>
      </c>
      <c r="E86" s="2">
        <v>70</v>
      </c>
      <c r="F86" s="2">
        <v>118</v>
      </c>
      <c r="G86" s="2">
        <v>79</v>
      </c>
      <c r="H86" s="2">
        <v>325</v>
      </c>
      <c r="I86" s="1" t="s">
        <v>14</v>
      </c>
      <c r="J86" s="1">
        <f t="shared" si="1"/>
        <v>85</v>
      </c>
    </row>
    <row r="87" spans="1:10" ht="14">
      <c r="A87" s="1" t="s">
        <v>12</v>
      </c>
      <c r="B87" s="1" t="str">
        <f>IF(OR(A87="081200",A87="083900"),"学硕","专硕")</f>
        <v>专硕</v>
      </c>
      <c r="C87" s="1" t="s">
        <v>127</v>
      </c>
      <c r="D87" s="2">
        <v>64</v>
      </c>
      <c r="E87" s="2">
        <v>53</v>
      </c>
      <c r="F87" s="2">
        <v>111</v>
      </c>
      <c r="G87" s="2">
        <v>97</v>
      </c>
      <c r="H87" s="2">
        <v>325</v>
      </c>
      <c r="I87" s="1" t="s">
        <v>10</v>
      </c>
      <c r="J87" s="1">
        <f t="shared" si="1"/>
        <v>85</v>
      </c>
    </row>
    <row r="88" spans="1:10" ht="14">
      <c r="A88" s="1" t="s">
        <v>12</v>
      </c>
      <c r="B88" s="1" t="s">
        <v>187</v>
      </c>
      <c r="C88" s="1" t="s">
        <v>114</v>
      </c>
      <c r="D88" s="2">
        <v>74</v>
      </c>
      <c r="E88" s="2">
        <v>59</v>
      </c>
      <c r="F88" s="2">
        <v>93</v>
      </c>
      <c r="G88" s="2">
        <v>99</v>
      </c>
      <c r="H88" s="2">
        <v>325</v>
      </c>
      <c r="I88" s="1" t="s">
        <v>14</v>
      </c>
      <c r="J88" s="1">
        <f t="shared" si="1"/>
        <v>85</v>
      </c>
    </row>
    <row r="89" spans="1:10" ht="14">
      <c r="A89" s="1" t="s">
        <v>12</v>
      </c>
      <c r="B89" s="1" t="s">
        <v>187</v>
      </c>
      <c r="C89" s="1" t="s">
        <v>21</v>
      </c>
      <c r="D89" s="2">
        <v>58</v>
      </c>
      <c r="E89" s="2">
        <v>68</v>
      </c>
      <c r="F89" s="2">
        <v>97</v>
      </c>
      <c r="G89" s="2">
        <v>101</v>
      </c>
      <c r="H89" s="2">
        <v>324</v>
      </c>
      <c r="I89" s="1" t="s">
        <v>14</v>
      </c>
      <c r="J89" s="1">
        <f t="shared" si="1"/>
        <v>88</v>
      </c>
    </row>
    <row r="90" spans="1:10" ht="14">
      <c r="A90" s="1" t="s">
        <v>12</v>
      </c>
      <c r="B90" s="1" t="str">
        <f>IF(OR(A90="081200",A90="083900"),"学硕","专硕")</f>
        <v>专硕</v>
      </c>
      <c r="C90" s="1" t="s">
        <v>130</v>
      </c>
      <c r="D90" s="2">
        <v>66</v>
      </c>
      <c r="E90" s="2">
        <v>63</v>
      </c>
      <c r="F90" s="2">
        <v>107</v>
      </c>
      <c r="G90" s="2">
        <v>87</v>
      </c>
      <c r="H90" s="2">
        <v>323</v>
      </c>
      <c r="I90" s="1" t="s">
        <v>10</v>
      </c>
      <c r="J90" s="1">
        <f t="shared" si="1"/>
        <v>89</v>
      </c>
    </row>
    <row r="91" spans="1:10" ht="14">
      <c r="A91" s="1" t="s">
        <v>12</v>
      </c>
      <c r="B91" s="1" t="s">
        <v>187</v>
      </c>
      <c r="C91" s="1" t="s">
        <v>15</v>
      </c>
      <c r="D91" s="2">
        <v>62</v>
      </c>
      <c r="E91" s="2">
        <v>78</v>
      </c>
      <c r="F91" s="2">
        <v>87</v>
      </c>
      <c r="G91" s="2">
        <v>96</v>
      </c>
      <c r="H91" s="2">
        <v>323</v>
      </c>
      <c r="I91" s="1" t="s">
        <v>14</v>
      </c>
      <c r="J91" s="1">
        <f t="shared" si="1"/>
        <v>89</v>
      </c>
    </row>
    <row r="92" spans="1:10" ht="14">
      <c r="A92" s="1" t="s">
        <v>12</v>
      </c>
      <c r="B92" s="1" t="str">
        <f>IF(OR(A92="081200",A92="083900"),"学硕","专硕")</f>
        <v>专硕</v>
      </c>
      <c r="C92" s="1" t="s">
        <v>88</v>
      </c>
      <c r="D92" s="2">
        <v>56</v>
      </c>
      <c r="E92" s="2">
        <v>66</v>
      </c>
      <c r="F92" s="2">
        <v>84</v>
      </c>
      <c r="G92" s="2">
        <v>117</v>
      </c>
      <c r="H92" s="2">
        <v>323</v>
      </c>
      <c r="I92" s="1" t="s">
        <v>10</v>
      </c>
      <c r="J92" s="1">
        <f t="shared" si="1"/>
        <v>89</v>
      </c>
    </row>
    <row r="93" spans="1:10" ht="14.5">
      <c r="A93" s="1" t="s">
        <v>163</v>
      </c>
      <c r="B93" s="1" t="str">
        <f>IF(OR(A93="081200",A93="083900"),"学硕","专硕")</f>
        <v>专硕</v>
      </c>
      <c r="C93" s="1" t="s">
        <v>165</v>
      </c>
      <c r="D93" s="2">
        <v>67</v>
      </c>
      <c r="E93" s="2">
        <v>69</v>
      </c>
      <c r="F93" s="2">
        <v>82</v>
      </c>
      <c r="G93" s="2">
        <v>105</v>
      </c>
      <c r="H93" s="2">
        <v>323</v>
      </c>
      <c r="I93" s="1" t="s">
        <v>10</v>
      </c>
      <c r="J93" s="1">
        <f t="shared" si="1"/>
        <v>89</v>
      </c>
    </row>
    <row r="94" spans="1:10" ht="14">
      <c r="A94" s="1" t="s">
        <v>12</v>
      </c>
      <c r="B94" s="1" t="s">
        <v>187</v>
      </c>
      <c r="C94" s="1" t="s">
        <v>103</v>
      </c>
      <c r="D94" s="2">
        <v>66</v>
      </c>
      <c r="E94" s="2">
        <v>54</v>
      </c>
      <c r="F94" s="2">
        <v>93</v>
      </c>
      <c r="G94" s="2">
        <v>109</v>
      </c>
      <c r="H94" s="2">
        <v>322</v>
      </c>
      <c r="I94" s="1" t="s">
        <v>14</v>
      </c>
      <c r="J94" s="1">
        <f t="shared" si="1"/>
        <v>93</v>
      </c>
    </row>
    <row r="95" spans="1:10" ht="14">
      <c r="A95" s="1" t="s">
        <v>12</v>
      </c>
      <c r="B95" s="1" t="str">
        <f>IF(OR(A95="081200",A95="083900"),"学硕","专硕")</f>
        <v>专硕</v>
      </c>
      <c r="C95" s="1" t="s">
        <v>107</v>
      </c>
      <c r="D95" s="2">
        <v>67</v>
      </c>
      <c r="E95" s="2">
        <v>71</v>
      </c>
      <c r="F95" s="2">
        <v>92</v>
      </c>
      <c r="G95" s="2">
        <v>92</v>
      </c>
      <c r="H95" s="2">
        <v>322</v>
      </c>
      <c r="I95" s="1" t="s">
        <v>10</v>
      </c>
      <c r="J95" s="1">
        <f t="shared" si="1"/>
        <v>93</v>
      </c>
    </row>
    <row r="96" spans="1:10" ht="14">
      <c r="A96" s="1" t="s">
        <v>12</v>
      </c>
      <c r="B96" s="1" t="str">
        <f>IF(OR(A96="081200",A96="083900"),"学硕","专硕")</f>
        <v>专硕</v>
      </c>
      <c r="C96" s="1" t="s">
        <v>143</v>
      </c>
      <c r="D96" s="2">
        <v>68</v>
      </c>
      <c r="E96" s="2">
        <v>66</v>
      </c>
      <c r="F96" s="2">
        <v>106</v>
      </c>
      <c r="G96" s="2">
        <v>80</v>
      </c>
      <c r="H96" s="2">
        <v>320</v>
      </c>
      <c r="I96" s="1" t="s">
        <v>10</v>
      </c>
      <c r="J96" s="1">
        <f t="shared" si="1"/>
        <v>95</v>
      </c>
    </row>
    <row r="97" spans="1:10" ht="14">
      <c r="A97" s="1" t="s">
        <v>12</v>
      </c>
      <c r="B97" s="1" t="str">
        <f>IF(OR(A97="081200",A97="083900"),"学硕","专硕")</f>
        <v>专硕</v>
      </c>
      <c r="C97" s="1" t="s">
        <v>55</v>
      </c>
      <c r="D97" s="2">
        <v>66</v>
      </c>
      <c r="E97" s="2">
        <v>70</v>
      </c>
      <c r="F97" s="2">
        <v>97</v>
      </c>
      <c r="G97" s="2">
        <v>87</v>
      </c>
      <c r="H97" s="2">
        <v>320</v>
      </c>
      <c r="I97" s="1" t="s">
        <v>10</v>
      </c>
      <c r="J97" s="1">
        <f t="shared" si="1"/>
        <v>95</v>
      </c>
    </row>
    <row r="98" spans="1:10" ht="14">
      <c r="A98" s="1" t="s">
        <v>12</v>
      </c>
      <c r="B98" s="1" t="str">
        <f>IF(OR(A98="081200",A98="083900"),"学硕","专硕")</f>
        <v>专硕</v>
      </c>
      <c r="C98" s="1" t="s">
        <v>128</v>
      </c>
      <c r="D98" s="2">
        <v>65</v>
      </c>
      <c r="E98" s="2">
        <v>70</v>
      </c>
      <c r="F98" s="2">
        <v>96</v>
      </c>
      <c r="G98" s="2">
        <v>89</v>
      </c>
      <c r="H98" s="2">
        <v>320</v>
      </c>
      <c r="I98" s="1" t="s">
        <v>10</v>
      </c>
      <c r="J98" s="1">
        <f t="shared" si="1"/>
        <v>95</v>
      </c>
    </row>
    <row r="99" spans="1:10" ht="14">
      <c r="A99" s="1" t="s">
        <v>12</v>
      </c>
      <c r="B99" s="1" t="str">
        <f>IF(OR(A99="081200",A99="083900"),"学硕","专硕")</f>
        <v>专硕</v>
      </c>
      <c r="C99" s="1" t="s">
        <v>58</v>
      </c>
      <c r="D99" s="2">
        <v>65</v>
      </c>
      <c r="E99" s="2">
        <v>65</v>
      </c>
      <c r="F99" s="2">
        <v>92</v>
      </c>
      <c r="G99" s="2">
        <v>98</v>
      </c>
      <c r="H99" s="2">
        <v>320</v>
      </c>
      <c r="I99" s="1" t="s">
        <v>10</v>
      </c>
      <c r="J99" s="1">
        <f t="shared" si="1"/>
        <v>95</v>
      </c>
    </row>
    <row r="100" spans="1:10" ht="14">
      <c r="A100" s="1" t="s">
        <v>12</v>
      </c>
      <c r="B100" s="1" t="s">
        <v>187</v>
      </c>
      <c r="C100" s="1" t="s">
        <v>13</v>
      </c>
      <c r="D100" s="2">
        <v>63</v>
      </c>
      <c r="E100" s="2">
        <v>70</v>
      </c>
      <c r="F100" s="2">
        <v>86</v>
      </c>
      <c r="G100" s="2">
        <v>101</v>
      </c>
      <c r="H100" s="2">
        <v>320</v>
      </c>
      <c r="I100" s="1" t="s">
        <v>14</v>
      </c>
      <c r="J100" s="1">
        <f t="shared" si="1"/>
        <v>95</v>
      </c>
    </row>
    <row r="101" spans="1:10" ht="14.5">
      <c r="A101" s="1" t="s">
        <v>163</v>
      </c>
      <c r="B101" s="1" t="str">
        <f>IF(OR(A101="081200",A101="083900"),"学硕","专硕")</f>
        <v>专硕</v>
      </c>
      <c r="C101" s="1" t="s">
        <v>171</v>
      </c>
      <c r="D101" s="2">
        <v>67</v>
      </c>
      <c r="E101" s="2">
        <v>70</v>
      </c>
      <c r="F101" s="2">
        <v>100</v>
      </c>
      <c r="G101" s="2">
        <v>82</v>
      </c>
      <c r="H101" s="2">
        <v>319</v>
      </c>
      <c r="I101" s="1" t="s">
        <v>10</v>
      </c>
      <c r="J101" s="1">
        <f t="shared" si="1"/>
        <v>100</v>
      </c>
    </row>
    <row r="102" spans="1:10" ht="14">
      <c r="A102" s="1" t="s">
        <v>12</v>
      </c>
      <c r="B102" s="1" t="s">
        <v>187</v>
      </c>
      <c r="C102" s="1" t="s">
        <v>125</v>
      </c>
      <c r="D102" s="2">
        <v>63</v>
      </c>
      <c r="E102" s="2">
        <v>72</v>
      </c>
      <c r="F102" s="2">
        <v>93</v>
      </c>
      <c r="G102" s="2">
        <v>91</v>
      </c>
      <c r="H102" s="2">
        <v>319</v>
      </c>
      <c r="I102" s="1" t="s">
        <v>14</v>
      </c>
      <c r="J102" s="1">
        <f t="shared" si="1"/>
        <v>100</v>
      </c>
    </row>
    <row r="103" spans="1:10" ht="14">
      <c r="A103" s="1" t="s">
        <v>12</v>
      </c>
      <c r="B103" s="1" t="str">
        <f>IF(OR(A103="081200",A103="083900"),"学硕","专硕")</f>
        <v>专硕</v>
      </c>
      <c r="C103" s="1" t="s">
        <v>29</v>
      </c>
      <c r="D103" s="2">
        <v>68</v>
      </c>
      <c r="E103" s="2">
        <v>72</v>
      </c>
      <c r="F103" s="2">
        <v>69</v>
      </c>
      <c r="G103" s="2">
        <v>110</v>
      </c>
      <c r="H103" s="2">
        <v>319</v>
      </c>
      <c r="I103" s="1" t="s">
        <v>10</v>
      </c>
      <c r="J103" s="1">
        <f t="shared" si="1"/>
        <v>100</v>
      </c>
    </row>
    <row r="104" spans="1:10" ht="14">
      <c r="A104" s="1" t="s">
        <v>12</v>
      </c>
      <c r="B104" s="1" t="s">
        <v>187</v>
      </c>
      <c r="C104" s="1" t="s">
        <v>20</v>
      </c>
      <c r="D104" s="2">
        <v>67</v>
      </c>
      <c r="E104" s="2">
        <v>62</v>
      </c>
      <c r="F104" s="2">
        <v>104</v>
      </c>
      <c r="G104" s="2">
        <v>85</v>
      </c>
      <c r="H104" s="2">
        <v>318</v>
      </c>
      <c r="I104" s="1" t="s">
        <v>14</v>
      </c>
      <c r="J104" s="1">
        <f t="shared" si="1"/>
        <v>103</v>
      </c>
    </row>
    <row r="105" spans="1:10" ht="14">
      <c r="A105" s="1" t="s">
        <v>12</v>
      </c>
      <c r="B105" s="1" t="str">
        <f>IF(OR(A105="081200",A105="083900"),"学硕","专硕")</f>
        <v>专硕</v>
      </c>
      <c r="C105" s="1" t="s">
        <v>144</v>
      </c>
      <c r="D105" s="2">
        <v>56</v>
      </c>
      <c r="E105" s="2">
        <v>66</v>
      </c>
      <c r="F105" s="2">
        <v>104</v>
      </c>
      <c r="G105" s="2">
        <v>91</v>
      </c>
      <c r="H105" s="2">
        <v>317</v>
      </c>
      <c r="I105" s="1" t="s">
        <v>10</v>
      </c>
      <c r="J105" s="1">
        <f t="shared" si="1"/>
        <v>104</v>
      </c>
    </row>
    <row r="106" spans="1:10" ht="14.5">
      <c r="A106" s="1" t="s">
        <v>163</v>
      </c>
      <c r="B106" s="1" t="str">
        <f>IF(OR(A106="081200",A106="083900"),"学硕","专硕")</f>
        <v>专硕</v>
      </c>
      <c r="C106" s="1" t="s">
        <v>176</v>
      </c>
      <c r="D106" s="2">
        <v>67</v>
      </c>
      <c r="E106" s="2">
        <v>63</v>
      </c>
      <c r="F106" s="2">
        <v>104</v>
      </c>
      <c r="G106" s="2">
        <v>83</v>
      </c>
      <c r="H106" s="2">
        <v>317</v>
      </c>
      <c r="I106" s="1" t="s">
        <v>10</v>
      </c>
      <c r="J106" s="1">
        <f t="shared" si="1"/>
        <v>104</v>
      </c>
    </row>
    <row r="107" spans="1:10" ht="14">
      <c r="A107" s="1" t="s">
        <v>12</v>
      </c>
      <c r="B107" s="1" t="str">
        <f>IF(OR(A107="081200",A107="083900"),"学硕","专硕")</f>
        <v>专硕</v>
      </c>
      <c r="C107" s="1" t="s">
        <v>76</v>
      </c>
      <c r="D107" s="2">
        <v>61</v>
      </c>
      <c r="E107" s="2">
        <v>59</v>
      </c>
      <c r="F107" s="2">
        <v>96</v>
      </c>
      <c r="G107" s="2">
        <v>101</v>
      </c>
      <c r="H107" s="2">
        <v>317</v>
      </c>
      <c r="I107" s="1" t="s">
        <v>10</v>
      </c>
      <c r="J107" s="1">
        <f t="shared" si="1"/>
        <v>104</v>
      </c>
    </row>
    <row r="108" spans="1:10" ht="14">
      <c r="A108" s="1" t="s">
        <v>12</v>
      </c>
      <c r="B108" s="1" t="str">
        <f>IF(OR(A108="081200",A108="083900"),"学硕","专硕")</f>
        <v>专硕</v>
      </c>
      <c r="C108" s="1" t="s">
        <v>84</v>
      </c>
      <c r="D108" s="2">
        <v>66</v>
      </c>
      <c r="E108" s="2">
        <v>63</v>
      </c>
      <c r="F108" s="2">
        <v>89</v>
      </c>
      <c r="G108" s="2">
        <v>99</v>
      </c>
      <c r="H108" s="2">
        <v>317</v>
      </c>
      <c r="I108" s="1" t="s">
        <v>10</v>
      </c>
      <c r="J108" s="1">
        <f t="shared" si="1"/>
        <v>104</v>
      </c>
    </row>
    <row r="109" spans="1:10" ht="14">
      <c r="A109" s="1" t="s">
        <v>12</v>
      </c>
      <c r="B109" s="1" t="str">
        <f>IF(OR(A109="081200",A109="083900"),"学硕","专硕")</f>
        <v>专硕</v>
      </c>
      <c r="C109" s="1" t="s">
        <v>45</v>
      </c>
      <c r="D109" s="2">
        <v>60</v>
      </c>
      <c r="E109" s="2">
        <v>61</v>
      </c>
      <c r="F109" s="2">
        <v>84</v>
      </c>
      <c r="G109" s="2">
        <v>112</v>
      </c>
      <c r="H109" s="2">
        <v>317</v>
      </c>
      <c r="I109" s="1" t="s">
        <v>10</v>
      </c>
      <c r="J109" s="1">
        <f t="shared" si="1"/>
        <v>104</v>
      </c>
    </row>
    <row r="110" spans="1:10" ht="14">
      <c r="A110" s="1" t="s">
        <v>12</v>
      </c>
      <c r="B110" s="1" t="str">
        <f>IF(OR(A110="081200",A110="083900"),"学硕","专硕")</f>
        <v>专硕</v>
      </c>
      <c r="C110" s="1" t="s">
        <v>57</v>
      </c>
      <c r="D110" s="2">
        <v>68</v>
      </c>
      <c r="E110" s="2">
        <v>62</v>
      </c>
      <c r="F110" s="2">
        <v>73</v>
      </c>
      <c r="G110" s="2">
        <v>114</v>
      </c>
      <c r="H110" s="2">
        <v>317</v>
      </c>
      <c r="I110" s="1" t="s">
        <v>10</v>
      </c>
      <c r="J110" s="1">
        <f t="shared" si="1"/>
        <v>104</v>
      </c>
    </row>
    <row r="111" spans="1:10" ht="14">
      <c r="A111" s="1" t="s">
        <v>12</v>
      </c>
      <c r="B111" s="1" t="str">
        <f>IF(OR(A111="081200",A111="083900"),"学硕","专硕")</f>
        <v>专硕</v>
      </c>
      <c r="C111" s="1" t="s">
        <v>78</v>
      </c>
      <c r="D111" s="2">
        <v>60</v>
      </c>
      <c r="E111" s="2">
        <v>49</v>
      </c>
      <c r="F111" s="2">
        <v>112</v>
      </c>
      <c r="G111" s="2">
        <v>95</v>
      </c>
      <c r="H111" s="2">
        <v>316</v>
      </c>
      <c r="I111" s="1" t="s">
        <v>10</v>
      </c>
      <c r="J111" s="1">
        <f t="shared" si="1"/>
        <v>110</v>
      </c>
    </row>
    <row r="112" spans="1:10" ht="14">
      <c r="A112" s="1" t="s">
        <v>12</v>
      </c>
      <c r="B112" s="1" t="str">
        <f>IF(OR(A112="081200",A112="083900"),"学硕","专硕")</f>
        <v>专硕</v>
      </c>
      <c r="C112" s="1" t="s">
        <v>120</v>
      </c>
      <c r="D112" s="2">
        <v>58</v>
      </c>
      <c r="E112" s="2">
        <v>67</v>
      </c>
      <c r="F112" s="2">
        <v>100</v>
      </c>
      <c r="G112" s="2">
        <v>91</v>
      </c>
      <c r="H112" s="2">
        <v>316</v>
      </c>
      <c r="I112" s="1" t="s">
        <v>10</v>
      </c>
      <c r="J112" s="1">
        <f t="shared" si="1"/>
        <v>110</v>
      </c>
    </row>
    <row r="113" spans="1:10" ht="14">
      <c r="A113" s="1" t="s">
        <v>12</v>
      </c>
      <c r="B113" s="1" t="str">
        <f>IF(OR(A113="081200",A113="083900"),"学硕","专硕")</f>
        <v>专硕</v>
      </c>
      <c r="C113" s="1" t="s">
        <v>26</v>
      </c>
      <c r="D113" s="2">
        <v>59</v>
      </c>
      <c r="E113" s="2">
        <v>70</v>
      </c>
      <c r="F113" s="2">
        <v>97</v>
      </c>
      <c r="G113" s="2">
        <v>90</v>
      </c>
      <c r="H113" s="2">
        <v>316</v>
      </c>
      <c r="I113" s="1" t="s">
        <v>10</v>
      </c>
      <c r="J113" s="1">
        <f t="shared" si="1"/>
        <v>110</v>
      </c>
    </row>
    <row r="114" spans="1:10" ht="14">
      <c r="A114" s="1" t="s">
        <v>12</v>
      </c>
      <c r="B114" s="1" t="str">
        <f>IF(OR(A114="081200",A114="083900"),"学硕","专硕")</f>
        <v>专硕</v>
      </c>
      <c r="C114" s="1" t="s">
        <v>67</v>
      </c>
      <c r="D114" s="2">
        <v>53</v>
      </c>
      <c r="E114" s="2">
        <v>73</v>
      </c>
      <c r="F114" s="2">
        <v>96</v>
      </c>
      <c r="G114" s="2">
        <v>94</v>
      </c>
      <c r="H114" s="2">
        <v>316</v>
      </c>
      <c r="I114" s="1" t="s">
        <v>10</v>
      </c>
      <c r="J114" s="1">
        <f t="shared" si="1"/>
        <v>110</v>
      </c>
    </row>
    <row r="115" spans="1:10" ht="14">
      <c r="A115" s="1" t="s">
        <v>12</v>
      </c>
      <c r="B115" s="1" t="str">
        <f>IF(OR(A115="081200",A115="083900"),"学硕","专硕")</f>
        <v>专硕</v>
      </c>
      <c r="C115" s="1" t="s">
        <v>31</v>
      </c>
      <c r="D115" s="2">
        <v>63</v>
      </c>
      <c r="E115" s="2">
        <v>46</v>
      </c>
      <c r="F115" s="2">
        <v>92</v>
      </c>
      <c r="G115" s="2">
        <v>115</v>
      </c>
      <c r="H115" s="2">
        <v>316</v>
      </c>
      <c r="I115" s="1" t="s">
        <v>10</v>
      </c>
      <c r="J115" s="1">
        <f t="shared" si="1"/>
        <v>110</v>
      </c>
    </row>
    <row r="116" spans="1:10" ht="14">
      <c r="A116" s="1" t="s">
        <v>12</v>
      </c>
      <c r="B116" s="1" t="str">
        <f>IF(OR(A116="081200",A116="083900"),"学硕","专硕")</f>
        <v>专硕</v>
      </c>
      <c r="C116" s="1" t="s">
        <v>41</v>
      </c>
      <c r="D116" s="2">
        <v>60</v>
      </c>
      <c r="E116" s="2">
        <v>73</v>
      </c>
      <c r="F116" s="2">
        <v>112</v>
      </c>
      <c r="G116" s="2">
        <v>70</v>
      </c>
      <c r="H116" s="2">
        <v>315</v>
      </c>
      <c r="I116" s="1" t="s">
        <v>10</v>
      </c>
      <c r="J116" s="1">
        <f t="shared" si="1"/>
        <v>115</v>
      </c>
    </row>
    <row r="117" spans="1:10" ht="14">
      <c r="A117" s="1" t="s">
        <v>12</v>
      </c>
      <c r="B117" s="1" t="str">
        <f>IF(OR(A117="081200",A117="083900"),"学硕","专硕")</f>
        <v>专硕</v>
      </c>
      <c r="C117" s="1" t="s">
        <v>51</v>
      </c>
      <c r="D117" s="2">
        <v>59</v>
      </c>
      <c r="E117" s="2">
        <v>69</v>
      </c>
      <c r="F117" s="2">
        <v>93</v>
      </c>
      <c r="G117" s="2">
        <v>94</v>
      </c>
      <c r="H117" s="2">
        <v>315</v>
      </c>
      <c r="I117" s="1" t="s">
        <v>10</v>
      </c>
      <c r="J117" s="1">
        <f t="shared" si="1"/>
        <v>115</v>
      </c>
    </row>
    <row r="118" spans="1:10" ht="14">
      <c r="A118" s="1" t="s">
        <v>12</v>
      </c>
      <c r="B118" s="1" t="s">
        <v>187</v>
      </c>
      <c r="C118" s="1" t="s">
        <v>115</v>
      </c>
      <c r="D118" s="2">
        <v>60</v>
      </c>
      <c r="E118" s="2">
        <v>75</v>
      </c>
      <c r="F118" s="2">
        <v>89</v>
      </c>
      <c r="G118" s="2">
        <v>91</v>
      </c>
      <c r="H118" s="2">
        <v>315</v>
      </c>
      <c r="I118" s="1" t="s">
        <v>14</v>
      </c>
      <c r="J118" s="1">
        <f t="shared" si="1"/>
        <v>115</v>
      </c>
    </row>
    <row r="119" spans="1:10" ht="14">
      <c r="A119" s="1" t="s">
        <v>12</v>
      </c>
      <c r="B119" s="1" t="s">
        <v>187</v>
      </c>
      <c r="C119" s="1" t="s">
        <v>135</v>
      </c>
      <c r="D119" s="2">
        <v>61</v>
      </c>
      <c r="E119" s="2">
        <v>76</v>
      </c>
      <c r="F119" s="2">
        <v>85</v>
      </c>
      <c r="G119" s="2">
        <v>92</v>
      </c>
      <c r="H119" s="2">
        <v>314</v>
      </c>
      <c r="I119" s="1" t="s">
        <v>14</v>
      </c>
      <c r="J119" s="1">
        <f t="shared" si="1"/>
        <v>118</v>
      </c>
    </row>
    <row r="120" spans="1:10" ht="14">
      <c r="A120" s="1" t="s">
        <v>12</v>
      </c>
      <c r="B120" s="1" t="str">
        <f>IF(OR(A120="081200",A120="083900"),"学硕","专硕")</f>
        <v>专硕</v>
      </c>
      <c r="C120" s="1" t="s">
        <v>129</v>
      </c>
      <c r="D120" s="2">
        <v>63</v>
      </c>
      <c r="E120" s="2">
        <v>73</v>
      </c>
      <c r="F120" s="2">
        <v>83</v>
      </c>
      <c r="G120" s="2">
        <v>95</v>
      </c>
      <c r="H120" s="2">
        <v>314</v>
      </c>
      <c r="I120" s="1" t="s">
        <v>10</v>
      </c>
      <c r="J120" s="1">
        <f t="shared" si="1"/>
        <v>118</v>
      </c>
    </row>
    <row r="121" spans="1:10" ht="14">
      <c r="A121" s="1" t="s">
        <v>12</v>
      </c>
      <c r="B121" s="1" t="str">
        <f>IF(OR(A121="081200",A121="083900"),"学硕","专硕")</f>
        <v>专硕</v>
      </c>
      <c r="C121" s="1" t="s">
        <v>53</v>
      </c>
      <c r="D121" s="2">
        <v>64</v>
      </c>
      <c r="E121" s="2">
        <v>54</v>
      </c>
      <c r="F121" s="2">
        <v>86</v>
      </c>
      <c r="G121" s="2">
        <v>109</v>
      </c>
      <c r="H121" s="2">
        <v>313</v>
      </c>
      <c r="I121" s="1" t="s">
        <v>10</v>
      </c>
      <c r="J121" s="1">
        <f t="shared" si="1"/>
        <v>120</v>
      </c>
    </row>
    <row r="122" spans="1:10" ht="14">
      <c r="A122" s="1" t="s">
        <v>12</v>
      </c>
      <c r="B122" s="1" t="str">
        <f>IF(OR(A122="081200",A122="083900"),"学硕","专硕")</f>
        <v>专硕</v>
      </c>
      <c r="C122" s="1" t="s">
        <v>146</v>
      </c>
      <c r="D122" s="2">
        <v>55</v>
      </c>
      <c r="E122" s="2">
        <v>56</v>
      </c>
      <c r="F122" s="2">
        <v>85</v>
      </c>
      <c r="G122" s="2">
        <v>117</v>
      </c>
      <c r="H122" s="2">
        <v>313</v>
      </c>
      <c r="I122" s="1" t="s">
        <v>10</v>
      </c>
      <c r="J122" s="1">
        <f t="shared" si="1"/>
        <v>120</v>
      </c>
    </row>
    <row r="123" spans="1:10" ht="14.5">
      <c r="A123" s="1" t="s">
        <v>163</v>
      </c>
      <c r="B123" s="1" t="str">
        <f>IF(OR(A123="081200",A123="083900"),"学硕","专硕")</f>
        <v>专硕</v>
      </c>
      <c r="C123" s="1" t="s">
        <v>175</v>
      </c>
      <c r="D123" s="2">
        <v>61</v>
      </c>
      <c r="E123" s="2">
        <v>57</v>
      </c>
      <c r="F123" s="2">
        <v>84</v>
      </c>
      <c r="G123" s="2">
        <v>110</v>
      </c>
      <c r="H123" s="2">
        <v>312</v>
      </c>
      <c r="I123" s="1" t="s">
        <v>10</v>
      </c>
      <c r="J123" s="1">
        <f t="shared" si="1"/>
        <v>122</v>
      </c>
    </row>
    <row r="124" spans="1:10" ht="14">
      <c r="A124" s="1" t="s">
        <v>12</v>
      </c>
      <c r="B124" s="1" t="s">
        <v>187</v>
      </c>
      <c r="C124" s="1" t="s">
        <v>99</v>
      </c>
      <c r="D124" s="2">
        <v>62</v>
      </c>
      <c r="E124" s="2">
        <v>75</v>
      </c>
      <c r="F124" s="2">
        <v>80</v>
      </c>
      <c r="G124" s="2">
        <v>95</v>
      </c>
      <c r="H124" s="2">
        <v>312</v>
      </c>
      <c r="I124" s="1" t="s">
        <v>14</v>
      </c>
      <c r="J124" s="1">
        <f t="shared" si="1"/>
        <v>122</v>
      </c>
    </row>
    <row r="125" spans="1:10" ht="14">
      <c r="A125" s="1" t="s">
        <v>12</v>
      </c>
      <c r="B125" s="1" t="str">
        <f>IF(OR(A125="081200",A125="083900"),"学硕","专硕")</f>
        <v>专硕</v>
      </c>
      <c r="C125" s="1" t="s">
        <v>77</v>
      </c>
      <c r="D125" s="2">
        <v>57</v>
      </c>
      <c r="E125" s="2">
        <v>79</v>
      </c>
      <c r="F125" s="2">
        <v>77</v>
      </c>
      <c r="G125" s="2">
        <v>99</v>
      </c>
      <c r="H125" s="2">
        <v>312</v>
      </c>
      <c r="I125" s="1" t="s">
        <v>10</v>
      </c>
      <c r="J125" s="1">
        <f t="shared" si="1"/>
        <v>122</v>
      </c>
    </row>
    <row r="126" spans="1:10" ht="14">
      <c r="A126" s="1" t="s">
        <v>12</v>
      </c>
      <c r="B126" s="1" t="str">
        <f>IF(OR(A126="081200",A126="083900"),"学硕","专硕")</f>
        <v>专硕</v>
      </c>
      <c r="C126" s="1" t="s">
        <v>68</v>
      </c>
      <c r="D126" s="2">
        <v>57</v>
      </c>
      <c r="E126" s="2">
        <v>62</v>
      </c>
      <c r="F126" s="2">
        <v>100</v>
      </c>
      <c r="G126" s="2">
        <v>92</v>
      </c>
      <c r="H126" s="2">
        <v>311</v>
      </c>
      <c r="I126" s="1" t="s">
        <v>10</v>
      </c>
      <c r="J126" s="1">
        <f t="shared" si="1"/>
        <v>125</v>
      </c>
    </row>
    <row r="127" spans="1:10" ht="14">
      <c r="A127" s="1" t="s">
        <v>12</v>
      </c>
      <c r="B127" s="1" t="str">
        <f>IF(OR(A127="081200",A127="083900"),"学硕","专硕")</f>
        <v>专硕</v>
      </c>
      <c r="C127" s="1" t="s">
        <v>61</v>
      </c>
      <c r="D127" s="2">
        <v>59</v>
      </c>
      <c r="E127" s="2">
        <v>69</v>
      </c>
      <c r="F127" s="2">
        <v>90</v>
      </c>
      <c r="G127" s="2">
        <v>93</v>
      </c>
      <c r="H127" s="2">
        <v>311</v>
      </c>
      <c r="I127" s="1" t="s">
        <v>10</v>
      </c>
      <c r="J127" s="1">
        <f t="shared" si="1"/>
        <v>125</v>
      </c>
    </row>
    <row r="128" spans="1:10" ht="14">
      <c r="A128" s="1" t="s">
        <v>12</v>
      </c>
      <c r="B128" s="1" t="str">
        <f>IF(OR(A128="081200",A128="083900"),"学硕","专硕")</f>
        <v>专硕</v>
      </c>
      <c r="C128" s="1" t="s">
        <v>46</v>
      </c>
      <c r="D128" s="2">
        <v>65</v>
      </c>
      <c r="E128" s="2">
        <v>59</v>
      </c>
      <c r="F128" s="2">
        <v>85</v>
      </c>
      <c r="G128" s="2">
        <v>102</v>
      </c>
      <c r="H128" s="2">
        <v>311</v>
      </c>
      <c r="I128" s="1" t="s">
        <v>10</v>
      </c>
      <c r="J128" s="1">
        <f t="shared" si="1"/>
        <v>125</v>
      </c>
    </row>
    <row r="129" spans="1:10" ht="14">
      <c r="A129" s="1" t="s">
        <v>12</v>
      </c>
      <c r="B129" s="1" t="str">
        <f>IF(OR(A129="081200",A129="083900"),"学硕","专硕")</f>
        <v>专硕</v>
      </c>
      <c r="C129" s="1" t="s">
        <v>49</v>
      </c>
      <c r="D129" s="2">
        <v>64</v>
      </c>
      <c r="E129" s="2">
        <v>57</v>
      </c>
      <c r="F129" s="2">
        <v>101</v>
      </c>
      <c r="G129" s="2">
        <v>88</v>
      </c>
      <c r="H129" s="2">
        <v>310</v>
      </c>
      <c r="I129" s="1" t="s">
        <v>10</v>
      </c>
      <c r="J129" s="1">
        <f t="shared" si="1"/>
        <v>128</v>
      </c>
    </row>
    <row r="130" spans="1:10" ht="14">
      <c r="A130" s="1" t="s">
        <v>12</v>
      </c>
      <c r="B130" s="1" t="str">
        <f>IF(OR(A130="081200",A130="083900"),"学硕","专硕")</f>
        <v>专硕</v>
      </c>
      <c r="C130" s="1" t="s">
        <v>73</v>
      </c>
      <c r="D130" s="2">
        <v>67</v>
      </c>
      <c r="E130" s="2">
        <v>59</v>
      </c>
      <c r="F130" s="2">
        <v>95</v>
      </c>
      <c r="G130" s="2">
        <v>89</v>
      </c>
      <c r="H130" s="2">
        <v>310</v>
      </c>
      <c r="I130" s="1" t="s">
        <v>10</v>
      </c>
      <c r="J130" s="1">
        <f t="shared" si="1"/>
        <v>128</v>
      </c>
    </row>
    <row r="131" spans="1:10" ht="14">
      <c r="A131" s="1" t="s">
        <v>12</v>
      </c>
      <c r="B131" s="1" t="str">
        <f>IF(OR(A131="081200",A131="083900"),"学硕","专硕")</f>
        <v>专硕</v>
      </c>
      <c r="C131" s="1" t="s">
        <v>38</v>
      </c>
      <c r="D131" s="2">
        <v>60</v>
      </c>
      <c r="E131" s="2">
        <v>56</v>
      </c>
      <c r="F131" s="2">
        <v>88</v>
      </c>
      <c r="G131" s="2">
        <v>106</v>
      </c>
      <c r="H131" s="2">
        <v>310</v>
      </c>
      <c r="I131" s="1" t="s">
        <v>10</v>
      </c>
      <c r="J131" s="1">
        <f t="shared" ref="J131:J172" si="2">RANK(H131,$H$2:$H$172,0)</f>
        <v>128</v>
      </c>
    </row>
    <row r="132" spans="1:10" ht="14">
      <c r="A132" s="1" t="s">
        <v>12</v>
      </c>
      <c r="B132" s="1" t="str">
        <f>IF(OR(A132="081200",A132="083900"),"学硕","专硕")</f>
        <v>专硕</v>
      </c>
      <c r="C132" s="1" t="s">
        <v>80</v>
      </c>
      <c r="D132" s="2">
        <v>64</v>
      </c>
      <c r="E132" s="2">
        <v>65</v>
      </c>
      <c r="F132" s="2">
        <v>81</v>
      </c>
      <c r="G132" s="2">
        <v>100</v>
      </c>
      <c r="H132" s="2">
        <v>310</v>
      </c>
      <c r="I132" s="1" t="s">
        <v>10</v>
      </c>
      <c r="J132" s="1">
        <f t="shared" si="2"/>
        <v>128</v>
      </c>
    </row>
    <row r="133" spans="1:10" ht="14">
      <c r="A133" s="1" t="s">
        <v>12</v>
      </c>
      <c r="B133" s="1" t="str">
        <f>IF(OR(A133="081200",A133="083900"),"学硕","专硕")</f>
        <v>专硕</v>
      </c>
      <c r="C133" s="1" t="s">
        <v>75</v>
      </c>
      <c r="D133" s="2">
        <v>64</v>
      </c>
      <c r="E133" s="2">
        <v>61</v>
      </c>
      <c r="F133" s="2">
        <v>112</v>
      </c>
      <c r="G133" s="2">
        <v>72</v>
      </c>
      <c r="H133" s="2">
        <v>309</v>
      </c>
      <c r="I133" s="1" t="s">
        <v>10</v>
      </c>
      <c r="J133" s="1">
        <f t="shared" si="2"/>
        <v>132</v>
      </c>
    </row>
    <row r="134" spans="1:10" ht="14">
      <c r="A134" s="1" t="s">
        <v>12</v>
      </c>
      <c r="B134" s="1" t="str">
        <f>IF(OR(A134="081200",A134="083900"),"学硕","专硕")</f>
        <v>专硕</v>
      </c>
      <c r="C134" s="1" t="s">
        <v>83</v>
      </c>
      <c r="D134" s="2">
        <v>61</v>
      </c>
      <c r="E134" s="2">
        <v>61</v>
      </c>
      <c r="F134" s="2">
        <v>80</v>
      </c>
      <c r="G134" s="2">
        <v>107</v>
      </c>
      <c r="H134" s="2">
        <v>309</v>
      </c>
      <c r="I134" s="1" t="s">
        <v>10</v>
      </c>
      <c r="J134" s="1">
        <f t="shared" si="2"/>
        <v>132</v>
      </c>
    </row>
    <row r="135" spans="1:10" ht="14">
      <c r="A135" s="1" t="s">
        <v>12</v>
      </c>
      <c r="B135" s="1" t="str">
        <f>IF(OR(A135="081200",A135="083900"),"学硕","专硕")</f>
        <v>专硕</v>
      </c>
      <c r="C135" s="1" t="s">
        <v>140</v>
      </c>
      <c r="D135" s="2">
        <v>47</v>
      </c>
      <c r="E135" s="2">
        <v>69</v>
      </c>
      <c r="F135" s="2">
        <v>100</v>
      </c>
      <c r="G135" s="2">
        <v>92</v>
      </c>
      <c r="H135" s="2">
        <v>308</v>
      </c>
      <c r="I135" s="1" t="s">
        <v>10</v>
      </c>
      <c r="J135" s="1">
        <f t="shared" si="2"/>
        <v>134</v>
      </c>
    </row>
    <row r="136" spans="1:10" ht="14">
      <c r="A136" s="1" t="s">
        <v>12</v>
      </c>
      <c r="B136" s="1" t="s">
        <v>187</v>
      </c>
      <c r="C136" s="1" t="s">
        <v>149</v>
      </c>
      <c r="D136" s="2">
        <v>63</v>
      </c>
      <c r="E136" s="2">
        <v>69</v>
      </c>
      <c r="F136" s="2">
        <v>98</v>
      </c>
      <c r="G136" s="2">
        <v>78</v>
      </c>
      <c r="H136" s="2">
        <v>308</v>
      </c>
      <c r="I136" s="1" t="s">
        <v>14</v>
      </c>
      <c r="J136" s="1">
        <f t="shared" si="2"/>
        <v>134</v>
      </c>
    </row>
    <row r="137" spans="1:10" ht="14">
      <c r="A137" s="1" t="s">
        <v>12</v>
      </c>
      <c r="B137" s="1" t="str">
        <f>IF(OR(A137="081200",A137="083900"),"学硕","专硕")</f>
        <v>专硕</v>
      </c>
      <c r="C137" s="1" t="s">
        <v>37</v>
      </c>
      <c r="D137" s="2">
        <v>71</v>
      </c>
      <c r="E137" s="2">
        <v>48</v>
      </c>
      <c r="F137" s="2">
        <v>97</v>
      </c>
      <c r="G137" s="2">
        <v>92</v>
      </c>
      <c r="H137" s="2">
        <v>308</v>
      </c>
      <c r="I137" s="1" t="s">
        <v>10</v>
      </c>
      <c r="J137" s="1">
        <f t="shared" si="2"/>
        <v>134</v>
      </c>
    </row>
    <row r="138" spans="1:10" ht="14">
      <c r="A138" s="1" t="s">
        <v>12</v>
      </c>
      <c r="B138" s="1" t="str">
        <f>IF(OR(A138="081200",A138="083900"),"学硕","专硕")</f>
        <v>专硕</v>
      </c>
      <c r="C138" s="1" t="s">
        <v>155</v>
      </c>
      <c r="D138" s="2">
        <v>57</v>
      </c>
      <c r="E138" s="2">
        <v>54</v>
      </c>
      <c r="F138" s="2">
        <v>97</v>
      </c>
      <c r="G138" s="2">
        <v>100</v>
      </c>
      <c r="H138" s="2">
        <v>308</v>
      </c>
      <c r="I138" s="1" t="s">
        <v>10</v>
      </c>
      <c r="J138" s="1">
        <f t="shared" si="2"/>
        <v>134</v>
      </c>
    </row>
    <row r="139" spans="1:10" ht="14">
      <c r="A139" s="1" t="s">
        <v>12</v>
      </c>
      <c r="B139" s="1" t="str">
        <f>IF(OR(A139="081200",A139="083900"),"学硕","专硕")</f>
        <v>专硕</v>
      </c>
      <c r="C139" s="1" t="s">
        <v>154</v>
      </c>
      <c r="D139" s="2">
        <v>67</v>
      </c>
      <c r="E139" s="2">
        <v>53</v>
      </c>
      <c r="F139" s="2">
        <v>83</v>
      </c>
      <c r="G139" s="2">
        <v>105</v>
      </c>
      <c r="H139" s="2">
        <v>308</v>
      </c>
      <c r="I139" s="1" t="s">
        <v>10</v>
      </c>
      <c r="J139" s="1">
        <f t="shared" si="2"/>
        <v>134</v>
      </c>
    </row>
    <row r="140" spans="1:10" ht="14">
      <c r="A140" s="1" t="s">
        <v>12</v>
      </c>
      <c r="B140" s="1" t="str">
        <f>IF(OR(A140="081200",A140="083900"),"学硕","专硕")</f>
        <v>专硕</v>
      </c>
      <c r="C140" s="1" t="s">
        <v>160</v>
      </c>
      <c r="D140" s="2">
        <v>60</v>
      </c>
      <c r="E140" s="2">
        <v>77</v>
      </c>
      <c r="F140" s="2">
        <v>82</v>
      </c>
      <c r="G140" s="2">
        <v>88</v>
      </c>
      <c r="H140" s="2">
        <v>307</v>
      </c>
      <c r="I140" s="1" t="s">
        <v>10</v>
      </c>
      <c r="J140" s="1">
        <f t="shared" si="2"/>
        <v>139</v>
      </c>
    </row>
    <row r="141" spans="1:10" ht="14">
      <c r="A141" s="1" t="s">
        <v>12</v>
      </c>
      <c r="B141" s="1" t="str">
        <f>IF(OR(A141="081200",A141="083900"),"学硕","专硕")</f>
        <v>专硕</v>
      </c>
      <c r="C141" s="1" t="s">
        <v>64</v>
      </c>
      <c r="D141" s="2">
        <v>59</v>
      </c>
      <c r="E141" s="2">
        <v>60</v>
      </c>
      <c r="F141" s="2">
        <v>92</v>
      </c>
      <c r="G141" s="2">
        <v>95</v>
      </c>
      <c r="H141" s="2">
        <v>306</v>
      </c>
      <c r="I141" s="1" t="s">
        <v>10</v>
      </c>
      <c r="J141" s="1">
        <f t="shared" si="2"/>
        <v>140</v>
      </c>
    </row>
    <row r="142" spans="1:10" ht="14">
      <c r="A142" s="1" t="s">
        <v>12</v>
      </c>
      <c r="B142" s="1" t="str">
        <f>IF(OR(A142="081200",A142="083900"),"学硕","专硕")</f>
        <v>专硕</v>
      </c>
      <c r="C142" s="1" t="s">
        <v>96</v>
      </c>
      <c r="D142" s="2">
        <v>64</v>
      </c>
      <c r="E142" s="2">
        <v>62</v>
      </c>
      <c r="F142" s="2">
        <v>92</v>
      </c>
      <c r="G142" s="2">
        <v>88</v>
      </c>
      <c r="H142" s="2">
        <v>306</v>
      </c>
      <c r="I142" s="1" t="s">
        <v>10</v>
      </c>
      <c r="J142" s="1">
        <f t="shared" si="2"/>
        <v>140</v>
      </c>
    </row>
    <row r="143" spans="1:10" ht="14">
      <c r="A143" s="1" t="s">
        <v>12</v>
      </c>
      <c r="B143" s="1" t="s">
        <v>187</v>
      </c>
      <c r="C143" s="1" t="s">
        <v>22</v>
      </c>
      <c r="D143" s="2">
        <v>61</v>
      </c>
      <c r="E143" s="2">
        <v>64</v>
      </c>
      <c r="F143" s="2">
        <v>77</v>
      </c>
      <c r="G143" s="2">
        <v>104</v>
      </c>
      <c r="H143" s="2">
        <v>306</v>
      </c>
      <c r="I143" s="1" t="s">
        <v>14</v>
      </c>
      <c r="J143" s="1">
        <f t="shared" si="2"/>
        <v>140</v>
      </c>
    </row>
    <row r="144" spans="1:10" ht="14">
      <c r="A144" s="1" t="s">
        <v>12</v>
      </c>
      <c r="B144" s="1" t="str">
        <f>IF(OR(A144="081200",A144="083900"),"学硕","专硕")</f>
        <v>专硕</v>
      </c>
      <c r="C144" s="1" t="s">
        <v>89</v>
      </c>
      <c r="D144" s="2">
        <v>61</v>
      </c>
      <c r="E144" s="2">
        <v>48</v>
      </c>
      <c r="F144" s="2">
        <v>86</v>
      </c>
      <c r="G144" s="2">
        <v>109</v>
      </c>
      <c r="H144" s="2">
        <v>304</v>
      </c>
      <c r="I144" s="1" t="s">
        <v>10</v>
      </c>
      <c r="J144" s="1">
        <f t="shared" si="2"/>
        <v>143</v>
      </c>
    </row>
    <row r="145" spans="1:10" ht="14">
      <c r="A145" s="1" t="s">
        <v>12</v>
      </c>
      <c r="B145" s="1" t="str">
        <f>IF(OR(A145="081200",A145="083900"),"学硕","专硕")</f>
        <v>专硕</v>
      </c>
      <c r="C145" s="1" t="s">
        <v>152</v>
      </c>
      <c r="D145" s="2">
        <v>65</v>
      </c>
      <c r="E145" s="2">
        <v>51</v>
      </c>
      <c r="F145" s="2">
        <v>84</v>
      </c>
      <c r="G145" s="2">
        <v>104</v>
      </c>
      <c r="H145" s="2">
        <v>304</v>
      </c>
      <c r="I145" s="1" t="s">
        <v>10</v>
      </c>
      <c r="J145" s="1">
        <f t="shared" si="2"/>
        <v>143</v>
      </c>
    </row>
    <row r="146" spans="1:10" ht="14.5">
      <c r="A146" s="1" t="s">
        <v>163</v>
      </c>
      <c r="B146" s="1" t="str">
        <f>IF(OR(A146="081200",A146="083900"),"学硕","专硕")</f>
        <v>专硕</v>
      </c>
      <c r="C146" s="1" t="s">
        <v>168</v>
      </c>
      <c r="D146" s="2">
        <v>70</v>
      </c>
      <c r="E146" s="2">
        <v>56</v>
      </c>
      <c r="F146" s="2">
        <v>80</v>
      </c>
      <c r="G146" s="2">
        <v>98</v>
      </c>
      <c r="H146" s="2">
        <v>304</v>
      </c>
      <c r="I146" s="1" t="s">
        <v>10</v>
      </c>
      <c r="J146" s="1">
        <f t="shared" si="2"/>
        <v>143</v>
      </c>
    </row>
    <row r="147" spans="1:10" ht="14">
      <c r="A147" s="1" t="s">
        <v>12</v>
      </c>
      <c r="B147" s="1" t="str">
        <f>IF(OR(A147="081200",A147="083900"),"学硕","专硕")</f>
        <v>专硕</v>
      </c>
      <c r="C147" s="1" t="s">
        <v>32</v>
      </c>
      <c r="D147" s="2">
        <v>61</v>
      </c>
      <c r="E147" s="2">
        <v>67</v>
      </c>
      <c r="F147" s="2">
        <v>95</v>
      </c>
      <c r="G147" s="2">
        <v>80</v>
      </c>
      <c r="H147" s="2">
        <v>303</v>
      </c>
      <c r="I147" s="1" t="s">
        <v>10</v>
      </c>
      <c r="J147" s="1">
        <f t="shared" si="2"/>
        <v>146</v>
      </c>
    </row>
    <row r="148" spans="1:10" ht="14">
      <c r="A148" s="1" t="s">
        <v>12</v>
      </c>
      <c r="B148" s="1" t="str">
        <f>IF(OR(A148="081200",A148="083900"),"学硕","专硕")</f>
        <v>专硕</v>
      </c>
      <c r="C148" s="1" t="s">
        <v>131</v>
      </c>
      <c r="D148" s="2">
        <v>65</v>
      </c>
      <c r="E148" s="2">
        <v>52</v>
      </c>
      <c r="F148" s="2">
        <v>95</v>
      </c>
      <c r="G148" s="2">
        <v>91</v>
      </c>
      <c r="H148" s="2">
        <v>303</v>
      </c>
      <c r="I148" s="1" t="s">
        <v>10</v>
      </c>
      <c r="J148" s="1">
        <f t="shared" si="2"/>
        <v>146</v>
      </c>
    </row>
    <row r="149" spans="1:10" ht="14.5">
      <c r="A149" s="1" t="s">
        <v>163</v>
      </c>
      <c r="B149" s="1" t="str">
        <f>IF(OR(A149="081200",A149="083900"),"学硕","专硕")</f>
        <v>专硕</v>
      </c>
      <c r="C149" s="1" t="s">
        <v>180</v>
      </c>
      <c r="D149" s="2">
        <v>61</v>
      </c>
      <c r="E149" s="2">
        <v>52</v>
      </c>
      <c r="F149" s="2">
        <v>85</v>
      </c>
      <c r="G149" s="2">
        <v>105</v>
      </c>
      <c r="H149" s="2">
        <v>303</v>
      </c>
      <c r="I149" s="1" t="s">
        <v>10</v>
      </c>
      <c r="J149" s="1">
        <f t="shared" si="2"/>
        <v>146</v>
      </c>
    </row>
    <row r="150" spans="1:10" ht="14">
      <c r="A150" s="1" t="s">
        <v>12</v>
      </c>
      <c r="B150" s="1" t="str">
        <f>IF(OR(A150="081200",A150="083900"),"学硕","专硕")</f>
        <v>专硕</v>
      </c>
      <c r="C150" s="1" t="s">
        <v>59</v>
      </c>
      <c r="D150" s="2">
        <v>53</v>
      </c>
      <c r="E150" s="2">
        <v>63</v>
      </c>
      <c r="F150" s="2">
        <v>99</v>
      </c>
      <c r="G150" s="2">
        <v>87</v>
      </c>
      <c r="H150" s="2">
        <v>302</v>
      </c>
      <c r="I150" s="1" t="s">
        <v>10</v>
      </c>
      <c r="J150" s="1">
        <f t="shared" si="2"/>
        <v>149</v>
      </c>
    </row>
    <row r="151" spans="1:10" ht="14">
      <c r="A151" s="1" t="s">
        <v>12</v>
      </c>
      <c r="B151" s="1" t="str">
        <f>IF(OR(A151="081200",A151="083900"),"学硕","专硕")</f>
        <v>专硕</v>
      </c>
      <c r="C151" s="1" t="s">
        <v>56</v>
      </c>
      <c r="D151" s="2">
        <v>60</v>
      </c>
      <c r="E151" s="2">
        <v>53</v>
      </c>
      <c r="F151" s="2">
        <v>93</v>
      </c>
      <c r="G151" s="2">
        <v>94</v>
      </c>
      <c r="H151" s="2">
        <v>300</v>
      </c>
      <c r="I151" s="1" t="s">
        <v>10</v>
      </c>
      <c r="J151" s="1">
        <f t="shared" si="2"/>
        <v>150</v>
      </c>
    </row>
    <row r="152" spans="1:10" ht="14">
      <c r="A152" s="1" t="s">
        <v>12</v>
      </c>
      <c r="B152" s="1" t="str">
        <f>IF(OR(A152="081200",A152="083900"),"学硕","专硕")</f>
        <v>专硕</v>
      </c>
      <c r="C152" s="1" t="s">
        <v>158</v>
      </c>
      <c r="D152" s="2">
        <v>70</v>
      </c>
      <c r="E152" s="2">
        <v>53</v>
      </c>
      <c r="F152" s="2">
        <v>82</v>
      </c>
      <c r="G152" s="2">
        <v>95</v>
      </c>
      <c r="H152" s="2">
        <v>300</v>
      </c>
      <c r="I152" s="1" t="s">
        <v>10</v>
      </c>
      <c r="J152" s="1">
        <f t="shared" si="2"/>
        <v>150</v>
      </c>
    </row>
    <row r="153" spans="1:10" ht="14">
      <c r="A153" s="1" t="s">
        <v>12</v>
      </c>
      <c r="B153" s="1" t="str">
        <f>IF(OR(A153="081200",A153="083900"),"学硕","专硕")</f>
        <v>专硕</v>
      </c>
      <c r="C153" s="1" t="s">
        <v>137</v>
      </c>
      <c r="D153" s="2">
        <v>60</v>
      </c>
      <c r="E153" s="2">
        <v>57</v>
      </c>
      <c r="F153" s="2">
        <v>91</v>
      </c>
      <c r="G153" s="2">
        <v>91</v>
      </c>
      <c r="H153" s="2">
        <v>299</v>
      </c>
      <c r="I153" s="1" t="s">
        <v>10</v>
      </c>
      <c r="J153" s="1">
        <f t="shared" si="2"/>
        <v>152</v>
      </c>
    </row>
    <row r="154" spans="1:10" ht="14">
      <c r="A154" s="1" t="s">
        <v>12</v>
      </c>
      <c r="B154" s="1" t="s">
        <v>187</v>
      </c>
      <c r="C154" s="1" t="s">
        <v>132</v>
      </c>
      <c r="D154" s="2">
        <v>56</v>
      </c>
      <c r="E154" s="2">
        <v>69</v>
      </c>
      <c r="F154" s="2">
        <v>85</v>
      </c>
      <c r="G154" s="2">
        <v>89</v>
      </c>
      <c r="H154" s="2">
        <v>299</v>
      </c>
      <c r="I154" s="1" t="s">
        <v>14</v>
      </c>
      <c r="J154" s="1">
        <f t="shared" si="2"/>
        <v>152</v>
      </c>
    </row>
    <row r="155" spans="1:10" ht="14.5">
      <c r="A155" s="1" t="s">
        <v>163</v>
      </c>
      <c r="B155" s="1" t="s">
        <v>187</v>
      </c>
      <c r="C155" s="1" t="s">
        <v>164</v>
      </c>
      <c r="D155" s="2">
        <v>60</v>
      </c>
      <c r="E155" s="2">
        <v>67</v>
      </c>
      <c r="F155" s="2">
        <v>89</v>
      </c>
      <c r="G155" s="2">
        <v>82</v>
      </c>
      <c r="H155" s="2">
        <v>298</v>
      </c>
      <c r="I155" s="1" t="s">
        <v>14</v>
      </c>
      <c r="J155" s="1">
        <f t="shared" si="2"/>
        <v>154</v>
      </c>
    </row>
    <row r="156" spans="1:10" ht="14">
      <c r="A156" s="1" t="s">
        <v>12</v>
      </c>
      <c r="B156" s="1" t="str">
        <f>IF(OR(A156="081200",A156="083900"),"学硕","专硕")</f>
        <v>专硕</v>
      </c>
      <c r="C156" s="1" t="s">
        <v>79</v>
      </c>
      <c r="D156" s="2">
        <v>63</v>
      </c>
      <c r="E156" s="2">
        <v>57</v>
      </c>
      <c r="F156" s="2">
        <v>74</v>
      </c>
      <c r="G156" s="2">
        <v>103</v>
      </c>
      <c r="H156" s="2">
        <v>297</v>
      </c>
      <c r="I156" s="1" t="s">
        <v>10</v>
      </c>
      <c r="J156" s="1">
        <f t="shared" si="2"/>
        <v>155</v>
      </c>
    </row>
    <row r="157" spans="1:10" ht="14">
      <c r="A157" s="1" t="s">
        <v>12</v>
      </c>
      <c r="B157" s="1" t="str">
        <f>IF(OR(A157="081200",A157="083900"),"学硕","专硕")</f>
        <v>专硕</v>
      </c>
      <c r="C157" s="1" t="s">
        <v>117</v>
      </c>
      <c r="D157" s="2">
        <v>63</v>
      </c>
      <c r="E157" s="2">
        <v>54</v>
      </c>
      <c r="F157" s="2">
        <v>87</v>
      </c>
      <c r="G157" s="2">
        <v>92</v>
      </c>
      <c r="H157" s="2">
        <v>296</v>
      </c>
      <c r="I157" s="1" t="s">
        <v>10</v>
      </c>
      <c r="J157" s="1">
        <f t="shared" si="2"/>
        <v>156</v>
      </c>
    </row>
    <row r="158" spans="1:10" ht="14">
      <c r="A158" s="1" t="s">
        <v>12</v>
      </c>
      <c r="B158" s="1" t="str">
        <f>IF(OR(A158="081200",A158="083900"),"学硕","专硕")</f>
        <v>专硕</v>
      </c>
      <c r="C158" s="1" t="s">
        <v>69</v>
      </c>
      <c r="D158" s="2">
        <v>60</v>
      </c>
      <c r="E158" s="2">
        <v>69</v>
      </c>
      <c r="F158" s="2">
        <v>80</v>
      </c>
      <c r="G158" s="2">
        <v>86</v>
      </c>
      <c r="H158" s="2">
        <v>295</v>
      </c>
      <c r="I158" s="1" t="s">
        <v>10</v>
      </c>
      <c r="J158" s="1">
        <f t="shared" si="2"/>
        <v>157</v>
      </c>
    </row>
    <row r="159" spans="1:10" ht="14">
      <c r="A159" s="1" t="s">
        <v>12</v>
      </c>
      <c r="B159" s="1" t="str">
        <f>IF(OR(A159="081200",A159="083900"),"学硕","专硕")</f>
        <v>专硕</v>
      </c>
      <c r="C159" s="1" t="s">
        <v>118</v>
      </c>
      <c r="D159" s="2">
        <v>58</v>
      </c>
      <c r="E159" s="2">
        <v>53</v>
      </c>
      <c r="F159" s="2">
        <v>76</v>
      </c>
      <c r="G159" s="2">
        <v>107</v>
      </c>
      <c r="H159" s="2">
        <v>294</v>
      </c>
      <c r="I159" s="1" t="s">
        <v>10</v>
      </c>
      <c r="J159" s="1">
        <f t="shared" si="2"/>
        <v>158</v>
      </c>
    </row>
    <row r="160" spans="1:10" ht="14">
      <c r="A160" s="1" t="s">
        <v>12</v>
      </c>
      <c r="B160" s="1" t="str">
        <f>IF(OR(A160="081200",A160="083900"),"学硕","专硕")</f>
        <v>专硕</v>
      </c>
      <c r="C160" s="1" t="s">
        <v>153</v>
      </c>
      <c r="D160" s="2">
        <v>61</v>
      </c>
      <c r="E160" s="2">
        <v>55</v>
      </c>
      <c r="F160" s="2">
        <v>78</v>
      </c>
      <c r="G160" s="2">
        <v>98</v>
      </c>
      <c r="H160" s="2">
        <v>292</v>
      </c>
      <c r="I160" s="1" t="s">
        <v>10</v>
      </c>
      <c r="J160" s="1">
        <f t="shared" si="2"/>
        <v>159</v>
      </c>
    </row>
    <row r="161" spans="1:10" ht="14">
      <c r="A161" s="1" t="s">
        <v>12</v>
      </c>
      <c r="B161" s="1" t="str">
        <f>IF(OR(A161="081200",A161="083900"),"学硕","专硕")</f>
        <v>专硕</v>
      </c>
      <c r="C161" s="1" t="s">
        <v>81</v>
      </c>
      <c r="D161" s="2">
        <v>58</v>
      </c>
      <c r="E161" s="2">
        <v>60</v>
      </c>
      <c r="F161" s="2">
        <v>90</v>
      </c>
      <c r="G161" s="2">
        <v>83</v>
      </c>
      <c r="H161" s="2">
        <v>291</v>
      </c>
      <c r="I161" s="1" t="s">
        <v>10</v>
      </c>
      <c r="J161" s="1">
        <f t="shared" si="2"/>
        <v>160</v>
      </c>
    </row>
    <row r="162" spans="1:10" ht="14">
      <c r="A162" s="1" t="s">
        <v>12</v>
      </c>
      <c r="B162" s="1" t="str">
        <f>IF(OR(A162="081200",A162="083900"),"学硕","专硕")</f>
        <v>专硕</v>
      </c>
      <c r="C162" s="1" t="s">
        <v>97</v>
      </c>
      <c r="D162" s="2">
        <v>67</v>
      </c>
      <c r="E162" s="2">
        <v>68</v>
      </c>
      <c r="F162" s="2">
        <v>68</v>
      </c>
      <c r="G162" s="2">
        <v>88</v>
      </c>
      <c r="H162" s="2">
        <v>291</v>
      </c>
      <c r="I162" s="1" t="s">
        <v>10</v>
      </c>
      <c r="J162" s="1">
        <f t="shared" si="2"/>
        <v>160</v>
      </c>
    </row>
    <row r="163" spans="1:10" ht="14">
      <c r="A163" s="1" t="s">
        <v>12</v>
      </c>
      <c r="B163" s="1" t="str">
        <f>IF(OR(A163="081200",A163="083900"),"学硕","专硕")</f>
        <v>专硕</v>
      </c>
      <c r="C163" s="1" t="s">
        <v>91</v>
      </c>
      <c r="D163" s="2">
        <v>64</v>
      </c>
      <c r="E163" s="2">
        <v>56</v>
      </c>
      <c r="F163" s="2">
        <v>95</v>
      </c>
      <c r="G163" s="2">
        <v>75</v>
      </c>
      <c r="H163" s="2">
        <v>290</v>
      </c>
      <c r="I163" s="1" t="s">
        <v>10</v>
      </c>
      <c r="J163" s="1">
        <f t="shared" si="2"/>
        <v>162</v>
      </c>
    </row>
    <row r="164" spans="1:10" ht="14.5">
      <c r="A164" s="1" t="s">
        <v>163</v>
      </c>
      <c r="B164" s="1" t="str">
        <f>IF(OR(A164="081200",A164="083900"),"学硕","专硕")</f>
        <v>专硕</v>
      </c>
      <c r="C164" s="1" t="s">
        <v>181</v>
      </c>
      <c r="D164" s="2">
        <v>63</v>
      </c>
      <c r="E164" s="2">
        <v>64</v>
      </c>
      <c r="F164" s="2">
        <v>86</v>
      </c>
      <c r="G164" s="2">
        <v>77</v>
      </c>
      <c r="H164" s="2">
        <v>290</v>
      </c>
      <c r="I164" s="1" t="s">
        <v>10</v>
      </c>
      <c r="J164" s="1">
        <f t="shared" si="2"/>
        <v>162</v>
      </c>
    </row>
    <row r="165" spans="1:10" ht="14">
      <c r="A165" s="1" t="s">
        <v>12</v>
      </c>
      <c r="B165" s="1" t="str">
        <f>IF(OR(A165="081200",A165="083900"),"学硕","专硕")</f>
        <v>专硕</v>
      </c>
      <c r="C165" s="1" t="s">
        <v>126</v>
      </c>
      <c r="D165" s="2">
        <v>60</v>
      </c>
      <c r="E165" s="2">
        <v>65</v>
      </c>
      <c r="F165" s="2">
        <v>85</v>
      </c>
      <c r="G165" s="2">
        <v>80</v>
      </c>
      <c r="H165" s="2">
        <v>290</v>
      </c>
      <c r="I165" s="1" t="s">
        <v>10</v>
      </c>
      <c r="J165" s="1">
        <f t="shared" si="2"/>
        <v>162</v>
      </c>
    </row>
    <row r="166" spans="1:10" ht="14">
      <c r="A166" s="1" t="s">
        <v>12</v>
      </c>
      <c r="B166" s="1" t="str">
        <f>IF(OR(A166="081200",A166="083900"),"学硕","专硕")</f>
        <v>专硕</v>
      </c>
      <c r="C166" s="1" t="s">
        <v>150</v>
      </c>
      <c r="D166" s="2">
        <v>60</v>
      </c>
      <c r="E166" s="2">
        <v>50</v>
      </c>
      <c r="F166" s="2">
        <v>80</v>
      </c>
      <c r="G166" s="2">
        <v>99</v>
      </c>
      <c r="H166" s="2">
        <v>289</v>
      </c>
      <c r="I166" s="1" t="s">
        <v>10</v>
      </c>
      <c r="J166" s="1">
        <f t="shared" si="2"/>
        <v>165</v>
      </c>
    </row>
    <row r="167" spans="1:10" ht="14">
      <c r="A167" s="1" t="s">
        <v>12</v>
      </c>
      <c r="B167" s="1" t="str">
        <f>IF(OR(A167="081200",A167="083900"),"学硕","专硕")</f>
        <v>专硕</v>
      </c>
      <c r="C167" s="1" t="s">
        <v>112</v>
      </c>
      <c r="D167" s="2">
        <v>60</v>
      </c>
      <c r="E167" s="2">
        <v>61</v>
      </c>
      <c r="F167" s="2">
        <v>96</v>
      </c>
      <c r="G167" s="2">
        <v>70</v>
      </c>
      <c r="H167" s="2">
        <v>287</v>
      </c>
      <c r="I167" s="1" t="s">
        <v>10</v>
      </c>
      <c r="J167" s="1">
        <f t="shared" si="2"/>
        <v>166</v>
      </c>
    </row>
    <row r="168" spans="1:10" ht="14.5">
      <c r="A168" s="1" t="s">
        <v>163</v>
      </c>
      <c r="B168" s="1" t="str">
        <f>IF(OR(A168="081200",A168="083900"),"学硕","专硕")</f>
        <v>专硕</v>
      </c>
      <c r="C168" s="1" t="s">
        <v>167</v>
      </c>
      <c r="D168" s="2">
        <v>62</v>
      </c>
      <c r="E168" s="2">
        <v>58</v>
      </c>
      <c r="F168" s="2">
        <v>83</v>
      </c>
      <c r="G168" s="2">
        <v>84</v>
      </c>
      <c r="H168" s="2">
        <v>287</v>
      </c>
      <c r="I168" s="1" t="s">
        <v>10</v>
      </c>
      <c r="J168" s="1">
        <f t="shared" si="2"/>
        <v>166</v>
      </c>
    </row>
    <row r="169" spans="1:10" ht="14">
      <c r="A169" s="1" t="s">
        <v>12</v>
      </c>
      <c r="B169" s="1" t="str">
        <f>IF(OR(A169="081200",A169="083900"),"学硕","专硕")</f>
        <v>专硕</v>
      </c>
      <c r="C169" s="1" t="s">
        <v>86</v>
      </c>
      <c r="D169" s="2">
        <v>71</v>
      </c>
      <c r="E169" s="2">
        <v>51</v>
      </c>
      <c r="F169" s="2">
        <v>79</v>
      </c>
      <c r="G169" s="2">
        <v>86</v>
      </c>
      <c r="H169" s="2">
        <v>287</v>
      </c>
      <c r="I169" s="1" t="s">
        <v>10</v>
      </c>
      <c r="J169" s="1">
        <f t="shared" si="2"/>
        <v>166</v>
      </c>
    </row>
    <row r="170" spans="1:10" ht="14">
      <c r="A170" s="1" t="s">
        <v>12</v>
      </c>
      <c r="B170" s="1" t="str">
        <f>IF(OR(A170="081200",A170="083900"),"学硕","专硕")</f>
        <v>专硕</v>
      </c>
      <c r="C170" s="1" t="s">
        <v>121</v>
      </c>
      <c r="D170" s="2">
        <v>57</v>
      </c>
      <c r="E170" s="2">
        <v>48</v>
      </c>
      <c r="F170" s="2">
        <v>91</v>
      </c>
      <c r="G170" s="2">
        <v>90</v>
      </c>
      <c r="H170" s="2">
        <v>286</v>
      </c>
      <c r="I170" s="1" t="s">
        <v>10</v>
      </c>
      <c r="J170" s="1">
        <f t="shared" si="2"/>
        <v>169</v>
      </c>
    </row>
    <row r="171" spans="1:10" ht="14">
      <c r="A171" s="1" t="s">
        <v>12</v>
      </c>
      <c r="B171" s="1" t="str">
        <f>IF(OR(A171="081200",A171="083900"),"学硕","专硕")</f>
        <v>专硕</v>
      </c>
      <c r="C171" s="1" t="s">
        <v>28</v>
      </c>
      <c r="D171" s="2">
        <v>61</v>
      </c>
      <c r="E171" s="2">
        <v>54</v>
      </c>
      <c r="F171" s="2">
        <v>88</v>
      </c>
      <c r="G171" s="2">
        <v>81</v>
      </c>
      <c r="H171" s="2">
        <v>284</v>
      </c>
      <c r="I171" s="1" t="s">
        <v>10</v>
      </c>
      <c r="J171" s="1">
        <f t="shared" si="2"/>
        <v>170</v>
      </c>
    </row>
    <row r="172" spans="1:10" ht="14">
      <c r="A172" s="1" t="s">
        <v>12</v>
      </c>
      <c r="B172" s="1" t="str">
        <f>IF(OR(A172="081200",A172="083900"),"学硕","专硕")</f>
        <v>专硕</v>
      </c>
      <c r="C172" s="1" t="s">
        <v>92</v>
      </c>
      <c r="D172" s="2">
        <v>60</v>
      </c>
      <c r="E172" s="2">
        <v>55</v>
      </c>
      <c r="F172" s="2">
        <v>72</v>
      </c>
      <c r="G172" s="2">
        <v>94</v>
      </c>
      <c r="H172" s="2">
        <v>281</v>
      </c>
      <c r="I172" s="1" t="s">
        <v>10</v>
      </c>
      <c r="J172" s="1">
        <f t="shared" si="2"/>
        <v>171</v>
      </c>
    </row>
    <row r="173" spans="1:10">
      <c r="D173" s="4">
        <f>AVERAGE(D2:D172)</f>
        <v>63.801169590643276</v>
      </c>
      <c r="E173" s="4">
        <f t="shared" ref="E173:H173" si="3">AVERAGE(E2:E172)</f>
        <v>65.532163742690059</v>
      </c>
      <c r="F173" s="4">
        <f t="shared" si="3"/>
        <v>98</v>
      </c>
      <c r="G173" s="4">
        <f t="shared" si="3"/>
        <v>99.783625730994146</v>
      </c>
      <c r="H173" s="4">
        <f t="shared" si="3"/>
        <v>327.11695906432749</v>
      </c>
    </row>
  </sheetData>
  <sortState ref="A2:J172">
    <sortCondition descending="1" ref="H2:H172"/>
    <sortCondition descending="1" ref="F2:F17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学硕</vt:lpstr>
      <vt:lpstr>专硕</vt:lpstr>
      <vt:lpstr>非全</vt:lpstr>
      <vt:lpstr>全部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郭海锋</dc:creator>
  <cp:lastModifiedBy>姜少魁</cp:lastModifiedBy>
  <dcterms:created xsi:type="dcterms:W3CDTF">2018-03-07T04:24:10Z</dcterms:created>
  <dcterms:modified xsi:type="dcterms:W3CDTF">2018-03-07T06:15:07Z</dcterms:modified>
</cp:coreProperties>
</file>