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85" yWindow="90" windowWidth="12030" windowHeight="5820" activeTab="1"/>
  </bookViews>
  <sheets>
    <sheet name="Summary" sheetId="3" r:id="rId1"/>
    <sheet name="Risk Status" sheetId="1" r:id="rId2"/>
    <sheet name="Sheet2" sheetId="2" r:id="rId3"/>
  </sheets>
  <definedNames>
    <definedName name="_xlnm._FilterDatabase" localSheetId="1" hidden="1">'Risk Status'!$A$1:$Q$37</definedName>
    <definedName name="Action_type">Sheet2!$D$2:$D$3</definedName>
    <definedName name="ActionStatus">Sheet2!$E$2:$E$8</definedName>
    <definedName name="ActionType">Sheet2!$D$2:$D$3</definedName>
    <definedName name="Impacts">Sheet2!$B$2:$B$7</definedName>
    <definedName name="Probability">Sheet2!$C$2:$C$7</definedName>
    <definedName name="RiskType">Sheet2!$A$2:$A$4</definedName>
  </definedNames>
  <calcPr calcId="125725"/>
</workbook>
</file>

<file path=xl/calcChain.xml><?xml version="1.0" encoding="utf-8"?>
<calcChain xmlns="http://schemas.openxmlformats.org/spreadsheetml/2006/main">
  <c r="F7" i="3"/>
  <c r="G7"/>
  <c r="E7"/>
  <c r="F6"/>
  <c r="F4"/>
  <c r="D6"/>
  <c r="E5"/>
  <c r="F5"/>
  <c r="G2" l="1"/>
  <c r="G3"/>
  <c r="G4"/>
  <c r="G5"/>
  <c r="G6"/>
  <c r="C7"/>
  <c r="B2"/>
  <c r="B3"/>
  <c r="B4"/>
  <c r="B5"/>
  <c r="B6"/>
  <c r="B7"/>
  <c r="C2"/>
  <c r="C3"/>
  <c r="C4"/>
  <c r="C5"/>
  <c r="C6"/>
  <c r="D7"/>
  <c r="D2"/>
  <c r="D3"/>
  <c r="D4"/>
  <c r="D5"/>
  <c r="E2"/>
  <c r="E3"/>
  <c r="E4"/>
  <c r="E6"/>
  <c r="F2"/>
  <c r="F3"/>
</calcChain>
</file>

<file path=xl/sharedStrings.xml><?xml version="1.0" encoding="utf-8"?>
<sst xmlns="http://schemas.openxmlformats.org/spreadsheetml/2006/main" count="402" uniqueCount="204">
  <si>
    <t>Risk type</t>
  </si>
  <si>
    <t>Event</t>
  </si>
  <si>
    <t>Consequences</t>
  </si>
  <si>
    <t>Root causes</t>
  </si>
  <si>
    <t>Action Summary</t>
  </si>
  <si>
    <t>Risk closing criteria</t>
  </si>
  <si>
    <t>Current risk owner</t>
  </si>
  <si>
    <t>Risk Id</t>
  </si>
  <si>
    <t>Probability</t>
  </si>
  <si>
    <t>Impacts</t>
  </si>
  <si>
    <t>0 - No impact</t>
  </si>
  <si>
    <t>1 - Minor</t>
  </si>
  <si>
    <t>2 - Some</t>
  </si>
  <si>
    <t>3 - Meaningful</t>
  </si>
  <si>
    <t>4 - Significant</t>
  </si>
  <si>
    <t>5 - Major</t>
  </si>
  <si>
    <t>0 - Avoided</t>
  </si>
  <si>
    <t>1 - Low</t>
  </si>
  <si>
    <t>2 - Medium</t>
  </si>
  <si>
    <t>3 - High</t>
  </si>
  <si>
    <t>4 - Actualized</t>
  </si>
  <si>
    <t>Action type</t>
  </si>
  <si>
    <t>Proactive</t>
  </si>
  <si>
    <t>Reactive</t>
  </si>
  <si>
    <t>ActionType</t>
  </si>
  <si>
    <t>Action</t>
  </si>
  <si>
    <t>Action Owner</t>
  </si>
  <si>
    <t>Action Schedule</t>
  </si>
  <si>
    <t>Action Status</t>
  </si>
  <si>
    <t>Action Updates</t>
  </si>
  <si>
    <t>ActionStatus</t>
  </si>
  <si>
    <t>Proposal</t>
  </si>
  <si>
    <t>Not Started</t>
  </si>
  <si>
    <t>Behind plan</t>
  </si>
  <si>
    <t>Proceeding</t>
  </si>
  <si>
    <t>Done</t>
  </si>
  <si>
    <t>Continous</t>
  </si>
  <si>
    <t>Closed</t>
  </si>
  <si>
    <t>RiskType</t>
  </si>
  <si>
    <t>Risk</t>
  </si>
  <si>
    <t>Opportunity</t>
  </si>
  <si>
    <t>Feature not done</t>
  </si>
  <si>
    <t>NE will provide the macro at 12.12. NO action needed</t>
  </si>
  <si>
    <t>Get running macro that works</t>
  </si>
  <si>
    <t>Gao Qian</t>
  </si>
  <si>
    <t>No available NE for Open TAS15 test</t>
  </si>
  <si>
    <t>Lack of real NE for testing</t>
  </si>
  <si>
    <t>Get real NE for test.</t>
  </si>
  <si>
    <t>Push NE team to install the SW</t>
  </si>
  <si>
    <t>Gaoqian</t>
  </si>
  <si>
    <t>HIT pre-check macro is not ready</t>
  </si>
  <si>
    <t>HIT pre-check macro is not ready, but we get a test version macro</t>
  </si>
  <si>
    <t>Don't know which NetAct internal users shoul be replicated to OMS</t>
  </si>
  <si>
    <t>prontos will come</t>
  </si>
  <si>
    <t>Out of adaptation team's scope</t>
  </si>
  <si>
    <t>Get know the users list</t>
  </si>
  <si>
    <t>1. Investigate there are how many NetAct internal users and their usage
2. Investigate which are replicated to OMS  and which are not
3. Confirm with relative team which use the users
4. Confirm with OMS team
5. Update CNUM Cudo</t>
  </si>
  <si>
    <t>Remove or Remain the discarded permissions in adaptation</t>
  </si>
  <si>
    <t xml:space="preserve">prontos will come </t>
  </si>
  <si>
    <t>Get a solution to fix the upgrade issue</t>
  </si>
  <si>
    <t>Li Lusy</t>
  </si>
  <si>
    <t>Peng Remi</t>
  </si>
  <si>
    <t>No Pico HW avaliable for testing</t>
  </si>
  <si>
    <t>MF-Slefmonitor migrate from MF build to adaptation build is not clear</t>
  </si>
  <si>
    <t>FDD-FZC is not working for integration</t>
  </si>
  <si>
    <t>TDD-FZC HW is not setup yet</t>
  </si>
  <si>
    <t>No pico hardware in NESUP</t>
  </si>
  <si>
    <t>No FZC hardware in NESUP</t>
  </si>
  <si>
    <t>Transfer findings</t>
  </si>
  <si>
    <t>Schedule is not aligned</t>
  </si>
  <si>
    <t>AETF is not used in LTE TA regression</t>
  </si>
  <si>
    <t>Some issues may missing during regression testing</t>
  </si>
  <si>
    <t>Not defined in any development guide line</t>
  </si>
  <si>
    <t>No experience on NE3W/WS CNUM</t>
  </si>
  <si>
    <t>NE3S/WS CNUM still have some unclarified issues</t>
  </si>
  <si>
    <t>08.12.2014: request and agree EOB today
15.12.2014: NE team did't install it for us, but they guided us to install it step by step. But NE has some problem. Gao qian will check with Hang zhou team.
22.12.2014: We finished the installation by ourself. We'll start soon.
1/9/2015: Open TAS 17 is ready; Open TAS TV17 is not up and running</t>
  </si>
  <si>
    <t>NE SW is ready, request NE to install the software.
Real NE and versions are ready with problems</t>
  </si>
  <si>
    <t>He Xu</t>
  </si>
  <si>
    <t>Bob, Evan</t>
  </si>
  <si>
    <t>No clue</t>
  </si>
  <si>
    <t>At least 2 Pico unit</t>
  </si>
  <si>
    <t>Escalated to SPM, still no NE, daily meeting arrange</t>
  </si>
  <si>
    <t>FZC is up and runing</t>
  </si>
  <si>
    <t>Bob</t>
  </si>
  <si>
    <t>Mandy</t>
  </si>
  <si>
    <t>Ivy</t>
  </si>
  <si>
    <t>Finalize the pilot</t>
  </si>
  <si>
    <t>CRL-4444 changes are not in place for 15A</t>
  </si>
  <si>
    <t>Feature dependecies from CM and FM are ready</t>
  </si>
  <si>
    <t>FM stated the implementation to support the icon differenciation feature in LNBTS level; CM didn't support the parameter. Paramember will come in PDDB FLF15A_1411_003 and TLF15A_1411_003</t>
  </si>
  <si>
    <t>request NE team when the PDDB contains the CRL4444 will be ready</t>
  </si>
  <si>
    <t>He Xu; Xie mandy</t>
  </si>
  <si>
    <t>He Xu; Xie Mandy</t>
  </si>
  <si>
    <t>NEAC didn't plan LTE1030</t>
  </si>
  <si>
    <t>MF changes for selfMon comes late. No official version for test. OSS_FC_012078 Mediations Self Monitoring usability enhancement</t>
  </si>
  <si>
    <t>Probability, impacts</t>
  </si>
  <si>
    <t xml:space="preserve">1) Bob try to loan NEs from Flexi Zone controller problem;2) Evan created tickets to get Pico unit
</t>
  </si>
  <si>
    <t>No Centralized place to track all of the actions, it will be easy to forget some actions.</t>
  </si>
  <si>
    <t xml:space="preserve">Proposed </t>
  </si>
  <si>
    <t>Adaptation responsibility is just clarified between MF team and our team, very high risk to add new counters due to OSS_FC_012078 Mediations Self Monitoring usability enhancement</t>
  </si>
  <si>
    <t>KOALA is not ready for DB secure hardening feature,D3BTool change is not yet in green system build now</t>
    <phoneticPr fontId="2" type="noConversion"/>
  </si>
  <si>
    <t xml:space="preserve">Communicate the proposal "SelfMon adaptation in NetAct 15.5 propose to done by MF team" to MF
</t>
  </si>
  <si>
    <t>15.12.2014: Gao qian will check with macro team to confirm whether they have done the implemmentation or not.
19.12.2014: We get a test version macro. We'll verify whether it works or not.
1/9/2015: test version macro is ready. Official macro is not ready. will be ready in P8. Keep steering
1/23/2015: decided to take the risk to deliver to SWM for testing</t>
  </si>
  <si>
    <t>Keep steering on the status on FZC integration status</t>
  </si>
  <si>
    <t>SelfMon adaptation in NetAct 15.5 propose to done by MF team.
FM done by MF team; PM will be in by adpatation team in NetAct15.5</t>
  </si>
  <si>
    <t>2015/1/16: FM and PM O2ML adaptation will be remained in MF team. PM KOALA and ADASUP will transferred to our team. Features will splited also according to the component status.
1/23/2015; AP closed</t>
  </si>
  <si>
    <t>WCDMA team do the pilot for the new Koala version=&gt;done</t>
  </si>
  <si>
    <t>1/16/2015: pilot executed, no problem found but not able to proceed due to d3btool is not ready in the build
1/19/2015: Bob reminder Carlos for the build which contains d3btool version
1/23/2015: still no build in CI, move to MR15.02, still at the end of Jan 2015</t>
  </si>
  <si>
    <t>Koala pilot for WCDMA is done. Shift the plan to 30 Jan 2015</t>
  </si>
  <si>
    <t>5 - Mitigated</t>
  </si>
  <si>
    <t>Evan</t>
  </si>
  <si>
    <t>Check with Jari when the JIRA ticket 21591 will be resolved. Evan to check with lab team the when it will be ready</t>
  </si>
  <si>
    <t>Security component doesn't support to handle updated permissions.</t>
  </si>
  <si>
    <t>Keep all permissions in security in CuDo. Make notes these permission are no longer valid.
Doc changes in NetAct 15 and NetAct 15.2. Official solution will be in NetAct 15.5</t>
  </si>
  <si>
    <t>1)He Xu proposed plan to build competence using NE3S/WS for CNUM, Arya, Bhishma (NSN - IN/Bangalore) is the architect in NE3S/WS; 2) mandy to contact Mahidhara, Shravan (NSN - US/Arlington Heights) to clarify the persmission for Flexi Zone Controller</t>
  </si>
  <si>
    <t>AETF planned to be done by Cebu team</t>
  </si>
  <si>
    <t>Create detailed plan for AETF work with Cebu team</t>
  </si>
  <si>
    <t>Plan the selfMon PM before P8 content freeze</t>
  </si>
  <si>
    <t>1/23/2015; bob pu risk follow-up in one single folder</t>
  </si>
  <si>
    <t>Only omc  which user id in range 387,401,501,1000-9999999 will be replicated to OMS, now need to comfirm with relevant team.
Only user names and permissions are privisioned to iOMS, passwords are not included. Not big security risk</t>
  </si>
  <si>
    <t>12/24/2014: Only omc  which user id in range 387,401,501,1000-9999999 will be replicated to OMS, now need to comfirm with relevant team.
1/19/2015: User id of cmretry and hwchange will be replicated to OMS after CNUM activation. They are added in CNUM CuDo. Currently no other users will be replicated to OMS.
1/23/2015; refer action summary</t>
  </si>
  <si>
    <t>Push NEAC team to provide the service type earlier</t>
  </si>
  <si>
    <t>Nicole</t>
  </si>
  <si>
    <t>For rerun koala task,trunk build is ongoing,15.5 branch build is blocked</t>
    <phoneticPr fontId="2" type="noConversion"/>
  </si>
  <si>
    <t>15.5 branch doesn't contain our code</t>
    <phoneticPr fontId="2" type="noConversion"/>
  </si>
  <si>
    <t>Gao Sheng</t>
    <phoneticPr fontId="2" type="noConversion"/>
  </si>
  <si>
    <t xml:space="preserve">1.Can't finish rerun koala task in this week.  </t>
    <phoneticPr fontId="2" type="noConversion"/>
  </si>
  <si>
    <t>Checking with CI team together,copy code from trunk to 15.5 branch and build on 15.5, 15.5 CI environment has some problem(please check You Jack's mail at 11:12 today. There is upgrade issuse and CPF team is fixing)</t>
    <phoneticPr fontId="2" type="noConversion"/>
  </si>
  <si>
    <t>No Clear pre- study for SBTS</t>
  </si>
  <si>
    <t>Can't start implementation work</t>
  </si>
  <si>
    <t>Ivy Wang</t>
  </si>
  <si>
    <t>ARS/AD RISE for SBTS ready</t>
  </si>
  <si>
    <t>Can't start integration work</t>
  </si>
  <si>
    <t>SBTS NE ready</t>
  </si>
  <si>
    <t>Dependency</t>
  </si>
  <si>
    <t>Node manager upgrade the IE version to 11, but OMS support IE8 officially</t>
  </si>
  <si>
    <t>Possible integration document changes and regression</t>
  </si>
  <si>
    <t>1/9/2015: no progress
2015/1/16: No progress for NESUP-21588 ticket, escalated to Jari by mail.
1/19/2015: escalted again in the ticket
1/23/2015: JIRA was closed NESUP-21588. loan one unit from Small Cell.
1/29/2015: Pico is available</t>
  </si>
  <si>
    <t>1/29/2015; agreed to be done in MR15.02</t>
  </si>
  <si>
    <t>Agreed to be done in MR15.02</t>
  </si>
  <si>
    <t>Start the LTE and WCDMA Koala re-run imediately</t>
  </si>
  <si>
    <t>Mandy/Nicole/Sheng</t>
  </si>
  <si>
    <t>Impacted commitment</t>
  </si>
  <si>
    <t>MR15.03</t>
  </si>
  <si>
    <t>MR15.06?</t>
  </si>
  <si>
    <t>?</t>
  </si>
  <si>
    <t>MR15.04</t>
  </si>
  <si>
    <t>It is diffcult to implement all WCELs' lock/unlock from WBTS object</t>
  </si>
  <si>
    <t>MR15.02</t>
  </si>
  <si>
    <t>1/19/2015: Bob escalted again in the ticket
1/23/2015: NE3S/WS part is working, NWI3 didn't work, LE of readiness is next week
1/29/2015; NWI3 part is not ready. Bob to escalted to N15.5 program
2/5/2015: FZC is under preparing
2/6/2015: Env provided by NESUPPORT is. risk mitigated</t>
  </si>
  <si>
    <t>1/23/2015: no updates
1/29/2015: no updates
2/6/2015: permissions were provided by FZC team, but with problems</t>
  </si>
  <si>
    <t>MR15.01</t>
  </si>
  <si>
    <t>1/29/2015: estimated the WCDMA and LTE readiness data 5th Feb 2015
2/6/2015: work done in this week</t>
  </si>
  <si>
    <t xml:space="preserve">The feature is cancelled or OMS team accept the CR. </t>
  </si>
  <si>
    <t>OSS_FC_013543 NE_Radio: WCDMA functionality parity fixing between OSS5 and NA8 created. But all solution alternatives are not possible.</t>
  </si>
  <si>
    <t>Lusy</t>
  </si>
  <si>
    <t>NWI3 part is not ready in FZC</t>
  </si>
  <si>
    <t>NWI3 part FZC will be provided by 06.02.2015</t>
  </si>
  <si>
    <t>WCDMA16 can't be integrated with NetAct</t>
  </si>
  <si>
    <t>OMS has problems; PDDB (WCDMA versions) is not ready</t>
  </si>
  <si>
    <t>Lusy to provide summary of current problems. After that Bob to escalted to related VSL</t>
  </si>
  <si>
    <t>WBTS itself doesn't support lock/unlock and OMS team don't accept CR currently.
Target this FC to NetAct 16. Possible solution on Monitor</t>
  </si>
  <si>
    <t>Prepare feature proposal for the lock/unlock WCELL from WBTS</t>
  </si>
  <si>
    <t>MR15.04?</t>
  </si>
  <si>
    <t>Site O&amp;M will be ready at the end of Feb 2015</t>
  </si>
  <si>
    <t>2/12/2015: basic CM is ready. Risk closed</t>
  </si>
  <si>
    <t>NA</t>
  </si>
  <si>
    <t>1/29/2015: work allocated to Cebu team. No futhure updates. Request Cebu team to pus the Chengdu LTE team to the AETF auto report
2/6/2015: no update. Hexu to check what had been planned for AETF
2/12/2015: AETF start running</t>
  </si>
  <si>
    <t>solution of Unknown status needs to  be decided</t>
  </si>
  <si>
    <t>Alarms and status information wrongly displays</t>
  </si>
  <si>
    <t xml:space="preserve">need to agree with </t>
  </si>
  <si>
    <t>Li Nicole</t>
  </si>
  <si>
    <t>Clarify the problem with PO, and get conclusion how to proceed</t>
  </si>
  <si>
    <t>idem</t>
  </si>
  <si>
    <t>Draft ARS is ready</t>
  </si>
  <si>
    <t>1)List of issues are known https://workspaces.emea.nsn-net.net/sites/OssChengduRadio4/Documents/Forms/AllItems.aspx?RootFolder=%2Fsites%2FOssChengduRadio4%2FDocuments%2FSRAN%20Work%20Document&amp;FolderCTID=0x0120006149258CBF53FC40AB950824F6635226&amp;View={55A79202-DC2A-4016-B4B9-E42D979C61AD}. 2)Zhang Lihua (100%), Liujian and Rong Fan joined the solution design, risk to finalized 6th Mar.</t>
  </si>
  <si>
    <t>MR15.06</t>
  </si>
  <si>
    <t>Issues are clariried with, will proceed in testing</t>
  </si>
  <si>
    <t>stable version ARS ready</t>
  </si>
  <si>
    <t>decided to shift the PM support to P8 content..
Work scope clarified. Transfer was done.</t>
  </si>
  <si>
    <t>PR 89988ESPE03  IE11 supporting  issue created for this issue; CRO628 created in NE. WCDMA/LTE integration doc updates will be part of the trouble shooting doc</t>
  </si>
  <si>
    <t>Check will the CR plan</t>
  </si>
  <si>
    <t>1/29/2015: private package is ready in NEAC, component package is not ready;
2/6/2015: system build contains the changes is not ready. LE open?
2/12/2015: escalted to program, wait 2 more days
2/26/2015: still not included system build. Now system ubild is ready</t>
  </si>
  <si>
    <t>Some content in FZC integration document need NE and other component team confirmed&amp; provided</t>
  </si>
  <si>
    <t xml:space="preserve">send email to all component team and NE team. Please refer to the wiki for more detailed issue: https://confluence.int.net.nokia.com/display/Unify60/Issues+tracking+on+FZCP+Integration+document </t>
  </si>
  <si>
    <t>Two counters of FZCP NE3S names may need update by NE or AD</t>
  </si>
  <si>
    <t>Not sure when it will be completed by NE or AD</t>
  </si>
  <si>
    <t>3/6/2015: Pre-study is ongoing, review sessions are planed in wk10.</t>
  </si>
  <si>
    <t>2/6/2015: Lusy to ask Monitor or mediation team, how to get all WCELLs under the RNC
2/12/2015: No solution at the moment. Target to N16. Target MR will be decided based on the solution
2/26/2015: proposal was not ready
3/6/2015: followed in the task in workspace. re-target the US in MR15.04</t>
  </si>
  <si>
    <t>1/9/2015: Bob send the mails to CM and FM
1/19/2015: no build yet. Bob remind again to CM on the paramebers
1/23/2015: CM is not ready. Evan check with CM team
1/29/2015: no eNB build for CM. Bob had escalated to LTE system program
2/5/2015: CM team plan to provide this end of this sprint. but not committed. Bob to confirm with Daniel on 9.2.2015
2/12/2015: PR will be created by CM team to Small Cell
2/26/2015: Bob to push Daniel for the readiness, request PR ID
3/6/2015: LE from fixing the bugs small cell eNB. need to wait 2 weeks. eUS targeted to MR1504</t>
  </si>
  <si>
    <t>2/26/2015: bootcamp planned in Espoo. No decided yet. Bob to reminder Sami for the decision
3/6/2015: Test environment setup for NetAct integration is not started.Simulator was setup for integration testing. Requsted SRAN system program to setup static integration asap</t>
  </si>
  <si>
    <t>Site O&amp;M is not ready. SBTS NE ready</t>
  </si>
  <si>
    <t>2/12/2015: will create PR to FZC team when the situation is clear
2/26/2015: still didn't work. PR created 154045ESPE02: FZ Controller LTE1996 NWI3 integration - wrong BtsID send to iOMS
3/6/2015: the pronto was fixed, but still need to verify is NWI3 unblocked or not</t>
  </si>
  <si>
    <t>1/23/2015: hardware is ready. Evan to check with lab team the when it will be ready
1/29/2015: LE of readiness is this week
2/6/2015; Env is being prepared by Nesupport, Mandy to confirm is it TDD or not;
2/12/2015: NE support didn't know.
2/26/2015: Mandy will make phone call with Jari. Mandy updated: checked with Jari, NESUP team are working on it this week, hopefully we can use it next week if the installation successfully. The plan is 2 FDD and 2 TDD setup in NESUP as soon as possible .
3/6/2015: He Xu to created eUS to TDD-FZC before next Tuesday</t>
  </si>
  <si>
    <t>First version ARS/AD is not ready ready. ARS LE 20.03; AD 30.03</t>
  </si>
  <si>
    <t>1/23/2015: check in next follow-up
1/29/2015: share the work with other scrum team in LTE. Target to be done in P8 of NetAct 15.5
2/6/2015: eUS were created. AD is ready, still issues on oMeS files.
2/12/2015: open issues clarified. Then the capacity may be issue
2/26/2015: Evan add the components into component directory
3/6/2015: this is clairfied. risk mitigated</t>
  </si>
  <si>
    <t>3/6/2015: agreed with iOMS in FB1504. check at the end of Apr</t>
  </si>
  <si>
    <t>2/26/2015: organize a meeting for this
3/6/2015: agrred with PO on this topic</t>
  </si>
  <si>
    <t>issues in integration clarified</t>
  </si>
  <si>
    <t>Xie Mandy</t>
  </si>
  <si>
    <t>3/6/2015: Bob to request each VS to provide contact for the integration documentation create. Bob to send a mail</t>
  </si>
  <si>
    <t>3/6/2015; Mandy to remind Minna to initiate the discuss for decision</t>
  </si>
  <si>
    <t xml:space="preserve">FZCP measurement default activation functionality completed time in NE side is not align with NetAct schedule </t>
  </si>
  <si>
    <t xml:space="preserve">The supported measurement in NetAct is not active by NE side. NE schedule for LTE2203-F-W is at the end of April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</si>
</sst>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9"/>
      <name val="Calibri"/>
      <family val="3"/>
      <charset val="134"/>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4">
    <xf numFmtId="0" fontId="0" fillId="0" borderId="0" xfId="0"/>
    <xf numFmtId="0" fontId="0" fillId="0" borderId="1" xfId="0" applyBorder="1"/>
    <xf numFmtId="0" fontId="1" fillId="2" borderId="1" xfId="0" applyFont="1" applyFill="1" applyBorder="1"/>
    <xf numFmtId="0" fontId="1" fillId="3" borderId="1" xfId="0" applyFont="1" applyFill="1" applyBorder="1"/>
    <xf numFmtId="14" fontId="0" fillId="0" borderId="1" xfId="0" applyNumberFormat="1" applyBorder="1"/>
    <xf numFmtId="0" fontId="0" fillId="0" borderId="1" xfId="0" applyBorder="1" applyAlignment="1">
      <alignment wrapText="1"/>
    </xf>
    <xf numFmtId="0" fontId="0" fillId="0" borderId="1" xfId="0" applyBorder="1" applyAlignment="1">
      <alignment textRotation="135" wrapText="1"/>
    </xf>
    <xf numFmtId="0" fontId="0" fillId="0" borderId="1" xfId="0" applyBorder="1" applyAlignment="1">
      <alignment textRotation="45"/>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4" borderId="1" xfId="0" applyFill="1" applyBorder="1"/>
    <xf numFmtId="0" fontId="0" fillId="0" borderId="2" xfId="0" applyFill="1" applyBorder="1"/>
    <xf numFmtId="0" fontId="0" fillId="0" borderId="1"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7"/>
  <sheetViews>
    <sheetView zoomScale="145" zoomScaleNormal="145" workbookViewId="0">
      <selection activeCell="C21" sqref="C21"/>
    </sheetView>
  </sheetViews>
  <sheetFormatPr defaultRowHeight="15"/>
  <cols>
    <col min="1" max="1" width="12.7109375" bestFit="1" customWidth="1"/>
  </cols>
  <sheetData>
    <row r="1" spans="1:7" ht="69">
      <c r="A1" s="6" t="s">
        <v>95</v>
      </c>
      <c r="B1" s="7" t="s">
        <v>16</v>
      </c>
      <c r="C1" s="7" t="s">
        <v>17</v>
      </c>
      <c r="D1" s="7" t="s">
        <v>18</v>
      </c>
      <c r="E1" s="7" t="s">
        <v>19</v>
      </c>
      <c r="F1" s="7" t="s">
        <v>20</v>
      </c>
      <c r="G1" s="7" t="s">
        <v>109</v>
      </c>
    </row>
    <row r="2" spans="1:7">
      <c r="A2" s="1" t="s">
        <v>10</v>
      </c>
      <c r="B2" s="8">
        <f>COUNTIFS('Risk Status'!$I$2:$I$48,$B$1,'Risk Status'!$J$2:$J$48,$A2)</f>
        <v>0</v>
      </c>
      <c r="C2" s="8">
        <f>COUNTIFS('Risk Status'!$I$2:$I$48,$C$1,'Risk Status'!$J$2:$J$48,$A2)</f>
        <v>0</v>
      </c>
      <c r="D2" s="8">
        <f>COUNTIFS('Risk Status'!$I$2:$I$48,$D$1,'Risk Status'!$J$2:$J$48,$A2)</f>
        <v>0</v>
      </c>
      <c r="E2" s="8">
        <f>COUNTIFS('Risk Status'!$I$2:$I$48,$E$1,'Risk Status'!$J$2:$J$48,$A2)</f>
        <v>0</v>
      </c>
      <c r="F2" s="8">
        <f>COUNTIFS('Risk Status'!$I$2:$I$48,$F$1,'Risk Status'!$J$2:$J$48,$A2)</f>
        <v>0</v>
      </c>
      <c r="G2" s="11">
        <f>COUNTIFS('Risk Status'!$I$2:$I$48,$G$1,'Risk Status'!$J$2:$J$48,$A2)</f>
        <v>0</v>
      </c>
    </row>
    <row r="3" spans="1:7">
      <c r="A3" s="1" t="s">
        <v>11</v>
      </c>
      <c r="B3" s="8">
        <f>COUNTIFS('Risk Status'!$I$2:$I$48,$B$1,'Risk Status'!$J$2:$J$48,$A3)</f>
        <v>1</v>
      </c>
      <c r="C3" s="8">
        <f>COUNTIFS('Risk Status'!$I$2:$I$48,$C$1,'Risk Status'!$J$2:$J$48,$A3)</f>
        <v>0</v>
      </c>
      <c r="D3" s="8">
        <f>COUNTIFS('Risk Status'!$I$2:$I$48,$D$1,'Risk Status'!$J$2:$J$48,$A3)</f>
        <v>0</v>
      </c>
      <c r="E3" s="8">
        <f>COUNTIFS('Risk Status'!$I$2:$I$48,$E$1,'Risk Status'!$J$2:$J$48,$A3)</f>
        <v>0</v>
      </c>
      <c r="F3" s="8">
        <f>COUNTIFS('Risk Status'!$I$2:$I$48,$F$1,'Risk Status'!$J$2:$J$48,$A3)</f>
        <v>0</v>
      </c>
      <c r="G3" s="11">
        <f>COUNTIFS('Risk Status'!$I$2:$I$48,$G$1,'Risk Status'!$J$2:$J$48,$A3)</f>
        <v>0</v>
      </c>
    </row>
    <row r="4" spans="1:7">
      <c r="A4" s="1" t="s">
        <v>12</v>
      </c>
      <c r="B4" s="8">
        <f>COUNTIFS('Risk Status'!$I$2:$I$48,$B$1,'Risk Status'!$J$2:$J$48,$A4)</f>
        <v>1</v>
      </c>
      <c r="C4" s="8">
        <f>COUNTIFS('Risk Status'!$I$2:$I$48,$C$1,'Risk Status'!$J$2:$J$48,$A4)</f>
        <v>0</v>
      </c>
      <c r="D4" s="9">
        <f>COUNTIFS('Risk Status'!$I$2:$I$48,$D$1,'Risk Status'!$J$2:$J$48,$A4)</f>
        <v>0</v>
      </c>
      <c r="E4" s="9">
        <f>COUNTIFS('Risk Status'!$I$2:$I$48,$E$1,'Risk Status'!$J$2:$J$48,$A4)</f>
        <v>0</v>
      </c>
      <c r="F4" s="9">
        <f>COUNTIFS('Risk Status'!$I$2:$I$48,$F$1,'Risk Status'!$J$2:$J$48,$A4)</f>
        <v>1</v>
      </c>
      <c r="G4" s="11">
        <f>COUNTIFS('Risk Status'!$I$2:$I$48,$G$1,'Risk Status'!$J$2:$J$48,$A4)</f>
        <v>4</v>
      </c>
    </row>
    <row r="5" spans="1:7">
      <c r="A5" s="1" t="s">
        <v>13</v>
      </c>
      <c r="B5" s="8">
        <f>COUNTIFS('Risk Status'!$I$2:$I$48,$B$1,'Risk Status'!$J$2:$J$48,$A5)</f>
        <v>0</v>
      </c>
      <c r="C5" s="8">
        <f>COUNTIFS('Risk Status'!$I$2:$I$48,$C$1,'Risk Status'!$J$2:$J$48,$A5)</f>
        <v>0</v>
      </c>
      <c r="D5" s="9">
        <f>COUNTIFS('Risk Status'!$I$2:$I$48,$D$1,'Risk Status'!$J$2:$J$48,$A5)</f>
        <v>0</v>
      </c>
      <c r="E5" s="9">
        <f>COUNTIFS('Risk Status'!$I$2:$I$48,$E$1,'Risk Status'!$J$2:$J$48,$A5)</f>
        <v>1</v>
      </c>
      <c r="F5" s="9">
        <f>COUNTIFS('Risk Status'!$I$2:$I$48,$F$1,'Risk Status'!$J$2:$J$48,$A5)</f>
        <v>1</v>
      </c>
      <c r="G5" s="11">
        <f>COUNTIFS('Risk Status'!$I$2:$I$48,$G$1,'Risk Status'!$J$2:$J$48,$A5)</f>
        <v>1</v>
      </c>
    </row>
    <row r="6" spans="1:7">
      <c r="A6" s="1" t="s">
        <v>14</v>
      </c>
      <c r="B6" s="8">
        <f>COUNTIFS('Risk Status'!$I$2:$I$48,$B$1,'Risk Status'!$J$2:$J$48,$A6)</f>
        <v>1</v>
      </c>
      <c r="C6" s="8">
        <f>COUNTIFS('Risk Status'!$I$2:$I$48,$C$1,'Risk Status'!$J$2:$J$48,$A6)</f>
        <v>0</v>
      </c>
      <c r="D6" s="9">
        <f>COUNTIFS('Risk Status'!$I$2:$I$48,$D$1,'Risk Status'!$J$2:$J$48,$A6)</f>
        <v>1</v>
      </c>
      <c r="E6" s="10">
        <f>COUNTIFS('Risk Status'!$I$2:$I$48,$E$1,'Risk Status'!$J$2:$J$48,$A6)</f>
        <v>0</v>
      </c>
      <c r="F6" s="10">
        <f>COUNTIFS('Risk Status'!$I$2:$I$48,$F$1,'Risk Status'!$J$2:$J$48,$A6)</f>
        <v>1</v>
      </c>
      <c r="G6" s="11">
        <f>COUNTIFS('Risk Status'!$I$2:$I$48,$G$1,'Risk Status'!$J$2:$J$48,$A6)</f>
        <v>2</v>
      </c>
    </row>
    <row r="7" spans="1:7">
      <c r="A7" s="1" t="s">
        <v>15</v>
      </c>
      <c r="B7" s="8">
        <f>COUNTIFS('Risk Status'!$I$2:$I$48,$B$1,'Risk Status'!$J$2:$J$48,$A7)</f>
        <v>3</v>
      </c>
      <c r="C7" s="8">
        <f>COUNTIFS('Risk Status'!$I$2:$I$48,$C$1,'Risk Status'!$J$2:$J$48,$A7)</f>
        <v>0</v>
      </c>
      <c r="D7" s="9">
        <f>COUNTIFS('Risk Status'!$I$2:$I$48,$D$1,'Risk Status'!$J$2:$J$48,$A7)</f>
        <v>0</v>
      </c>
      <c r="E7" s="10">
        <f>COUNTIFS('Risk Status'!$I$2:$I$48,$E$1,'Risk Status'!$J$2:$J$48,$A7)</f>
        <v>2</v>
      </c>
      <c r="F7" s="10">
        <f>COUNTIFS('Risk Status'!$I$2:$I$60,$F$1,'Risk Status'!$J$2:$J$60,$A7)</f>
        <v>4</v>
      </c>
      <c r="G7" s="11">
        <f>COUNTIFS('Risk Status'!$I$2:$I$48,$G$1,'Risk Status'!$J$2:$J$48,$A7)</f>
        <v>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Q38"/>
  <sheetViews>
    <sheetView tabSelected="1" zoomScale="85" zoomScaleNormal="85" workbookViewId="0">
      <pane ySplit="1" topLeftCell="A2" activePane="bottomLeft" state="frozen"/>
      <selection pane="bottomLeft" activeCell="E15" sqref="E15"/>
    </sheetView>
  </sheetViews>
  <sheetFormatPr defaultRowHeight="15"/>
  <cols>
    <col min="1" max="1" width="6.7109375" bestFit="1" customWidth="1"/>
    <col min="2" max="2" width="11.5703125" bestFit="1" customWidth="1"/>
    <col min="3" max="3" width="32" customWidth="1"/>
    <col min="4" max="4" width="22.140625" customWidth="1"/>
    <col min="5" max="5" width="37.85546875" customWidth="1"/>
    <col min="6" max="6" width="36.85546875" customWidth="1"/>
    <col min="7" max="7" width="22" customWidth="1"/>
    <col min="8" max="8" width="11.140625" customWidth="1"/>
    <col min="9" max="9" width="12.7109375" customWidth="1"/>
    <col min="10" max="10" width="14" customWidth="1"/>
    <col min="11" max="11" width="17.28515625" bestFit="1" customWidth="1"/>
    <col min="12" max="12" width="10.7109375" bestFit="1" customWidth="1"/>
    <col min="13" max="13" width="41" customWidth="1"/>
    <col min="14" max="14" width="12.7109375" bestFit="1" customWidth="1"/>
    <col min="15" max="15" width="14.85546875" bestFit="1" customWidth="1"/>
    <col min="16" max="16" width="12.7109375" bestFit="1" customWidth="1"/>
    <col min="17" max="17" width="74.7109375" customWidth="1"/>
  </cols>
  <sheetData>
    <row r="1" spans="1:17">
      <c r="A1" s="2" t="s">
        <v>7</v>
      </c>
      <c r="B1" s="2" t="s">
        <v>0</v>
      </c>
      <c r="C1" s="2" t="s">
        <v>1</v>
      </c>
      <c r="D1" s="2" t="s">
        <v>2</v>
      </c>
      <c r="E1" s="2" t="s">
        <v>3</v>
      </c>
      <c r="F1" s="2" t="s">
        <v>4</v>
      </c>
      <c r="G1" s="2" t="s">
        <v>5</v>
      </c>
      <c r="H1" s="2" t="s">
        <v>142</v>
      </c>
      <c r="I1" s="2" t="s">
        <v>8</v>
      </c>
      <c r="J1" s="2" t="s">
        <v>9</v>
      </c>
      <c r="K1" s="2" t="s">
        <v>6</v>
      </c>
      <c r="L1" s="3" t="s">
        <v>21</v>
      </c>
      <c r="M1" s="3" t="s">
        <v>25</v>
      </c>
      <c r="N1" s="3" t="s">
        <v>26</v>
      </c>
      <c r="O1" s="3" t="s">
        <v>27</v>
      </c>
      <c r="P1" s="3" t="s">
        <v>28</v>
      </c>
      <c r="Q1" s="3" t="s">
        <v>29</v>
      </c>
    </row>
    <row r="2" spans="1:17" ht="90" hidden="1">
      <c r="A2" s="1">
        <v>1</v>
      </c>
      <c r="B2" s="1" t="s">
        <v>39</v>
      </c>
      <c r="C2" s="1" t="s">
        <v>50</v>
      </c>
      <c r="D2" s="1" t="s">
        <v>41</v>
      </c>
      <c r="E2" s="5" t="s">
        <v>51</v>
      </c>
      <c r="F2" s="5" t="s">
        <v>42</v>
      </c>
      <c r="G2" s="5" t="s">
        <v>43</v>
      </c>
      <c r="H2" s="5"/>
      <c r="I2" s="1" t="s">
        <v>109</v>
      </c>
      <c r="J2" s="1" t="s">
        <v>15</v>
      </c>
      <c r="K2" s="1" t="s">
        <v>44</v>
      </c>
      <c r="L2" s="1" t="s">
        <v>23</v>
      </c>
      <c r="M2" s="1"/>
      <c r="N2" s="1" t="s">
        <v>49</v>
      </c>
      <c r="O2" s="4"/>
      <c r="P2" s="1" t="s">
        <v>36</v>
      </c>
      <c r="Q2" s="5" t="s">
        <v>102</v>
      </c>
    </row>
    <row r="3" spans="1:17" ht="124.5" hidden="1" customHeight="1">
      <c r="A3" s="1">
        <v>2</v>
      </c>
      <c r="B3" s="1" t="s">
        <v>39</v>
      </c>
      <c r="C3" s="1" t="s">
        <v>45</v>
      </c>
      <c r="D3" s="1" t="s">
        <v>41</v>
      </c>
      <c r="E3" s="1" t="s">
        <v>46</v>
      </c>
      <c r="F3" s="5" t="s">
        <v>76</v>
      </c>
      <c r="G3" s="1" t="s">
        <v>47</v>
      </c>
      <c r="H3" s="1"/>
      <c r="I3" s="1" t="s">
        <v>16</v>
      </c>
      <c r="J3" s="1" t="s">
        <v>15</v>
      </c>
      <c r="K3" s="1" t="s">
        <v>44</v>
      </c>
      <c r="L3" s="1" t="s">
        <v>22</v>
      </c>
      <c r="M3" s="1" t="s">
        <v>48</v>
      </c>
      <c r="N3" s="1" t="s">
        <v>49</v>
      </c>
      <c r="O3" s="4">
        <v>41981</v>
      </c>
      <c r="P3" s="1" t="s">
        <v>34</v>
      </c>
      <c r="Q3" s="5" t="s">
        <v>75</v>
      </c>
    </row>
    <row r="4" spans="1:17" ht="75" hidden="1">
      <c r="A4" s="1">
        <v>5</v>
      </c>
      <c r="B4" s="1" t="s">
        <v>39</v>
      </c>
      <c r="C4" s="1" t="s">
        <v>62</v>
      </c>
      <c r="D4" s="1" t="s">
        <v>41</v>
      </c>
      <c r="E4" s="1" t="s">
        <v>66</v>
      </c>
      <c r="F4" s="1" t="s">
        <v>79</v>
      </c>
      <c r="G4" s="1" t="s">
        <v>80</v>
      </c>
      <c r="H4" s="1"/>
      <c r="I4" s="1" t="s">
        <v>109</v>
      </c>
      <c r="J4" s="1" t="s">
        <v>15</v>
      </c>
      <c r="K4" s="1" t="s">
        <v>77</v>
      </c>
      <c r="L4" s="1" t="s">
        <v>23</v>
      </c>
      <c r="M4" s="5" t="s">
        <v>96</v>
      </c>
      <c r="N4" s="1" t="s">
        <v>78</v>
      </c>
      <c r="O4" s="4">
        <v>42030</v>
      </c>
      <c r="P4" s="1" t="s">
        <v>37</v>
      </c>
      <c r="Q4" s="5" t="s">
        <v>137</v>
      </c>
    </row>
    <row r="5" spans="1:17" ht="90" hidden="1">
      <c r="A5" s="1">
        <v>6</v>
      </c>
      <c r="B5" s="1" t="s">
        <v>39</v>
      </c>
      <c r="C5" s="1" t="s">
        <v>64</v>
      </c>
      <c r="D5" s="1" t="s">
        <v>41</v>
      </c>
      <c r="E5" s="1" t="s">
        <v>67</v>
      </c>
      <c r="F5" s="5" t="s">
        <v>81</v>
      </c>
      <c r="G5" s="1" t="s">
        <v>82</v>
      </c>
      <c r="H5" s="1" t="s">
        <v>143</v>
      </c>
      <c r="I5" s="1" t="s">
        <v>109</v>
      </c>
      <c r="J5" s="1" t="s">
        <v>15</v>
      </c>
      <c r="K5" s="1" t="s">
        <v>83</v>
      </c>
      <c r="L5" s="1" t="s">
        <v>22</v>
      </c>
      <c r="M5" s="1" t="s">
        <v>103</v>
      </c>
      <c r="N5" s="1" t="s">
        <v>83</v>
      </c>
      <c r="O5" s="4">
        <v>42034</v>
      </c>
      <c r="P5" s="1" t="s">
        <v>35</v>
      </c>
      <c r="Q5" s="5" t="s">
        <v>149</v>
      </c>
    </row>
    <row r="6" spans="1:17" ht="60" hidden="1">
      <c r="A6" s="1">
        <v>7</v>
      </c>
      <c r="B6" s="1" t="s">
        <v>39</v>
      </c>
      <c r="C6" s="1" t="s">
        <v>63</v>
      </c>
      <c r="D6" s="1" t="s">
        <v>41</v>
      </c>
      <c r="E6" s="1" t="s">
        <v>68</v>
      </c>
      <c r="F6" s="5" t="s">
        <v>104</v>
      </c>
      <c r="G6" s="1"/>
      <c r="H6" s="1"/>
      <c r="I6" s="1" t="s">
        <v>109</v>
      </c>
      <c r="J6" s="1" t="s">
        <v>15</v>
      </c>
      <c r="K6" s="1" t="s">
        <v>77</v>
      </c>
      <c r="L6" s="1" t="s">
        <v>22</v>
      </c>
      <c r="M6" s="5" t="s">
        <v>101</v>
      </c>
      <c r="N6" s="1" t="s">
        <v>77</v>
      </c>
      <c r="O6" s="4">
        <v>42013</v>
      </c>
      <c r="P6" s="1" t="s">
        <v>32</v>
      </c>
      <c r="Q6" s="5" t="s">
        <v>105</v>
      </c>
    </row>
    <row r="7" spans="1:17" ht="60" hidden="1">
      <c r="A7" s="1">
        <v>8</v>
      </c>
      <c r="B7" s="1" t="s">
        <v>39</v>
      </c>
      <c r="C7" s="1" t="s">
        <v>100</v>
      </c>
      <c r="D7" s="1" t="s">
        <v>41</v>
      </c>
      <c r="E7" s="1" t="s">
        <v>69</v>
      </c>
      <c r="F7" s="1" t="s">
        <v>108</v>
      </c>
      <c r="G7" s="1" t="s">
        <v>86</v>
      </c>
      <c r="H7" s="1"/>
      <c r="I7" s="1" t="s">
        <v>109</v>
      </c>
      <c r="J7" s="1" t="s">
        <v>15</v>
      </c>
      <c r="K7" s="1" t="s">
        <v>85</v>
      </c>
      <c r="L7" s="1" t="s">
        <v>22</v>
      </c>
      <c r="M7" s="5" t="s">
        <v>106</v>
      </c>
      <c r="N7" s="1" t="s">
        <v>85</v>
      </c>
      <c r="O7" s="4">
        <v>42020</v>
      </c>
      <c r="P7" s="1" t="s">
        <v>34</v>
      </c>
      <c r="Q7" s="5" t="s">
        <v>107</v>
      </c>
    </row>
    <row r="8" spans="1:17" ht="150">
      <c r="A8" s="1">
        <v>9</v>
      </c>
      <c r="B8" s="1" t="s">
        <v>39</v>
      </c>
      <c r="C8" s="1" t="s">
        <v>87</v>
      </c>
      <c r="D8" s="1" t="s">
        <v>41</v>
      </c>
      <c r="E8" s="1" t="s">
        <v>69</v>
      </c>
      <c r="F8" s="5" t="s">
        <v>89</v>
      </c>
      <c r="G8" s="5" t="s">
        <v>88</v>
      </c>
      <c r="H8" s="5" t="s">
        <v>143</v>
      </c>
      <c r="I8" s="1" t="s">
        <v>20</v>
      </c>
      <c r="J8" s="1" t="s">
        <v>15</v>
      </c>
      <c r="K8" s="1" t="s">
        <v>83</v>
      </c>
      <c r="L8" s="1" t="s">
        <v>22</v>
      </c>
      <c r="M8" s="1" t="s">
        <v>90</v>
      </c>
      <c r="N8" s="1" t="s">
        <v>110</v>
      </c>
      <c r="O8" s="4">
        <v>42063</v>
      </c>
      <c r="P8" s="1" t="s">
        <v>33</v>
      </c>
      <c r="Q8" s="5" t="s">
        <v>189</v>
      </c>
    </row>
    <row r="9" spans="1:17" ht="90">
      <c r="A9" s="1">
        <v>21</v>
      </c>
      <c r="B9" s="1" t="s">
        <v>39</v>
      </c>
      <c r="C9" s="1" t="s">
        <v>147</v>
      </c>
      <c r="D9" s="1" t="s">
        <v>129</v>
      </c>
      <c r="E9" s="5" t="s">
        <v>161</v>
      </c>
      <c r="F9" s="1" t="s">
        <v>154</v>
      </c>
      <c r="G9" s="1" t="s">
        <v>153</v>
      </c>
      <c r="H9" s="1" t="s">
        <v>163</v>
      </c>
      <c r="I9" s="1" t="s">
        <v>20</v>
      </c>
      <c r="J9" s="1" t="s">
        <v>15</v>
      </c>
      <c r="K9" s="1" t="s">
        <v>60</v>
      </c>
      <c r="L9" s="1" t="s">
        <v>22</v>
      </c>
      <c r="M9" s="5" t="s">
        <v>162</v>
      </c>
      <c r="N9" s="1" t="s">
        <v>155</v>
      </c>
      <c r="O9" s="4">
        <v>42062</v>
      </c>
      <c r="P9" s="1" t="s">
        <v>34</v>
      </c>
      <c r="Q9" s="5" t="s">
        <v>188</v>
      </c>
    </row>
    <row r="10" spans="1:17" ht="75">
      <c r="A10" s="1">
        <v>22</v>
      </c>
      <c r="B10" s="1" t="s">
        <v>134</v>
      </c>
      <c r="C10" s="1" t="s">
        <v>191</v>
      </c>
      <c r="D10" s="1" t="s">
        <v>132</v>
      </c>
      <c r="E10" s="1"/>
      <c r="F10" s="5" t="s">
        <v>164</v>
      </c>
      <c r="G10" s="1"/>
      <c r="H10" s="1" t="s">
        <v>144</v>
      </c>
      <c r="I10" s="1" t="s">
        <v>19</v>
      </c>
      <c r="J10" s="1" t="s">
        <v>15</v>
      </c>
      <c r="K10" s="1" t="s">
        <v>85</v>
      </c>
      <c r="L10" s="1" t="s">
        <v>22</v>
      </c>
      <c r="M10" s="1"/>
      <c r="N10" s="1"/>
      <c r="O10" s="4"/>
      <c r="P10" s="1"/>
      <c r="Q10" s="5" t="s">
        <v>190</v>
      </c>
    </row>
    <row r="11" spans="1:17" ht="30" hidden="1">
      <c r="A11" s="1">
        <v>23</v>
      </c>
      <c r="B11" s="1" t="s">
        <v>134</v>
      </c>
      <c r="C11" s="1" t="s">
        <v>133</v>
      </c>
      <c r="D11" s="1" t="s">
        <v>132</v>
      </c>
      <c r="E11" s="1"/>
      <c r="F11" s="5" t="s">
        <v>164</v>
      </c>
      <c r="G11" s="1"/>
      <c r="H11" s="1" t="s">
        <v>144</v>
      </c>
      <c r="I11" s="1" t="s">
        <v>16</v>
      </c>
      <c r="J11" s="1" t="s">
        <v>15</v>
      </c>
      <c r="K11" s="1" t="s">
        <v>85</v>
      </c>
      <c r="L11" s="1" t="s">
        <v>22</v>
      </c>
      <c r="M11" s="1"/>
      <c r="N11" s="1"/>
      <c r="O11" s="4"/>
      <c r="P11" s="1"/>
      <c r="Q11" s="1" t="s">
        <v>173</v>
      </c>
    </row>
    <row r="12" spans="1:17" ht="60">
      <c r="A12" s="1">
        <v>24</v>
      </c>
      <c r="B12" s="1" t="s">
        <v>39</v>
      </c>
      <c r="C12" s="1" t="s">
        <v>156</v>
      </c>
      <c r="D12" s="1"/>
      <c r="E12" s="1"/>
      <c r="F12" s="5" t="s">
        <v>157</v>
      </c>
      <c r="G12" s="1"/>
      <c r="H12" s="1" t="s">
        <v>143</v>
      </c>
      <c r="I12" s="1" t="s">
        <v>20</v>
      </c>
      <c r="J12" s="1" t="s">
        <v>15</v>
      </c>
      <c r="K12" s="1" t="s">
        <v>84</v>
      </c>
      <c r="L12" s="1"/>
      <c r="M12" s="1"/>
      <c r="N12" s="1"/>
      <c r="O12" s="4"/>
      <c r="P12" s="1"/>
      <c r="Q12" s="5" t="s">
        <v>192</v>
      </c>
    </row>
    <row r="13" spans="1:17" hidden="1">
      <c r="A13" s="1">
        <v>25</v>
      </c>
      <c r="B13" s="1" t="s">
        <v>39</v>
      </c>
      <c r="C13" s="1" t="s">
        <v>158</v>
      </c>
      <c r="D13" s="1"/>
      <c r="E13" s="1" t="s">
        <v>159</v>
      </c>
      <c r="F13" s="1"/>
      <c r="G13" s="1"/>
      <c r="H13" s="1" t="s">
        <v>143</v>
      </c>
      <c r="I13" s="1" t="s">
        <v>16</v>
      </c>
      <c r="J13" s="1" t="s">
        <v>15</v>
      </c>
      <c r="K13" s="1" t="s">
        <v>155</v>
      </c>
      <c r="L13" s="1" t="s">
        <v>23</v>
      </c>
      <c r="M13" s="1" t="s">
        <v>160</v>
      </c>
      <c r="N13" s="1" t="s">
        <v>155</v>
      </c>
      <c r="O13" s="4">
        <v>42041</v>
      </c>
      <c r="P13" s="1" t="s">
        <v>35</v>
      </c>
      <c r="Q13" s="1" t="s">
        <v>165</v>
      </c>
    </row>
    <row r="14" spans="1:17" ht="90" hidden="1">
      <c r="A14" s="1">
        <v>4</v>
      </c>
      <c r="B14" s="1" t="s">
        <v>39</v>
      </c>
      <c r="C14" s="1" t="s">
        <v>57</v>
      </c>
      <c r="D14" s="1" t="s">
        <v>58</v>
      </c>
      <c r="E14" s="5" t="s">
        <v>112</v>
      </c>
      <c r="F14" s="5" t="s">
        <v>113</v>
      </c>
      <c r="G14" s="1" t="s">
        <v>59</v>
      </c>
      <c r="H14" s="1" t="s">
        <v>145</v>
      </c>
      <c r="I14" s="1" t="s">
        <v>16</v>
      </c>
      <c r="J14" s="1" t="s">
        <v>14</v>
      </c>
      <c r="K14" s="1" t="s">
        <v>60</v>
      </c>
      <c r="L14" s="1" t="s">
        <v>23</v>
      </c>
      <c r="M14" s="5"/>
      <c r="N14" s="1"/>
      <c r="O14" s="4"/>
      <c r="P14" s="1"/>
      <c r="Q14" s="5"/>
    </row>
    <row r="15" spans="1:17" ht="195">
      <c r="A15" s="1">
        <v>17</v>
      </c>
      <c r="B15" s="1" t="s">
        <v>39</v>
      </c>
      <c r="C15" s="1" t="s">
        <v>128</v>
      </c>
      <c r="D15" s="5" t="s">
        <v>129</v>
      </c>
      <c r="E15" s="1"/>
      <c r="F15" s="5" t="s">
        <v>175</v>
      </c>
      <c r="G15" s="1" t="s">
        <v>174</v>
      </c>
      <c r="H15" s="1" t="s">
        <v>176</v>
      </c>
      <c r="I15" s="1" t="s">
        <v>20</v>
      </c>
      <c r="J15" s="1" t="s">
        <v>15</v>
      </c>
      <c r="K15" s="1" t="s">
        <v>130</v>
      </c>
      <c r="L15" s="1"/>
      <c r="M15" s="5"/>
      <c r="N15" s="1"/>
      <c r="O15" s="4"/>
      <c r="P15" s="1"/>
      <c r="Q15" s="1" t="s">
        <v>187</v>
      </c>
    </row>
    <row r="16" spans="1:17" ht="90">
      <c r="A16" s="1">
        <v>27</v>
      </c>
      <c r="B16" s="13" t="s">
        <v>39</v>
      </c>
      <c r="C16" s="5" t="s">
        <v>183</v>
      </c>
      <c r="D16" s="1"/>
      <c r="E16" s="1"/>
      <c r="F16" s="5" t="s">
        <v>184</v>
      </c>
      <c r="G16" s="1" t="s">
        <v>198</v>
      </c>
      <c r="H16" s="1" t="s">
        <v>143</v>
      </c>
      <c r="I16" s="1" t="s">
        <v>19</v>
      </c>
      <c r="J16" s="1" t="s">
        <v>15</v>
      </c>
      <c r="K16" s="1" t="s">
        <v>199</v>
      </c>
      <c r="L16" s="1" t="s">
        <v>22</v>
      </c>
      <c r="M16" s="1"/>
      <c r="N16" s="1"/>
      <c r="O16" s="4">
        <v>42069</v>
      </c>
      <c r="P16" s="1" t="s">
        <v>32</v>
      </c>
      <c r="Q16" s="5" t="s">
        <v>200</v>
      </c>
    </row>
    <row r="17" spans="1:17" ht="105" hidden="1">
      <c r="A17" s="1">
        <v>12</v>
      </c>
      <c r="B17" s="1" t="s">
        <v>39</v>
      </c>
      <c r="C17" s="1" t="s">
        <v>74</v>
      </c>
      <c r="D17" s="1" t="s">
        <v>41</v>
      </c>
      <c r="E17" s="1" t="s">
        <v>73</v>
      </c>
      <c r="F17" s="1" t="s">
        <v>177</v>
      </c>
      <c r="G17" s="1"/>
      <c r="H17" s="5" t="s">
        <v>146</v>
      </c>
      <c r="I17" s="1" t="s">
        <v>109</v>
      </c>
      <c r="J17" s="1" t="s">
        <v>14</v>
      </c>
      <c r="K17" s="1" t="s">
        <v>91</v>
      </c>
      <c r="L17" s="1" t="s">
        <v>22</v>
      </c>
      <c r="M17" s="5" t="s">
        <v>114</v>
      </c>
      <c r="N17" s="1" t="s">
        <v>92</v>
      </c>
      <c r="O17" s="4">
        <v>42047</v>
      </c>
      <c r="P17" s="1" t="s">
        <v>35</v>
      </c>
      <c r="Q17" s="5" t="s">
        <v>150</v>
      </c>
    </row>
    <row r="18" spans="1:17" ht="150">
      <c r="A18" s="1">
        <v>10</v>
      </c>
      <c r="B18" s="1" t="s">
        <v>39</v>
      </c>
      <c r="C18" s="1" t="s">
        <v>65</v>
      </c>
      <c r="D18" s="1" t="s">
        <v>41</v>
      </c>
      <c r="E18" s="1" t="s">
        <v>67</v>
      </c>
      <c r="F18" s="1"/>
      <c r="G18" s="1"/>
      <c r="H18" s="5" t="s">
        <v>143</v>
      </c>
      <c r="I18" s="1" t="s">
        <v>20</v>
      </c>
      <c r="J18" s="1" t="s">
        <v>14</v>
      </c>
      <c r="K18" s="1" t="s">
        <v>84</v>
      </c>
      <c r="L18" s="1" t="s">
        <v>22</v>
      </c>
      <c r="M18" s="5" t="s">
        <v>111</v>
      </c>
      <c r="N18" s="1" t="s">
        <v>84</v>
      </c>
      <c r="O18" s="4">
        <v>42062</v>
      </c>
      <c r="P18" s="1" t="s">
        <v>34</v>
      </c>
      <c r="Q18" s="5" t="s">
        <v>193</v>
      </c>
    </row>
    <row r="19" spans="1:17" ht="90" hidden="1">
      <c r="A19" s="1">
        <v>19</v>
      </c>
      <c r="B19" s="1" t="s">
        <v>39</v>
      </c>
      <c r="C19" s="1" t="s">
        <v>123</v>
      </c>
      <c r="D19" s="1" t="s">
        <v>126</v>
      </c>
      <c r="E19" s="1" t="s">
        <v>124</v>
      </c>
      <c r="F19" s="5" t="s">
        <v>127</v>
      </c>
      <c r="G19" s="1"/>
      <c r="H19" s="1" t="s">
        <v>151</v>
      </c>
      <c r="I19" s="1" t="s">
        <v>109</v>
      </c>
      <c r="J19" s="1" t="s">
        <v>14</v>
      </c>
      <c r="K19" s="1" t="s">
        <v>125</v>
      </c>
      <c r="L19" s="1" t="s">
        <v>22</v>
      </c>
      <c r="M19" s="1" t="s">
        <v>140</v>
      </c>
      <c r="N19" s="1" t="s">
        <v>141</v>
      </c>
      <c r="O19" s="4">
        <v>42040</v>
      </c>
      <c r="P19" s="1" t="s">
        <v>35</v>
      </c>
      <c r="Q19" s="5" t="s">
        <v>152</v>
      </c>
    </row>
    <row r="20" spans="1:17" ht="60" hidden="1">
      <c r="A20" s="1">
        <v>11</v>
      </c>
      <c r="B20" s="1" t="s">
        <v>39</v>
      </c>
      <c r="C20" s="1" t="s">
        <v>70</v>
      </c>
      <c r="D20" s="1" t="s">
        <v>71</v>
      </c>
      <c r="E20" s="1" t="s">
        <v>72</v>
      </c>
      <c r="F20" s="1" t="s">
        <v>115</v>
      </c>
      <c r="G20" s="1"/>
      <c r="H20" s="1" t="s">
        <v>166</v>
      </c>
      <c r="I20" s="1" t="s">
        <v>109</v>
      </c>
      <c r="J20" s="1" t="s">
        <v>13</v>
      </c>
      <c r="K20" s="1" t="s">
        <v>77</v>
      </c>
      <c r="L20" s="1" t="s">
        <v>22</v>
      </c>
      <c r="M20" s="1" t="s">
        <v>116</v>
      </c>
      <c r="N20" s="1" t="s">
        <v>77</v>
      </c>
      <c r="O20" s="4">
        <v>42034</v>
      </c>
      <c r="P20" s="1" t="s">
        <v>37</v>
      </c>
      <c r="Q20" s="5" t="s">
        <v>167</v>
      </c>
    </row>
    <row r="21" spans="1:17" ht="105" hidden="1">
      <c r="A21" s="1">
        <v>16</v>
      </c>
      <c r="B21" s="1" t="s">
        <v>39</v>
      </c>
      <c r="C21" s="1" t="s">
        <v>99</v>
      </c>
      <c r="D21" s="1"/>
      <c r="E21" s="1"/>
      <c r="F21" s="5" t="s">
        <v>179</v>
      </c>
      <c r="G21" s="1"/>
      <c r="H21" s="1" t="s">
        <v>143</v>
      </c>
      <c r="I21" s="1" t="s">
        <v>109</v>
      </c>
      <c r="J21" s="1" t="s">
        <v>12</v>
      </c>
      <c r="K21" s="1" t="s">
        <v>77</v>
      </c>
      <c r="L21" s="1" t="s">
        <v>22</v>
      </c>
      <c r="M21" s="1" t="s">
        <v>117</v>
      </c>
      <c r="N21" s="1" t="s">
        <v>77</v>
      </c>
      <c r="O21" s="4">
        <v>42061</v>
      </c>
      <c r="P21" s="1" t="s">
        <v>35</v>
      </c>
      <c r="Q21" s="5" t="s">
        <v>195</v>
      </c>
    </row>
    <row r="22" spans="1:17" ht="60" hidden="1">
      <c r="A22" s="1">
        <v>13</v>
      </c>
      <c r="B22" s="1" t="s">
        <v>39</v>
      </c>
      <c r="C22" s="1" t="s">
        <v>93</v>
      </c>
      <c r="D22" s="1"/>
      <c r="E22" s="1"/>
      <c r="F22" s="1"/>
      <c r="G22" s="1"/>
      <c r="H22" s="5" t="s">
        <v>148</v>
      </c>
      <c r="I22" s="1" t="s">
        <v>109</v>
      </c>
      <c r="J22" s="1" t="s">
        <v>12</v>
      </c>
      <c r="K22" s="1" t="s">
        <v>77</v>
      </c>
      <c r="L22" s="1" t="s">
        <v>22</v>
      </c>
      <c r="M22" s="1" t="s">
        <v>121</v>
      </c>
      <c r="N22" s="1" t="s">
        <v>122</v>
      </c>
      <c r="O22" s="4">
        <v>42045</v>
      </c>
      <c r="P22" s="1" t="s">
        <v>35</v>
      </c>
      <c r="Q22" s="5" t="s">
        <v>182</v>
      </c>
    </row>
    <row r="23" spans="1:17" hidden="1">
      <c r="A23" s="1">
        <v>14</v>
      </c>
      <c r="B23" s="1" t="s">
        <v>39</v>
      </c>
      <c r="C23" s="1" t="s">
        <v>94</v>
      </c>
      <c r="D23" s="1"/>
      <c r="E23" s="1"/>
      <c r="F23" s="1" t="s">
        <v>139</v>
      </c>
      <c r="G23" s="1"/>
      <c r="H23" s="1"/>
      <c r="I23" s="1" t="s">
        <v>109</v>
      </c>
      <c r="J23" s="1" t="s">
        <v>12</v>
      </c>
      <c r="K23" s="1" t="s">
        <v>83</v>
      </c>
      <c r="L23" s="1" t="s">
        <v>22</v>
      </c>
      <c r="M23" s="1" t="s">
        <v>98</v>
      </c>
      <c r="N23" s="1"/>
      <c r="O23" s="4"/>
      <c r="P23" s="1"/>
      <c r="Q23" s="1" t="s">
        <v>138</v>
      </c>
    </row>
    <row r="24" spans="1:17" hidden="1">
      <c r="A24" s="1">
        <v>15</v>
      </c>
      <c r="B24" s="1" t="s">
        <v>39</v>
      </c>
      <c r="C24" s="1" t="s">
        <v>97</v>
      </c>
      <c r="D24" s="1"/>
      <c r="E24" s="1"/>
      <c r="F24" s="1"/>
      <c r="G24" s="1"/>
      <c r="H24" s="1"/>
      <c r="I24" s="1" t="s">
        <v>16</v>
      </c>
      <c r="J24" s="1" t="s">
        <v>12</v>
      </c>
      <c r="K24" s="1"/>
      <c r="L24" s="1"/>
      <c r="M24" s="1"/>
      <c r="N24" s="1"/>
      <c r="O24" s="4"/>
      <c r="P24" s="1"/>
      <c r="Q24" s="1" t="s">
        <v>118</v>
      </c>
    </row>
    <row r="25" spans="1:17">
      <c r="A25" s="1">
        <v>18</v>
      </c>
      <c r="B25" s="1" t="s">
        <v>134</v>
      </c>
      <c r="C25" s="1" t="s">
        <v>131</v>
      </c>
      <c r="D25" s="1" t="s">
        <v>129</v>
      </c>
      <c r="E25" s="1"/>
      <c r="F25" s="1" t="s">
        <v>194</v>
      </c>
      <c r="G25" s="1" t="s">
        <v>178</v>
      </c>
      <c r="H25" s="1" t="s">
        <v>144</v>
      </c>
      <c r="I25" s="1" t="s">
        <v>18</v>
      </c>
      <c r="J25" s="1" t="s">
        <v>14</v>
      </c>
      <c r="K25" s="1" t="s">
        <v>130</v>
      </c>
      <c r="L25" s="1" t="s">
        <v>22</v>
      </c>
      <c r="M25" s="1"/>
      <c r="N25" s="1"/>
      <c r="O25" s="4"/>
      <c r="P25" s="1"/>
      <c r="Q25" s="1"/>
    </row>
    <row r="26" spans="1:17" ht="120" hidden="1">
      <c r="A26" s="1">
        <v>3</v>
      </c>
      <c r="B26" s="1" t="s">
        <v>39</v>
      </c>
      <c r="C26" s="1" t="s">
        <v>52</v>
      </c>
      <c r="D26" s="1" t="s">
        <v>53</v>
      </c>
      <c r="E26" s="1" t="s">
        <v>54</v>
      </c>
      <c r="F26" s="5" t="s">
        <v>119</v>
      </c>
      <c r="G26" s="1" t="s">
        <v>55</v>
      </c>
      <c r="H26" s="1"/>
      <c r="I26" s="1" t="s">
        <v>16</v>
      </c>
      <c r="J26" s="1" t="s">
        <v>11</v>
      </c>
      <c r="K26" s="1" t="s">
        <v>60</v>
      </c>
      <c r="L26" s="1" t="s">
        <v>22</v>
      </c>
      <c r="M26" s="5" t="s">
        <v>56</v>
      </c>
      <c r="N26" s="1" t="s">
        <v>61</v>
      </c>
      <c r="O26" s="4">
        <v>41997</v>
      </c>
      <c r="P26" s="1" t="s">
        <v>37</v>
      </c>
      <c r="Q26" s="5" t="s">
        <v>120</v>
      </c>
    </row>
    <row r="27" spans="1:17" ht="30" hidden="1">
      <c r="A27" s="1">
        <v>26</v>
      </c>
      <c r="B27" s="1" t="s">
        <v>39</v>
      </c>
      <c r="C27" s="1" t="s">
        <v>168</v>
      </c>
      <c r="D27" s="1" t="s">
        <v>169</v>
      </c>
      <c r="E27" s="1"/>
      <c r="F27" s="1" t="s">
        <v>170</v>
      </c>
      <c r="G27" s="1"/>
      <c r="H27" s="1" t="s">
        <v>143</v>
      </c>
      <c r="I27" s="1" t="s">
        <v>109</v>
      </c>
      <c r="J27" s="1" t="s">
        <v>12</v>
      </c>
      <c r="K27" s="1" t="s">
        <v>171</v>
      </c>
      <c r="L27" s="1" t="s">
        <v>23</v>
      </c>
      <c r="M27" s="1" t="s">
        <v>172</v>
      </c>
      <c r="N27" s="1" t="s">
        <v>77</v>
      </c>
      <c r="O27" s="4">
        <v>42069</v>
      </c>
      <c r="P27" s="1" t="s">
        <v>35</v>
      </c>
      <c r="Q27" s="5" t="s">
        <v>197</v>
      </c>
    </row>
    <row r="28" spans="1:17" ht="30">
      <c r="A28" s="1">
        <v>28</v>
      </c>
      <c r="B28" s="1" t="s">
        <v>39</v>
      </c>
      <c r="C28" s="5" t="s">
        <v>185</v>
      </c>
      <c r="D28" s="1"/>
      <c r="E28" s="1"/>
      <c r="F28" s="1" t="s">
        <v>186</v>
      </c>
      <c r="G28" s="1"/>
      <c r="H28" s="1" t="s">
        <v>146</v>
      </c>
      <c r="I28" s="1" t="s">
        <v>20</v>
      </c>
      <c r="J28" s="1" t="s">
        <v>13</v>
      </c>
      <c r="K28" s="1" t="s">
        <v>199</v>
      </c>
      <c r="L28" s="1" t="s">
        <v>22</v>
      </c>
      <c r="M28" s="1"/>
      <c r="N28" s="1" t="s">
        <v>84</v>
      </c>
      <c r="O28" s="4">
        <v>42069</v>
      </c>
      <c r="P28" s="1" t="s">
        <v>32</v>
      </c>
      <c r="Q28" s="1" t="s">
        <v>201</v>
      </c>
    </row>
    <row r="29" spans="1:17" ht="75">
      <c r="A29" s="1">
        <v>20</v>
      </c>
      <c r="B29" s="1" t="s">
        <v>39</v>
      </c>
      <c r="C29" s="1" t="s">
        <v>135</v>
      </c>
      <c r="D29" s="5" t="s">
        <v>136</v>
      </c>
      <c r="E29" s="1"/>
      <c r="F29" s="5" t="s">
        <v>180</v>
      </c>
      <c r="G29" s="1"/>
      <c r="H29" s="1" t="s">
        <v>145</v>
      </c>
      <c r="I29" s="1" t="s">
        <v>20</v>
      </c>
      <c r="J29" s="1" t="s">
        <v>12</v>
      </c>
      <c r="K29" s="1" t="s">
        <v>130</v>
      </c>
      <c r="L29" s="1" t="s">
        <v>23</v>
      </c>
      <c r="M29" s="1" t="s">
        <v>181</v>
      </c>
      <c r="N29" s="1" t="s">
        <v>122</v>
      </c>
      <c r="O29" s="4">
        <v>42069</v>
      </c>
      <c r="P29" s="1" t="s">
        <v>35</v>
      </c>
      <c r="Q29" s="5" t="s">
        <v>196</v>
      </c>
    </row>
    <row r="30" spans="1:17" ht="60">
      <c r="A30" s="1">
        <v>29</v>
      </c>
      <c r="B30" s="1"/>
      <c r="C30" s="5" t="s">
        <v>202</v>
      </c>
      <c r="D30" s="1"/>
      <c r="E30" s="5"/>
      <c r="F30" s="5" t="s">
        <v>203</v>
      </c>
      <c r="G30" s="1"/>
      <c r="H30" s="1"/>
      <c r="I30" s="1" t="s">
        <v>19</v>
      </c>
      <c r="J30" s="1" t="s">
        <v>13</v>
      </c>
      <c r="K30" s="1" t="s">
        <v>199</v>
      </c>
      <c r="L30" s="1"/>
      <c r="M30" s="1"/>
      <c r="N30" s="1"/>
      <c r="O30" s="1"/>
      <c r="P30" s="1"/>
      <c r="Q30" s="1"/>
    </row>
    <row r="31" spans="1:17">
      <c r="A31" s="1">
        <v>30</v>
      </c>
      <c r="B31" s="1"/>
      <c r="C31" s="1"/>
      <c r="D31" s="1"/>
      <c r="E31" s="1"/>
      <c r="F31" s="1"/>
      <c r="G31" s="1"/>
      <c r="H31" s="1"/>
      <c r="I31" s="1"/>
      <c r="J31" s="1"/>
      <c r="K31" s="1"/>
      <c r="L31" s="1"/>
      <c r="M31" s="1"/>
      <c r="N31" s="1"/>
      <c r="O31" s="1"/>
      <c r="P31" s="1"/>
      <c r="Q31" s="1"/>
    </row>
    <row r="32" spans="1:17">
      <c r="A32" s="1">
        <v>31</v>
      </c>
      <c r="B32" s="1"/>
      <c r="C32" s="1"/>
      <c r="D32" s="1"/>
      <c r="E32" s="1"/>
      <c r="F32" s="1"/>
      <c r="G32" s="1"/>
      <c r="H32" s="1"/>
      <c r="I32" s="1"/>
      <c r="J32" s="1"/>
      <c r="K32" s="1"/>
      <c r="L32" s="1"/>
      <c r="M32" s="1"/>
      <c r="N32" s="1"/>
      <c r="O32" s="1"/>
      <c r="P32" s="1"/>
      <c r="Q32" s="1"/>
    </row>
    <row r="33" spans="1:17">
      <c r="A33" s="1">
        <v>32</v>
      </c>
      <c r="B33" s="1"/>
      <c r="C33" s="1"/>
      <c r="D33" s="1"/>
      <c r="E33" s="1"/>
      <c r="F33" s="1"/>
      <c r="G33" s="1"/>
      <c r="H33" s="1"/>
      <c r="I33" s="1"/>
      <c r="J33" s="1"/>
      <c r="K33" s="1"/>
      <c r="L33" s="1"/>
      <c r="M33" s="1"/>
      <c r="N33" s="1"/>
      <c r="O33" s="1"/>
      <c r="P33" s="1"/>
      <c r="Q33" s="1"/>
    </row>
    <row r="34" spans="1:17">
      <c r="A34" s="1">
        <v>33</v>
      </c>
      <c r="B34" s="1"/>
      <c r="C34" s="1"/>
      <c r="D34" s="1"/>
      <c r="E34" s="1"/>
      <c r="F34" s="1"/>
      <c r="G34" s="1"/>
      <c r="H34" s="1"/>
      <c r="I34" s="1"/>
      <c r="J34" s="1"/>
      <c r="K34" s="1"/>
      <c r="L34" s="1"/>
      <c r="M34" s="1"/>
      <c r="N34" s="1"/>
      <c r="O34" s="1"/>
      <c r="P34" s="1"/>
      <c r="Q34" s="1"/>
    </row>
    <row r="35" spans="1:17">
      <c r="B35" s="12"/>
      <c r="C35" s="12"/>
      <c r="D35" s="12"/>
      <c r="H35" s="12"/>
      <c r="I35" s="1"/>
      <c r="J35" s="1"/>
    </row>
    <row r="36" spans="1:17">
      <c r="A36" s="13"/>
      <c r="B36" s="13"/>
      <c r="C36" s="5"/>
      <c r="D36" s="1"/>
      <c r="E36" s="1"/>
      <c r="F36" s="5"/>
      <c r="G36" s="1"/>
      <c r="H36" s="1"/>
      <c r="I36" s="1"/>
      <c r="J36" s="1"/>
      <c r="K36" s="1"/>
      <c r="L36" s="1"/>
      <c r="M36" s="1"/>
      <c r="N36" s="1"/>
      <c r="O36" s="1"/>
      <c r="P36" s="1"/>
      <c r="Q36" s="1"/>
    </row>
    <row r="37" spans="1:17">
      <c r="A37" s="1"/>
      <c r="B37" s="1"/>
      <c r="C37" s="1"/>
      <c r="D37" s="1"/>
      <c r="E37" s="1"/>
      <c r="F37" s="1"/>
      <c r="G37" s="1"/>
      <c r="H37" s="1"/>
      <c r="I37" s="1"/>
      <c r="J37" s="1"/>
      <c r="K37" s="1"/>
      <c r="L37" s="1"/>
      <c r="M37" s="1"/>
      <c r="N37" s="1"/>
      <c r="O37" s="1"/>
      <c r="P37" s="1"/>
      <c r="Q37" s="1"/>
    </row>
    <row r="38" spans="1:17">
      <c r="A38" s="12"/>
      <c r="B38" s="12"/>
    </row>
  </sheetData>
  <autoFilter ref="A1:Q37">
    <filterColumn colId="7"/>
    <filterColumn colId="8">
      <filters blank="1">
        <filter val="2 - Medium"/>
        <filter val="3 - High"/>
        <filter val="4 - Actualized"/>
      </filters>
    </filterColumn>
    <filterColumn colId="10"/>
    <sortState ref="A8:Q37">
      <sortCondition descending="1" ref="J1:J37"/>
    </sortState>
  </autoFilter>
  <phoneticPr fontId="2" type="noConversion"/>
  <dataValidations count="5">
    <dataValidation type="list" allowBlank="1" showInputMessage="1" showErrorMessage="1" sqref="I2:I37">
      <formula1>Probability</formula1>
    </dataValidation>
    <dataValidation type="list" allowBlank="1" showInputMessage="1" showErrorMessage="1" sqref="J2:J37">
      <formula1>Impacts</formula1>
    </dataValidation>
    <dataValidation type="list" allowBlank="1" showInputMessage="1" showErrorMessage="1" sqref="L2:L31">
      <formula1>ActionType</formula1>
    </dataValidation>
    <dataValidation type="list" allowBlank="1" showInputMessage="1" showErrorMessage="1" sqref="P2:P28">
      <formula1>ActionStatus</formula1>
    </dataValidation>
    <dataValidation type="list" allowBlank="1" showInputMessage="1" showErrorMessage="1" sqref="B2:B27">
      <formula1>RiskType</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E8"/>
  <sheetViews>
    <sheetView workbookViewId="0">
      <selection activeCell="C1" sqref="C1"/>
    </sheetView>
  </sheetViews>
  <sheetFormatPr defaultRowHeight="15"/>
  <cols>
    <col min="2" max="2" width="12.7109375" bestFit="1" customWidth="1"/>
  </cols>
  <sheetData>
    <row r="1" spans="1:5">
      <c r="A1" t="s">
        <v>38</v>
      </c>
      <c r="B1" t="s">
        <v>9</v>
      </c>
      <c r="C1" t="s">
        <v>8</v>
      </c>
      <c r="D1" t="s">
        <v>24</v>
      </c>
      <c r="E1" t="s">
        <v>30</v>
      </c>
    </row>
    <row r="2" spans="1:5">
      <c r="A2" t="s">
        <v>39</v>
      </c>
      <c r="B2" t="s">
        <v>10</v>
      </c>
      <c r="C2" t="s">
        <v>16</v>
      </c>
      <c r="D2" t="s">
        <v>22</v>
      </c>
      <c r="E2" t="s">
        <v>31</v>
      </c>
    </row>
    <row r="3" spans="1:5">
      <c r="A3" t="s">
        <v>40</v>
      </c>
      <c r="B3" t="s">
        <v>11</v>
      </c>
      <c r="C3" t="s">
        <v>17</v>
      </c>
      <c r="D3" t="s">
        <v>23</v>
      </c>
      <c r="E3" t="s">
        <v>32</v>
      </c>
    </row>
    <row r="4" spans="1:5">
      <c r="A4" t="s">
        <v>134</v>
      </c>
      <c r="B4" t="s">
        <v>12</v>
      </c>
      <c r="C4" t="s">
        <v>18</v>
      </c>
      <c r="E4" t="s">
        <v>33</v>
      </c>
    </row>
    <row r="5" spans="1:5">
      <c r="B5" t="s">
        <v>13</v>
      </c>
      <c r="C5" t="s">
        <v>19</v>
      </c>
      <c r="E5" t="s">
        <v>34</v>
      </c>
    </row>
    <row r="6" spans="1:5">
      <c r="B6" t="s">
        <v>14</v>
      </c>
      <c r="C6" t="s">
        <v>20</v>
      </c>
      <c r="E6" t="s">
        <v>35</v>
      </c>
    </row>
    <row r="7" spans="1:5">
      <c r="B7" t="s">
        <v>15</v>
      </c>
      <c r="C7" t="s">
        <v>109</v>
      </c>
      <c r="E7" t="s">
        <v>36</v>
      </c>
    </row>
    <row r="8" spans="1:5">
      <c r="E8" t="s">
        <v>37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Risk Status</vt:lpstr>
      <vt:lpstr>Sheet2</vt:lpstr>
      <vt:lpstr>Action_type</vt:lpstr>
      <vt:lpstr>ActionStatus</vt:lpstr>
      <vt:lpstr>ActionType</vt:lpstr>
      <vt:lpstr>Impacts</vt:lpstr>
      <vt:lpstr>Probability</vt:lpstr>
      <vt:lpstr>RiskType</vt:lpstr>
    </vt:vector>
  </TitlesOfParts>
  <Company>Nokia Siemens Networks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bobjia</dc:creator>
  <cp:lastModifiedBy>n2zhang</cp:lastModifiedBy>
  <dcterms:created xsi:type="dcterms:W3CDTF">2014-07-08T07:03:10Z</dcterms:created>
  <dcterms:modified xsi:type="dcterms:W3CDTF">2015-03-27T07:47:08Z</dcterms:modified>
</cp:coreProperties>
</file>