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ag\Downloads\"/>
    </mc:Choice>
  </mc:AlternateContent>
  <xr:revisionPtr revIDLastSave="0" documentId="13_ncr:1_{8774EE48-EA60-4FC1-9C4C-95BFB83716A8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Pivot1" sheetId="2" r:id="rId1"/>
    <sheet name="Pivot2" sheetId="3" r:id="rId2"/>
    <sheet name="Pivot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9"/>
  <pivotCaches>
    <pivotCache cacheId="14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5" i="1" l="1"/>
  <c r="C54" i="1"/>
  <c r="C52" i="1"/>
  <c r="C51" i="1"/>
</calcChain>
</file>

<file path=xl/sharedStrings.xml><?xml version="1.0" encoding="utf-8"?>
<sst xmlns="http://schemas.openxmlformats.org/spreadsheetml/2006/main" count="221" uniqueCount="65">
  <si>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</si>
  <si>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</si>
  <si>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</si>
  <si>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</si>
  <si>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</si>
  <si>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</si>
  <si>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</si>
  <si>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</si>
  <si>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</si>
  <si>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</si>
  <si>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</si>
  <si>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</si>
  <si>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</si>
  <si>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</si>
  <si>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</si>
  <si>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</si>
  <si>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</si>
  <si>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</si>
  <si>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</si>
  <si>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</si>
  <si>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</si>
  <si>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</si>
  <si>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</si>
  <si>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</si>
  <si>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</si>
  <si>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</si>
  <si>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</si>
  <si>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</si>
  <si>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</si>
  <si>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TOTAL (SUM)</t>
  </si>
  <si>
    <t>AVERAGE</t>
  </si>
  <si>
    <t>MIN</t>
  </si>
  <si>
    <t>MAX</t>
  </si>
  <si>
    <t>COUNT</t>
  </si>
  <si>
    <t>Row Labels</t>
  </si>
  <si>
    <t>Grand Total</t>
  </si>
  <si>
    <t>Sum of Equipment Count</t>
  </si>
  <si>
    <t>Formula1</t>
  </si>
  <si>
    <t>Formula2</t>
  </si>
  <si>
    <t>Formula3</t>
  </si>
  <si>
    <t>Formula4</t>
  </si>
  <si>
    <t>Formula5</t>
  </si>
  <si>
    <t>Formula6</t>
  </si>
  <si>
    <t>Formula7</t>
  </si>
  <si>
    <t>Formula8</t>
  </si>
  <si>
    <t>Formula9</t>
  </si>
  <si>
    <t>Formula10</t>
  </si>
  <si>
    <t>Formula11</t>
  </si>
  <si>
    <t>Formula12</t>
  </si>
  <si>
    <t>Formula13</t>
  </si>
  <si>
    <t>Formula14</t>
  </si>
  <si>
    <t>Formula15</t>
  </si>
  <si>
    <t>Formula16</t>
  </si>
  <si>
    <t>Formula17</t>
  </si>
  <si>
    <t>Formula18</t>
  </si>
  <si>
    <t>Formula19</t>
  </si>
  <si>
    <t>Formula20</t>
  </si>
  <si>
    <t>Formula21</t>
  </si>
  <si>
    <t>Formula22</t>
  </si>
  <si>
    <t>Formula23</t>
  </si>
  <si>
    <t>Formula24</t>
  </si>
  <si>
    <t>Formula25</t>
  </si>
  <si>
    <t>Formula26</t>
  </si>
  <si>
    <t>Formula27</t>
  </si>
  <si>
    <t>Formula28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</si>
</sst>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odness Enya" refreshedDate="45735.347764004633" createdVersion="8" refreshedVersion="8" minRefreshableVersion="3" recordCount="49" xr:uid="{D9CD59F1-AD33-433C-A2EF-8AC6C22C3359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42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  <s v="Formula10" f="1"/>
        <s v="Formula11" f="1"/>
        <s v="Formula12" f="1"/>
        <s v="Formula13" f="1"/>
        <s v="Formula14" f="1"/>
        <s v="Formula15" f="1"/>
        <s v="Formula16" f="1"/>
        <s v="Formula17" f="1"/>
        <s v="Formula18" f="1"/>
        <s v="Formula19" f="1"/>
        <s v="Formula20" f="1"/>
        <s v="Formula21" f="1"/>
        <s v="Formula22" f="1"/>
        <s v="Formula23" f="1"/>
        <s v="Formula24" f="1"/>
        <s v="Formula25" f="1"/>
        <s v="Formula26" f="1"/>
        <s v="Formula27" f="1"/>
        <s v="Formula28" f="1"/>
      </sharedItems>
    </cacheField>
    <cacheField name="Equipment Count" numFmtId="0">
      <sharedItems containsSemiMixedTypes="0" containsString="0" containsNumber="1" containsInteger="1" minValue="1" maxValue="379"/>
    </cacheField>
  </cacheFields>
  <calculatedItems count="28">
    <calculatedItem>
      <pivotArea cacheIndex="1" outline="0" fieldPosition="0">
        <references count="1">
          <reference field="1" count="1">
            <x v="14"/>
          </reference>
        </references>
      </pivotArea>
    </calculatedItem>
    <calculatedItem>
      <pivotArea cacheIndex="1" outline="0" fieldPosition="0">
        <references count="1">
          <reference field="1" count="1">
            <x v="15"/>
          </reference>
        </references>
      </pivotArea>
    </calculatedItem>
    <calculatedItem>
      <pivotArea cacheIndex="1" outline="0" fieldPosition="0">
        <references count="1">
          <reference field="1" count="1">
            <x v="16"/>
          </reference>
        </references>
      </pivotArea>
    </calculatedItem>
    <calculatedItem>
      <pivotArea cacheIndex="1" outline="0" fieldPosition="0">
        <references count="1">
          <reference field="1" count="1">
            <x v="17"/>
          </reference>
        </references>
      </pivotArea>
    </calculatedItem>
    <calculatedItem>
      <pivotArea cacheIndex="1" outline="0" fieldPosition="0">
        <references count="1">
          <reference field="1" count="1">
            <x v="18"/>
          </reference>
        </references>
      </pivotArea>
    </calculatedItem>
    <calculatedItem>
      <pivotArea cacheIndex="1" outline="0" fieldPosition="0">
        <references count="1">
          <reference field="1" count="1">
            <x v="19"/>
          </reference>
        </references>
      </pivotArea>
    </calculatedItem>
    <calculatedItem>
      <pivotArea cacheIndex="1" outline="0" fieldPosition="0">
        <references count="1">
          <reference field="1" count="1">
            <x v="20"/>
          </reference>
        </references>
      </pivotArea>
    </calculatedItem>
    <calculatedItem>
      <pivotArea cacheIndex="1" outline="0" fieldPosition="0">
        <references count="1">
          <reference field="1" count="1">
            <x v="21"/>
          </reference>
        </references>
      </pivotArea>
    </calculatedItem>
    <calculatedItem>
      <pivotArea cacheIndex="1" outline="0" fieldPosition="0">
        <references count="1">
          <reference field="1" count="1">
            <x v="22"/>
          </reference>
        </references>
      </pivotArea>
    </calculatedItem>
    <calculatedItem>
      <pivotArea cacheIndex="1" outline="0" fieldPosition="0">
        <references count="1">
          <reference field="1" count="1">
            <x v="23"/>
          </reference>
        </references>
      </pivotArea>
    </calculatedItem>
    <calculatedItem>
      <pivotArea cacheIndex="1" outline="0" fieldPosition="0">
        <references count="1">
          <reference field="1" count="1">
            <x v="24"/>
          </reference>
        </references>
      </pivotArea>
    </calculatedItem>
    <calculatedItem>
      <pivotArea cacheIndex="1" outline="0" fieldPosition="0">
        <references count="1">
          <reference field="1" count="1">
            <x v="25"/>
          </reference>
        </references>
      </pivotArea>
    </calculatedItem>
    <calculatedItem>
      <pivotArea cacheIndex="1" outline="0" fieldPosition="0">
        <references count="1">
          <reference field="1" count="1">
            <x v="26"/>
          </reference>
        </references>
      </pivotArea>
    </calculatedItem>
    <calculatedItem>
      <pivotArea cacheIndex="1" outline="0" fieldPosition="0">
        <references count="1">
          <reference field="1" count="1">
            <x v="27"/>
          </reference>
        </references>
      </pivotArea>
    </calculatedItem>
    <calculatedItem>
      <pivotArea cacheIndex="1" outline="0" fieldPosition="0">
        <references count="1">
          <reference field="1" count="1">
            <x v="28"/>
          </reference>
        </references>
      </pivotArea>
    </calculatedItem>
    <calculatedItem>
      <pivotArea cacheIndex="1" outline="0" fieldPosition="0">
        <references count="1">
          <reference field="1" count="1">
            <x v="29"/>
          </reference>
        </references>
      </pivotArea>
    </calculatedItem>
    <calculatedItem>
      <pivotArea cacheIndex="1" outline="0" fieldPosition="0">
        <references count="1">
          <reference field="1" count="1">
            <x v="30"/>
          </reference>
        </references>
      </pivotArea>
    </calculatedItem>
    <calculatedItem>
      <pivotArea cacheIndex="1" outline="0" fieldPosition="0">
        <references count="1">
          <reference field="1" count="1">
            <x v="31"/>
          </reference>
        </references>
      </pivotArea>
    </calculatedItem>
    <calculatedItem>
      <pivotArea cacheIndex="1" outline="0" fieldPosition="0">
        <references count="1">
          <reference field="1" count="1">
            <x v="32"/>
          </reference>
        </references>
      </pivotArea>
    </calculatedItem>
    <calculatedItem>
      <pivotArea cacheIndex="1" outline="0" fieldPosition="0">
        <references count="1">
          <reference field="1" count="1">
            <x v="33"/>
          </reference>
        </references>
      </pivotArea>
    </calculatedItem>
    <calculatedItem>
      <pivotArea cacheIndex="1" outline="0" fieldPosition="0">
        <references count="1">
          <reference field="1" count="1">
            <x v="34"/>
          </reference>
        </references>
      </pivotArea>
    </calculatedItem>
    <calculatedItem>
      <pivotArea cacheIndex="1" outline="0" fieldPosition="0">
        <references count="1">
          <reference field="1" count="1">
            <x v="35"/>
          </reference>
        </references>
      </pivotArea>
    </calculatedItem>
    <calculatedItem>
      <pivotArea cacheIndex="1" outline="0" fieldPosition="0">
        <references count="1">
          <reference field="1" count="1">
            <x v="36"/>
          </reference>
        </references>
      </pivotArea>
    </calculatedItem>
    <calculatedItem>
      <pivotArea cacheIndex="1" outline="0" fieldPosition="0">
        <references count="1">
          <reference field="1" count="1">
            <x v="37"/>
          </reference>
        </references>
      </pivotArea>
    </calculatedItem>
    <calculatedItem>
      <pivotArea cacheIndex="1" outline="0" fieldPosition="0">
        <references count="1">
          <reference field="1" count="1">
            <x v="38"/>
          </reference>
        </references>
      </pivotArea>
    </calculatedItem>
    <calculatedItem>
      <pivotArea cacheIndex="1" outline="0" fieldPosition="0">
        <references count="1">
          <reference field="1" count="1">
            <x v="39"/>
          </reference>
        </references>
      </pivotArea>
    </calculatedItem>
    <calculatedItem>
      <pivotArea cacheIndex="1" outline="0" fieldPosition="0">
        <references count="1">
          <reference field="1" count="1">
            <x v="40"/>
          </reference>
        </references>
      </pivotArea>
    </calculatedItem>
    <calculatedItem>
      <pivotArea cacheIndex="1" outline="0" fieldPosition="0">
        <references count="1">
          <reference field="1" count="1">
            <x v="41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A2F707-92E5-4276-B928-BE550B59708C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6" firstHeaderRow="1" firstDataRow="1" firstDataCol="1"/>
  <pivotFields count="3">
    <pivotField axis="axisRow" showAll="0" sortType="de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>
      <items count="43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f="1" x="14"/>
        <item f="1" x="15"/>
        <item f="1" x="16"/>
        <item f="1" x="17"/>
        <item f="1" x="18"/>
        <item f="1" x="19"/>
        <item f="1" x="20"/>
        <item f="1" x="21"/>
        <item f="1" x="22"/>
        <item f="1" x="23"/>
        <item f="1" x="24"/>
        <item f="1" x="25"/>
        <item f="1" x="26"/>
        <item f="1" x="27"/>
        <item f="1" x="28"/>
        <item f="1" x="29"/>
        <item f="1" x="30"/>
        <item f="1" x="31"/>
        <item f="1" x="32"/>
        <item f="1" x="33"/>
        <item f="1" x="34"/>
        <item f="1" x="35"/>
        <item f="1" x="36"/>
        <item f="1" x="37"/>
        <item f="1" x="38"/>
        <item f="1" x="39"/>
        <item f="1" x="40"/>
        <item f="1" x="41"/>
        <item t="default"/>
      </items>
    </pivotField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E7E80E-8627-4FE6-A8B0-CC1D63202216}" name="PivotTable2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3" firstHeaderRow="1" firstDataRow="1" firstDataCol="1"/>
  <pivotFields count="3">
    <pivotField axis="axisRow" showAll="0" sortType="descending">
      <items count="13">
        <item x="11"/>
        <item sd="0" x="10"/>
        <item sd="0" x="9"/>
        <item sd="0" x="8"/>
        <item sd="0" x="7"/>
        <item sd="0" x="6"/>
        <item sd="0" x="5"/>
        <item sd="0" x="4"/>
        <item sd="0" x="3"/>
        <item sd="0" x="2"/>
        <item sd="0" x="1"/>
        <item sd="0" x="0"/>
        <item t="default"/>
      </items>
    </pivotField>
    <pivotField axis="axisRow" showAll="0">
      <items count="43">
        <item f="1" x="26"/>
        <item f="1" x="27"/>
        <item f="1" x="28"/>
        <item f="1" x="29"/>
        <item f="1" x="30"/>
        <item f="1" x="31"/>
        <item f="1" x="32"/>
        <item f="1" x="33"/>
        <item f="1" x="23"/>
        <item f="1" x="24"/>
        <item f="1" x="25"/>
        <item f="1" x="14"/>
        <item f="1" x="15"/>
        <item f="1" x="16"/>
        <item f="1" x="17"/>
        <item f="1" x="18"/>
        <item x="6"/>
        <item x="5"/>
        <item x="4"/>
        <item x="7"/>
        <item x="0"/>
        <item x="10"/>
        <item x="12"/>
        <item f="1" x="34"/>
        <item x="11"/>
        <item x="8"/>
        <item x="9"/>
        <item f="1" x="35"/>
        <item f="1" x="36"/>
        <item f="1" x="37"/>
        <item f="1" x="38"/>
        <item f="1" x="39"/>
        <item f="1" x="40"/>
        <item f="1" x="19"/>
        <item f="1" x="20"/>
        <item f="1" x="21"/>
        <item f="1" x="22"/>
        <item x="2"/>
        <item x="1"/>
        <item x="13"/>
        <item f="1" x="41"/>
        <item x="3"/>
        <item t="default"/>
      </items>
    </pivotField>
    <pivotField dataField="1" showAll="0"/>
  </pivotFields>
  <rowFields count="2">
    <field x="0"/>
    <field x="1"/>
  </rowFields>
  <rowItems count="5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3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B6E49E-0CCD-476A-99F4-3C630AB91E0C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9" firstHeaderRow="1" firstDataRow="1" firstDataCol="1"/>
  <pivotFields count="3">
    <pivotField axis="axisRow" showAll="0" sortType="descending">
      <items count="13"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43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sd="0" f="1" x="14"/>
        <item sd="0" f="1" x="15"/>
        <item sd="0" f="1" x="16"/>
        <item sd="0" f="1" x="17"/>
        <item sd="0" f="1" x="18"/>
        <item sd="0" f="1" x="19"/>
        <item sd="0" f="1" x="20"/>
        <item sd="0" f="1" x="21"/>
        <item sd="0" f="1" x="22"/>
        <item sd="0" f="1" x="23"/>
        <item sd="0" f="1" x="24"/>
        <item sd="0" f="1" x="25"/>
        <item sd="0" f="1" x="26"/>
        <item sd="0" f="1" x="27"/>
        <item sd="0" f="1" x="28"/>
        <item sd="0" f="1" x="29"/>
        <item sd="0" f="1" x="30"/>
        <item sd="0" f="1" x="31"/>
        <item sd="0" f="1" x="32"/>
        <item sd="0" f="1" x="33"/>
        <item sd="0" f="1" x="34"/>
        <item sd="0" f="1" x="35"/>
        <item sd="0" f="1" x="36"/>
        <item sd="0" f="1" x="37"/>
        <item sd="0" f="1" x="38"/>
        <item sd="0" f="1" x="39"/>
        <item sd="0" f="1" x="40"/>
        <item sd="0" f="1" x="41"/>
        <item t="default"/>
      </items>
    </pivotField>
    <pivotField dataField="1" showAll="0"/>
  </pivotFields>
  <rowFields count="2">
    <field x="1"/>
    <field x="0"/>
  </rowFields>
  <rowItems count="46">
    <i>
      <x/>
    </i>
    <i r="1">
      <x/>
    </i>
    <i r="1">
      <x v="1"/>
    </i>
    <i r="1">
      <x v="6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B4AA9-D9B8-4ED5-B316-38AA4DD3C3A9}" name="Table1" displayName="Table1" ref="A1:C51" totalsRowCount="1">
  <autoFilter ref="A1:C50" xr:uid="{5D7B4AA9-D9B8-4ED5-B316-38AA4DD3C3A9}"/>
  <tableColumns count="3">
    <tableColumn id="1" xr3:uid="{8403CDDF-4067-4BBF-8846-AED7BED70797}" name="Department"/>
    <tableColumn id="2" xr3:uid="{3C83738C-3793-4B9F-83F3-80B2EC4C77A9}" name="Equipment Class" totalsRowLabel="TOTAL (SUM)"/>
    <tableColumn id="3" xr3:uid="{D0957926-6266-4DE2-B6D5-8F403F76BFB8}" name="Equipment Count" totalsRowFunction="sum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2BFD-7F94-4A57-A17A-F9C6A2F162EB}">
  <dimension ref="A3:B16"/>
  <sheetViews>
    <sheetView workbookViewId="0">
      <selection activeCell="A3" sqref="A3"/>
    </sheetView>
  </sheetViews>
  <sheetFormatPr defaultRowHeight="14.5" x14ac:dyDescent="0.35"/>
  <cols>
    <col min="1" max="1" width="27.54296875" bestFit="1" customWidth="1"/>
    <col min="2" max="2" width="22.08984375" bestFit="1" customWidth="1"/>
  </cols>
  <sheetData>
    <row r="3" spans="1:2" x14ac:dyDescent="0.35">
      <c r="A3" s="1" t="s">
        <v>34</v>
      </c>
      <c r="B3" t="s">
        <v>36</v>
      </c>
    </row>
    <row r="4" spans="1:2" x14ac:dyDescent="0.35">
      <c r="A4" s="2" t="s">
        <v>26</v>
      </c>
      <c r="B4" s="3">
        <v>1221</v>
      </c>
    </row>
    <row r="5" spans="1:2" x14ac:dyDescent="0.35">
      <c r="A5" s="2" t="s">
        <v>25</v>
      </c>
      <c r="B5" s="3">
        <v>16</v>
      </c>
    </row>
    <row r="6" spans="1:2" x14ac:dyDescent="0.35">
      <c r="A6" s="2" t="s">
        <v>24</v>
      </c>
      <c r="B6" s="3">
        <v>5</v>
      </c>
    </row>
    <row r="7" spans="1:2" x14ac:dyDescent="0.35">
      <c r="A7" s="2" t="s">
        <v>19</v>
      </c>
      <c r="B7" s="3">
        <v>85</v>
      </c>
    </row>
    <row r="8" spans="1:2" x14ac:dyDescent="0.35">
      <c r="A8" s="2" t="s">
        <v>18</v>
      </c>
      <c r="B8" s="3">
        <v>35</v>
      </c>
    </row>
    <row r="9" spans="1:2" x14ac:dyDescent="0.35">
      <c r="A9" s="2" t="s">
        <v>17</v>
      </c>
      <c r="B9" s="3">
        <v>1</v>
      </c>
    </row>
    <row r="10" spans="1:2" x14ac:dyDescent="0.35">
      <c r="A10" s="2" t="s">
        <v>15</v>
      </c>
      <c r="B10" s="3">
        <v>109</v>
      </c>
    </row>
    <row r="11" spans="1:2" x14ac:dyDescent="0.35">
      <c r="A11" s="2" t="s">
        <v>14</v>
      </c>
      <c r="B11" s="3">
        <v>1</v>
      </c>
    </row>
    <row r="12" spans="1:2" x14ac:dyDescent="0.35">
      <c r="A12" s="2" t="s">
        <v>12</v>
      </c>
      <c r="B12" s="3">
        <v>56</v>
      </c>
    </row>
    <row r="13" spans="1:2" x14ac:dyDescent="0.35">
      <c r="A13" s="2" t="s">
        <v>9</v>
      </c>
      <c r="B13" s="3">
        <v>6</v>
      </c>
    </row>
    <row r="14" spans="1:2" x14ac:dyDescent="0.35">
      <c r="A14" s="2" t="s">
        <v>8</v>
      </c>
      <c r="B14" s="3">
        <v>2</v>
      </c>
    </row>
    <row r="15" spans="1:2" x14ac:dyDescent="0.35">
      <c r="A15" s="2" t="s">
        <v>5</v>
      </c>
      <c r="B15" s="3">
        <v>45</v>
      </c>
    </row>
    <row r="16" spans="1:2" x14ac:dyDescent="0.35">
      <c r="A16" s="2" t="s">
        <v>35</v>
      </c>
      <c r="B16" s="3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3817-0EE0-4D75-A6FD-32524214F496}">
  <dimension ref="A3:B53"/>
  <sheetViews>
    <sheetView workbookViewId="0">
      <selection activeCell="A4" sqref="A4"/>
    </sheetView>
  </sheetViews>
  <sheetFormatPr defaultRowHeight="14.5" outlineLevelRow="1" x14ac:dyDescent="0.35"/>
  <cols>
    <col min="1" max="1" width="29.453125" bestFit="1" customWidth="1"/>
    <col min="2" max="2" width="22.08984375" bestFit="1" customWidth="1"/>
  </cols>
  <sheetData>
    <row r="3" spans="1:2" x14ac:dyDescent="0.35">
      <c r="A3" s="1" t="s">
        <v>34</v>
      </c>
      <c r="B3" t="s">
        <v>36</v>
      </c>
    </row>
    <row r="4" spans="1:2" x14ac:dyDescent="0.35">
      <c r="A4" s="2" t="s">
        <v>26</v>
      </c>
      <c r="B4" s="3">
        <v>1221</v>
      </c>
    </row>
    <row r="5" spans="1:2" x14ac:dyDescent="0.35">
      <c r="A5" s="4" t="s">
        <v>49</v>
      </c>
      <c r="B5" s="3"/>
    </row>
    <row r="6" spans="1:2" outlineLevel="1" x14ac:dyDescent="0.35">
      <c r="A6" s="4" t="s">
        <v>50</v>
      </c>
      <c r="B6" s="3"/>
    </row>
    <row r="7" spans="1:2" x14ac:dyDescent="0.35">
      <c r="A7" s="4" t="s">
        <v>51</v>
      </c>
      <c r="B7" s="3"/>
    </row>
    <row r="8" spans="1:2" x14ac:dyDescent="0.35">
      <c r="A8" s="4" t="s">
        <v>52</v>
      </c>
      <c r="B8" s="3"/>
    </row>
    <row r="9" spans="1:2" x14ac:dyDescent="0.35">
      <c r="A9" s="4" t="s">
        <v>53</v>
      </c>
      <c r="B9" s="3"/>
    </row>
    <row r="10" spans="1:2" x14ac:dyDescent="0.35">
      <c r="A10" s="4" t="s">
        <v>54</v>
      </c>
      <c r="B10" s="3"/>
    </row>
    <row r="11" spans="1:2" x14ac:dyDescent="0.35">
      <c r="A11" s="4" t="s">
        <v>55</v>
      </c>
      <c r="B11" s="3"/>
    </row>
    <row r="12" spans="1:2" x14ac:dyDescent="0.35">
      <c r="A12" s="4" t="s">
        <v>56</v>
      </c>
      <c r="B12" s="3"/>
    </row>
    <row r="13" spans="1:2" x14ac:dyDescent="0.35">
      <c r="A13" s="4" t="s">
        <v>46</v>
      </c>
      <c r="B13" s="3"/>
    </row>
    <row r="14" spans="1:2" x14ac:dyDescent="0.35">
      <c r="A14" s="4" t="s">
        <v>47</v>
      </c>
      <c r="B14" s="3"/>
    </row>
    <row r="15" spans="1:2" x14ac:dyDescent="0.35">
      <c r="A15" s="4" t="s">
        <v>48</v>
      </c>
      <c r="B15" s="3"/>
    </row>
    <row r="16" spans="1:2" x14ac:dyDescent="0.35">
      <c r="A16" s="4" t="s">
        <v>37</v>
      </c>
      <c r="B16" s="3"/>
    </row>
    <row r="17" spans="1:2" x14ac:dyDescent="0.35">
      <c r="A17" s="4" t="s">
        <v>38</v>
      </c>
      <c r="B17" s="3"/>
    </row>
    <row r="18" spans="1:2" x14ac:dyDescent="0.35">
      <c r="A18" s="4" t="s">
        <v>39</v>
      </c>
      <c r="B18" s="3"/>
    </row>
    <row r="19" spans="1:2" x14ac:dyDescent="0.35">
      <c r="A19" s="4" t="s">
        <v>40</v>
      </c>
      <c r="B19" s="3"/>
    </row>
    <row r="20" spans="1:2" x14ac:dyDescent="0.35">
      <c r="A20" s="4" t="s">
        <v>41</v>
      </c>
      <c r="B20" s="3"/>
    </row>
    <row r="21" spans="1:2" x14ac:dyDescent="0.35">
      <c r="A21" s="4" t="s">
        <v>16</v>
      </c>
      <c r="B21" s="3">
        <v>5</v>
      </c>
    </row>
    <row r="22" spans="1:2" x14ac:dyDescent="0.35">
      <c r="A22" s="4" t="s">
        <v>13</v>
      </c>
      <c r="B22" s="3">
        <v>248</v>
      </c>
    </row>
    <row r="23" spans="1:2" x14ac:dyDescent="0.35">
      <c r="A23" s="4" t="s">
        <v>11</v>
      </c>
      <c r="B23" s="3">
        <v>98</v>
      </c>
    </row>
    <row r="24" spans="1:2" x14ac:dyDescent="0.35">
      <c r="A24" s="4" t="s">
        <v>28</v>
      </c>
      <c r="B24" s="3">
        <v>276</v>
      </c>
    </row>
    <row r="25" spans="1:2" x14ac:dyDescent="0.35">
      <c r="A25" s="4" t="s">
        <v>6</v>
      </c>
      <c r="B25" s="3">
        <v>93</v>
      </c>
    </row>
    <row r="26" spans="1:2" x14ac:dyDescent="0.35">
      <c r="A26" s="4" t="s">
        <v>57</v>
      </c>
      <c r="B26" s="3"/>
    </row>
    <row r="27" spans="1:2" x14ac:dyDescent="0.35">
      <c r="A27" s="4" t="s">
        <v>58</v>
      </c>
      <c r="B27" s="3"/>
    </row>
    <row r="28" spans="1:2" x14ac:dyDescent="0.35">
      <c r="A28" s="4" t="s">
        <v>59</v>
      </c>
      <c r="B28" s="3"/>
    </row>
    <row r="29" spans="1:2" x14ac:dyDescent="0.35">
      <c r="A29" s="4" t="s">
        <v>60</v>
      </c>
      <c r="B29" s="3"/>
    </row>
    <row r="30" spans="1:2" x14ac:dyDescent="0.35">
      <c r="A30" s="4" t="s">
        <v>61</v>
      </c>
      <c r="B30" s="3"/>
    </row>
    <row r="31" spans="1:2" x14ac:dyDescent="0.35">
      <c r="A31" s="4" t="s">
        <v>62</v>
      </c>
      <c r="B31" s="3"/>
    </row>
    <row r="32" spans="1:2" x14ac:dyDescent="0.35">
      <c r="A32" s="4" t="s">
        <v>63</v>
      </c>
      <c r="B32" s="3"/>
    </row>
    <row r="33" spans="1:2" x14ac:dyDescent="0.35">
      <c r="A33" s="4" t="s">
        <v>42</v>
      </c>
      <c r="B33" s="3"/>
    </row>
    <row r="34" spans="1:2" x14ac:dyDescent="0.35">
      <c r="A34" s="4" t="s">
        <v>43</v>
      </c>
      <c r="B34" s="3"/>
    </row>
    <row r="35" spans="1:2" x14ac:dyDescent="0.35">
      <c r="A35" s="4" t="s">
        <v>44</v>
      </c>
      <c r="B35" s="3"/>
    </row>
    <row r="36" spans="1:2" x14ac:dyDescent="0.35">
      <c r="A36" s="4" t="s">
        <v>45</v>
      </c>
      <c r="B36" s="3"/>
    </row>
    <row r="37" spans="1:2" x14ac:dyDescent="0.35">
      <c r="A37" s="4" t="s">
        <v>4</v>
      </c>
      <c r="B37" s="3">
        <v>37</v>
      </c>
    </row>
    <row r="38" spans="1:2" x14ac:dyDescent="0.35">
      <c r="A38" s="4" t="s">
        <v>7</v>
      </c>
      <c r="B38" s="3">
        <v>53</v>
      </c>
    </row>
    <row r="39" spans="1:2" x14ac:dyDescent="0.35">
      <c r="A39" s="4" t="s">
        <v>27</v>
      </c>
      <c r="B39" s="3">
        <v>379</v>
      </c>
    </row>
    <row r="40" spans="1:2" x14ac:dyDescent="0.35">
      <c r="A40" s="4" t="s">
        <v>64</v>
      </c>
      <c r="B40" s="3"/>
    </row>
    <row r="41" spans="1:2" x14ac:dyDescent="0.35">
      <c r="A41" s="4" t="s">
        <v>10</v>
      </c>
      <c r="B41" s="3">
        <v>32</v>
      </c>
    </row>
    <row r="42" spans="1:2" x14ac:dyDescent="0.35">
      <c r="A42" s="2" t="s">
        <v>25</v>
      </c>
      <c r="B42" s="3">
        <v>16</v>
      </c>
    </row>
    <row r="43" spans="1:2" x14ac:dyDescent="0.35">
      <c r="A43" s="2" t="s">
        <v>24</v>
      </c>
      <c r="B43" s="3">
        <v>5</v>
      </c>
    </row>
    <row r="44" spans="1:2" x14ac:dyDescent="0.35">
      <c r="A44" s="2" t="s">
        <v>19</v>
      </c>
      <c r="B44" s="3">
        <v>85</v>
      </c>
    </row>
    <row r="45" spans="1:2" x14ac:dyDescent="0.35">
      <c r="A45" s="2" t="s">
        <v>18</v>
      </c>
      <c r="B45" s="3">
        <v>35</v>
      </c>
    </row>
    <row r="46" spans="1:2" x14ac:dyDescent="0.35">
      <c r="A46" s="2" t="s">
        <v>17</v>
      </c>
      <c r="B46" s="3">
        <v>1</v>
      </c>
    </row>
    <row r="47" spans="1:2" x14ac:dyDescent="0.35">
      <c r="A47" s="2" t="s">
        <v>15</v>
      </c>
      <c r="B47" s="3">
        <v>109</v>
      </c>
    </row>
    <row r="48" spans="1:2" x14ac:dyDescent="0.35">
      <c r="A48" s="2" t="s">
        <v>14</v>
      </c>
      <c r="B48" s="3">
        <v>1</v>
      </c>
    </row>
    <row r="49" spans="1:2" x14ac:dyDescent="0.35">
      <c r="A49" s="2" t="s">
        <v>12</v>
      </c>
      <c r="B49" s="3">
        <v>56</v>
      </c>
    </row>
    <row r="50" spans="1:2" x14ac:dyDescent="0.35">
      <c r="A50" s="2" t="s">
        <v>9</v>
      </c>
      <c r="B50" s="3">
        <v>6</v>
      </c>
    </row>
    <row r="51" spans="1:2" x14ac:dyDescent="0.35">
      <c r="A51" s="2" t="s">
        <v>8</v>
      </c>
      <c r="B51" s="3">
        <v>2</v>
      </c>
    </row>
    <row r="52" spans="1:2" x14ac:dyDescent="0.35">
      <c r="A52" s="2" t="s">
        <v>5</v>
      </c>
      <c r="B52" s="3">
        <v>45</v>
      </c>
    </row>
    <row r="53" spans="1:2" x14ac:dyDescent="0.35">
      <c r="A53" s="2" t="s">
        <v>35</v>
      </c>
      <c r="B53" s="3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F426-8F84-4681-8FD5-C81C6AECA98B}">
  <dimension ref="A3:B49"/>
  <sheetViews>
    <sheetView tabSelected="1" workbookViewId="0">
      <selection activeCell="A46" sqref="A46"/>
    </sheetView>
  </sheetViews>
  <sheetFormatPr defaultRowHeight="14.5" x14ac:dyDescent="0.35"/>
  <cols>
    <col min="1" max="1" width="26.36328125" bestFit="1" customWidth="1"/>
    <col min="2" max="2" width="22.08984375" bestFit="1" customWidth="1"/>
  </cols>
  <sheetData>
    <row r="3" spans="1:2" x14ac:dyDescent="0.35">
      <c r="A3" s="1" t="s">
        <v>34</v>
      </c>
      <c r="B3" t="s">
        <v>36</v>
      </c>
    </row>
    <row r="4" spans="1:2" x14ac:dyDescent="0.35">
      <c r="A4" s="2" t="s">
        <v>16</v>
      </c>
      <c r="B4" s="3">
        <v>15</v>
      </c>
    </row>
    <row r="5" spans="1:2" x14ac:dyDescent="0.35">
      <c r="A5" s="4" t="s">
        <v>26</v>
      </c>
      <c r="B5" s="3">
        <v>5</v>
      </c>
    </row>
    <row r="6" spans="1:2" x14ac:dyDescent="0.35">
      <c r="A6" s="4" t="s">
        <v>25</v>
      </c>
      <c r="B6" s="3">
        <v>1</v>
      </c>
    </row>
    <row r="7" spans="1:2" x14ac:dyDescent="0.35">
      <c r="A7" s="4" t="s">
        <v>15</v>
      </c>
      <c r="B7" s="3">
        <v>9</v>
      </c>
    </row>
    <row r="8" spans="1:2" x14ac:dyDescent="0.35">
      <c r="A8" s="2" t="s">
        <v>13</v>
      </c>
      <c r="B8" s="3">
        <v>290</v>
      </c>
    </row>
    <row r="9" spans="1:2" x14ac:dyDescent="0.35">
      <c r="A9" s="2" t="s">
        <v>11</v>
      </c>
      <c r="B9" s="3">
        <v>100</v>
      </c>
    </row>
    <row r="10" spans="1:2" x14ac:dyDescent="0.35">
      <c r="A10" s="2" t="s">
        <v>28</v>
      </c>
      <c r="B10" s="3">
        <v>283</v>
      </c>
    </row>
    <row r="11" spans="1:2" x14ac:dyDescent="0.35">
      <c r="A11" s="2" t="s">
        <v>6</v>
      </c>
      <c r="B11" s="3">
        <v>150</v>
      </c>
    </row>
    <row r="12" spans="1:2" x14ac:dyDescent="0.35">
      <c r="A12" s="2" t="s">
        <v>21</v>
      </c>
      <c r="B12" s="3">
        <v>4</v>
      </c>
    </row>
    <row r="13" spans="1:2" x14ac:dyDescent="0.35">
      <c r="A13" s="2" t="s">
        <v>23</v>
      </c>
      <c r="B13" s="3">
        <v>1</v>
      </c>
    </row>
    <row r="14" spans="1:2" x14ac:dyDescent="0.35">
      <c r="A14" s="2" t="s">
        <v>22</v>
      </c>
      <c r="B14" s="3">
        <v>47</v>
      </c>
    </row>
    <row r="15" spans="1:2" x14ac:dyDescent="0.35">
      <c r="A15" s="2" t="s">
        <v>3</v>
      </c>
      <c r="B15" s="3">
        <v>20</v>
      </c>
    </row>
    <row r="16" spans="1:2" x14ac:dyDescent="0.35">
      <c r="A16" s="2" t="s">
        <v>20</v>
      </c>
      <c r="B16" s="3">
        <v>8</v>
      </c>
    </row>
    <row r="17" spans="1:2" x14ac:dyDescent="0.35">
      <c r="A17" s="2" t="s">
        <v>4</v>
      </c>
      <c r="B17" s="3">
        <v>130</v>
      </c>
    </row>
    <row r="18" spans="1:2" x14ac:dyDescent="0.35">
      <c r="A18" s="2" t="s">
        <v>7</v>
      </c>
      <c r="B18" s="3">
        <v>90</v>
      </c>
    </row>
    <row r="19" spans="1:2" x14ac:dyDescent="0.35">
      <c r="A19" s="2" t="s">
        <v>27</v>
      </c>
      <c r="B19" s="3">
        <v>379</v>
      </c>
    </row>
    <row r="20" spans="1:2" x14ac:dyDescent="0.35">
      <c r="A20" s="2" t="s">
        <v>10</v>
      </c>
      <c r="B20" s="3">
        <v>65</v>
      </c>
    </row>
    <row r="21" spans="1:2" x14ac:dyDescent="0.35">
      <c r="A21" s="2" t="s">
        <v>37</v>
      </c>
      <c r="B21" s="3"/>
    </row>
    <row r="22" spans="1:2" x14ac:dyDescent="0.35">
      <c r="A22" s="2" t="s">
        <v>38</v>
      </c>
      <c r="B22" s="3"/>
    </row>
    <row r="23" spans="1:2" x14ac:dyDescent="0.35">
      <c r="A23" s="2" t="s">
        <v>39</v>
      </c>
      <c r="B23" s="3"/>
    </row>
    <row r="24" spans="1:2" x14ac:dyDescent="0.35">
      <c r="A24" s="2" t="s">
        <v>40</v>
      </c>
      <c r="B24" s="3"/>
    </row>
    <row r="25" spans="1:2" x14ac:dyDescent="0.35">
      <c r="A25" s="2" t="s">
        <v>41</v>
      </c>
      <c r="B25" s="3"/>
    </row>
    <row r="26" spans="1:2" x14ac:dyDescent="0.35">
      <c r="A26" s="2" t="s">
        <v>42</v>
      </c>
      <c r="B26" s="3"/>
    </row>
    <row r="27" spans="1:2" x14ac:dyDescent="0.35">
      <c r="A27" s="2" t="s">
        <v>43</v>
      </c>
      <c r="B27" s="3"/>
    </row>
    <row r="28" spans="1:2" x14ac:dyDescent="0.35">
      <c r="A28" s="2" t="s">
        <v>44</v>
      </c>
      <c r="B28" s="3"/>
    </row>
    <row r="29" spans="1:2" x14ac:dyDescent="0.35">
      <c r="A29" s="2" t="s">
        <v>45</v>
      </c>
      <c r="B29" s="3"/>
    </row>
    <row r="30" spans="1:2" x14ac:dyDescent="0.35">
      <c r="A30" s="2" t="s">
        <v>46</v>
      </c>
      <c r="B30" s="3"/>
    </row>
    <row r="31" spans="1:2" x14ac:dyDescent="0.35">
      <c r="A31" s="2" t="s">
        <v>47</v>
      </c>
      <c r="B31" s="3"/>
    </row>
    <row r="32" spans="1:2" x14ac:dyDescent="0.35">
      <c r="A32" s="2" t="s">
        <v>48</v>
      </c>
      <c r="B32" s="3"/>
    </row>
    <row r="33" spans="1:2" x14ac:dyDescent="0.35">
      <c r="A33" s="2" t="s">
        <v>49</v>
      </c>
      <c r="B33" s="3"/>
    </row>
    <row r="34" spans="1:2" x14ac:dyDescent="0.35">
      <c r="A34" s="2" t="s">
        <v>50</v>
      </c>
      <c r="B34" s="3"/>
    </row>
    <row r="35" spans="1:2" x14ac:dyDescent="0.35">
      <c r="A35" s="2" t="s">
        <v>51</v>
      </c>
      <c r="B35" s="3"/>
    </row>
    <row r="36" spans="1:2" x14ac:dyDescent="0.35">
      <c r="A36" s="2" t="s">
        <v>52</v>
      </c>
      <c r="B36" s="3"/>
    </row>
    <row r="37" spans="1:2" x14ac:dyDescent="0.35">
      <c r="A37" s="2" t="s">
        <v>53</v>
      </c>
      <c r="B37" s="3"/>
    </row>
    <row r="38" spans="1:2" x14ac:dyDescent="0.35">
      <c r="A38" s="2" t="s">
        <v>54</v>
      </c>
      <c r="B38" s="3"/>
    </row>
    <row r="39" spans="1:2" x14ac:dyDescent="0.35">
      <c r="A39" s="2" t="s">
        <v>55</v>
      </c>
      <c r="B39" s="3"/>
    </row>
    <row r="40" spans="1:2" x14ac:dyDescent="0.35">
      <c r="A40" s="2" t="s">
        <v>56</v>
      </c>
      <c r="B40" s="3"/>
    </row>
    <row r="41" spans="1:2" x14ac:dyDescent="0.35">
      <c r="A41" s="2" t="s">
        <v>57</v>
      </c>
      <c r="B41" s="3"/>
    </row>
    <row r="42" spans="1:2" x14ac:dyDescent="0.35">
      <c r="A42" s="2" t="s">
        <v>58</v>
      </c>
      <c r="B42" s="3"/>
    </row>
    <row r="43" spans="1:2" x14ac:dyDescent="0.35">
      <c r="A43" s="2" t="s">
        <v>59</v>
      </c>
      <c r="B43" s="3"/>
    </row>
    <row r="44" spans="1:2" x14ac:dyDescent="0.35">
      <c r="A44" s="2" t="s">
        <v>60</v>
      </c>
      <c r="B44" s="3"/>
    </row>
    <row r="45" spans="1:2" x14ac:dyDescent="0.35">
      <c r="A45" s="2" t="s">
        <v>61</v>
      </c>
      <c r="B45" s="3"/>
    </row>
    <row r="46" spans="1:2" x14ac:dyDescent="0.35">
      <c r="A46" s="2" t="s">
        <v>62</v>
      </c>
      <c r="B46" s="3"/>
    </row>
    <row r="47" spans="1:2" x14ac:dyDescent="0.35">
      <c r="A47" s="2" t="s">
        <v>63</v>
      </c>
      <c r="B47" s="3"/>
    </row>
    <row r="48" spans="1:2" x14ac:dyDescent="0.35">
      <c r="A48" s="2" t="s">
        <v>64</v>
      </c>
      <c r="B48" s="3"/>
    </row>
    <row r="49" spans="1:2" x14ac:dyDescent="0.35">
      <c r="A49" s="2" t="s">
        <v>35</v>
      </c>
      <c r="B49" s="3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opLeftCell="A2" zoomScaleNormal="100" workbookViewId="0">
      <selection activeCell="B4" sqref="B4"/>
    </sheetView>
  </sheetViews>
  <sheetFormatPr defaultRowHeight="14.5" x14ac:dyDescent="0.35"/>
  <cols>
    <col min="1" max="1" width="29.453125" bestFit="1" customWidth="1"/>
    <col min="2" max="2" width="26.1796875" bestFit="1" customWidth="1"/>
    <col min="3" max="3" width="17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6</v>
      </c>
      <c r="C2">
        <v>21</v>
      </c>
    </row>
    <row r="3" spans="1:3" x14ac:dyDescent="0.35">
      <c r="A3" t="s">
        <v>5</v>
      </c>
      <c r="B3" t="s">
        <v>7</v>
      </c>
      <c r="C3">
        <v>1</v>
      </c>
    </row>
    <row r="4" spans="1:3" x14ac:dyDescent="0.35">
      <c r="A4" t="s">
        <v>5</v>
      </c>
      <c r="B4" t="s">
        <v>4</v>
      </c>
      <c r="C4">
        <v>23</v>
      </c>
    </row>
    <row r="5" spans="1:3" x14ac:dyDescent="0.35">
      <c r="A5" t="s">
        <v>8</v>
      </c>
      <c r="B5" t="s">
        <v>4</v>
      </c>
      <c r="C5">
        <v>2</v>
      </c>
    </row>
    <row r="6" spans="1:3" x14ac:dyDescent="0.35">
      <c r="A6" t="s">
        <v>9</v>
      </c>
      <c r="B6" t="s">
        <v>6</v>
      </c>
      <c r="C6">
        <v>3</v>
      </c>
    </row>
    <row r="7" spans="1:3" x14ac:dyDescent="0.35">
      <c r="A7" t="s">
        <v>9</v>
      </c>
      <c r="B7" t="s">
        <v>10</v>
      </c>
      <c r="C7">
        <v>2</v>
      </c>
    </row>
    <row r="8" spans="1:3" x14ac:dyDescent="0.35">
      <c r="A8" t="s">
        <v>9</v>
      </c>
      <c r="B8" t="s">
        <v>11</v>
      </c>
      <c r="C8">
        <v>1</v>
      </c>
    </row>
    <row r="9" spans="1:3" x14ac:dyDescent="0.35">
      <c r="A9" t="s">
        <v>12</v>
      </c>
      <c r="B9" t="s">
        <v>10</v>
      </c>
      <c r="C9">
        <v>2</v>
      </c>
    </row>
    <row r="10" spans="1:3" x14ac:dyDescent="0.35">
      <c r="A10" t="s">
        <v>12</v>
      </c>
      <c r="B10" t="s">
        <v>13</v>
      </c>
      <c r="C10">
        <v>42</v>
      </c>
    </row>
    <row r="11" spans="1:3" x14ac:dyDescent="0.35">
      <c r="A11" t="s">
        <v>12</v>
      </c>
      <c r="B11" t="s">
        <v>7</v>
      </c>
      <c r="C11">
        <v>1</v>
      </c>
    </row>
    <row r="12" spans="1:3" x14ac:dyDescent="0.35">
      <c r="A12" t="s">
        <v>12</v>
      </c>
      <c r="B12" t="s">
        <v>4</v>
      </c>
      <c r="C12">
        <v>11</v>
      </c>
    </row>
    <row r="13" spans="1:3" x14ac:dyDescent="0.35">
      <c r="A13" t="s">
        <v>14</v>
      </c>
      <c r="B13" t="s">
        <v>7</v>
      </c>
      <c r="C13">
        <v>1</v>
      </c>
    </row>
    <row r="14" spans="1:3" x14ac:dyDescent="0.35">
      <c r="A14" t="s">
        <v>15</v>
      </c>
      <c r="B14" t="s">
        <v>16</v>
      </c>
      <c r="C14">
        <v>9</v>
      </c>
    </row>
    <row r="15" spans="1:3" x14ac:dyDescent="0.35">
      <c r="A15" t="s">
        <v>15</v>
      </c>
      <c r="B15" t="s">
        <v>7</v>
      </c>
      <c r="C15">
        <v>27</v>
      </c>
    </row>
    <row r="16" spans="1:3" x14ac:dyDescent="0.35">
      <c r="A16" t="s">
        <v>15</v>
      </c>
      <c r="B16" t="s">
        <v>6</v>
      </c>
      <c r="C16">
        <v>24</v>
      </c>
    </row>
    <row r="17" spans="1:3" x14ac:dyDescent="0.35">
      <c r="A17" t="s">
        <v>15</v>
      </c>
      <c r="B17" t="s">
        <v>10</v>
      </c>
      <c r="C17">
        <v>1</v>
      </c>
    </row>
    <row r="18" spans="1:3" x14ac:dyDescent="0.35">
      <c r="A18" t="s">
        <v>15</v>
      </c>
      <c r="B18" t="s">
        <v>4</v>
      </c>
      <c r="C18">
        <v>48</v>
      </c>
    </row>
    <row r="19" spans="1:3" x14ac:dyDescent="0.35">
      <c r="A19" t="s">
        <v>17</v>
      </c>
      <c r="B19" t="s">
        <v>10</v>
      </c>
      <c r="C19">
        <v>1</v>
      </c>
    </row>
    <row r="20" spans="1:3" x14ac:dyDescent="0.35">
      <c r="A20" t="s">
        <v>18</v>
      </c>
      <c r="B20" t="s">
        <v>4</v>
      </c>
      <c r="C20">
        <v>6</v>
      </c>
    </row>
    <row r="21" spans="1:3" x14ac:dyDescent="0.35">
      <c r="A21" t="s">
        <v>18</v>
      </c>
      <c r="B21" t="s">
        <v>6</v>
      </c>
      <c r="C21">
        <v>5</v>
      </c>
    </row>
    <row r="22" spans="1:3" x14ac:dyDescent="0.35">
      <c r="A22" t="s">
        <v>18</v>
      </c>
      <c r="B22" t="s">
        <v>7</v>
      </c>
      <c r="C22">
        <v>2</v>
      </c>
    </row>
    <row r="23" spans="1:3" x14ac:dyDescent="0.35">
      <c r="A23" t="s">
        <v>18</v>
      </c>
      <c r="B23" t="s">
        <v>10</v>
      </c>
      <c r="C23">
        <v>15</v>
      </c>
    </row>
    <row r="24" spans="1:3" x14ac:dyDescent="0.35">
      <c r="A24" t="s">
        <v>18</v>
      </c>
      <c r="B24" t="s">
        <v>28</v>
      </c>
      <c r="C24">
        <v>7</v>
      </c>
    </row>
    <row r="25" spans="1:3" x14ac:dyDescent="0.35">
      <c r="A25" t="s">
        <v>19</v>
      </c>
      <c r="B25" t="s">
        <v>3</v>
      </c>
      <c r="C25">
        <v>20</v>
      </c>
    </row>
    <row r="26" spans="1:3" x14ac:dyDescent="0.35">
      <c r="A26" t="s">
        <v>19</v>
      </c>
      <c r="B26" t="s">
        <v>4</v>
      </c>
      <c r="C26">
        <v>1</v>
      </c>
    </row>
    <row r="27" spans="1:3" x14ac:dyDescent="0.35">
      <c r="A27" t="s">
        <v>19</v>
      </c>
      <c r="B27" t="s">
        <v>11</v>
      </c>
      <c r="C27">
        <v>1</v>
      </c>
    </row>
    <row r="28" spans="1:3" x14ac:dyDescent="0.35">
      <c r="A28" t="s">
        <v>19</v>
      </c>
      <c r="B28" t="s">
        <v>6</v>
      </c>
      <c r="C28">
        <v>3</v>
      </c>
    </row>
    <row r="29" spans="1:3" x14ac:dyDescent="0.35">
      <c r="A29" t="s">
        <v>19</v>
      </c>
      <c r="B29" t="s">
        <v>7</v>
      </c>
      <c r="C29">
        <v>1</v>
      </c>
    </row>
    <row r="30" spans="1:3" x14ac:dyDescent="0.35">
      <c r="A30" t="s">
        <v>19</v>
      </c>
      <c r="B30" t="s">
        <v>20</v>
      </c>
      <c r="C30">
        <v>8</v>
      </c>
    </row>
    <row r="31" spans="1:3" x14ac:dyDescent="0.35">
      <c r="A31" t="s">
        <v>19</v>
      </c>
      <c r="B31" t="s">
        <v>21</v>
      </c>
      <c r="C31">
        <v>4</v>
      </c>
    </row>
    <row r="32" spans="1:3" x14ac:dyDescent="0.35">
      <c r="A32" t="s">
        <v>19</v>
      </c>
      <c r="B32" t="s">
        <v>22</v>
      </c>
      <c r="C32">
        <v>46</v>
      </c>
    </row>
    <row r="33" spans="1:3" x14ac:dyDescent="0.35">
      <c r="A33" t="s">
        <v>19</v>
      </c>
      <c r="B33" t="s">
        <v>23</v>
      </c>
      <c r="C33">
        <v>1</v>
      </c>
    </row>
    <row r="34" spans="1:3" x14ac:dyDescent="0.35">
      <c r="A34" t="s">
        <v>24</v>
      </c>
      <c r="B34" t="s">
        <v>22</v>
      </c>
      <c r="C34">
        <v>1</v>
      </c>
    </row>
    <row r="35" spans="1:3" x14ac:dyDescent="0.35">
      <c r="A35" t="s">
        <v>24</v>
      </c>
      <c r="B35" t="s">
        <v>10</v>
      </c>
      <c r="C35">
        <v>1</v>
      </c>
    </row>
    <row r="36" spans="1:3" x14ac:dyDescent="0.35">
      <c r="A36" t="s">
        <v>24</v>
      </c>
      <c r="B36" t="s">
        <v>7</v>
      </c>
      <c r="C36">
        <v>1</v>
      </c>
    </row>
    <row r="37" spans="1:3" x14ac:dyDescent="0.35">
      <c r="A37" t="s">
        <v>24</v>
      </c>
      <c r="B37" t="s">
        <v>4</v>
      </c>
      <c r="C37">
        <v>2</v>
      </c>
    </row>
    <row r="38" spans="1:3" x14ac:dyDescent="0.35">
      <c r="A38" t="s">
        <v>25</v>
      </c>
      <c r="B38" t="s">
        <v>6</v>
      </c>
      <c r="C38">
        <v>1</v>
      </c>
    </row>
    <row r="39" spans="1:3" x14ac:dyDescent="0.35">
      <c r="A39" t="s">
        <v>25</v>
      </c>
      <c r="B39" t="s">
        <v>16</v>
      </c>
      <c r="C39">
        <v>1</v>
      </c>
    </row>
    <row r="40" spans="1:3" x14ac:dyDescent="0.35">
      <c r="A40" t="s">
        <v>25</v>
      </c>
      <c r="B40" t="s">
        <v>10</v>
      </c>
      <c r="C40">
        <v>11</v>
      </c>
    </row>
    <row r="41" spans="1:3" x14ac:dyDescent="0.35">
      <c r="A41" t="s">
        <v>25</v>
      </c>
      <c r="B41" t="s">
        <v>7</v>
      </c>
      <c r="C41">
        <v>3</v>
      </c>
    </row>
    <row r="42" spans="1:3" x14ac:dyDescent="0.35">
      <c r="A42" t="s">
        <v>26</v>
      </c>
      <c r="B42" t="s">
        <v>6</v>
      </c>
      <c r="C42">
        <v>93</v>
      </c>
    </row>
    <row r="43" spans="1:3" x14ac:dyDescent="0.35">
      <c r="A43" t="s">
        <v>26</v>
      </c>
      <c r="B43" t="s">
        <v>13</v>
      </c>
      <c r="C43">
        <v>248</v>
      </c>
    </row>
    <row r="44" spans="1:3" x14ac:dyDescent="0.35">
      <c r="A44" t="s">
        <v>26</v>
      </c>
      <c r="B44" t="s">
        <v>27</v>
      </c>
      <c r="C44">
        <v>379</v>
      </c>
    </row>
    <row r="45" spans="1:3" x14ac:dyDescent="0.35">
      <c r="A45" t="s">
        <v>26</v>
      </c>
      <c r="B45" t="s">
        <v>7</v>
      </c>
      <c r="C45">
        <v>53</v>
      </c>
    </row>
    <row r="46" spans="1:3" x14ac:dyDescent="0.35">
      <c r="A46" t="s">
        <v>26</v>
      </c>
      <c r="B46" t="s">
        <v>10</v>
      </c>
      <c r="C46">
        <v>32</v>
      </c>
    </row>
    <row r="47" spans="1:3" x14ac:dyDescent="0.35">
      <c r="A47" t="s">
        <v>26</v>
      </c>
      <c r="B47" t="s">
        <v>11</v>
      </c>
      <c r="C47">
        <v>98</v>
      </c>
    </row>
    <row r="48" spans="1:3" x14ac:dyDescent="0.35">
      <c r="A48" t="s">
        <v>26</v>
      </c>
      <c r="B48" t="s">
        <v>28</v>
      </c>
      <c r="C48">
        <v>276</v>
      </c>
    </row>
    <row r="49" spans="1:3" x14ac:dyDescent="0.35">
      <c r="A49" t="s">
        <v>26</v>
      </c>
      <c r="B49" t="s">
        <v>16</v>
      </c>
      <c r="C49">
        <v>5</v>
      </c>
    </row>
    <row r="50" spans="1:3" x14ac:dyDescent="0.35">
      <c r="A50" t="s">
        <v>26</v>
      </c>
      <c r="B50" t="s">
        <v>4</v>
      </c>
      <c r="C50">
        <v>37</v>
      </c>
    </row>
    <row r="51" spans="1:3" x14ac:dyDescent="0.35">
      <c r="B51" t="s">
        <v>29</v>
      </c>
      <c r="C51">
        <f>SUBTOTAL(109,Table1[Equipment Count])</f>
        <v>1582</v>
      </c>
    </row>
    <row r="52" spans="1:3" x14ac:dyDescent="0.35">
      <c r="B52" t="s">
        <v>30</v>
      </c>
      <c r="C52">
        <f>AVERAGE(C2:C50)</f>
        <v>32.285714285714285</v>
      </c>
    </row>
    <row r="53" spans="1:3" x14ac:dyDescent="0.35">
      <c r="B53" t="s">
        <v>31</v>
      </c>
      <c r="C53">
        <v>1</v>
      </c>
    </row>
    <row r="54" spans="1:3" x14ac:dyDescent="0.35">
      <c r="B54" t="s">
        <v>32</v>
      </c>
      <c r="C54">
        <f>MAX(C2:C50)</f>
        <v>379</v>
      </c>
    </row>
    <row r="55" spans="1:3" x14ac:dyDescent="0.35">
      <c r="B55" t="s">
        <v>33</v>
      </c>
      <c r="C55">
        <f>COUNT(C2:C50)</f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Pivot1</vt:lpstr>
      <vt:lpstr>Pivot2</vt:lpstr>
      <vt:lpstr>Pivot3</vt:lpstr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Goodness Enya</cp:lastModifiedBy>
  <dcterms:created xsi:type="dcterms:W3CDTF">2020-09-01T17:18:12Z</dcterms:created>
  <dcterms:modified xsi:type="dcterms:W3CDTF">2025-03-19T07:41:51Z</dcterms:modified>
</cp:coreProperties>
</file>