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ng/Desktop/"/>
    </mc:Choice>
  </mc:AlternateContent>
  <xr:revisionPtr revIDLastSave="0" documentId="8_{0B2832A4-1E3C-AF4A-8CDC-7E1227C3B961}" xr6:coauthVersionLast="47" xr6:coauthVersionMax="47" xr10:uidLastSave="{00000000-0000-0000-0000-000000000000}"/>
  <bookViews>
    <workbookView xWindow="0" yWindow="500" windowWidth="28800" windowHeight="16400" activeTab="2" xr2:uid="{00000000-000D-0000-FFFF-FFFF00000000}"/>
  </bookViews>
  <sheets>
    <sheet name="工作表1" sheetId="1" r:id="rId1"/>
    <sheet name="工作表3" sheetId="3" r:id="rId2"/>
    <sheet name="工作表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D7" i="2"/>
  <c r="H6" i="2"/>
  <c r="D6" i="2"/>
  <c r="H5" i="2"/>
  <c r="D5" i="2"/>
  <c r="H4" i="2"/>
  <c r="D4" i="2"/>
  <c r="H3" i="2"/>
  <c r="D3" i="2"/>
  <c r="H2" i="2"/>
  <c r="D2" i="2"/>
  <c r="G3" i="1"/>
  <c r="G4" i="1"/>
  <c r="G5" i="1"/>
  <c r="G6" i="1"/>
  <c r="G7" i="1"/>
  <c r="G2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<sst xmlns="http://schemas.openxmlformats.org/spreadsheetml/2006/main" count="72" uniqueCount="32">
  <si>
    <t>開始日期</t>
  </si>
  <si>
    <t>開始日期</t>
    <phoneticPr fontId="1" type="noConversion"/>
  </si>
  <si>
    <t>主題構思</t>
  </si>
  <si>
    <t>主題構思</t>
    <phoneticPr fontId="1" type="noConversion"/>
  </si>
  <si>
    <t>系統功能分析</t>
  </si>
  <si>
    <t>系統需求分析</t>
  </si>
  <si>
    <t>開發工具學習</t>
  </si>
  <si>
    <t>系統模型</t>
  </si>
  <si>
    <t>初評文案撰寫</t>
  </si>
  <si>
    <t>前端設計</t>
  </si>
  <si>
    <t>前端開發</t>
  </si>
  <si>
    <t>資料庫設計</t>
  </si>
  <si>
    <t>資料庫建立</t>
  </si>
  <si>
    <t>後端開發</t>
  </si>
  <si>
    <t>系統測試</t>
  </si>
  <si>
    <t>系統整合</t>
  </si>
  <si>
    <t>系統手冊</t>
  </si>
  <si>
    <t>系統簡介</t>
  </si>
  <si>
    <t>海報製作</t>
  </si>
  <si>
    <t>海報製作</t>
    <phoneticPr fontId="1" type="noConversion"/>
  </si>
  <si>
    <t>簡報製作</t>
  </si>
  <si>
    <t>影片製作</t>
  </si>
  <si>
    <t>預期天數</t>
  </si>
  <si>
    <t>預期天數</t>
    <phoneticPr fontId="1" type="noConversion"/>
  </si>
  <si>
    <t>實際天數</t>
  </si>
  <si>
    <t>實際天數</t>
    <phoneticPr fontId="1" type="noConversion"/>
  </si>
  <si>
    <t>結束日期</t>
  </si>
  <si>
    <t>結束日期</t>
    <phoneticPr fontId="1" type="noConversion"/>
  </si>
  <si>
    <t>實際開始日期</t>
  </si>
  <si>
    <t>實際開始日期</t>
    <phoneticPr fontId="1" type="noConversion"/>
  </si>
  <si>
    <t>實際結束日期</t>
  </si>
  <si>
    <t>實際結束日期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</si>
</sst>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開始日期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工作表1!$A$2:$A$7</c:f>
              <c:strCache>
                <c:ptCount val="6"/>
                <c:pt idx="0">
                  <c:v>主題構思</c:v>
                </c:pt>
                <c:pt idx="1">
                  <c:v>系統功能分析</c:v>
                </c:pt>
                <c:pt idx="2">
                  <c:v>系統需求分析</c:v>
                </c:pt>
                <c:pt idx="3">
                  <c:v>開發工具學習</c:v>
                </c:pt>
                <c:pt idx="4">
                  <c:v>系統模型</c:v>
                </c:pt>
                <c:pt idx="5">
                  <c:v>初評文案撰寫</c:v>
                </c:pt>
              </c:strCache>
            </c:strRef>
          </c:cat>
          <c:val>
            <c:numRef>
              <c:f>工作表1!$B$2:$B$7</c:f>
              <c:numCache>
                <c:formatCode>m/d/yy</c:formatCode>
                <c:ptCount val="6"/>
                <c:pt idx="0">
                  <c:v>44959</c:v>
                </c:pt>
                <c:pt idx="1">
                  <c:v>44988</c:v>
                </c:pt>
                <c:pt idx="2">
                  <c:v>45020</c:v>
                </c:pt>
                <c:pt idx="3">
                  <c:v>45051</c:v>
                </c:pt>
                <c:pt idx="4">
                  <c:v>45083</c:v>
                </c:pt>
                <c:pt idx="5">
                  <c:v>44988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8-4748-89EA-07B8E408AF97}"/>
            </c:ext>
          </c:extLst>
        </c:ser>
        <c:ser>
          <c:idx val="1"/>
          <c:order val="1"/>
          <c:tx>
            <c:strRef>
              <c:f>工作表1!$D$1</c:f>
              <c:strCache>
                <c:ptCount val="1"/>
                <c:pt idx="0">
                  <c:v>預期天數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工作表1!$A$2:$A$7</c:f>
              <c:strCache>
                <c:ptCount val="6"/>
                <c:pt idx="0">
                  <c:v>主題構思</c:v>
                </c:pt>
                <c:pt idx="1">
                  <c:v>系統功能分析</c:v>
                </c:pt>
                <c:pt idx="2">
                  <c:v>系統需求分析</c:v>
                </c:pt>
                <c:pt idx="3">
                  <c:v>開發工具學習</c:v>
                </c:pt>
                <c:pt idx="4">
                  <c:v>系統模型</c:v>
                </c:pt>
                <c:pt idx="5">
                  <c:v>初評文案撰寫</c:v>
                </c:pt>
              </c:strCache>
            </c:strRef>
          </c:cat>
          <c:val>
            <c:numRef>
              <c:f>工作表1!$D$2:$D$7</c:f>
              <c:numCache>
                <c:formatCode>General</c:formatCode>
                <c:ptCount val="6"/>
                <c:pt idx="0">
                  <c:v>23</c:v>
                </c:pt>
                <c:pt idx="1">
                  <c:v>17</c:v>
                </c:pt>
                <c:pt idx="2">
                  <c:v>21</c:v>
                </c:pt>
                <c:pt idx="3">
                  <c:v>13</c:v>
                </c:pt>
                <c:pt idx="4">
                  <c:v>10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8-4748-89EA-07B8E408A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0083256"/>
        <c:axId val="460085216"/>
        <c:axId val="0"/>
      </c:bar3DChart>
      <c:catAx>
        <c:axId val="4600832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085216"/>
        <c:crosses val="autoZero"/>
        <c:auto val="1"/>
        <c:lblAlgn val="ctr"/>
        <c:lblOffset val="100"/>
        <c:noMultiLvlLbl val="0"/>
      </c:catAx>
      <c:valAx>
        <c:axId val="46008521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083256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工作表3!$B$1</c:f>
              <c:strCache>
                <c:ptCount val="1"/>
                <c:pt idx="0">
                  <c:v>開始日期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工作表3!$A$2:$A$7</c:f>
              <c:strCache>
                <c:ptCount val="6"/>
                <c:pt idx="0">
                  <c:v>主題構思</c:v>
                </c:pt>
                <c:pt idx="1">
                  <c:v>系統功能分析</c:v>
                </c:pt>
                <c:pt idx="2">
                  <c:v>系統需求分析</c:v>
                </c:pt>
                <c:pt idx="3">
                  <c:v>開發工具學習</c:v>
                </c:pt>
                <c:pt idx="4">
                  <c:v>系統模型</c:v>
                </c:pt>
                <c:pt idx="5">
                  <c:v>初評文案撰寫</c:v>
                </c:pt>
              </c:strCache>
            </c:strRef>
          </c:cat>
          <c:val>
            <c:numRef>
              <c:f>工作表3!$B$2:$B$7</c:f>
              <c:numCache>
                <c:formatCode>General</c:formatCode>
                <c:ptCount val="6"/>
                <c:pt idx="0">
                  <c:v>44959</c:v>
                </c:pt>
                <c:pt idx="1">
                  <c:v>44988</c:v>
                </c:pt>
                <c:pt idx="2">
                  <c:v>45020</c:v>
                </c:pt>
                <c:pt idx="3">
                  <c:v>45051</c:v>
                </c:pt>
                <c:pt idx="4">
                  <c:v>45083</c:v>
                </c:pt>
                <c:pt idx="5">
                  <c:v>44988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C-1D44-A191-AF6E56E19C15}"/>
            </c:ext>
          </c:extLst>
        </c:ser>
        <c:ser>
          <c:idx val="1"/>
          <c:order val="1"/>
          <c:tx>
            <c:strRef>
              <c:f>工作表3!$D$1</c:f>
              <c:strCache>
                <c:ptCount val="1"/>
                <c:pt idx="0">
                  <c:v>預期天數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工作表3!$A$2:$A$7</c:f>
              <c:strCache>
                <c:ptCount val="6"/>
                <c:pt idx="0">
                  <c:v>主題構思</c:v>
                </c:pt>
                <c:pt idx="1">
                  <c:v>系統功能分析</c:v>
                </c:pt>
                <c:pt idx="2">
                  <c:v>系統需求分析</c:v>
                </c:pt>
                <c:pt idx="3">
                  <c:v>開發工具學習</c:v>
                </c:pt>
                <c:pt idx="4">
                  <c:v>系統模型</c:v>
                </c:pt>
                <c:pt idx="5">
                  <c:v>初評文案撰寫</c:v>
                </c:pt>
              </c:strCache>
            </c:strRef>
          </c:cat>
          <c:val>
            <c:numRef>
              <c:f>工作表3!$D$2:$D$7</c:f>
              <c:numCache>
                <c:formatCode>General</c:formatCode>
                <c:ptCount val="6"/>
                <c:pt idx="0">
                  <c:v>23</c:v>
                </c:pt>
                <c:pt idx="1">
                  <c:v>17</c:v>
                </c:pt>
                <c:pt idx="2">
                  <c:v>21</c:v>
                </c:pt>
                <c:pt idx="3">
                  <c:v>13</c:v>
                </c:pt>
                <c:pt idx="4">
                  <c:v>10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1C-1D44-A191-AF6E56E19C15}"/>
            </c:ext>
          </c:extLst>
        </c:ser>
        <c:ser>
          <c:idx val="2"/>
          <c:order val="2"/>
          <c:tx>
            <c:strRef>
              <c:f>工作表3!$E$1</c:f>
              <c:strCache>
                <c:ptCount val="1"/>
                <c:pt idx="0">
                  <c:v>實際開始日期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工作表3!$A$2:$A$7</c:f>
              <c:strCache>
                <c:ptCount val="6"/>
                <c:pt idx="0">
                  <c:v>主題構思</c:v>
                </c:pt>
                <c:pt idx="1">
                  <c:v>系統功能分析</c:v>
                </c:pt>
                <c:pt idx="2">
                  <c:v>系統需求分析</c:v>
                </c:pt>
                <c:pt idx="3">
                  <c:v>開發工具學習</c:v>
                </c:pt>
                <c:pt idx="4">
                  <c:v>系統模型</c:v>
                </c:pt>
                <c:pt idx="5">
                  <c:v>初評文案撰寫</c:v>
                </c:pt>
              </c:strCache>
            </c:strRef>
          </c:cat>
          <c:val>
            <c:numRef>
              <c:f>工作表3!$E$2:$E$7</c:f>
              <c:numCache>
                <c:formatCode>General</c:formatCode>
                <c:ptCount val="6"/>
                <c:pt idx="0">
                  <c:v>44964</c:v>
                </c:pt>
                <c:pt idx="1">
                  <c:v>44993</c:v>
                </c:pt>
                <c:pt idx="2">
                  <c:v>45025</c:v>
                </c:pt>
                <c:pt idx="3">
                  <c:v>45050</c:v>
                </c:pt>
                <c:pt idx="4">
                  <c:v>45083</c:v>
                </c:pt>
                <c:pt idx="5">
                  <c:v>45011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1C-1D44-A191-AF6E56E19C15}"/>
            </c:ext>
          </c:extLst>
        </c:ser>
        <c:ser>
          <c:idx val="3"/>
          <c:order val="3"/>
          <c:tx>
            <c:strRef>
              <c:f>工作表3!$G$1</c:f>
              <c:strCache>
                <c:ptCount val="1"/>
                <c:pt idx="0">
                  <c:v>實際天數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工作表3!$A$2:$A$7</c:f>
              <c:strCache>
                <c:ptCount val="6"/>
                <c:pt idx="0">
                  <c:v>主題構思</c:v>
                </c:pt>
                <c:pt idx="1">
                  <c:v>系統功能分析</c:v>
                </c:pt>
                <c:pt idx="2">
                  <c:v>系統需求分析</c:v>
                </c:pt>
                <c:pt idx="3">
                  <c:v>開發工具學習</c:v>
                </c:pt>
                <c:pt idx="4">
                  <c:v>系統模型</c:v>
                </c:pt>
                <c:pt idx="5">
                  <c:v>初評文案撰寫</c:v>
                </c:pt>
              </c:strCache>
            </c:strRef>
          </c:cat>
          <c:val>
            <c:numRef>
              <c:f>工作表3!$G$2:$G$7</c:f>
              <c:numCache>
                <c:formatCode>General</c:formatCode>
                <c:ptCount val="6"/>
                <c:pt idx="0">
                  <c:v>8</c:v>
                </c:pt>
                <c:pt idx="1">
                  <c:v>13</c:v>
                </c:pt>
                <c:pt idx="2">
                  <c:v>14</c:v>
                </c:pt>
                <c:pt idx="3">
                  <c:v>4</c:v>
                </c:pt>
                <c:pt idx="4">
                  <c:v>12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1C-1D44-A191-AF6E56E19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0083648"/>
        <c:axId val="460081296"/>
        <c:axId val="0"/>
      </c:bar3DChart>
      <c:catAx>
        <c:axId val="4600836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081296"/>
        <c:crosses val="autoZero"/>
        <c:auto val="1"/>
        <c:lblAlgn val="ctr"/>
        <c:lblOffset val="100"/>
        <c:noMultiLvlLbl val="0"/>
      </c:catAx>
      <c:valAx>
        <c:axId val="460081296"/>
        <c:scaling>
          <c:orientation val="minMax"/>
          <c:max val="45083"/>
          <c:min val="4495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08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工作表2!$B$1</c:f>
              <c:strCache>
                <c:ptCount val="1"/>
                <c:pt idx="0">
                  <c:v>開始日期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工作表2!$A$2:$A$19</c:f>
              <c:strCache>
                <c:ptCount val="18"/>
                <c:pt idx="0">
                  <c:v>主題構思</c:v>
                </c:pt>
                <c:pt idx="1">
                  <c:v>系統功能分析</c:v>
                </c:pt>
                <c:pt idx="2">
                  <c:v>系統需求分析</c:v>
                </c:pt>
                <c:pt idx="3">
                  <c:v>開發工具學習</c:v>
                </c:pt>
                <c:pt idx="4">
                  <c:v>系統模型</c:v>
                </c:pt>
                <c:pt idx="5">
                  <c:v>初評文案撰寫</c:v>
                </c:pt>
                <c:pt idx="6">
                  <c:v>前端設計</c:v>
                </c:pt>
                <c:pt idx="7">
                  <c:v>前端開發</c:v>
                </c:pt>
                <c:pt idx="8">
                  <c:v>資料庫設計</c:v>
                </c:pt>
                <c:pt idx="9">
                  <c:v>資料庫建立</c:v>
                </c:pt>
                <c:pt idx="10">
                  <c:v>後端開發</c:v>
                </c:pt>
                <c:pt idx="11">
                  <c:v>系統測試</c:v>
                </c:pt>
                <c:pt idx="12">
                  <c:v>系統整合</c:v>
                </c:pt>
                <c:pt idx="13">
                  <c:v>系統手冊</c:v>
                </c:pt>
                <c:pt idx="14">
                  <c:v>系統簡介</c:v>
                </c:pt>
                <c:pt idx="15">
                  <c:v>海報製作</c:v>
                </c:pt>
                <c:pt idx="16">
                  <c:v>簡報製作</c:v>
                </c:pt>
                <c:pt idx="17">
                  <c:v>影片製作</c:v>
                </c:pt>
              </c:strCache>
            </c:strRef>
          </c:cat>
          <c:val>
            <c:numRef>
              <c:f>工作表2!$B$2:$B$7</c:f>
              <c:numCache>
                <c:formatCode>m/d/yy</c:formatCode>
                <c:ptCount val="6"/>
                <c:pt idx="0">
                  <c:v>44941</c:v>
                </c:pt>
                <c:pt idx="1">
                  <c:v>44988</c:v>
                </c:pt>
                <c:pt idx="2">
                  <c:v>45020</c:v>
                </c:pt>
                <c:pt idx="3">
                  <c:v>45051</c:v>
                </c:pt>
                <c:pt idx="4">
                  <c:v>45083</c:v>
                </c:pt>
                <c:pt idx="5">
                  <c:v>44988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0-FC41-BFA8-6BB44B5403AD}"/>
            </c:ext>
          </c:extLst>
        </c:ser>
        <c:ser>
          <c:idx val="1"/>
          <c:order val="1"/>
          <c:tx>
            <c:strRef>
              <c:f>工作表2!$D$1</c:f>
              <c:strCache>
                <c:ptCount val="1"/>
                <c:pt idx="0">
                  <c:v>預期天數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工作表2!$D$2:$D$7</c:f>
              <c:numCache>
                <c:formatCode>General</c:formatCode>
                <c:ptCount val="6"/>
                <c:pt idx="0">
                  <c:v>32</c:v>
                </c:pt>
                <c:pt idx="1">
                  <c:v>17</c:v>
                </c:pt>
                <c:pt idx="2">
                  <c:v>21</c:v>
                </c:pt>
                <c:pt idx="3">
                  <c:v>13</c:v>
                </c:pt>
                <c:pt idx="4">
                  <c:v>10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9-F24E-AAF8-375FB9A40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460079336"/>
        <c:axId val="460078552"/>
      </c:barChart>
      <c:barChart>
        <c:barDir val="bar"/>
        <c:grouping val="stacked"/>
        <c:varyColors val="0"/>
        <c:ser>
          <c:idx val="2"/>
          <c:order val="2"/>
          <c:tx>
            <c:strRef>
              <c:f>工作表2!$F$1</c:f>
              <c:strCache>
                <c:ptCount val="1"/>
                <c:pt idx="0">
                  <c:v>實際開始日期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工作表2!$A$2:$A$19</c:f>
              <c:strCache>
                <c:ptCount val="18"/>
                <c:pt idx="0">
                  <c:v>主題構思</c:v>
                </c:pt>
                <c:pt idx="1">
                  <c:v>系統功能分析</c:v>
                </c:pt>
                <c:pt idx="2">
                  <c:v>系統需求分析</c:v>
                </c:pt>
                <c:pt idx="3">
                  <c:v>開發工具學習</c:v>
                </c:pt>
                <c:pt idx="4">
                  <c:v>系統模型</c:v>
                </c:pt>
                <c:pt idx="5">
                  <c:v>初評文案撰寫</c:v>
                </c:pt>
                <c:pt idx="6">
                  <c:v>前端設計</c:v>
                </c:pt>
                <c:pt idx="7">
                  <c:v>前端開發</c:v>
                </c:pt>
                <c:pt idx="8">
                  <c:v>資料庫設計</c:v>
                </c:pt>
                <c:pt idx="9">
                  <c:v>資料庫建立</c:v>
                </c:pt>
                <c:pt idx="10">
                  <c:v>後端開發</c:v>
                </c:pt>
                <c:pt idx="11">
                  <c:v>系統測試</c:v>
                </c:pt>
                <c:pt idx="12">
                  <c:v>系統整合</c:v>
                </c:pt>
                <c:pt idx="13">
                  <c:v>系統手冊</c:v>
                </c:pt>
                <c:pt idx="14">
                  <c:v>系統簡介</c:v>
                </c:pt>
                <c:pt idx="15">
                  <c:v>海報製作</c:v>
                </c:pt>
                <c:pt idx="16">
                  <c:v>簡報製作</c:v>
                </c:pt>
                <c:pt idx="17">
                  <c:v>影片製作</c:v>
                </c:pt>
              </c:strCache>
            </c:strRef>
          </c:cat>
          <c:val>
            <c:numRef>
              <c:f>工作表2!$F$2:$F$7</c:f>
              <c:numCache>
                <c:formatCode>m/d/yy</c:formatCode>
                <c:ptCount val="6"/>
                <c:pt idx="0">
                  <c:v>44941</c:v>
                </c:pt>
                <c:pt idx="1">
                  <c:v>44988</c:v>
                </c:pt>
                <c:pt idx="2">
                  <c:v>45020</c:v>
                </c:pt>
                <c:pt idx="3">
                  <c:v>45051</c:v>
                </c:pt>
                <c:pt idx="4">
                  <c:v>45083</c:v>
                </c:pt>
                <c:pt idx="5">
                  <c:v>44988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C9-F24E-AAF8-375FB9A4028F}"/>
            </c:ext>
          </c:extLst>
        </c:ser>
        <c:ser>
          <c:idx val="3"/>
          <c:order val="3"/>
          <c:tx>
            <c:strRef>
              <c:f>工作表2!$H$1</c:f>
              <c:strCache>
                <c:ptCount val="1"/>
                <c:pt idx="0">
                  <c:v>實際天數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工作表2!$H$2:$H$7</c:f>
              <c:numCache>
                <c:formatCode>General</c:formatCode>
                <c:ptCount val="6"/>
                <c:pt idx="0">
                  <c:v>34</c:v>
                </c:pt>
                <c:pt idx="1">
                  <c:v>18</c:v>
                </c:pt>
                <c:pt idx="2">
                  <c:v>19</c:v>
                </c:pt>
                <c:pt idx="3">
                  <c:v>3</c:v>
                </c:pt>
                <c:pt idx="4">
                  <c:v>12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C9-F24E-AAF8-375FB9A40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1"/>
        <c:overlap val="-100"/>
        <c:axId val="510275320"/>
        <c:axId val="510274144"/>
      </c:barChart>
      <c:catAx>
        <c:axId val="4600793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078552"/>
        <c:crosses val="autoZero"/>
        <c:auto val="1"/>
        <c:lblAlgn val="ctr"/>
        <c:lblOffset val="100"/>
        <c:noMultiLvlLbl val="0"/>
      </c:catAx>
      <c:valAx>
        <c:axId val="4600785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079336"/>
        <c:crosses val="autoZero"/>
        <c:crossBetween val="between"/>
      </c:valAx>
      <c:valAx>
        <c:axId val="510274144"/>
        <c:scaling>
          <c:orientation val="minMax"/>
        </c:scaling>
        <c:delete val="1"/>
        <c:axPos val="t"/>
        <c:numFmt formatCode="m/d/yy" sourceLinked="1"/>
        <c:majorTickMark val="out"/>
        <c:minorTickMark val="none"/>
        <c:tickLblPos val="nextTo"/>
        <c:crossAx val="510275320"/>
        <c:crosses val="autoZero"/>
        <c:crossBetween val="between"/>
      </c:valAx>
      <c:catAx>
        <c:axId val="510275320"/>
        <c:scaling>
          <c:orientation val="maxMin"/>
        </c:scaling>
        <c:delete val="1"/>
        <c:axPos val="r"/>
        <c:numFmt formatCode="General" sourceLinked="1"/>
        <c:majorTickMark val="out"/>
        <c:minorTickMark val="none"/>
        <c:tickLblPos val="nextTo"/>
        <c:crossAx val="51027414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27214</xdr:colOff>
      <xdr:row>9</xdr:row>
      <xdr:rowOff>179615</xdr:rowOff>
    </xdr:from>
    <xdr:to>
      <xdr:col>11</xdr:col>
      <xdr:colOff>471714</xdr:colOff>
      <xdr:row>24</xdr:row>
      <xdr:rowOff>65315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18DEA028-259D-EC39-BA5A-CFFD6DB39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712611</xdr:colOff>
      <xdr:row>7</xdr:row>
      <xdr:rowOff>127705</xdr:rowOff>
    </xdr:from>
    <xdr:to>
      <xdr:col>9</xdr:col>
      <xdr:colOff>458611</xdr:colOff>
      <xdr:row>22</xdr:row>
      <xdr:rowOff>84667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58B2A8B-ADA7-68DC-A5E6-84D126EF4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778932</xdr:colOff>
      <xdr:row>7</xdr:row>
      <xdr:rowOff>42333</xdr:rowOff>
    </xdr:from>
    <xdr:to>
      <xdr:col>11</xdr:col>
      <xdr:colOff>332315</xdr:colOff>
      <xdr:row>24</xdr:row>
      <xdr:rowOff>10583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4912B88-C8F6-7B5E-9FE4-3AE252949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zoomScale="140" zoomScaleNormal="140" workbookViewId="0">
      <selection activeCell="F10" sqref="F10"/>
    </sheetView>
  </sheetViews>
  <sheetFormatPr baseColWidth="10" defaultColWidth="11" defaultRowHeight="15"/>
  <cols>
    <col min="1" max="1" width="14.1640625" bestFit="1" customWidth="1"/>
    <col min="4" max="5" width="14.1640625" bestFit="1" customWidth="1"/>
  </cols>
  <sheetData>
    <row r="1" spans="1:7">
      <c r="B1" t="s">
        <v>1</v>
      </c>
      <c r="C1" t="s">
        <v>27</v>
      </c>
      <c r="D1" t="s">
        <v>23</v>
      </c>
      <c r="E1" t="s">
        <v>29</v>
      </c>
      <c r="F1" t="s">
        <v>31</v>
      </c>
      <c r="G1" t="s">
        <v>25</v>
      </c>
    </row>
    <row r="2" spans="1:7">
      <c r="A2" s="1" t="s">
        <v>3</v>
      </c>
      <c r="B2" s="2">
        <v>44959</v>
      </c>
      <c r="C2" s="2">
        <v>44982</v>
      </c>
      <c r="D2">
        <f>C2-B2</f>
        <v>23</v>
      </c>
      <c r="E2" s="2">
        <v>44964</v>
      </c>
      <c r="F2" s="2">
        <v>44972</v>
      </c>
      <c r="G2">
        <f ca="1">IF(F2&lt;&gt;"",F2-E2,TODAY()-E2)</f>
        <v>8</v>
      </c>
    </row>
    <row r="3" spans="1:7">
      <c r="A3" s="1" t="s">
        <v>4</v>
      </c>
      <c r="B3" s="2">
        <v>44988</v>
      </c>
      <c r="C3" s="2">
        <v>45005</v>
      </c>
      <c r="D3">
        <f t="shared" ref="D3:D7" si="0">C3-B3</f>
        <v>17</v>
      </c>
      <c r="E3" s="2">
        <v>44993</v>
      </c>
      <c r="F3" s="2">
        <v>45006</v>
      </c>
      <c r="G3">
        <f t="shared" ref="G3:G7" ca="1" si="1">IF(F3&lt;&gt;"",F3-E3,TODAY()-E3)</f>
        <v>13</v>
      </c>
    </row>
    <row r="4" spans="1:7">
      <c r="A4" s="1" t="s">
        <v>5</v>
      </c>
      <c r="B4" s="2">
        <v>45020</v>
      </c>
      <c r="C4" s="2">
        <v>45041</v>
      </c>
      <c r="D4">
        <f t="shared" si="0"/>
        <v>21</v>
      </c>
      <c r="E4" s="2">
        <v>45025</v>
      </c>
      <c r="F4" s="2">
        <v>45039</v>
      </c>
      <c r="G4">
        <f t="shared" ca="1" si="1"/>
        <v>14</v>
      </c>
    </row>
    <row r="5" spans="1:7">
      <c r="A5" s="1" t="s">
        <v>6</v>
      </c>
      <c r="B5" s="2">
        <v>45051</v>
      </c>
      <c r="C5" s="2">
        <v>45064</v>
      </c>
      <c r="D5">
        <f t="shared" si="0"/>
        <v>13</v>
      </c>
      <c r="E5" s="2">
        <v>45050</v>
      </c>
      <c r="F5" s="2">
        <v>45054</v>
      </c>
      <c r="G5">
        <f t="shared" ca="1" si="1"/>
        <v>4</v>
      </c>
    </row>
    <row r="6" spans="1:7">
      <c r="A6" s="1" t="s">
        <v>7</v>
      </c>
      <c r="B6" s="2">
        <v>45083</v>
      </c>
      <c r="C6" s="2">
        <v>45093</v>
      </c>
      <c r="D6">
        <f t="shared" si="0"/>
        <v>10</v>
      </c>
      <c r="E6" s="2">
        <v>45083</v>
      </c>
      <c r="F6" s="2">
        <v>45095</v>
      </c>
      <c r="G6">
        <f t="shared" ca="1" si="1"/>
        <v>12</v>
      </c>
    </row>
    <row r="7" spans="1:7">
      <c r="A7" s="1" t="s">
        <v>8</v>
      </c>
      <c r="B7" s="2">
        <v>44988</v>
      </c>
      <c r="C7" s="2">
        <v>45012</v>
      </c>
      <c r="D7">
        <f t="shared" si="0"/>
        <v>24</v>
      </c>
      <c r="E7" s="2">
        <v>45011</v>
      </c>
      <c r="F7" s="2">
        <v>45012</v>
      </c>
      <c r="G7">
        <f t="shared" ca="1" si="1"/>
        <v>1</v>
      </c>
    </row>
    <row r="8" spans="1:7">
      <c r="A8" s="1" t="s">
        <v>9</v>
      </c>
    </row>
    <row r="9" spans="1:7">
      <c r="A9" s="1" t="s">
        <v>10</v>
      </c>
    </row>
    <row r="10" spans="1:7">
      <c r="A10" s="1" t="s">
        <v>11</v>
      </c>
    </row>
    <row r="11" spans="1:7">
      <c r="A11" s="1" t="s">
        <v>12</v>
      </c>
    </row>
    <row r="12" spans="1:7">
      <c r="A12" s="1" t="s">
        <v>13</v>
      </c>
    </row>
    <row r="13" spans="1:7">
      <c r="A13" s="1" t="s">
        <v>14</v>
      </c>
    </row>
    <row r="14" spans="1:7">
      <c r="A14" s="1" t="s">
        <v>15</v>
      </c>
    </row>
    <row r="15" spans="1:7">
      <c r="A15" s="1" t="s">
        <v>16</v>
      </c>
    </row>
    <row r="16" spans="1:7">
      <c r="A16" s="1" t="s">
        <v>17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180" zoomScaleNormal="180" workbookViewId="0">
      <selection activeCell="I7" sqref="I7"/>
    </sheetView>
  </sheetViews>
  <sheetFormatPr baseColWidth="10" defaultColWidth="11" defaultRowHeight="15"/>
  <cols>
    <col min="1" max="1" width="14.1640625" bestFit="1" customWidth="1"/>
  </cols>
  <sheetData>
    <row r="1" spans="1:7">
      <c r="A1" s="3"/>
      <c r="B1" s="3" t="s">
        <v>0</v>
      </c>
      <c r="C1" s="3" t="s">
        <v>26</v>
      </c>
      <c r="D1" s="3" t="s">
        <v>22</v>
      </c>
      <c r="E1" s="3" t="s">
        <v>28</v>
      </c>
      <c r="F1" s="3" t="s">
        <v>30</v>
      </c>
      <c r="G1" s="3" t="s">
        <v>24</v>
      </c>
    </row>
    <row r="2" spans="1:7">
      <c r="A2" s="3" t="s">
        <v>2</v>
      </c>
      <c r="B2" s="3">
        <v>44959</v>
      </c>
      <c r="C2" s="4">
        <v>44982</v>
      </c>
      <c r="D2" s="3">
        <v>23</v>
      </c>
      <c r="E2" s="3">
        <v>44964</v>
      </c>
      <c r="F2" s="4">
        <v>44972</v>
      </c>
      <c r="G2" s="3">
        <v>8</v>
      </c>
    </row>
    <row r="3" spans="1:7">
      <c r="A3" s="3" t="s">
        <v>4</v>
      </c>
      <c r="B3" s="3">
        <v>44988</v>
      </c>
      <c r="C3" s="4">
        <v>45005</v>
      </c>
      <c r="D3" s="3">
        <v>17</v>
      </c>
      <c r="E3" s="3">
        <v>44993</v>
      </c>
      <c r="F3" s="4">
        <v>45006</v>
      </c>
      <c r="G3" s="3">
        <v>13</v>
      </c>
    </row>
    <row r="4" spans="1:7">
      <c r="A4" s="3" t="s">
        <v>5</v>
      </c>
      <c r="B4" s="3">
        <v>45020</v>
      </c>
      <c r="C4" s="4">
        <v>45041</v>
      </c>
      <c r="D4" s="3">
        <v>21</v>
      </c>
      <c r="E4" s="3">
        <v>45025</v>
      </c>
      <c r="F4" s="4">
        <v>45039</v>
      </c>
      <c r="G4" s="3">
        <v>14</v>
      </c>
    </row>
    <row r="5" spans="1:7">
      <c r="A5" s="3" t="s">
        <v>6</v>
      </c>
      <c r="B5" s="3">
        <v>45051</v>
      </c>
      <c r="C5" s="4">
        <v>45064</v>
      </c>
      <c r="D5" s="3">
        <v>13</v>
      </c>
      <c r="E5" s="3">
        <v>45050</v>
      </c>
      <c r="F5" s="4">
        <v>45054</v>
      </c>
      <c r="G5" s="3">
        <v>4</v>
      </c>
    </row>
    <row r="6" spans="1:7">
      <c r="A6" s="3" t="s">
        <v>7</v>
      </c>
      <c r="B6" s="3">
        <v>45083</v>
      </c>
      <c r="C6" s="4">
        <v>45093</v>
      </c>
      <c r="D6" s="3">
        <v>10</v>
      </c>
      <c r="E6" s="3">
        <v>45083</v>
      </c>
      <c r="F6" s="4">
        <v>45095</v>
      </c>
      <c r="G6" s="3">
        <v>12</v>
      </c>
    </row>
    <row r="7" spans="1:7">
      <c r="A7" s="3" t="s">
        <v>8</v>
      </c>
      <c r="B7" s="3">
        <v>44988</v>
      </c>
      <c r="C7" s="4">
        <v>45012</v>
      </c>
      <c r="D7" s="3">
        <v>24</v>
      </c>
      <c r="E7" s="3">
        <v>45011</v>
      </c>
      <c r="F7" s="4">
        <v>45012</v>
      </c>
      <c r="G7" s="3">
        <v>1</v>
      </c>
    </row>
    <row r="8" spans="1:7">
      <c r="A8" s="3" t="s">
        <v>9</v>
      </c>
      <c r="B8" s="3"/>
      <c r="C8" s="3"/>
      <c r="D8" s="3"/>
      <c r="E8" s="3"/>
      <c r="F8" s="3"/>
      <c r="G8" s="3"/>
    </row>
    <row r="9" spans="1:7">
      <c r="A9" s="3" t="s">
        <v>10</v>
      </c>
      <c r="B9" s="3"/>
      <c r="C9" s="3"/>
      <c r="D9" s="3"/>
      <c r="E9" s="3"/>
      <c r="F9" s="3"/>
      <c r="G9" s="3"/>
    </row>
    <row r="10" spans="1:7">
      <c r="A10" s="3" t="s">
        <v>11</v>
      </c>
      <c r="B10" s="3"/>
      <c r="C10" s="3"/>
      <c r="D10" s="3"/>
      <c r="E10" s="3"/>
      <c r="F10" s="3"/>
      <c r="G10" s="3"/>
    </row>
    <row r="11" spans="1:7">
      <c r="A11" s="3" t="s">
        <v>12</v>
      </c>
      <c r="B11" s="3"/>
      <c r="C11" s="3"/>
      <c r="D11" s="3"/>
      <c r="E11" s="3"/>
      <c r="F11" s="3"/>
      <c r="G11" s="3"/>
    </row>
    <row r="12" spans="1:7">
      <c r="A12" s="3" t="s">
        <v>13</v>
      </c>
      <c r="B12" s="3"/>
      <c r="C12" s="3"/>
      <c r="D12" s="3"/>
      <c r="E12" s="3"/>
      <c r="F12" s="3"/>
      <c r="G12" s="3"/>
    </row>
    <row r="13" spans="1:7">
      <c r="A13" s="3" t="s">
        <v>14</v>
      </c>
      <c r="B13" s="3"/>
      <c r="C13" s="3"/>
      <c r="D13" s="3"/>
      <c r="E13" s="3"/>
      <c r="F13" s="3"/>
      <c r="G13" s="3"/>
    </row>
    <row r="14" spans="1:7">
      <c r="A14" s="3" t="s">
        <v>15</v>
      </c>
      <c r="B14" s="3"/>
      <c r="C14" s="3"/>
      <c r="D14" s="3"/>
      <c r="E14" s="3"/>
      <c r="F14" s="3"/>
      <c r="G14" s="3"/>
    </row>
    <row r="15" spans="1:7">
      <c r="A15" s="3" t="s">
        <v>16</v>
      </c>
      <c r="B15" s="3"/>
      <c r="C15" s="3"/>
      <c r="D15" s="3"/>
      <c r="E15" s="3"/>
      <c r="F15" s="3"/>
      <c r="G15" s="3"/>
    </row>
    <row r="16" spans="1:7">
      <c r="A16" s="3" t="s">
        <v>17</v>
      </c>
      <c r="B16" s="3"/>
      <c r="C16" s="3"/>
      <c r="D16" s="3"/>
      <c r="E16" s="3"/>
      <c r="F16" s="3"/>
      <c r="G16" s="3"/>
    </row>
    <row r="17" spans="1:7">
      <c r="A17" s="3" t="s">
        <v>18</v>
      </c>
      <c r="B17" s="3"/>
      <c r="C17" s="3"/>
      <c r="D17" s="3"/>
      <c r="E17" s="3"/>
      <c r="F17" s="3"/>
      <c r="G17" s="3"/>
    </row>
    <row r="18" spans="1:7">
      <c r="A18" s="3" t="s">
        <v>20</v>
      </c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tabSelected="1" zoomScale="150" zoomScaleNormal="150" workbookViewId="0">
      <selection activeCell="D13" sqref="D13"/>
    </sheetView>
  </sheetViews>
  <sheetFormatPr baseColWidth="10" defaultColWidth="11" defaultRowHeight="15"/>
  <cols>
    <col min="1" max="1" width="14.1640625" bestFit="1" customWidth="1"/>
    <col min="6" max="6" width="10.83203125" customWidth="1"/>
  </cols>
  <sheetData>
    <row r="1" spans="1:8">
      <c r="B1" t="s">
        <v>1</v>
      </c>
      <c r="C1" t="s">
        <v>27</v>
      </c>
      <c r="D1" t="s">
        <v>23</v>
      </c>
      <c r="F1" t="s">
        <v>29</v>
      </c>
      <c r="G1" t="s">
        <v>31</v>
      </c>
      <c r="H1" t="s">
        <v>25</v>
      </c>
    </row>
    <row r="2" spans="1:8">
      <c r="A2" s="1" t="s">
        <v>3</v>
      </c>
      <c r="B2" s="2">
        <v>44941</v>
      </c>
      <c r="C2" s="2">
        <v>44973</v>
      </c>
      <c r="D2">
        <f>C2-B2</f>
        <v>32</v>
      </c>
      <c r="F2" s="2">
        <v>44941</v>
      </c>
      <c r="G2" s="2">
        <v>44975</v>
      </c>
      <c r="H2">
        <f ca="1">IF(G2&lt;&gt;"",G2-F2,TODAY()-F2)</f>
        <v>34</v>
      </c>
    </row>
    <row r="3" spans="1:8">
      <c r="A3" s="1" t="s">
        <v>4</v>
      </c>
      <c r="B3" s="2">
        <v>44988</v>
      </c>
      <c r="C3" s="2">
        <v>45005</v>
      </c>
      <c r="D3">
        <f t="shared" ref="D3:D7" si="0">C3-B3</f>
        <v>17</v>
      </c>
      <c r="F3" s="2">
        <v>44988</v>
      </c>
      <c r="G3" s="2">
        <v>45006</v>
      </c>
      <c r="H3">
        <f t="shared" ref="H3:H7" ca="1" si="1">IF(G3&lt;&gt;"",G3-F3,TODAY()-F3)</f>
        <v>18</v>
      </c>
    </row>
    <row r="4" spans="1:8">
      <c r="A4" s="1" t="s">
        <v>5</v>
      </c>
      <c r="B4" s="2">
        <v>45020</v>
      </c>
      <c r="C4" s="2">
        <v>45041</v>
      </c>
      <c r="D4">
        <f t="shared" si="0"/>
        <v>21</v>
      </c>
      <c r="F4" s="2">
        <v>45020</v>
      </c>
      <c r="G4" s="2">
        <v>45039</v>
      </c>
      <c r="H4">
        <f t="shared" ca="1" si="1"/>
        <v>19</v>
      </c>
    </row>
    <row r="5" spans="1:8">
      <c r="A5" s="1" t="s">
        <v>6</v>
      </c>
      <c r="B5" s="2">
        <v>45051</v>
      </c>
      <c r="C5" s="2">
        <v>45064</v>
      </c>
      <c r="D5">
        <f t="shared" si="0"/>
        <v>13</v>
      </c>
      <c r="F5" s="2">
        <v>45051</v>
      </c>
      <c r="G5" s="2">
        <v>45054</v>
      </c>
      <c r="H5">
        <f t="shared" ca="1" si="1"/>
        <v>3</v>
      </c>
    </row>
    <row r="6" spans="1:8">
      <c r="A6" s="1" t="s">
        <v>7</v>
      </c>
      <c r="B6" s="2">
        <v>45083</v>
      </c>
      <c r="C6" s="2">
        <v>45093</v>
      </c>
      <c r="D6">
        <f t="shared" si="0"/>
        <v>10</v>
      </c>
      <c r="F6" s="2">
        <v>45083</v>
      </c>
      <c r="G6" s="2">
        <v>45095</v>
      </c>
      <c r="H6">
        <f t="shared" ca="1" si="1"/>
        <v>12</v>
      </c>
    </row>
    <row r="7" spans="1:8">
      <c r="A7" s="1" t="s">
        <v>8</v>
      </c>
      <c r="B7" s="2">
        <v>44988</v>
      </c>
      <c r="C7" s="2">
        <v>45012</v>
      </c>
      <c r="D7">
        <f t="shared" si="0"/>
        <v>24</v>
      </c>
      <c r="F7" s="2">
        <v>44988</v>
      </c>
      <c r="G7" s="2">
        <v>45012</v>
      </c>
      <c r="H7">
        <f t="shared" ca="1" si="1"/>
        <v>24</v>
      </c>
    </row>
    <row r="8" spans="1:8">
      <c r="A8" s="1" t="s">
        <v>9</v>
      </c>
    </row>
    <row r="9" spans="1:8">
      <c r="A9" s="1" t="s">
        <v>10</v>
      </c>
    </row>
    <row r="10" spans="1:8">
      <c r="A10" s="1" t="s">
        <v>11</v>
      </c>
    </row>
    <row r="11" spans="1:8">
      <c r="A11" s="1" t="s">
        <v>12</v>
      </c>
    </row>
    <row r="12" spans="1:8">
      <c r="A12" s="1" t="s">
        <v>13</v>
      </c>
    </row>
    <row r="13" spans="1:8">
      <c r="A13" s="1" t="s">
        <v>14</v>
      </c>
    </row>
    <row r="14" spans="1:8">
      <c r="A14" s="1" t="s">
        <v>15</v>
      </c>
    </row>
    <row r="15" spans="1:8">
      <c r="A15" s="1" t="s">
        <v>16</v>
      </c>
    </row>
    <row r="16" spans="1:8">
      <c r="A16" s="1" t="s">
        <v>17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2023-04-19T12:25:50Z</dcterms:created>
  <dcterms:modified xsi:type="dcterms:W3CDTF">2023-04-25T12:32:53Z</dcterms:modified>
</cp:coreProperties>
</file>