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nishing Strike" sheetId="1" r:id="rId4"/>
  </sheets>
  <definedNames/>
  <calcPr/>
</workbook>
</file>

<file path=xl/sharedStrings.xml><?xml version="1.0" encoding="utf-8"?>
<sst xmlns="http://schemas.openxmlformats.org/spreadsheetml/2006/main" count="59" uniqueCount="21">
  <si>
    <t>Skill + Skill Level</t>
  </si>
  <si>
    <t>Mob Target</t>
  </si>
  <si>
    <t>Engravings</t>
  </si>
  <si>
    <t>Active Tripods</t>
  </si>
  <si>
    <t>Control (0 Combat Stats)</t>
  </si>
  <si>
    <t>Atk power does not impact tooltip</t>
  </si>
  <si>
    <t>Punishing Strike 10</t>
  </si>
  <si>
    <t>Boss</t>
  </si>
  <si>
    <t>N/A</t>
  </si>
  <si>
    <t>0% crit, Max swiftness</t>
  </si>
  <si>
    <t>Cursed Doll + Grudge</t>
  </si>
  <si>
    <t>Atk. Power</t>
  </si>
  <si>
    <t>Damage (Tooltip)</t>
  </si>
  <si>
    <t>Damage (Effective)</t>
  </si>
  <si>
    <t>Reduction %</t>
  </si>
  <si>
    <t>Average</t>
  </si>
  <si>
    <t>Grudge 3</t>
  </si>
  <si>
    <t>Attack Power</t>
  </si>
  <si>
    <t>Damage</t>
  </si>
  <si>
    <t>19 scaling based on atk</t>
  </si>
  <si>
    <t>Grudge Effective Inc.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</si>
</sst>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6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sz val="24.0"/>
      <color theme="1"/>
      <name val="Arial"/>
    </font>
    <font>
      <b/>
      <color theme="1"/>
      <name val="Arial"/>
    </font>
    <font>
      <b/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164" xfId="0" applyAlignment="1" applyFont="1" applyNumberFormat="1">
      <alignment readingOrder="0"/>
    </xf>
    <xf borderId="0" fillId="2" fontId="4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2" fontId="5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3" fontId="1" numFmtId="0" xfId="0" applyFill="1" applyFont="1"/>
    <xf borderId="0" fillId="3" fontId="4" numFmtId="0" xfId="0" applyAlignment="1" applyFont="1">
      <alignment readingOrder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Damage vs. Attack Power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'Punishing Strike'!$G$42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'Punishing Strike'!$F$43:$F$51</c:f>
            </c:strRef>
          </c:cat>
          <c:val>
            <c:numRef>
              <c:f>'Punishing Strike'!$G$43:$G$51</c:f>
              <c:numCache/>
            </c:numRef>
          </c:val>
          <c:smooth val="0"/>
        </c:ser>
        <c:axId val="271473755"/>
        <c:axId val="1767629820"/>
      </c:lineChart>
      <c:catAx>
        <c:axId val="271473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Attack Power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629820"/>
      </c:catAx>
      <c:valAx>
        <c:axId val="1767629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473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18.14"/>
    <col customWidth="1" min="3" max="4" width="20.86"/>
    <col customWidth="1" min="5" max="5" width="22.71"/>
    <col customWidth="1" min="6" max="6" width="20.86"/>
    <col customWidth="1" min="7" max="7" width="25.29"/>
    <col customWidth="1" min="8" max="8" width="11.86"/>
    <col customWidth="1" min="9" max="9" width="19.0"/>
    <col customWidth="1" min="11" max="11" width="15.71"/>
    <col customWidth="1" min="12" max="12" width="20.43"/>
    <col customWidth="1" min="18" max="19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1" t="s">
        <v>6</v>
      </c>
      <c r="B2" s="1" t="s">
        <v>7</v>
      </c>
      <c r="C2" s="1" t="s">
        <v>8</v>
      </c>
      <c r="D2" s="1" t="s">
        <v>8</v>
      </c>
      <c r="E2" s="1" t="s">
        <v>9</v>
      </c>
      <c r="I2" s="3"/>
    </row>
    <row r="3">
      <c r="A3" s="4"/>
    </row>
    <row r="4">
      <c r="A4" s="4"/>
      <c r="B4" s="4"/>
      <c r="C4" s="4"/>
      <c r="F4" s="5" t="s">
        <v>10</v>
      </c>
      <c r="G4" s="6">
        <v>44623.0</v>
      </c>
      <c r="H4" s="7"/>
      <c r="I4" s="7"/>
      <c r="J4" s="6">
        <v>44595.0</v>
      </c>
    </row>
    <row r="5">
      <c r="A5" s="5" t="s">
        <v>11</v>
      </c>
      <c r="B5" s="8">
        <v>15568.0</v>
      </c>
      <c r="C5" s="9"/>
      <c r="D5" s="5" t="s">
        <v>2</v>
      </c>
      <c r="E5" s="4"/>
      <c r="F5" s="5" t="s">
        <v>11</v>
      </c>
      <c r="G5" s="8">
        <v>18059.0</v>
      </c>
      <c r="H5" s="5"/>
      <c r="I5" s="5" t="s">
        <v>11</v>
      </c>
      <c r="J5" s="8">
        <v>16814.0</v>
      </c>
      <c r="K5" s="4"/>
    </row>
    <row r="6">
      <c r="A6" s="4" t="s">
        <v>12</v>
      </c>
      <c r="B6" s="4" t="s">
        <v>13</v>
      </c>
      <c r="C6" s="4" t="s">
        <v>14</v>
      </c>
      <c r="D6" s="1" t="s">
        <v>8</v>
      </c>
      <c r="E6" s="4"/>
      <c r="F6" s="5" t="s">
        <v>13</v>
      </c>
      <c r="G6" s="10"/>
      <c r="H6" s="5"/>
      <c r="I6" s="5" t="s">
        <v>13</v>
      </c>
      <c r="J6" s="10"/>
      <c r="K6" s="4"/>
    </row>
    <row r="7">
      <c r="A7" s="1">
        <v>554725.0</v>
      </c>
      <c r="B7" s="1">
        <v>292088.0</v>
      </c>
      <c r="C7" s="11">
        <f t="shared" ref="C7:C31" si="1">round(1-(B7/A7),2)*100</f>
        <v>47</v>
      </c>
      <c r="F7" s="1">
        <v>409414.0</v>
      </c>
      <c r="I7" s="1">
        <v>377133.0</v>
      </c>
    </row>
    <row r="8">
      <c r="A8" s="1">
        <v>554725.0</v>
      </c>
      <c r="B8" s="1">
        <v>295040.0</v>
      </c>
      <c r="C8" s="11">
        <f t="shared" si="1"/>
        <v>47</v>
      </c>
      <c r="F8" s="1">
        <v>399468.0</v>
      </c>
      <c r="I8" s="1">
        <v>372794.0</v>
      </c>
    </row>
    <row r="9">
      <c r="A9" s="1">
        <v>554725.0</v>
      </c>
      <c r="B9" s="1">
        <v>297276.0</v>
      </c>
      <c r="C9" s="11">
        <f t="shared" si="1"/>
        <v>46</v>
      </c>
      <c r="F9" s="1">
        <v>413820.0</v>
      </c>
      <c r="I9" s="1">
        <v>382320.0</v>
      </c>
    </row>
    <row r="10">
      <c r="A10" s="1">
        <v>554725.0</v>
      </c>
      <c r="B10" s="1">
        <v>287940.0</v>
      </c>
      <c r="C10" s="11">
        <f t="shared" si="1"/>
        <v>48</v>
      </c>
      <c r="F10" s="1">
        <v>416403.0</v>
      </c>
      <c r="I10" s="1">
        <v>373545.0</v>
      </c>
    </row>
    <row r="11">
      <c r="A11" s="1">
        <v>554725.0</v>
      </c>
      <c r="B11" s="1">
        <v>297388.0</v>
      </c>
      <c r="C11" s="11">
        <f t="shared" si="1"/>
        <v>46</v>
      </c>
      <c r="F11" s="1">
        <v>412633.0</v>
      </c>
      <c r="I11" s="1">
        <v>384001.0</v>
      </c>
    </row>
    <row r="12">
      <c r="A12" s="1">
        <v>554725.0</v>
      </c>
      <c r="B12" s="1">
        <v>299161.0</v>
      </c>
      <c r="C12" s="11">
        <f t="shared" si="1"/>
        <v>46</v>
      </c>
      <c r="F12" s="1">
        <v>399468.0</v>
      </c>
      <c r="I12" s="1">
        <v>383931.0</v>
      </c>
    </row>
    <row r="13">
      <c r="A13" s="1">
        <v>554725.0</v>
      </c>
      <c r="B13" s="1">
        <v>289719.0</v>
      </c>
      <c r="C13" s="11">
        <f t="shared" si="1"/>
        <v>48</v>
      </c>
      <c r="F13" s="1">
        <v>413820.0</v>
      </c>
      <c r="I13" s="1">
        <v>378720.0</v>
      </c>
    </row>
    <row r="14">
      <c r="A14" s="1">
        <v>554725.0</v>
      </c>
      <c r="B14" s="1">
        <v>295131.0</v>
      </c>
      <c r="C14" s="11">
        <f t="shared" si="1"/>
        <v>47</v>
      </c>
      <c r="F14" s="1">
        <v>416572.0</v>
      </c>
      <c r="I14" s="1">
        <v>376260.0</v>
      </c>
    </row>
    <row r="15">
      <c r="A15" s="1">
        <v>554725.0</v>
      </c>
      <c r="B15" s="1">
        <v>295045.0</v>
      </c>
      <c r="C15" s="11">
        <f t="shared" si="1"/>
        <v>47</v>
      </c>
      <c r="F15" s="1">
        <v>407796.0</v>
      </c>
      <c r="I15" s="1">
        <v>381913.0</v>
      </c>
    </row>
    <row r="16">
      <c r="A16" s="1">
        <v>554725.0</v>
      </c>
      <c r="B16" s="1">
        <v>296375.0</v>
      </c>
      <c r="C16" s="11">
        <f t="shared" si="1"/>
        <v>47</v>
      </c>
      <c r="F16" s="1">
        <v>398527.0</v>
      </c>
      <c r="I16" s="1">
        <v>379338.0</v>
      </c>
    </row>
    <row r="17">
      <c r="A17" s="1">
        <v>554725.0</v>
      </c>
      <c r="B17" s="1">
        <v>291446.0</v>
      </c>
      <c r="C17" s="11">
        <f t="shared" si="1"/>
        <v>47</v>
      </c>
      <c r="F17" s="1">
        <v>411795.0</v>
      </c>
      <c r="I17" s="1">
        <v>379838.0</v>
      </c>
    </row>
    <row r="18">
      <c r="A18" s="1">
        <v>554725.0</v>
      </c>
      <c r="B18" s="1">
        <v>287934.0</v>
      </c>
      <c r="C18" s="11">
        <f t="shared" si="1"/>
        <v>48</v>
      </c>
      <c r="F18" s="1">
        <v>404383.0</v>
      </c>
      <c r="I18" s="1">
        <v>379641.0</v>
      </c>
    </row>
    <row r="19">
      <c r="A19" s="1">
        <v>554725.0</v>
      </c>
      <c r="B19" s="1">
        <v>291065.0</v>
      </c>
      <c r="C19" s="11">
        <f t="shared" si="1"/>
        <v>48</v>
      </c>
    </row>
    <row r="20">
      <c r="A20" s="12">
        <v>554725.0</v>
      </c>
      <c r="B20" s="12">
        <v>295729.0</v>
      </c>
      <c r="C20" s="12">
        <f t="shared" si="1"/>
        <v>47</v>
      </c>
      <c r="E20" s="4" t="s">
        <v>15</v>
      </c>
      <c r="F20" s="11">
        <f>round(AVERAGE(F7:F18),0)</f>
        <v>408675</v>
      </c>
      <c r="H20" s="4" t="s">
        <v>15</v>
      </c>
      <c r="I20" s="11">
        <f>round(AVERAGE(I7:I18),0)</f>
        <v>379120</v>
      </c>
    </row>
    <row r="21">
      <c r="A21" s="13">
        <v>554725.0</v>
      </c>
      <c r="B21" s="12">
        <v>288415.0</v>
      </c>
      <c r="C21" s="12">
        <f t="shared" si="1"/>
        <v>48</v>
      </c>
      <c r="F21" s="14"/>
      <c r="G21" s="14"/>
      <c r="H21" s="14"/>
      <c r="I21" s="14"/>
      <c r="J21" s="14"/>
      <c r="K21" s="14"/>
      <c r="L21" s="14"/>
      <c r="M21" s="14"/>
    </row>
    <row r="22">
      <c r="A22" s="12">
        <v>554725.0</v>
      </c>
      <c r="B22" s="12">
        <v>294402.0</v>
      </c>
      <c r="C22" s="12">
        <f t="shared" si="1"/>
        <v>47</v>
      </c>
      <c r="F22" s="15"/>
      <c r="G22" s="15"/>
      <c r="H22" s="16"/>
      <c r="I22" s="16"/>
      <c r="J22" s="15"/>
      <c r="K22" s="16"/>
      <c r="L22" s="16"/>
      <c r="M22" s="15"/>
    </row>
    <row r="23">
      <c r="A23" s="12">
        <v>554725.0</v>
      </c>
      <c r="B23" s="12">
        <v>288560.0</v>
      </c>
      <c r="C23" s="12">
        <f t="shared" si="1"/>
        <v>48</v>
      </c>
      <c r="F23" s="5" t="s">
        <v>11</v>
      </c>
      <c r="G23" s="8">
        <v>18059.0</v>
      </c>
      <c r="H23" s="5"/>
      <c r="I23" s="5" t="s">
        <v>11</v>
      </c>
      <c r="J23" s="8">
        <v>16814.0</v>
      </c>
      <c r="K23" s="7"/>
      <c r="L23" s="5" t="s">
        <v>11</v>
      </c>
      <c r="M23" s="8">
        <v>16035.0</v>
      </c>
      <c r="N23" s="5"/>
      <c r="O23" s="5" t="s">
        <v>11</v>
      </c>
      <c r="P23" s="8">
        <v>16191.0</v>
      </c>
      <c r="Q23" s="7"/>
      <c r="R23" s="5" t="s">
        <v>11</v>
      </c>
      <c r="S23" s="8">
        <v>17125.0</v>
      </c>
      <c r="T23" s="7"/>
      <c r="U23" s="5" t="s">
        <v>11</v>
      </c>
      <c r="V23" s="8">
        <v>17436.0</v>
      </c>
      <c r="W23" s="7"/>
      <c r="X23" s="5" t="s">
        <v>11</v>
      </c>
      <c r="Y23" s="8">
        <v>18682.0</v>
      </c>
      <c r="Z23" s="7"/>
      <c r="AA23" s="5" t="s">
        <v>11</v>
      </c>
      <c r="AB23" s="8">
        <v>20862.0</v>
      </c>
    </row>
    <row r="24">
      <c r="A24" s="12">
        <v>554725.0</v>
      </c>
      <c r="B24" s="12">
        <v>290445.0</v>
      </c>
      <c r="C24" s="12">
        <f t="shared" si="1"/>
        <v>48</v>
      </c>
      <c r="F24" s="5" t="s">
        <v>13</v>
      </c>
      <c r="G24" s="10"/>
      <c r="H24" s="5"/>
      <c r="I24" s="5" t="s">
        <v>13</v>
      </c>
      <c r="J24" s="10"/>
      <c r="K24" s="5"/>
      <c r="L24" s="5" t="s">
        <v>13</v>
      </c>
      <c r="M24" s="10"/>
      <c r="N24" s="5"/>
      <c r="O24" s="5" t="s">
        <v>13</v>
      </c>
      <c r="P24" s="10"/>
      <c r="Q24" s="5"/>
      <c r="R24" s="5" t="s">
        <v>13</v>
      </c>
      <c r="S24" s="10"/>
      <c r="T24" s="5"/>
      <c r="U24" s="5" t="s">
        <v>13</v>
      </c>
      <c r="V24" s="10"/>
      <c r="W24" s="5"/>
      <c r="X24" s="5" t="s">
        <v>13</v>
      </c>
      <c r="Y24" s="10"/>
      <c r="Z24" s="5"/>
      <c r="AA24" s="5" t="s">
        <v>13</v>
      </c>
      <c r="AB24" s="10"/>
    </row>
    <row r="25">
      <c r="A25" s="12">
        <v>554725.0</v>
      </c>
      <c r="B25" s="12">
        <v>291125.0</v>
      </c>
      <c r="C25" s="12">
        <f t="shared" si="1"/>
        <v>48</v>
      </c>
      <c r="F25" s="1">
        <v>340322.0</v>
      </c>
      <c r="I25" s="1">
        <v>312659.0</v>
      </c>
      <c r="L25" s="1">
        <v>300443.0</v>
      </c>
      <c r="O25" s="1">
        <v>301870.0</v>
      </c>
      <c r="R25" s="1">
        <v>322454.0</v>
      </c>
      <c r="U25" s="1">
        <v>321192.0</v>
      </c>
      <c r="X25" s="1">
        <v>348951.0</v>
      </c>
      <c r="AA25" s="1">
        <v>399518.0</v>
      </c>
    </row>
    <row r="26">
      <c r="A26" s="13">
        <v>554725.0</v>
      </c>
      <c r="B26" s="13">
        <v>293914.0</v>
      </c>
      <c r="C26" s="13">
        <f t="shared" si="1"/>
        <v>47</v>
      </c>
      <c r="F26" s="1">
        <v>345955.0</v>
      </c>
      <c r="I26" s="1">
        <v>309627.0</v>
      </c>
      <c r="L26" s="1">
        <v>307544.0</v>
      </c>
      <c r="O26" s="1">
        <v>302706.0</v>
      </c>
      <c r="R26" s="1">
        <v>322646.0</v>
      </c>
      <c r="U26" s="1">
        <v>329148.0</v>
      </c>
      <c r="X26" s="1">
        <v>352714.0</v>
      </c>
      <c r="AA26" s="1">
        <v>385084.0</v>
      </c>
    </row>
    <row r="27">
      <c r="A27" s="12">
        <v>554725.0</v>
      </c>
      <c r="B27" s="12">
        <v>289177.0</v>
      </c>
      <c r="C27" s="12">
        <f t="shared" si="1"/>
        <v>48</v>
      </c>
      <c r="F27" s="1">
        <v>338139.0</v>
      </c>
      <c r="I27" s="1">
        <v>321388.0</v>
      </c>
      <c r="L27" s="1">
        <v>300537.0</v>
      </c>
      <c r="O27" s="1">
        <v>311254.0</v>
      </c>
      <c r="R27" s="1">
        <v>322238.0</v>
      </c>
      <c r="U27" s="1">
        <v>323739.0</v>
      </c>
      <c r="X27" s="1">
        <v>347547.0</v>
      </c>
      <c r="AA27" s="1">
        <v>393481.0</v>
      </c>
    </row>
    <row r="28">
      <c r="A28" s="12">
        <v>554725.0</v>
      </c>
      <c r="B28" s="12">
        <v>290316.0</v>
      </c>
      <c r="C28" s="12">
        <f t="shared" si="1"/>
        <v>48</v>
      </c>
      <c r="F28" s="1">
        <v>334144.0</v>
      </c>
      <c r="I28" s="1">
        <v>313904.0</v>
      </c>
      <c r="L28" s="1">
        <v>307468.0</v>
      </c>
      <c r="O28" s="1">
        <v>310516.0</v>
      </c>
      <c r="R28" s="1">
        <v>322014.0</v>
      </c>
      <c r="U28" s="1">
        <v>332021.0</v>
      </c>
      <c r="X28" s="1">
        <v>344391.0</v>
      </c>
      <c r="AA28" s="1">
        <v>392508.0</v>
      </c>
    </row>
    <row r="29">
      <c r="A29" s="12">
        <v>554725.0</v>
      </c>
      <c r="B29" s="12">
        <v>298551.0</v>
      </c>
      <c r="C29" s="12">
        <f t="shared" si="1"/>
        <v>46</v>
      </c>
      <c r="F29" s="1">
        <v>346727.0</v>
      </c>
      <c r="I29" s="1">
        <v>309781.0</v>
      </c>
      <c r="L29" s="1">
        <v>296420.0</v>
      </c>
      <c r="O29" s="1">
        <v>298449.0</v>
      </c>
      <c r="R29" s="1">
        <v>325469.0</v>
      </c>
      <c r="U29" s="1">
        <v>323597.0</v>
      </c>
      <c r="X29" s="1">
        <v>346016.0</v>
      </c>
      <c r="AA29" s="1">
        <v>399028.0</v>
      </c>
    </row>
    <row r="30">
      <c r="A30" s="12">
        <v>554725.0</v>
      </c>
      <c r="B30" s="12">
        <v>297401.0</v>
      </c>
      <c r="C30" s="12">
        <f t="shared" si="1"/>
        <v>46</v>
      </c>
      <c r="F30" s="1">
        <v>342785.0</v>
      </c>
      <c r="I30" s="1">
        <v>320142.0</v>
      </c>
      <c r="L30" s="1">
        <v>305193.0</v>
      </c>
      <c r="O30" s="1">
        <v>303602.0</v>
      </c>
      <c r="R30" s="1">
        <v>325064.0</v>
      </c>
      <c r="U30" s="1">
        <v>324961.0</v>
      </c>
      <c r="X30" s="1">
        <v>355760.0</v>
      </c>
      <c r="AA30" s="1">
        <v>393278.0</v>
      </c>
    </row>
    <row r="31">
      <c r="A31" s="12">
        <v>554725.0</v>
      </c>
      <c r="B31" s="12">
        <v>295122.0</v>
      </c>
      <c r="C31" s="12">
        <f t="shared" si="1"/>
        <v>47</v>
      </c>
      <c r="F31" s="1">
        <v>341744.0</v>
      </c>
      <c r="I31" s="1">
        <v>319811.0</v>
      </c>
      <c r="L31" s="1">
        <v>307464.0</v>
      </c>
      <c r="O31" s="1">
        <v>299984.0</v>
      </c>
      <c r="R31" s="1">
        <v>321000.0</v>
      </c>
      <c r="U31" s="1">
        <v>327057.0</v>
      </c>
      <c r="X31" s="1">
        <v>351299.0</v>
      </c>
      <c r="AA31" s="1">
        <v>391924.0</v>
      </c>
    </row>
    <row r="32">
      <c r="F32" s="1">
        <v>336713.0</v>
      </c>
      <c r="I32" s="1">
        <v>313230.0</v>
      </c>
      <c r="L32" s="1">
        <v>298126.0</v>
      </c>
      <c r="O32" s="1">
        <v>302812.0</v>
      </c>
      <c r="R32" s="1">
        <v>316463.0</v>
      </c>
      <c r="U32" s="1">
        <v>329809.0</v>
      </c>
      <c r="X32" s="1">
        <v>354285.0</v>
      </c>
      <c r="AA32" s="1">
        <v>383667.0</v>
      </c>
    </row>
    <row r="33">
      <c r="A33" s="4" t="s">
        <v>15</v>
      </c>
      <c r="B33" s="11">
        <f t="shared" ref="B33:C33" si="2">round(AVERAGE(B7:B31),0)</f>
        <v>293151</v>
      </c>
      <c r="C33" s="11">
        <f t="shared" si="2"/>
        <v>47</v>
      </c>
      <c r="F33" s="1">
        <v>345750.0</v>
      </c>
      <c r="I33" s="1">
        <v>313806.0</v>
      </c>
      <c r="L33" s="1">
        <v>299286.0</v>
      </c>
      <c r="O33" s="1">
        <v>309995.0</v>
      </c>
      <c r="R33" s="1">
        <v>317492.0</v>
      </c>
      <c r="U33" s="1">
        <v>323439.0</v>
      </c>
      <c r="X33" s="1">
        <v>359112.0</v>
      </c>
      <c r="AA33" s="1">
        <v>393829.0</v>
      </c>
    </row>
    <row r="34">
      <c r="F34" s="1">
        <v>339298.0</v>
      </c>
      <c r="I34" s="1">
        <v>323531.0</v>
      </c>
      <c r="L34" s="1">
        <v>295487.0</v>
      </c>
      <c r="O34" s="1">
        <v>298940.0</v>
      </c>
      <c r="R34" s="1">
        <v>317985.0</v>
      </c>
      <c r="U34" s="1">
        <v>324225.0</v>
      </c>
      <c r="X34" s="1">
        <v>357040.0</v>
      </c>
      <c r="AA34" s="1">
        <v>399082.0</v>
      </c>
    </row>
    <row r="35">
      <c r="F35" s="1">
        <v>334153.0</v>
      </c>
      <c r="I35" s="1">
        <v>314355.0</v>
      </c>
      <c r="L35" s="1">
        <v>298500.0</v>
      </c>
      <c r="O35" s="1">
        <v>300420.0</v>
      </c>
      <c r="R35" s="1">
        <v>314871.0</v>
      </c>
      <c r="U35" s="1">
        <v>322073.0</v>
      </c>
      <c r="X35" s="1">
        <v>358492.0</v>
      </c>
      <c r="AA35" s="1">
        <v>389122.0</v>
      </c>
    </row>
    <row r="36">
      <c r="F36" s="1">
        <v>342191.0</v>
      </c>
      <c r="I36" s="1">
        <v>311868.0</v>
      </c>
      <c r="L36" s="1">
        <v>303744.0</v>
      </c>
      <c r="O36" s="1">
        <v>298418.0</v>
      </c>
      <c r="R36" s="1">
        <v>315198.0</v>
      </c>
      <c r="U36" s="1">
        <v>329595.0</v>
      </c>
      <c r="X36" s="1">
        <v>351970.0</v>
      </c>
      <c r="AA36" s="1">
        <v>396992.0</v>
      </c>
    </row>
    <row r="37">
      <c r="A37" s="1" t="s">
        <v>11</v>
      </c>
      <c r="B37" s="1">
        <v>15568.0</v>
      </c>
      <c r="C37" s="4" t="s">
        <v>2</v>
      </c>
    </row>
    <row r="38">
      <c r="A38" s="4" t="s">
        <v>12</v>
      </c>
      <c r="B38" s="4" t="s">
        <v>13</v>
      </c>
      <c r="C38" s="4" t="s">
        <v>16</v>
      </c>
      <c r="E38" s="4" t="s">
        <v>15</v>
      </c>
      <c r="F38" s="11">
        <f>round(AVERAGE(F25:F36),0)</f>
        <v>340660</v>
      </c>
      <c r="H38" s="4" t="s">
        <v>15</v>
      </c>
      <c r="I38" s="11">
        <f>round(AVERAGE(I25:I36),0)</f>
        <v>315342</v>
      </c>
      <c r="K38" s="4" t="s">
        <v>15</v>
      </c>
      <c r="L38" s="11">
        <f>round(AVERAGE(L25:L36),0)</f>
        <v>301684</v>
      </c>
      <c r="N38" s="4" t="s">
        <v>15</v>
      </c>
      <c r="O38" s="11">
        <f>round(AVERAGE(O25:O36),0)</f>
        <v>303247</v>
      </c>
      <c r="Q38" s="4" t="s">
        <v>15</v>
      </c>
      <c r="R38" s="11">
        <f>round(AVERAGE(R25:R36),0)</f>
        <v>320241</v>
      </c>
      <c r="T38" s="4" t="s">
        <v>15</v>
      </c>
      <c r="U38" s="11">
        <f>round(AVERAGE(U25:U36),0)</f>
        <v>325905</v>
      </c>
      <c r="W38" s="4" t="s">
        <v>15</v>
      </c>
      <c r="X38" s="11">
        <f>round(AVERAGE(X25:X36),0)</f>
        <v>352298</v>
      </c>
      <c r="Z38" s="4" t="s">
        <v>15</v>
      </c>
      <c r="AA38" s="11">
        <f>round(AVERAGE(AA25:AA36),0)</f>
        <v>393126</v>
      </c>
    </row>
    <row r="39">
      <c r="A39" s="1">
        <v>554725.0</v>
      </c>
      <c r="B39" s="1">
        <v>359060.0</v>
      </c>
    </row>
    <row r="40">
      <c r="A40" s="1">
        <v>554725.0</v>
      </c>
      <c r="B40" s="1">
        <v>356706.0</v>
      </c>
    </row>
    <row r="41">
      <c r="A41" s="1">
        <v>554725.0</v>
      </c>
      <c r="B41" s="1">
        <v>357487.0</v>
      </c>
      <c r="E41" s="4"/>
      <c r="F41" s="4"/>
      <c r="G41" s="4"/>
    </row>
    <row r="42">
      <c r="A42" s="1">
        <v>554725.0</v>
      </c>
      <c r="B42" s="1">
        <v>357013.0</v>
      </c>
      <c r="F42" s="4" t="s">
        <v>17</v>
      </c>
      <c r="G42" s="4" t="s">
        <v>18</v>
      </c>
    </row>
    <row r="43">
      <c r="A43" s="1">
        <v>554725.0</v>
      </c>
      <c r="B43" s="1">
        <v>349285.0</v>
      </c>
      <c r="F43" s="1">
        <v>15568.0</v>
      </c>
      <c r="G43" s="1">
        <v>293151.0</v>
      </c>
    </row>
    <row r="44">
      <c r="A44" s="1">
        <v>554725.0</v>
      </c>
      <c r="B44" s="1">
        <v>357765.0</v>
      </c>
      <c r="F44" s="1">
        <v>16035.0</v>
      </c>
      <c r="G44" s="1">
        <v>301684.0</v>
      </c>
    </row>
    <row r="45">
      <c r="A45" s="1">
        <v>554725.0</v>
      </c>
      <c r="B45" s="1">
        <v>353728.0</v>
      </c>
      <c r="F45" s="1">
        <v>16191.0</v>
      </c>
      <c r="G45" s="1">
        <v>303247.0</v>
      </c>
    </row>
    <row r="46">
      <c r="A46" s="1">
        <v>554725.0</v>
      </c>
      <c r="B46" s="1">
        <v>356636.0</v>
      </c>
      <c r="F46" s="1">
        <v>16814.0</v>
      </c>
      <c r="G46" s="1">
        <v>315342.0</v>
      </c>
    </row>
    <row r="47">
      <c r="A47" s="1">
        <v>554725.0</v>
      </c>
      <c r="B47" s="1">
        <v>357171.0</v>
      </c>
      <c r="F47" s="1">
        <v>17125.0</v>
      </c>
      <c r="G47" s="1">
        <v>320241.0</v>
      </c>
    </row>
    <row r="48">
      <c r="A48" s="1">
        <v>554725.0</v>
      </c>
      <c r="B48" s="1">
        <v>357747.0</v>
      </c>
      <c r="F48" s="1">
        <v>18059.0</v>
      </c>
      <c r="G48" s="1">
        <v>340660.0</v>
      </c>
    </row>
    <row r="49">
      <c r="A49" s="1">
        <v>554725.0</v>
      </c>
      <c r="B49" s="1">
        <v>355462.0</v>
      </c>
      <c r="F49" s="1">
        <v>17436.0</v>
      </c>
      <c r="G49" s="1">
        <v>325905.0</v>
      </c>
    </row>
    <row r="50">
      <c r="A50" s="1">
        <v>554725.0</v>
      </c>
      <c r="B50" s="1">
        <v>353294.0</v>
      </c>
      <c r="F50" s="1">
        <v>18682.0</v>
      </c>
      <c r="G50" s="1">
        <v>352298.0</v>
      </c>
    </row>
    <row r="51">
      <c r="A51" s="1">
        <v>554725.0</v>
      </c>
      <c r="B51" s="1">
        <v>351907.0</v>
      </c>
      <c r="F51" s="1">
        <v>20862.0</v>
      </c>
      <c r="G51" s="1">
        <v>393126.0</v>
      </c>
    </row>
    <row r="52">
      <c r="A52" s="1">
        <v>554725.0</v>
      </c>
      <c r="B52" s="1">
        <v>358184.0</v>
      </c>
    </row>
    <row r="53">
      <c r="A53" s="1">
        <v>554725.0</v>
      </c>
      <c r="B53" s="1">
        <v>356884.0</v>
      </c>
    </row>
    <row r="54">
      <c r="A54" s="1">
        <v>554725.0</v>
      </c>
      <c r="B54" s="1">
        <v>345381.0</v>
      </c>
    </row>
    <row r="55">
      <c r="A55" s="1">
        <v>554725.0</v>
      </c>
      <c r="B55" s="1">
        <v>345476.0</v>
      </c>
      <c r="J55" s="1" t="s">
        <v>19</v>
      </c>
    </row>
    <row r="56">
      <c r="A56" s="1">
        <v>554725.0</v>
      </c>
      <c r="B56" s="1">
        <v>351482.0</v>
      </c>
    </row>
    <row r="57">
      <c r="A57" s="1">
        <v>554725.0</v>
      </c>
      <c r="B57" s="1">
        <v>356586.0</v>
      </c>
    </row>
    <row r="59">
      <c r="A59" s="4" t="s">
        <v>15</v>
      </c>
      <c r="B59" s="11">
        <f>round(AVERAGE(B39:B57),0)</f>
        <v>354592</v>
      </c>
    </row>
    <row r="60">
      <c r="A60" s="4" t="s">
        <v>20</v>
      </c>
      <c r="B60" s="11">
        <f>round(B59/B33,4)</f>
        <v>1.2096</v>
      </c>
    </row>
  </sheetData>
  <mergeCells count="1">
    <mergeCell ref="G1:H2"/>
  </mergeCells>
  <drawing r:id="rId1"/>
</worksheet>
</file>