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vision History" sheetId="1" r:id="rId4"/>
    <sheet name="Raspiado BOM" sheetId="2" r:id="rId5"/>
  </sheets>
</workbook>
</file>

<file path=xl/sharedStrings.xml><?xml version="1.0" encoding="utf-8"?>
<sst xmlns="http://schemas.openxmlformats.org/spreadsheetml/2006/main" uniqueCount="189">
  <si>
    <t>Revision</t>
  </si>
  <si>
    <t>Description</t>
  </si>
  <si>
    <t>Designer</t>
  </si>
  <si>
    <t>Release Date</t>
  </si>
  <si>
    <t>Changed barrel jack from 3.5A rating to a 5A rated part.</t>
  </si>
  <si>
    <t>Jbayalas</t>
  </si>
  <si>
    <t>Added C50 0.1uF capacitor in the BOM</t>
  </si>
  <si>
    <t>Lbalucos</t>
  </si>
  <si>
    <t>1.0nF capacitor package changed from 0603 to 0402</t>
  </si>
  <si>
    <t xml:space="preserve"> UMK107SD102JA-T capacitor replaced with C1005C0G1H102K050BA</t>
  </si>
  <si>
    <t>675031030 connector replaced with 67503-1020</t>
  </si>
  <si>
    <t>DLP11SN900SL2 inductor replaced with DLP11SN900SL2L</t>
  </si>
  <si>
    <t>PJ-002AH led replaced with C1005C0G1H102K050BA</t>
  </si>
  <si>
    <t>PQ1L333M2SP ic regulator replaced with NCP694H33HT1G</t>
  </si>
  <si>
    <t>KLDHCX-0202-AC barrel jack replaced with PJ-058AH</t>
  </si>
  <si>
    <t>"Raspiado v.12014 by 10LA.org" text changed to "Raspiado v.A by 10LA.org"</t>
  </si>
  <si>
    <t>Project:</t>
  </si>
  <si>
    <t>Raspiado</t>
  </si>
  <si>
    <t>Document:</t>
  </si>
  <si>
    <t xml:space="preserve"> BILL OF MATERIALS (BOM)</t>
  </si>
  <si>
    <t>Revision:</t>
  </si>
  <si>
    <t>V1.4</t>
  </si>
  <si>
    <t>Prepared By:</t>
  </si>
  <si>
    <r>
      <rPr>
        <u val="single"/>
        <sz val="12"/>
        <color indexed="11"/>
        <rFont val="Calibri"/>
      </rPr>
      <t>Jbayalas@mindlabtech.com</t>
    </r>
  </si>
  <si>
    <t>Release Date:</t>
  </si>
  <si>
    <r>
      <rPr>
        <u val="single"/>
        <sz val="36"/>
        <color indexed="11"/>
        <rFont val="Calibri"/>
      </rPr>
      <t>www.mindlabtech.com</t>
    </r>
  </si>
  <si>
    <t>ITEM #</t>
  </si>
  <si>
    <t>REF DES</t>
  </si>
  <si>
    <t>CH</t>
  </si>
  <si>
    <t>VALUE</t>
  </si>
  <si>
    <t>DESCRIPTION</t>
  </si>
  <si>
    <t>QTY</t>
  </si>
  <si>
    <t>MANUFACTURER</t>
  </si>
  <si>
    <t>MFG. PART #</t>
  </si>
  <si>
    <t>PACKAGE</t>
  </si>
  <si>
    <t>TYPE</t>
  </si>
  <si>
    <t>LOAD OPTIONS</t>
  </si>
  <si>
    <t>Alt Mfg</t>
  </si>
  <si>
    <t>Alt Part #</t>
  </si>
  <si>
    <t>Website</t>
  </si>
  <si>
    <t>BR1,BR2,BR3,BR4</t>
  </si>
  <si>
    <t>BGX50A</t>
  </si>
  <si>
    <t>Diode, Bridge, Switching, 50v, 140mA, KCAC, SOT-143</t>
  </si>
  <si>
    <t>Infineon Tech</t>
  </si>
  <si>
    <t>SOT143</t>
  </si>
  <si>
    <t>SMD</t>
  </si>
  <si>
    <t>DNP</t>
  </si>
  <si>
    <t>C1,C20,C23,C25,C29</t>
  </si>
  <si>
    <t>X</t>
  </si>
  <si>
    <t>100uF</t>
  </si>
  <si>
    <t>Capacitor, Low ESR, 100uF, 6.3VDC, 20%, Aluminum, Radial-SMT, 5mm x 5.8mm</t>
  </si>
  <si>
    <t>United Chemi-Con</t>
  </si>
  <si>
    <t>EMZA6R3ADA101ME61G</t>
  </si>
  <si>
    <t>Radial SMT</t>
  </si>
  <si>
    <t>Panasonic</t>
  </si>
  <si>
    <t>EEE-FK0J101UR</t>
  </si>
  <si>
    <t>http://www.mouser.com/ProductDetail/Panasonic/EEE-FK0J101UR/?qs=%2fha2pyFaduh91GzcQYU%252bOkwnyyGGuG7pV2o52yW28P2XfLDjtmrmSA%3d%3d</t>
  </si>
  <si>
    <t>C7,C39,43,C44,C58</t>
  </si>
  <si>
    <t>1.0uF</t>
  </si>
  <si>
    <t>Capacitor, 1.0uF, 10%, 6.3V, X5R, 0603</t>
  </si>
  <si>
    <t>Murata</t>
  </si>
  <si>
    <t>GRM155R60J105KE19D</t>
  </si>
  <si>
    <t>C8,C49</t>
  </si>
  <si>
    <t>4.7uF</t>
  </si>
  <si>
    <t>Capacitor, 4.7uF, 6.3VDC, 20%, X5R, 0603</t>
  </si>
  <si>
    <t>GRM188R60J475KE19D</t>
  </si>
  <si>
    <t>C9,C10,C18,C19,C22,C24,C28</t>
  </si>
  <si>
    <t>1.0nF</t>
  </si>
  <si>
    <t>Capacitor,Multilayer Ceramic Capacitors MLCC - SMD/SMT</t>
  </si>
  <si>
    <t>TDK</t>
  </si>
  <si>
    <t>C1005C0G1H102K050BA</t>
  </si>
  <si>
    <t>Yageo/ Phycomp</t>
  </si>
  <si>
    <t>CC0402KRX7R9BB102</t>
  </si>
  <si>
    <t>C21,C26,C27,C30,C40,C45,C47,C48,C50,C51,C52,C53</t>
  </si>
  <si>
    <t>0.1uF</t>
  </si>
  <si>
    <t>Capacitor, 0.1uF, 6.3V, 10%, X5R, 0402</t>
  </si>
  <si>
    <t>GRM155R71A104KA01D</t>
  </si>
  <si>
    <t>C46</t>
  </si>
  <si>
    <t>C41,C42</t>
  </si>
  <si>
    <t>18pF</t>
  </si>
  <si>
    <t>Capacitor, 18pF, 50V, 5%, NPO, 0402</t>
  </si>
  <si>
    <t>GRM1555C1H180JZ01</t>
  </si>
  <si>
    <t>murata</t>
  </si>
  <si>
    <t>GRM1555C1H180JA01D</t>
  </si>
  <si>
    <t>http://www.mouser.com/ProductDetail/Murata-Electronics/GRM1555C1H180JA01D/?qs=sGAEpiMZZMs0AnBnWHyRQNkVes5wC3R2DKRc9icLE%252bQ%3d</t>
  </si>
  <si>
    <t>CONN1,CONN4,CONN5,CONN6,CONN7</t>
  </si>
  <si>
    <t>292303-1</t>
  </si>
  <si>
    <t>Connector, USB, Style A, Right Angle, Through-hole</t>
  </si>
  <si>
    <t>AMP</t>
  </si>
  <si>
    <t>Style A, Right Angle, Through-hole</t>
  </si>
  <si>
    <t>THRU hole</t>
  </si>
  <si>
    <t>CONN2</t>
  </si>
  <si>
    <t>67503-1020</t>
  </si>
  <si>
    <t>Connector,USB Connectors USB Mini-B Recept On-The-Go Rt.Angle</t>
  </si>
  <si>
    <r>
      <rPr>
        <u val="single"/>
        <sz val="12"/>
        <color indexed="8"/>
        <rFont val="Calibri"/>
      </rPr>
      <t>Molex</t>
    </r>
  </si>
  <si>
    <t>MINI-B</t>
  </si>
  <si>
    <t>CONN3</t>
  </si>
  <si>
    <t>PJ-058AH</t>
  </si>
  <si>
    <t>Connector, DC Barrel Jack,2mm Pin diameter</t>
  </si>
  <si>
    <t>CUI Inc</t>
  </si>
  <si>
    <t>KLDHCX-0202-AC</t>
  </si>
  <si>
    <t>2mm pitch thru hole</t>
  </si>
  <si>
    <t>D1</t>
  </si>
  <si>
    <t>B520C</t>
  </si>
  <si>
    <t>Diode, 5.0A SURFACE MOUNT SCHOTTKY BARRIER RECTIFIER</t>
  </si>
  <si>
    <t>Diodes</t>
  </si>
  <si>
    <t>SMC</t>
  </si>
  <si>
    <t>B520C-13-F</t>
  </si>
  <si>
    <t>http://www.mouser.com/ProductDetail/Diodes-Incorporated/B520C-13-F/?qs=sGAEpiMZZMs24GWi4QakPwy1avpqXjp6</t>
  </si>
  <si>
    <t>D2</t>
  </si>
  <si>
    <t>PMEG4005ET</t>
  </si>
  <si>
    <t>Diode ,0.5 A,MEGA Schottky barrier rectifiers,SOT23</t>
  </si>
  <si>
    <t>NXP</t>
  </si>
  <si>
    <t>SOT23</t>
  </si>
  <si>
    <t>NXP semiconductors</t>
  </si>
  <si>
    <r>
      <rPr>
        <sz val="14"/>
        <color indexed="13"/>
        <rFont val="Calibri"/>
      </rPr>
      <t>PMEG4005ET215</t>
    </r>
  </si>
  <si>
    <t>D3</t>
  </si>
  <si>
    <t>MMBZ5V6ALT1G</t>
  </si>
  <si>
    <t>Diode, TVS, Arrays 5.6V 225mW Dual Common Anode</t>
  </si>
  <si>
    <t>On Semiconductor</t>
  </si>
  <si>
    <t>F1</t>
  </si>
  <si>
    <t>MINI-SMDC200F</t>
  </si>
  <si>
    <t xml:space="preserve">Fuse, PPTC 2A 8V 100A </t>
  </si>
  <si>
    <t>Tyco electronics</t>
  </si>
  <si>
    <t>FB3,FB4,FB5,FB6</t>
  </si>
  <si>
    <t>BLM18EG221SN1D</t>
  </si>
  <si>
    <t>Ferrite Bead, 220 Ohm, 2A, 0.05DCR, 0603</t>
  </si>
  <si>
    <t>C0603</t>
  </si>
  <si>
    <t>L1,L2,L3,L4</t>
  </si>
  <si>
    <t>DLP11SN900SL2L</t>
  </si>
  <si>
    <t>Inductor,Common Mode Filters / Chokes 0504 90ohm EMI Suppression Fltr</t>
  </si>
  <si>
    <t>LED2</t>
  </si>
  <si>
    <t>VLMTG1300-GS08</t>
  </si>
  <si>
    <t>LED,Standard LEDs - SMD True Green Clear Non-Diff</t>
  </si>
  <si>
    <r>
      <rPr>
        <u val="single"/>
        <sz val="12"/>
        <color indexed="12"/>
        <rFont val="Calibri"/>
      </rPr>
      <t>Vishay Semiconductors</t>
    </r>
  </si>
  <si>
    <t>R2,R3,R4,R5,R7,R14,R15,R16</t>
  </si>
  <si>
    <t>0Ω</t>
  </si>
  <si>
    <t>Resistor, 0ohm,0402</t>
  </si>
  <si>
    <t>KOA Speer electronics</t>
  </si>
  <si>
    <t>RK73Z1ETTP</t>
  </si>
  <si>
    <t>R28,R29,R30,R38,R39,R40</t>
  </si>
  <si>
    <t>100K</t>
  </si>
  <si>
    <t>Resistor, 100K, 5%, 1/16W, 0603</t>
  </si>
  <si>
    <t>ERJ-3GEYJ104V</t>
  </si>
  <si>
    <t>R31</t>
  </si>
  <si>
    <t>1K</t>
  </si>
  <si>
    <t>Resistor, 1K, 5%, 1/16W, 0603</t>
  </si>
  <si>
    <t>ERJ-3GEYJ102V</t>
  </si>
  <si>
    <t>R32</t>
  </si>
  <si>
    <t>R33</t>
  </si>
  <si>
    <t>1M</t>
  </si>
  <si>
    <t>Resistor, 1Meg, 5%, 1/16W, 0603</t>
  </si>
  <si>
    <t>ERJ-3GEYJ105V</t>
  </si>
  <si>
    <t>R34</t>
  </si>
  <si>
    <t>12.0K</t>
  </si>
  <si>
    <t>Resistor, 12.0K, 1%, 1/16W, 0603</t>
  </si>
  <si>
    <t>ERJ-3EKF1202V</t>
  </si>
  <si>
    <t>R35,R36,R37</t>
  </si>
  <si>
    <t>10K</t>
  </si>
  <si>
    <t>Resistor, 10.0K, 1%, 1/16W, 0603</t>
  </si>
  <si>
    <t>RK73H1JTTD1002F</t>
  </si>
  <si>
    <t>U1</t>
  </si>
  <si>
    <t xml:space="preserve"> USB2514USB2514B-AEZG</t>
  </si>
  <si>
    <t>IC, USB2514B, 4 Port USB 2.0 Hub, QFN36</t>
  </si>
  <si>
    <t>SMSC</t>
  </si>
  <si>
    <t>USB2514B-AEZG</t>
  </si>
  <si>
    <t>QFN36</t>
  </si>
  <si>
    <t>U2</t>
  </si>
  <si>
    <t>24C04</t>
  </si>
  <si>
    <t>IC, EEPROM,3V to 5.5V for ST24x04,</t>
  </si>
  <si>
    <t>ST</t>
  </si>
  <si>
    <t>SO-8</t>
  </si>
  <si>
    <t>U3</t>
  </si>
  <si>
    <t>NCP694H33HT1G</t>
  </si>
  <si>
    <t>IC,LDO Voltage Regulators 1A CMOS B/S LDO</t>
  </si>
  <si>
    <t>SOT-89</t>
  </si>
  <si>
    <t>U4, U5</t>
  </si>
  <si>
    <t>MIC2026A-1YM</t>
  </si>
  <si>
    <t>IC, MIC2026A-1YM, Power Distribution Switch, SO-8</t>
  </si>
  <si>
    <t>Micrel</t>
  </si>
  <si>
    <t>MIC2026-1YM</t>
  </si>
  <si>
    <t>X2</t>
  </si>
  <si>
    <t>24.000MHz</t>
  </si>
  <si>
    <t>Crystal, 24.000MHz, 50ppm, 18pF, HC-49SMT</t>
  </si>
  <si>
    <t>Citizen America</t>
  </si>
  <si>
    <t>HCM49-24.000MABJ-UT</t>
  </si>
  <si>
    <t>HC-49SMT</t>
  </si>
  <si>
    <t>http://www.mouser.com/ProductDetail/ECS/ECS-240-18-5PXEN-TR/?qs=sGAEpiMZZMsBj6bBr9Q9aZe%2f8LPNkvr5rq9KHmE%2f2io%3d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</si>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</sst>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000"/>
    <numFmt numFmtId="60" formatCode="d&quot; &quot;mmmm&quot;, &quot;yyyy"/>
  </numFmts>
  <fonts count="19">
    <font>
      <sz val="10"/>
      <color indexed="8"/>
      <name val="Helvetic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  <font>
      <b val="1"/>
      <sz val="10"/>
      <color indexed="8"/>
      <name val="Helvetica"/>
    </font>
    <font>
      <b val="1"/>
      <sz val="24"/>
      <color indexed="8"/>
      <name val="Helvetica"/>
    </font>
    <font>
      <b val="1"/>
      <sz val="20"/>
      <color indexed="8"/>
      <name val="Calibri"/>
    </font>
    <font>
      <u val="single"/>
      <sz val="12"/>
      <color indexed="11"/>
      <name val="Calibri"/>
    </font>
    <font>
      <sz val="36"/>
      <color indexed="8"/>
      <name val="Calibri"/>
    </font>
    <font>
      <u val="single"/>
      <sz val="36"/>
      <color indexed="11"/>
      <name val="Calibri"/>
    </font>
    <font>
      <b val="1"/>
      <sz val="12"/>
      <color indexed="8"/>
      <name val="Calibri"/>
    </font>
    <font>
      <b val="1"/>
      <sz val="14"/>
      <color indexed="8"/>
      <name val="Calibri"/>
    </font>
    <font>
      <sz val="12"/>
      <color indexed="12"/>
      <name val="Calibri"/>
    </font>
    <font>
      <b val="1"/>
      <sz val="12"/>
      <color indexed="12"/>
      <name val="Calibri"/>
    </font>
    <font>
      <sz val="11"/>
      <color indexed="8"/>
      <name val="Arial"/>
    </font>
    <font>
      <sz val="14"/>
      <color indexed="13"/>
      <name val="Calibri"/>
    </font>
    <font>
      <b val="1"/>
      <sz val="11"/>
      <color indexed="8"/>
      <name val="Arial"/>
    </font>
    <font>
      <u val="single"/>
      <sz val="12"/>
      <color indexed="8"/>
      <name val="Calibri"/>
    </font>
    <font>
      <u val="single"/>
      <sz val="12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8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>
        <color indexed="8"/>
      </right>
      <top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2" fillId="2" borderId="4" applyNumberFormat="1" applyFont="1" applyFill="1" applyBorder="1" applyAlignment="1" applyProtection="0">
      <alignment vertical="bottom"/>
    </xf>
    <xf numFmtId="0" fontId="2" fillId="2" borderId="4" applyNumberFormat="1" applyFont="1" applyFill="1" applyBorder="1" applyAlignment="1" applyProtection="0">
      <alignment vertical="bottom"/>
    </xf>
    <xf numFmtId="49" fontId="2" fillId="2" borderId="4" applyNumberFormat="1" applyFont="1" applyFill="1" applyBorder="1" applyAlignment="1" applyProtection="0">
      <alignment vertical="bottom" wrapText="1"/>
    </xf>
    <xf numFmtId="14" fontId="2" fillId="2" borderId="4" applyNumberFormat="1" applyFont="1" applyFill="1" applyBorder="1" applyAlignment="1" applyProtection="0">
      <alignment vertical="bottom"/>
    </xf>
    <xf numFmtId="49" fontId="2" fillId="2" borderId="4" applyNumberFormat="1" applyFont="1" applyFill="1" applyBorder="1" applyAlignment="1" applyProtection="0">
      <alignment horizontal="left" vertical="bottom"/>
    </xf>
    <xf numFmtId="49" fontId="2" borderId="4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4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4" fillId="2" borderId="6" applyNumberFormat="0" applyFont="1" applyFill="1" applyBorder="1" applyAlignment="1" applyProtection="0">
      <alignment vertical="bottom"/>
    </xf>
    <xf numFmtId="1" fontId="2" fillId="2" borderId="1" applyNumberFormat="1" applyFont="1" applyFill="1" applyBorder="1" applyAlignment="1" applyProtection="0">
      <alignment vertical="center"/>
    </xf>
    <xf numFmtId="1" fontId="2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right" vertical="center"/>
    </xf>
    <xf numFmtId="49" fontId="5" fillId="2" borderId="1" applyNumberFormat="1" applyFont="1" applyFill="1" applyBorder="1" applyAlignment="1" applyProtection="0">
      <alignment horizontal="right" vertical="center"/>
    </xf>
    <xf numFmtId="49" fontId="5" fillId="2" borderId="1" applyNumberFormat="1" applyFont="1" applyFill="1" applyBorder="1" applyAlignment="1" applyProtection="0">
      <alignment horizontal="left" vertical="center"/>
    </xf>
    <xf numFmtId="1" fontId="2" fillId="2" borderId="1" applyNumberFormat="1" applyFont="1" applyFill="1" applyBorder="1" applyAlignment="1" applyProtection="0">
      <alignment horizontal="left" vertical="center"/>
    </xf>
    <xf numFmtId="59" fontId="2" fillId="2" borderId="1" applyNumberFormat="1" applyFont="1" applyFill="1" applyBorder="1" applyAlignment="1" applyProtection="0">
      <alignment horizontal="center" vertical="center"/>
    </xf>
    <xf numFmtId="0" fontId="6" fillId="2" borderId="1" applyNumberFormat="0" applyFont="1" applyFill="1" applyBorder="1" applyAlignment="1" applyProtection="0">
      <alignment horizontal="right" vertical="center"/>
    </xf>
    <xf numFmtId="49" fontId="6" fillId="2" borderId="1" applyNumberFormat="1" applyFont="1" applyFill="1" applyBorder="1" applyAlignment="1" applyProtection="0">
      <alignment horizontal="right" vertical="center"/>
    </xf>
    <xf numFmtId="49" fontId="6" fillId="2" borderId="1" applyNumberFormat="1" applyFont="1" applyFill="1" applyBorder="1" applyAlignment="1" applyProtection="0">
      <alignment horizontal="left" vertical="center"/>
    </xf>
    <xf numFmtId="49" fontId="2" fillId="2" borderId="1" applyNumberFormat="1" applyFont="1" applyFill="1" applyBorder="1" applyAlignment="1" applyProtection="0">
      <alignment horizontal="left" vertical="center"/>
    </xf>
    <xf numFmtId="1" fontId="6" fillId="2" borderId="1" applyNumberFormat="1" applyFont="1" applyFill="1" applyBorder="1" applyAlignment="1" applyProtection="0">
      <alignment horizontal="right" vertical="center"/>
    </xf>
    <xf numFmtId="60" fontId="6" fillId="2" borderId="1" applyNumberFormat="1" applyFont="1" applyFill="1" applyBorder="1" applyAlignment="1" applyProtection="0">
      <alignment horizontal="right" vertical="center"/>
    </xf>
    <xf numFmtId="60" fontId="6" fillId="2" borderId="1" applyNumberFormat="1" applyFont="1" applyFill="1" applyBorder="1" applyAlignment="1" applyProtection="0">
      <alignment horizontal="left" vertical="center"/>
    </xf>
    <xf numFmtId="1" fontId="2" fillId="2" borderId="7" applyNumberFormat="1" applyFont="1" applyFill="1" applyBorder="1" applyAlignment="1" applyProtection="0">
      <alignment vertical="bottom"/>
    </xf>
    <xf numFmtId="49" fontId="8" fillId="2" borderId="8" applyNumberFormat="1" applyFont="1" applyFill="1" applyBorder="1" applyAlignment="1" applyProtection="0">
      <alignment horizontal="left" vertical="bottom"/>
    </xf>
    <xf numFmtId="1" fontId="2" fillId="2" borderId="8" applyNumberFormat="1" applyFont="1" applyFill="1" applyBorder="1" applyAlignment="1" applyProtection="0">
      <alignment horizontal="center" vertical="bottom"/>
    </xf>
    <xf numFmtId="1" fontId="10" fillId="2" borderId="8" applyNumberFormat="1" applyFont="1" applyFill="1" applyBorder="1" applyAlignment="1" applyProtection="0">
      <alignment vertical="center"/>
    </xf>
    <xf numFmtId="1" fontId="2" fillId="2" borderId="8" applyNumberFormat="1" applyFont="1" applyFill="1" applyBorder="1" applyAlignment="1" applyProtection="0">
      <alignment vertical="bottom"/>
    </xf>
    <xf numFmtId="1" fontId="2" fillId="2" borderId="8" applyNumberFormat="1" applyFont="1" applyFill="1" applyBorder="1" applyAlignment="1" applyProtection="0">
      <alignment horizontal="left" vertical="bottom"/>
    </xf>
    <xf numFmtId="59" fontId="2" fillId="2" borderId="8" applyNumberFormat="1" applyFont="1" applyFill="1" applyBorder="1" applyAlignment="1" applyProtection="0">
      <alignment horizontal="center" vertical="bottom"/>
    </xf>
    <xf numFmtId="1" fontId="2" fillId="2" borderId="9" applyNumberFormat="1" applyFont="1" applyFill="1" applyBorder="1" applyAlignment="1" applyProtection="0">
      <alignment vertical="bottom"/>
    </xf>
    <xf numFmtId="1" fontId="2" fillId="2" borderId="10" applyNumberFormat="1" applyFont="1" applyFill="1" applyBorder="1" applyAlignment="1" applyProtection="0">
      <alignment horizontal="center" vertical="bottom"/>
    </xf>
    <xf numFmtId="1" fontId="10" fillId="2" borderId="10" applyNumberFormat="1" applyFont="1" applyFill="1" applyBorder="1" applyAlignment="1" applyProtection="0">
      <alignment horizontal="center" vertical="bottom"/>
    </xf>
    <xf numFmtId="1" fontId="2" fillId="2" borderId="10" applyNumberFormat="1" applyFont="1" applyFill="1" applyBorder="1" applyAlignment="1" applyProtection="0">
      <alignment horizontal="left" vertical="bottom"/>
    </xf>
    <xf numFmtId="59" fontId="2" fillId="2" borderId="10" applyNumberFormat="1" applyFont="1" applyFill="1" applyBorder="1" applyAlignment="1" applyProtection="0">
      <alignment horizontal="center" vertical="bottom"/>
    </xf>
    <xf numFmtId="1" fontId="2" fillId="2" borderId="11" applyNumberFormat="1" applyFont="1" applyFill="1" applyBorder="1" applyAlignment="1" applyProtection="0">
      <alignment vertical="bottom"/>
    </xf>
    <xf numFmtId="49" fontId="11" fillId="2" borderId="12" applyNumberFormat="1" applyFont="1" applyFill="1" applyBorder="1" applyAlignment="1" applyProtection="0">
      <alignment horizontal="center" vertical="bottom"/>
    </xf>
    <xf numFmtId="49" fontId="11" fillId="2" borderId="13" applyNumberFormat="1" applyFont="1" applyFill="1" applyBorder="1" applyAlignment="1" applyProtection="0">
      <alignment horizontal="center" vertical="bottom"/>
    </xf>
    <xf numFmtId="49" fontId="11" fillId="2" borderId="14" applyNumberFormat="1" applyFont="1" applyFill="1" applyBorder="1" applyAlignment="1" applyProtection="0">
      <alignment horizontal="center" vertical="bottom"/>
    </xf>
    <xf numFmtId="1" fontId="12" fillId="2" borderId="15" applyNumberFormat="1" applyFont="1" applyFill="1" applyBorder="1" applyAlignment="1" applyProtection="0">
      <alignment vertical="bottom"/>
    </xf>
    <xf numFmtId="0" fontId="2" fillId="2" borderId="16" applyNumberFormat="1" applyFont="1" applyFill="1" applyBorder="1" applyAlignment="1" applyProtection="0">
      <alignment horizontal="center" vertical="bottom"/>
    </xf>
    <xf numFmtId="49" fontId="12" fillId="2" borderId="17" applyNumberFormat="1" applyFont="1" applyFill="1" applyBorder="1" applyAlignment="1" applyProtection="0">
      <alignment horizontal="left" vertical="bottom"/>
    </xf>
    <xf numFmtId="0" fontId="13" fillId="2" borderId="17" applyNumberFormat="0" applyFont="1" applyFill="1" applyBorder="1" applyAlignment="1" applyProtection="0">
      <alignment horizontal="center" vertical="bottom"/>
    </xf>
    <xf numFmtId="0" fontId="12" fillId="2" borderId="17" applyNumberFormat="1" applyFont="1" applyFill="1" applyBorder="1" applyAlignment="1" applyProtection="0">
      <alignment horizontal="center" vertical="bottom"/>
    </xf>
    <xf numFmtId="49" fontId="12" fillId="2" borderId="17" applyNumberFormat="1" applyFont="1" applyFill="1" applyBorder="1" applyAlignment="1" applyProtection="0">
      <alignment vertical="bottom"/>
    </xf>
    <xf numFmtId="0" fontId="12" fillId="2" borderId="17" applyNumberFormat="0" applyFont="1" applyFill="1" applyBorder="1" applyAlignment="1" applyProtection="0">
      <alignment horizontal="left" vertical="bottom"/>
    </xf>
    <xf numFmtId="0" fontId="12" fillId="2" borderId="18" applyNumberFormat="0" applyFont="1" applyFill="1" applyBorder="1" applyAlignment="1" applyProtection="0">
      <alignment horizontal="left" vertical="bottom"/>
    </xf>
    <xf numFmtId="1" fontId="2" fillId="2" borderId="19" applyNumberFormat="1" applyFont="1" applyFill="1" applyBorder="1" applyAlignment="1" applyProtection="0">
      <alignment vertical="bottom"/>
    </xf>
    <xf numFmtId="0" fontId="2" fillId="2" borderId="20" applyNumberFormat="1" applyFont="1" applyFill="1" applyBorder="1" applyAlignment="1" applyProtection="0">
      <alignment horizontal="center" vertical="bottom"/>
    </xf>
    <xf numFmtId="49" fontId="10" fillId="2" borderId="4" applyNumberFormat="1" applyFont="1" applyFill="1" applyBorder="1" applyAlignment="1" applyProtection="0">
      <alignment horizontal="center" vertical="bottom"/>
    </xf>
    <xf numFmtId="49" fontId="2" borderId="4" applyNumberFormat="1" applyFont="1" applyFill="0" applyBorder="1" applyAlignment="1" applyProtection="0">
      <alignment horizontal="left" vertical="bottom"/>
    </xf>
    <xf numFmtId="0" fontId="2" fillId="2" borderId="4" applyNumberFormat="1" applyFont="1" applyFill="1" applyBorder="1" applyAlignment="1" applyProtection="0">
      <alignment horizontal="center" vertical="bottom"/>
    </xf>
    <xf numFmtId="59" fontId="2" fillId="2" borderId="4" applyNumberFormat="1" applyFont="1" applyFill="1" applyBorder="1" applyAlignment="1" applyProtection="0">
      <alignment horizontal="left" vertical="bottom"/>
    </xf>
    <xf numFmtId="49" fontId="2" fillId="2" borderId="21" applyNumberFormat="1" applyFont="1" applyFill="1" applyBorder="1" applyAlignment="1" applyProtection="0">
      <alignment horizontal="left" vertical="bottom"/>
    </xf>
    <xf numFmtId="1" fontId="2" fillId="2" borderId="22" applyNumberFormat="1" applyFont="1" applyFill="1" applyBorder="1" applyAlignment="1" applyProtection="0">
      <alignment vertical="bottom"/>
    </xf>
    <xf numFmtId="59" fontId="2" fillId="2" borderId="21" applyNumberFormat="1" applyFont="1" applyFill="1" applyBorder="1" applyAlignment="1" applyProtection="0">
      <alignment horizontal="left" vertical="bottom"/>
    </xf>
    <xf numFmtId="49" fontId="14" borderId="4" applyNumberFormat="1" applyFont="1" applyFill="0" applyBorder="1" applyAlignment="1" applyProtection="0">
      <alignment horizontal="left" vertical="bottom" wrapText="1"/>
    </xf>
    <xf numFmtId="0" fontId="2" fillId="2" borderId="4" applyNumberFormat="0" applyFont="1" applyFill="1" applyBorder="1" applyAlignment="1" applyProtection="0">
      <alignment horizontal="left" vertical="bottom"/>
    </xf>
    <xf numFmtId="0" fontId="15" fillId="2" borderId="4" applyNumberFormat="0" applyFont="1" applyFill="1" applyBorder="1" applyAlignment="1" applyProtection="0">
      <alignment vertical="bottom"/>
    </xf>
    <xf numFmtId="0" fontId="15" fillId="2" borderId="21" applyNumberFormat="0" applyFont="1" applyFill="1" applyBorder="1" applyAlignment="1" applyProtection="0">
      <alignment vertical="bottom"/>
    </xf>
    <xf numFmtId="49" fontId="12" fillId="2" borderId="4" applyNumberFormat="1" applyFont="1" applyFill="1" applyBorder="1" applyAlignment="1" applyProtection="0">
      <alignment horizontal="left" vertical="bottom"/>
    </xf>
    <xf numFmtId="49" fontId="13" fillId="2" borderId="4" applyNumberFormat="1" applyFont="1" applyFill="1" applyBorder="1" applyAlignment="1" applyProtection="0">
      <alignment horizontal="center" vertical="bottom"/>
    </xf>
    <xf numFmtId="49" fontId="12" borderId="4" applyNumberFormat="1" applyFont="1" applyFill="0" applyBorder="1" applyAlignment="1" applyProtection="0">
      <alignment horizontal="left" vertical="bottom"/>
    </xf>
    <xf numFmtId="0" fontId="12" fillId="2" borderId="4" applyNumberFormat="1" applyFont="1" applyFill="1" applyBorder="1" applyAlignment="1" applyProtection="0">
      <alignment horizontal="center" vertical="bottom"/>
    </xf>
    <xf numFmtId="49" fontId="12" borderId="4" applyNumberFormat="1" applyFont="1" applyFill="0" applyBorder="1" applyAlignment="1" applyProtection="0">
      <alignment vertical="bottom"/>
    </xf>
    <xf numFmtId="59" fontId="12" fillId="2" borderId="4" applyNumberFormat="1" applyFont="1" applyFill="1" applyBorder="1" applyAlignment="1" applyProtection="0">
      <alignment horizontal="left" vertical="bottom"/>
    </xf>
    <xf numFmtId="0" fontId="12" fillId="2" borderId="4" applyNumberFormat="0" applyFont="1" applyFill="1" applyBorder="1" applyAlignment="1" applyProtection="0">
      <alignment horizontal="left" vertical="bottom"/>
    </xf>
    <xf numFmtId="0" fontId="12" fillId="2" borderId="21" applyNumberFormat="0" applyFont="1" applyFill="1" applyBorder="1" applyAlignment="1" applyProtection="0">
      <alignment horizontal="left" vertical="bottom"/>
    </xf>
    <xf numFmtId="49" fontId="16" borderId="4" applyNumberFormat="1" applyFont="1" applyFill="0" applyBorder="1" applyAlignment="1" applyProtection="0">
      <alignment horizontal="center" vertical="bottom" wrapText="1"/>
    </xf>
    <xf numFmtId="49" fontId="2" borderId="23" applyNumberFormat="1" applyFont="1" applyFill="0" applyBorder="1" applyAlignment="1" applyProtection="0">
      <alignment horizontal="left" vertical="bottom" wrapText="1"/>
    </xf>
    <xf numFmtId="49" fontId="14" borderId="24" applyNumberFormat="1" applyFont="1" applyFill="0" applyBorder="1" applyAlignment="1" applyProtection="0">
      <alignment horizontal="left" vertical="bottom" wrapText="1"/>
    </xf>
    <xf numFmtId="49" fontId="15" fillId="2" borderId="4" applyNumberFormat="1" applyFont="1" applyFill="1" applyBorder="1" applyAlignment="1" applyProtection="0">
      <alignment vertical="bottom"/>
    </xf>
    <xf numFmtId="49" fontId="12" fillId="2" borderId="4" applyNumberFormat="1" applyFont="1" applyFill="1" applyBorder="1" applyAlignment="1" applyProtection="0">
      <alignment vertical="bottom"/>
    </xf>
    <xf numFmtId="49" fontId="12" borderId="4" applyNumberFormat="1" applyFont="1" applyFill="0" applyBorder="1" applyAlignment="1" applyProtection="0">
      <alignment horizontal="left" vertical="bottom" wrapText="1"/>
    </xf>
    <xf numFmtId="1" fontId="2" fillId="2" borderId="25" applyNumberFormat="1" applyFont="1" applyFill="1" applyBorder="1" applyAlignment="1" applyProtection="0">
      <alignment horizontal="center" vertical="bottom"/>
    </xf>
    <xf numFmtId="1" fontId="2" fillId="2" borderId="26" applyNumberFormat="1" applyFont="1" applyFill="1" applyBorder="1" applyAlignment="1" applyProtection="0">
      <alignment horizontal="left" vertical="bottom"/>
    </xf>
    <xf numFmtId="1" fontId="10" fillId="2" borderId="26" applyNumberFormat="1" applyFont="1" applyFill="1" applyBorder="1" applyAlignment="1" applyProtection="0">
      <alignment horizontal="left" vertical="bottom"/>
    </xf>
    <xf numFmtId="49" fontId="10" fillId="2" borderId="26" applyNumberFormat="1" applyFont="1" applyFill="1" applyBorder="1" applyAlignment="1" applyProtection="0">
      <alignment horizontal="right" vertical="bottom"/>
    </xf>
    <xf numFmtId="0" fontId="10" fillId="2" borderId="26" applyNumberFormat="1" applyFont="1" applyFill="1" applyBorder="1" applyAlignment="1" applyProtection="0">
      <alignment horizontal="center" vertical="bottom"/>
    </xf>
    <xf numFmtId="59" fontId="2" fillId="2" borderId="26" applyNumberFormat="1" applyFont="1" applyFill="1" applyBorder="1" applyAlignment="1" applyProtection="0">
      <alignment horizontal="left" vertical="bottom"/>
    </xf>
    <xf numFmtId="59" fontId="2" fillId="2" borderId="27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ff0000"/>
      <rgbColor rgb="ff428bc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132068</xdr:colOff>
      <xdr:row>2</xdr:row>
      <xdr:rowOff>183779</xdr:rowOff>
    </xdr:from>
    <xdr:to>
      <xdr:col>2</xdr:col>
      <xdr:colOff>3109478</xdr:colOff>
      <xdr:row>6</xdr:row>
      <xdr:rowOff>137885</xdr:rowOff>
    </xdr:to>
    <xdr:pic>
      <xdr:nvPicPr>
        <xdr:cNvPr id="2" name="mindlab.bmp" descr="mindlab.bmp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097268" y="609229"/>
          <a:ext cx="3993411" cy="133523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Jbayalas@mindlabtech.com" TargetMode="External"/><Relationship Id="rId2" Type="http://schemas.openxmlformats.org/officeDocument/2006/relationships/hyperlink" Target="http://www.mindlabtech.com/" TargetMode="External"/><Relationship Id="rId3" Type="http://schemas.openxmlformats.org/officeDocument/2006/relationships/hyperlink" Target="http://sg.mouser.com/molex/" TargetMode="External"/><Relationship Id="rId4" Type="http://schemas.openxmlformats.org/officeDocument/2006/relationships/hyperlink" Target="https://circuithub.com/parts-new/NXP/PMEG4005ET215" TargetMode="External"/><Relationship Id="rId5" Type="http://schemas.openxmlformats.org/officeDocument/2006/relationships/hyperlink" Target="http://sg.mouser.com/vishaysemiconductors/" TargetMode="External"/><Relationship Id="rId6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4"/>
  <sheetViews>
    <sheetView workbookViewId="0" showGridLines="0" defaultGridColor="1"/>
  </sheetViews>
  <sheetFormatPr defaultColWidth="10.1667" defaultRowHeight="15.75" customHeight="1" outlineLevelRow="0" outlineLevelCol="0"/>
  <cols>
    <col min="1" max="1" width="10.5" style="1" customWidth="1"/>
    <col min="2" max="2" width="10.5" style="1" customWidth="1"/>
    <col min="3" max="3" width="9" style="1" customWidth="1"/>
    <col min="4" max="4" width="83.3516" style="1" customWidth="1"/>
    <col min="5" max="5" width="9.5" style="1" customWidth="1"/>
    <col min="6" max="6" width="13.6719" style="1" customWidth="1"/>
    <col min="7" max="256" width="10.1719" style="1" customWidth="1"/>
  </cols>
  <sheetData>
    <row r="1" ht="16" customHeight="1">
      <c r="A1" s="2"/>
      <c r="B1" s="2"/>
      <c r="C1" s="2"/>
      <c r="D1" s="2"/>
      <c r="E1" s="2"/>
      <c r="F1" s="2"/>
    </row>
    <row r="2" ht="16" customHeight="1">
      <c r="A2" s="2"/>
      <c r="B2" s="2"/>
      <c r="C2" s="2"/>
      <c r="D2" s="2"/>
      <c r="E2" s="2"/>
      <c r="F2" s="2"/>
    </row>
    <row r="3" ht="16.5" customHeight="1">
      <c r="A3" s="2"/>
      <c r="B3" s="2"/>
      <c r="C3" s="3"/>
      <c r="D3" s="3"/>
      <c r="E3" s="3"/>
      <c r="F3" s="3"/>
    </row>
    <row r="4" ht="19" customHeight="1">
      <c r="A4" s="2"/>
      <c r="B4" s="4"/>
      <c r="C4" t="s" s="5">
        <v>0</v>
      </c>
      <c r="D4" t="s" s="5">
        <v>1</v>
      </c>
      <c r="E4" t="s" s="5">
        <v>2</v>
      </c>
      <c r="F4" t="s" s="5">
        <v>3</v>
      </c>
    </row>
    <row r="5" ht="19" customHeight="1">
      <c r="A5" s="2"/>
      <c r="B5" s="4"/>
      <c r="C5" s="6">
        <v>1.1</v>
      </c>
      <c r="D5" t="s" s="7">
        <v>4</v>
      </c>
      <c r="E5" t="s" s="5">
        <v>5</v>
      </c>
      <c r="F5" s="8">
        <v>41734</v>
      </c>
    </row>
    <row r="6" ht="19" customHeight="1">
      <c r="A6" s="2"/>
      <c r="B6" s="4"/>
      <c r="C6" s="6">
        <v>1.2</v>
      </c>
      <c r="D6" t="s" s="7">
        <v>6</v>
      </c>
      <c r="E6" t="s" s="5">
        <v>7</v>
      </c>
      <c r="F6" s="8">
        <v>41737</v>
      </c>
    </row>
    <row r="7" ht="19" customHeight="1">
      <c r="A7" s="2"/>
      <c r="B7" s="4"/>
      <c r="C7" s="6">
        <v>1.2</v>
      </c>
      <c r="D7" t="s" s="7">
        <v>8</v>
      </c>
      <c r="E7" t="s" s="5">
        <v>7</v>
      </c>
      <c r="F7" s="8">
        <v>41737</v>
      </c>
    </row>
    <row r="8" ht="31.5" customHeight="1">
      <c r="A8" s="2"/>
      <c r="B8" s="4"/>
      <c r="C8" s="6">
        <v>1.3</v>
      </c>
      <c r="D8" t="s" s="7">
        <v>9</v>
      </c>
      <c r="E8" t="s" s="5">
        <v>7</v>
      </c>
      <c r="F8" s="8">
        <v>41787</v>
      </c>
    </row>
    <row r="9" ht="19" customHeight="1">
      <c r="A9" s="2"/>
      <c r="B9" s="4"/>
      <c r="C9" s="6">
        <v>1.3</v>
      </c>
      <c r="D9" t="s" s="9">
        <v>10</v>
      </c>
      <c r="E9" t="s" s="5">
        <v>7</v>
      </c>
      <c r="F9" s="8">
        <v>41787</v>
      </c>
    </row>
    <row r="10" ht="19" customHeight="1">
      <c r="A10" s="2"/>
      <c r="B10" s="4"/>
      <c r="C10" s="6">
        <v>1.3</v>
      </c>
      <c r="D10" t="s" s="5">
        <v>11</v>
      </c>
      <c r="E10" t="s" s="5">
        <v>7</v>
      </c>
      <c r="F10" s="8">
        <v>41787</v>
      </c>
    </row>
    <row r="11" ht="19" customHeight="1">
      <c r="A11" s="2"/>
      <c r="B11" s="4"/>
      <c r="C11" s="6">
        <v>1.3</v>
      </c>
      <c r="D11" t="s" s="10">
        <v>12</v>
      </c>
      <c r="E11" t="s" s="5">
        <v>7</v>
      </c>
      <c r="F11" s="8">
        <v>41787</v>
      </c>
    </row>
    <row r="12" ht="19" customHeight="1">
      <c r="A12" s="2"/>
      <c r="B12" s="4"/>
      <c r="C12" s="6">
        <v>1.3</v>
      </c>
      <c r="D12" t="s" s="10">
        <v>13</v>
      </c>
      <c r="E12" t="s" s="5">
        <v>7</v>
      </c>
      <c r="F12" s="8">
        <v>41787</v>
      </c>
    </row>
    <row r="13" ht="19" customHeight="1">
      <c r="A13" s="2"/>
      <c r="B13" s="4"/>
      <c r="C13" s="6">
        <v>1.4</v>
      </c>
      <c r="D13" t="s" s="10">
        <v>14</v>
      </c>
      <c r="E13" t="s" s="5">
        <v>7</v>
      </c>
      <c r="F13" s="8">
        <v>41813</v>
      </c>
    </row>
    <row r="14" ht="19" customHeight="1">
      <c r="A14" s="2"/>
      <c r="B14" s="4"/>
      <c r="C14" s="6">
        <v>1.4</v>
      </c>
      <c r="D14" t="s" s="10">
        <v>15</v>
      </c>
      <c r="E14" t="s" s="5">
        <v>7</v>
      </c>
      <c r="F14" s="8">
        <v>41813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41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1" customWidth="1"/>
    <col min="2" max="2" width="13.3516" style="11" customWidth="1"/>
    <col min="3" max="3" width="52.1719" style="11" customWidth="1"/>
    <col min="4" max="4" width="5.27344" style="11" customWidth="1"/>
    <col min="5" max="5" width="26.8516" style="11" customWidth="1"/>
    <col min="6" max="6" width="82.1719" style="11" customWidth="1"/>
    <col min="7" max="7" width="22.8516" style="11" customWidth="1"/>
    <col min="8" max="8" width="25.6719" style="11" customWidth="1"/>
    <col min="9" max="9" width="26.1719" style="11" customWidth="1"/>
    <col min="10" max="10" width="34.5" style="11" customWidth="1"/>
    <col min="11" max="11" width="12.1719" style="11" customWidth="1"/>
    <col min="12" max="12" width="19.1719" style="11" customWidth="1"/>
    <col min="13" max="13" width="19.1719" style="11" customWidth="1"/>
    <col min="14" max="14" width="27.3516" style="11" customWidth="1"/>
    <col min="15" max="15" width="19.1719" style="11" customWidth="1"/>
    <col min="16" max="256" width="12.6719" style="11" customWidth="1"/>
  </cols>
  <sheetData>
    <row r="1" ht="17" customHeight="1">
      <c r="A1" s="12"/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ht="16.5" customHeight="1">
      <c r="A2" s="14"/>
      <c r="B2" s="14"/>
      <c r="C2" s="14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ht="30" customHeight="1">
      <c r="A3" s="16"/>
      <c r="B3" s="17"/>
      <c r="C3" s="17"/>
      <c r="D3" s="18"/>
      <c r="E3" t="s" s="19">
        <v>16</v>
      </c>
      <c r="F3" t="s" s="20">
        <v>17</v>
      </c>
      <c r="G3" s="16"/>
      <c r="H3" s="16"/>
      <c r="I3" s="21"/>
      <c r="J3" s="22"/>
      <c r="K3" s="22"/>
      <c r="L3" s="22"/>
      <c r="M3" s="22"/>
      <c r="N3" s="22"/>
      <c r="O3" s="22"/>
    </row>
    <row r="4" ht="26.25" customHeight="1">
      <c r="A4" s="16"/>
      <c r="B4" s="17"/>
      <c r="C4" s="17"/>
      <c r="D4" s="23"/>
      <c r="E4" t="s" s="24">
        <v>18</v>
      </c>
      <c r="F4" t="s" s="25">
        <v>19</v>
      </c>
      <c r="G4" s="16"/>
      <c r="H4" s="16"/>
      <c r="I4" s="21"/>
      <c r="J4" s="22"/>
      <c r="K4" s="22"/>
      <c r="L4" s="22"/>
      <c r="M4" s="22"/>
      <c r="N4" s="22"/>
      <c r="O4" s="22"/>
    </row>
    <row r="5" ht="26.25" customHeight="1">
      <c r="A5" s="16"/>
      <c r="B5" s="17"/>
      <c r="C5" s="17"/>
      <c r="D5" s="23"/>
      <c r="E5" t="s" s="24">
        <v>20</v>
      </c>
      <c r="F5" t="s" s="25">
        <v>21</v>
      </c>
      <c r="G5" s="16"/>
      <c r="H5" s="16"/>
      <c r="I5" s="21"/>
      <c r="J5" s="22"/>
      <c r="K5" s="22"/>
      <c r="L5" s="22"/>
      <c r="M5" s="22"/>
      <c r="N5" s="22"/>
      <c r="O5" s="22"/>
    </row>
    <row r="6" ht="26.25" customHeight="1">
      <c r="A6" s="16"/>
      <c r="B6" s="17"/>
      <c r="C6" s="17"/>
      <c r="D6" s="23"/>
      <c r="E6" t="s" s="24">
        <v>22</v>
      </c>
      <c r="F6" t="s" s="26">
        <v>23</v>
      </c>
      <c r="G6" s="27"/>
      <c r="H6" s="28"/>
      <c r="I6" s="21"/>
      <c r="J6" s="22"/>
      <c r="K6" s="22"/>
      <c r="L6" s="22"/>
      <c r="M6" s="22"/>
      <c r="N6" s="22"/>
      <c r="O6" s="22"/>
    </row>
    <row r="7" ht="26.25" customHeight="1">
      <c r="A7" s="16"/>
      <c r="B7" s="17"/>
      <c r="C7" s="17"/>
      <c r="D7" s="23"/>
      <c r="E7" t="s" s="24">
        <v>24</v>
      </c>
      <c r="F7" s="29">
        <v>41813</v>
      </c>
      <c r="G7" s="27"/>
      <c r="H7" s="28"/>
      <c r="I7" s="21"/>
      <c r="J7" s="22"/>
      <c r="K7" s="22"/>
      <c r="L7" s="22"/>
      <c r="M7" s="22"/>
      <c r="N7" s="22"/>
      <c r="O7" s="22"/>
    </row>
    <row r="8" ht="46.5" customHeight="1">
      <c r="A8" s="30"/>
      <c r="B8" t="s" s="31">
        <v>25</v>
      </c>
      <c r="C8" s="32"/>
      <c r="D8" s="33"/>
      <c r="E8" s="34"/>
      <c r="F8" s="34"/>
      <c r="G8" s="34"/>
      <c r="H8" s="34"/>
      <c r="I8" s="35"/>
      <c r="J8" s="36"/>
      <c r="K8" s="36"/>
      <c r="L8" s="36"/>
      <c r="M8" s="36"/>
      <c r="N8" s="36"/>
      <c r="O8" s="36"/>
    </row>
    <row r="9" ht="16.5" customHeight="1">
      <c r="A9" s="37"/>
      <c r="B9" s="38"/>
      <c r="C9" s="38"/>
      <c r="D9" s="39"/>
      <c r="E9" s="38"/>
      <c r="F9" s="40"/>
      <c r="G9" s="38"/>
      <c r="H9" s="38"/>
      <c r="I9" s="40"/>
      <c r="J9" s="41"/>
      <c r="K9" s="41"/>
      <c r="L9" s="41"/>
      <c r="M9" s="41"/>
      <c r="N9" s="41"/>
      <c r="O9" s="41"/>
    </row>
    <row r="10" ht="25.5" customHeight="1">
      <c r="A10" s="42"/>
      <c r="B10" t="s" s="43">
        <v>26</v>
      </c>
      <c r="C10" t="s" s="44">
        <v>27</v>
      </c>
      <c r="D10" t="s" s="44">
        <v>28</v>
      </c>
      <c r="E10" t="s" s="44">
        <v>29</v>
      </c>
      <c r="F10" t="s" s="44">
        <v>30</v>
      </c>
      <c r="G10" t="s" s="44">
        <v>31</v>
      </c>
      <c r="H10" t="s" s="44">
        <v>32</v>
      </c>
      <c r="I10" t="s" s="44">
        <v>33</v>
      </c>
      <c r="J10" t="s" s="44">
        <v>34</v>
      </c>
      <c r="K10" t="s" s="44">
        <v>35</v>
      </c>
      <c r="L10" t="s" s="44">
        <v>36</v>
      </c>
      <c r="M10" t="s" s="44">
        <v>37</v>
      </c>
      <c r="N10" t="s" s="44">
        <v>38</v>
      </c>
      <c r="O10" t="s" s="45">
        <v>39</v>
      </c>
    </row>
    <row r="11" ht="19.5" customHeight="1">
      <c r="A11" s="46"/>
      <c r="B11" s="47">
        <v>1</v>
      </c>
      <c r="C11" t="s" s="48">
        <v>40</v>
      </c>
      <c r="D11" s="49"/>
      <c r="E11" t="s" s="48">
        <v>41</v>
      </c>
      <c r="F11" t="s" s="48">
        <v>42</v>
      </c>
      <c r="G11" s="50">
        <v>4</v>
      </c>
      <c r="H11" t="s" s="48">
        <v>43</v>
      </c>
      <c r="I11" t="s" s="51">
        <v>41</v>
      </c>
      <c r="J11" t="s" s="48">
        <v>44</v>
      </c>
      <c r="K11" t="s" s="48">
        <v>45</v>
      </c>
      <c r="L11" t="s" s="48">
        <v>46</v>
      </c>
      <c r="M11" s="52"/>
      <c r="N11" s="52"/>
      <c r="O11" s="53"/>
    </row>
    <row r="12" ht="19" customHeight="1">
      <c r="A12" s="54"/>
      <c r="B12" s="55">
        <v>2</v>
      </c>
      <c r="C12" t="s" s="9">
        <v>47</v>
      </c>
      <c r="D12" t="s" s="56">
        <v>48</v>
      </c>
      <c r="E12" t="s" s="9">
        <v>49</v>
      </c>
      <c r="F12" t="s" s="57">
        <v>50</v>
      </c>
      <c r="G12" s="58">
        <v>5</v>
      </c>
      <c r="H12" t="s" s="9">
        <v>51</v>
      </c>
      <c r="I12" t="s" s="10">
        <v>52</v>
      </c>
      <c r="J12" t="s" s="9">
        <v>53</v>
      </c>
      <c r="K12" t="s" s="9">
        <v>45</v>
      </c>
      <c r="L12" s="59"/>
      <c r="M12" t="s" s="9">
        <v>54</v>
      </c>
      <c r="N12" t="s" s="9">
        <v>55</v>
      </c>
      <c r="O12" t="s" s="60">
        <v>56</v>
      </c>
    </row>
    <row r="13" ht="19" customHeight="1">
      <c r="A13" s="61"/>
      <c r="B13" s="55">
        <v>3</v>
      </c>
      <c r="C13" t="s" s="9">
        <v>57</v>
      </c>
      <c r="D13" t="s" s="56">
        <v>48</v>
      </c>
      <c r="E13" t="s" s="9">
        <v>58</v>
      </c>
      <c r="F13" t="s" s="57">
        <v>59</v>
      </c>
      <c r="G13" s="58">
        <v>5</v>
      </c>
      <c r="H13" t="s" s="9">
        <v>60</v>
      </c>
      <c r="I13" t="s" s="10">
        <v>61</v>
      </c>
      <c r="J13" s="59">
        <v>603</v>
      </c>
      <c r="K13" t="s" s="9">
        <v>45</v>
      </c>
      <c r="L13" s="59"/>
      <c r="M13" s="59"/>
      <c r="N13" s="59"/>
      <c r="O13" s="62"/>
    </row>
    <row r="14" ht="19" customHeight="1">
      <c r="A14" s="61"/>
      <c r="B14" s="55">
        <v>4</v>
      </c>
      <c r="C14" t="s" s="9">
        <v>62</v>
      </c>
      <c r="D14" t="s" s="56">
        <v>48</v>
      </c>
      <c r="E14" t="s" s="9">
        <v>63</v>
      </c>
      <c r="F14" t="s" s="57">
        <v>64</v>
      </c>
      <c r="G14" s="58">
        <v>2</v>
      </c>
      <c r="H14" t="s" s="9">
        <v>60</v>
      </c>
      <c r="I14" t="s" s="10">
        <v>65</v>
      </c>
      <c r="J14" s="59">
        <v>603</v>
      </c>
      <c r="K14" t="s" s="9">
        <v>45</v>
      </c>
      <c r="L14" s="59"/>
      <c r="M14" s="59"/>
      <c r="N14" s="59"/>
      <c r="O14" s="62"/>
    </row>
    <row r="15" ht="19" customHeight="1">
      <c r="A15" s="61"/>
      <c r="B15" s="55">
        <v>5</v>
      </c>
      <c r="C15" t="s" s="9">
        <v>66</v>
      </c>
      <c r="D15" t="s" s="56">
        <v>48</v>
      </c>
      <c r="E15" t="s" s="9">
        <v>67</v>
      </c>
      <c r="F15" t="s" s="9">
        <v>68</v>
      </c>
      <c r="G15" s="58">
        <v>7</v>
      </c>
      <c r="H15" t="s" s="9">
        <v>69</v>
      </c>
      <c r="I15" t="s" s="63">
        <v>70</v>
      </c>
      <c r="J15" s="59">
        <v>402</v>
      </c>
      <c r="K15" t="s" s="9">
        <v>45</v>
      </c>
      <c r="L15" s="59"/>
      <c r="M15" t="s" s="9">
        <v>71</v>
      </c>
      <c r="N15" t="s" s="9">
        <v>72</v>
      </c>
      <c r="O15" s="62"/>
    </row>
    <row r="16" ht="20.6" customHeight="1">
      <c r="A16" s="61"/>
      <c r="B16" s="55">
        <v>6</v>
      </c>
      <c r="C16" t="s" s="9">
        <v>73</v>
      </c>
      <c r="D16" t="s" s="56">
        <v>48</v>
      </c>
      <c r="E16" t="s" s="9">
        <v>74</v>
      </c>
      <c r="F16" t="s" s="57">
        <v>75</v>
      </c>
      <c r="G16" s="58">
        <v>12</v>
      </c>
      <c r="H16" t="s" s="9">
        <v>60</v>
      </c>
      <c r="I16" t="s" s="10">
        <v>76</v>
      </c>
      <c r="J16" s="59">
        <v>402</v>
      </c>
      <c r="K16" t="s" s="9">
        <v>45</v>
      </c>
      <c r="L16" s="59"/>
      <c r="M16" s="64"/>
      <c r="N16" s="65"/>
      <c r="O16" s="66"/>
    </row>
    <row r="17" ht="19" customHeight="1">
      <c r="A17" s="61"/>
      <c r="B17" s="55">
        <v>7</v>
      </c>
      <c r="C17" t="s" s="67">
        <v>77</v>
      </c>
      <c r="D17" t="s" s="68">
        <v>48</v>
      </c>
      <c r="E17" t="s" s="67">
        <v>74</v>
      </c>
      <c r="F17" t="s" s="69">
        <v>75</v>
      </c>
      <c r="G17" s="70">
        <v>1</v>
      </c>
      <c r="H17" t="s" s="67">
        <v>60</v>
      </c>
      <c r="I17" t="s" s="71">
        <v>76</v>
      </c>
      <c r="J17" s="72">
        <v>402</v>
      </c>
      <c r="K17" t="s" s="67">
        <v>45</v>
      </c>
      <c r="L17" t="s" s="67">
        <v>46</v>
      </c>
      <c r="M17" s="73"/>
      <c r="N17" s="73"/>
      <c r="O17" s="74"/>
    </row>
    <row r="18" ht="19" customHeight="1">
      <c r="A18" s="61"/>
      <c r="B18" s="55">
        <v>8</v>
      </c>
      <c r="C18" t="s" s="9">
        <v>78</v>
      </c>
      <c r="D18" t="s" s="56">
        <v>48</v>
      </c>
      <c r="E18" t="s" s="9">
        <v>79</v>
      </c>
      <c r="F18" t="s" s="57">
        <v>80</v>
      </c>
      <c r="G18" s="58">
        <v>2</v>
      </c>
      <c r="H18" t="s" s="9">
        <v>60</v>
      </c>
      <c r="I18" t="s" s="10">
        <v>81</v>
      </c>
      <c r="J18" s="59">
        <v>402</v>
      </c>
      <c r="K18" t="s" s="9">
        <v>45</v>
      </c>
      <c r="L18" s="59"/>
      <c r="M18" t="s" s="9">
        <v>82</v>
      </c>
      <c r="N18" t="s" s="9">
        <v>83</v>
      </c>
      <c r="O18" t="s" s="60">
        <v>84</v>
      </c>
    </row>
    <row r="19" ht="19" customHeight="1">
      <c r="A19" s="61"/>
      <c r="B19" s="55">
        <v>9</v>
      </c>
      <c r="C19" t="s" s="9">
        <v>85</v>
      </c>
      <c r="D19" t="s" s="56">
        <v>48</v>
      </c>
      <c r="E19" t="s" s="9">
        <v>86</v>
      </c>
      <c r="F19" t="s" s="57">
        <v>87</v>
      </c>
      <c r="G19" s="58">
        <v>5</v>
      </c>
      <c r="H19" t="s" s="9">
        <v>88</v>
      </c>
      <c r="I19" t="s" s="5">
        <v>86</v>
      </c>
      <c r="J19" t="s" s="9">
        <v>89</v>
      </c>
      <c r="K19" t="s" s="9">
        <v>90</v>
      </c>
      <c r="L19" s="59"/>
      <c r="M19" s="59"/>
      <c r="N19" s="59"/>
      <c r="O19" s="62"/>
    </row>
    <row r="20" ht="19" customHeight="1">
      <c r="A20" s="61"/>
      <c r="B20" s="55">
        <v>10</v>
      </c>
      <c r="C20" t="s" s="9">
        <v>91</v>
      </c>
      <c r="D20" t="s" s="75">
        <v>48</v>
      </c>
      <c r="E20" t="s" s="63">
        <v>92</v>
      </c>
      <c r="F20" t="s" s="9">
        <v>93</v>
      </c>
      <c r="G20" s="58">
        <v>1</v>
      </c>
      <c r="H20" t="s" s="76">
        <v>94</v>
      </c>
      <c r="I20" t="s" s="77">
        <v>92</v>
      </c>
      <c r="J20" t="s" s="9">
        <v>95</v>
      </c>
      <c r="K20" t="s" s="9">
        <v>45</v>
      </c>
      <c r="L20" s="59"/>
      <c r="M20" s="59"/>
      <c r="N20" s="59"/>
      <c r="O20" s="62"/>
    </row>
    <row r="21" ht="19" customHeight="1">
      <c r="A21" s="61"/>
      <c r="B21" s="55">
        <v>11</v>
      </c>
      <c r="C21" t="s" s="9">
        <v>96</v>
      </c>
      <c r="D21" t="s" s="56">
        <v>48</v>
      </c>
      <c r="E21" t="s" s="9">
        <v>97</v>
      </c>
      <c r="F21" t="s" s="9">
        <v>98</v>
      </c>
      <c r="G21" s="58">
        <v>1</v>
      </c>
      <c r="H21" t="s" s="9">
        <v>99</v>
      </c>
      <c r="I21" t="s" s="9">
        <v>100</v>
      </c>
      <c r="J21" t="s" s="9">
        <v>101</v>
      </c>
      <c r="K21" t="s" s="9">
        <v>90</v>
      </c>
      <c r="L21" s="59"/>
      <c r="M21" s="59"/>
      <c r="N21" s="59"/>
      <c r="O21" s="62"/>
    </row>
    <row r="22" ht="19" customHeight="1">
      <c r="A22" s="61"/>
      <c r="B22" s="55">
        <v>12</v>
      </c>
      <c r="C22" t="s" s="9">
        <v>102</v>
      </c>
      <c r="D22" t="s" s="56">
        <v>48</v>
      </c>
      <c r="E22" t="s" s="9">
        <v>103</v>
      </c>
      <c r="F22" t="s" s="57">
        <v>104</v>
      </c>
      <c r="G22" s="58">
        <v>1</v>
      </c>
      <c r="H22" t="s" s="9">
        <v>105</v>
      </c>
      <c r="I22" t="s" s="5">
        <v>103</v>
      </c>
      <c r="J22" t="s" s="9">
        <v>106</v>
      </c>
      <c r="K22" t="s" s="9">
        <v>45</v>
      </c>
      <c r="L22" s="59"/>
      <c r="M22" t="s" s="9">
        <v>105</v>
      </c>
      <c r="N22" t="s" s="9">
        <v>107</v>
      </c>
      <c r="O22" t="s" s="60">
        <v>108</v>
      </c>
    </row>
    <row r="23" ht="20.6" customHeight="1">
      <c r="A23" s="61"/>
      <c r="B23" s="55">
        <v>13</v>
      </c>
      <c r="C23" t="s" s="9">
        <v>109</v>
      </c>
      <c r="D23" t="s" s="56">
        <v>48</v>
      </c>
      <c r="E23" t="s" s="9">
        <v>110</v>
      </c>
      <c r="F23" t="s" s="57">
        <v>111</v>
      </c>
      <c r="G23" s="58">
        <v>1</v>
      </c>
      <c r="H23" t="s" s="9">
        <v>112</v>
      </c>
      <c r="I23" t="s" s="5">
        <v>110</v>
      </c>
      <c r="J23" t="s" s="9">
        <v>113</v>
      </c>
      <c r="K23" t="s" s="9">
        <v>45</v>
      </c>
      <c r="L23" s="59"/>
      <c r="M23" t="s" s="9">
        <v>114</v>
      </c>
      <c r="N23" t="s" s="78">
        <v>115</v>
      </c>
      <c r="O23" s="62"/>
    </row>
    <row r="24" ht="19" customHeight="1">
      <c r="A24" s="61"/>
      <c r="B24" s="55">
        <v>14</v>
      </c>
      <c r="C24" t="s" s="9">
        <v>116</v>
      </c>
      <c r="D24" t="s" s="56">
        <v>48</v>
      </c>
      <c r="E24" t="s" s="9">
        <v>117</v>
      </c>
      <c r="F24" t="s" s="57">
        <v>118</v>
      </c>
      <c r="G24" s="58">
        <v>1</v>
      </c>
      <c r="H24" t="s" s="9">
        <v>119</v>
      </c>
      <c r="I24" t="s" s="5">
        <v>117</v>
      </c>
      <c r="J24" t="s" s="9">
        <v>113</v>
      </c>
      <c r="K24" t="s" s="9">
        <v>45</v>
      </c>
      <c r="L24" s="59"/>
      <c r="M24" s="59"/>
      <c r="N24" s="59"/>
      <c r="O24" s="62"/>
    </row>
    <row r="25" ht="19" customHeight="1">
      <c r="A25" s="61"/>
      <c r="B25" s="55">
        <v>15</v>
      </c>
      <c r="C25" t="s" s="9">
        <v>120</v>
      </c>
      <c r="D25" t="s" s="56">
        <v>48</v>
      </c>
      <c r="E25" t="s" s="9">
        <v>121</v>
      </c>
      <c r="F25" t="s" s="57">
        <v>122</v>
      </c>
      <c r="G25" s="58">
        <v>1</v>
      </c>
      <c r="H25" t="s" s="9">
        <v>123</v>
      </c>
      <c r="I25" t="s" s="5">
        <v>121</v>
      </c>
      <c r="J25" t="s" s="9">
        <v>121</v>
      </c>
      <c r="K25" t="s" s="9">
        <v>45</v>
      </c>
      <c r="L25" s="59"/>
      <c r="M25" s="59"/>
      <c r="N25" s="59"/>
      <c r="O25" s="62"/>
    </row>
    <row r="26" ht="19" customHeight="1">
      <c r="A26" s="61"/>
      <c r="B26" s="55">
        <v>16</v>
      </c>
      <c r="C26" t="s" s="9">
        <v>124</v>
      </c>
      <c r="D26" t="s" s="56">
        <v>48</v>
      </c>
      <c r="E26" t="s" s="9">
        <v>125</v>
      </c>
      <c r="F26" t="s" s="57">
        <v>126</v>
      </c>
      <c r="G26" s="58">
        <v>4</v>
      </c>
      <c r="H26" t="s" s="57">
        <v>60</v>
      </c>
      <c r="I26" t="s" s="10">
        <v>125</v>
      </c>
      <c r="J26" t="s" s="9">
        <v>127</v>
      </c>
      <c r="K26" t="s" s="9">
        <v>45</v>
      </c>
      <c r="L26" s="59"/>
      <c r="M26" s="59"/>
      <c r="N26" s="59"/>
      <c r="O26" s="62"/>
    </row>
    <row r="27" ht="19" customHeight="1">
      <c r="A27" s="61"/>
      <c r="B27" s="55">
        <v>17</v>
      </c>
      <c r="C27" t="s" s="67">
        <v>128</v>
      </c>
      <c r="D27" t="s" s="68">
        <v>48</v>
      </c>
      <c r="E27" t="s" s="67">
        <v>129</v>
      </c>
      <c r="F27" t="s" s="67">
        <v>130</v>
      </c>
      <c r="G27" s="70">
        <v>4</v>
      </c>
      <c r="H27" t="s" s="69">
        <v>60</v>
      </c>
      <c r="I27" t="s" s="79">
        <v>129</v>
      </c>
      <c r="J27" s="72">
        <v>504</v>
      </c>
      <c r="K27" t="s" s="67">
        <v>45</v>
      </c>
      <c r="L27" t="s" s="67">
        <v>46</v>
      </c>
      <c r="M27" s="73"/>
      <c r="N27" s="73"/>
      <c r="O27" s="74"/>
    </row>
    <row r="28" ht="19" customHeight="1">
      <c r="A28" s="61"/>
      <c r="B28" s="55">
        <v>18</v>
      </c>
      <c r="C28" t="s" s="67">
        <v>131</v>
      </c>
      <c r="D28" t="s" s="68">
        <v>48</v>
      </c>
      <c r="E28" t="s" s="79">
        <v>132</v>
      </c>
      <c r="F28" t="s" s="69">
        <v>133</v>
      </c>
      <c r="G28" s="70">
        <v>1</v>
      </c>
      <c r="H28" t="s" s="80">
        <v>134</v>
      </c>
      <c r="I28" t="s" s="79">
        <v>132</v>
      </c>
      <c r="J28" s="72">
        <v>603</v>
      </c>
      <c r="K28" t="s" s="67">
        <v>45</v>
      </c>
      <c r="L28" t="s" s="67">
        <v>46</v>
      </c>
      <c r="M28" s="73"/>
      <c r="N28" s="73"/>
      <c r="O28" s="74"/>
    </row>
    <row r="29" ht="19" customHeight="1">
      <c r="A29" s="61"/>
      <c r="B29" s="55">
        <v>19</v>
      </c>
      <c r="C29" t="s" s="9">
        <v>135</v>
      </c>
      <c r="D29" t="s" s="56">
        <v>48</v>
      </c>
      <c r="E29" t="s" s="9">
        <v>136</v>
      </c>
      <c r="F29" t="s" s="9">
        <v>137</v>
      </c>
      <c r="G29" s="58">
        <v>8</v>
      </c>
      <c r="H29" t="s" s="57">
        <v>138</v>
      </c>
      <c r="I29" t="s" s="5">
        <v>139</v>
      </c>
      <c r="J29" s="59">
        <v>402</v>
      </c>
      <c r="K29" t="s" s="9">
        <v>45</v>
      </c>
      <c r="L29" s="59"/>
      <c r="M29" s="59"/>
      <c r="N29" s="59"/>
      <c r="O29" s="62"/>
    </row>
    <row r="30" ht="19" customHeight="1">
      <c r="A30" s="61"/>
      <c r="B30" s="55">
        <v>20</v>
      </c>
      <c r="C30" t="s" s="9">
        <v>140</v>
      </c>
      <c r="D30" t="s" s="56">
        <v>48</v>
      </c>
      <c r="E30" t="s" s="9">
        <v>141</v>
      </c>
      <c r="F30" t="s" s="57">
        <v>142</v>
      </c>
      <c r="G30" s="58">
        <v>6</v>
      </c>
      <c r="H30" t="s" s="57">
        <v>54</v>
      </c>
      <c r="I30" t="s" s="10">
        <v>143</v>
      </c>
      <c r="J30" s="59">
        <v>603</v>
      </c>
      <c r="K30" t="s" s="9">
        <v>45</v>
      </c>
      <c r="L30" s="59"/>
      <c r="M30" s="59"/>
      <c r="N30" s="59"/>
      <c r="O30" s="62"/>
    </row>
    <row r="31" ht="19" customHeight="1">
      <c r="A31" s="61"/>
      <c r="B31" s="55">
        <v>21</v>
      </c>
      <c r="C31" t="s" s="67">
        <v>144</v>
      </c>
      <c r="D31" t="s" s="68">
        <v>48</v>
      </c>
      <c r="E31" t="s" s="67">
        <v>145</v>
      </c>
      <c r="F31" t="s" s="69">
        <v>146</v>
      </c>
      <c r="G31" s="70">
        <v>1</v>
      </c>
      <c r="H31" t="s" s="69">
        <v>54</v>
      </c>
      <c r="I31" t="s" s="71">
        <v>147</v>
      </c>
      <c r="J31" s="72">
        <v>603</v>
      </c>
      <c r="K31" t="s" s="67">
        <v>45</v>
      </c>
      <c r="L31" t="s" s="67">
        <v>46</v>
      </c>
      <c r="M31" s="73"/>
      <c r="N31" s="73"/>
      <c r="O31" s="74"/>
    </row>
    <row r="32" ht="19" customHeight="1">
      <c r="A32" s="61"/>
      <c r="B32" s="55">
        <v>22</v>
      </c>
      <c r="C32" t="s" s="9">
        <v>148</v>
      </c>
      <c r="D32" t="s" s="56">
        <v>48</v>
      </c>
      <c r="E32" t="s" s="9">
        <v>145</v>
      </c>
      <c r="F32" t="s" s="57">
        <v>146</v>
      </c>
      <c r="G32" s="58">
        <v>1</v>
      </c>
      <c r="H32" t="s" s="57">
        <v>54</v>
      </c>
      <c r="I32" t="s" s="10">
        <v>147</v>
      </c>
      <c r="J32" s="59">
        <v>603</v>
      </c>
      <c r="K32" t="s" s="9">
        <v>45</v>
      </c>
      <c r="L32" s="59"/>
      <c r="M32" s="59"/>
      <c r="N32" s="59"/>
      <c r="O32" s="62"/>
    </row>
    <row r="33" ht="19" customHeight="1">
      <c r="A33" s="61"/>
      <c r="B33" s="55">
        <v>23</v>
      </c>
      <c r="C33" t="s" s="9">
        <v>149</v>
      </c>
      <c r="D33" t="s" s="56">
        <v>48</v>
      </c>
      <c r="E33" t="s" s="9">
        <v>150</v>
      </c>
      <c r="F33" t="s" s="57">
        <v>151</v>
      </c>
      <c r="G33" s="58">
        <v>1</v>
      </c>
      <c r="H33" t="s" s="57">
        <v>54</v>
      </c>
      <c r="I33" t="s" s="10">
        <v>152</v>
      </c>
      <c r="J33" s="59">
        <v>603</v>
      </c>
      <c r="K33" t="s" s="9">
        <v>45</v>
      </c>
      <c r="L33" s="59"/>
      <c r="M33" s="59"/>
      <c r="N33" s="59"/>
      <c r="O33" s="62"/>
    </row>
    <row r="34" ht="19" customHeight="1">
      <c r="A34" s="61"/>
      <c r="B34" s="55">
        <v>24</v>
      </c>
      <c r="C34" t="s" s="9">
        <v>153</v>
      </c>
      <c r="D34" t="s" s="56">
        <v>48</v>
      </c>
      <c r="E34" t="s" s="9">
        <v>154</v>
      </c>
      <c r="F34" t="s" s="57">
        <v>155</v>
      </c>
      <c r="G34" s="58">
        <v>1</v>
      </c>
      <c r="H34" t="s" s="57">
        <v>54</v>
      </c>
      <c r="I34" t="s" s="10">
        <v>156</v>
      </c>
      <c r="J34" s="59">
        <v>603</v>
      </c>
      <c r="K34" t="s" s="9">
        <v>45</v>
      </c>
      <c r="L34" s="59"/>
      <c r="M34" s="59"/>
      <c r="N34" s="59"/>
      <c r="O34" s="62"/>
    </row>
    <row r="35" ht="19" customHeight="1">
      <c r="A35" s="61"/>
      <c r="B35" s="55">
        <v>25</v>
      </c>
      <c r="C35" t="s" s="67">
        <v>157</v>
      </c>
      <c r="D35" t="s" s="68">
        <v>48</v>
      </c>
      <c r="E35" t="s" s="67">
        <v>158</v>
      </c>
      <c r="F35" t="s" s="67">
        <v>159</v>
      </c>
      <c r="G35" s="70">
        <v>3</v>
      </c>
      <c r="H35" t="s" s="69">
        <v>54</v>
      </c>
      <c r="I35" t="s" s="79">
        <v>160</v>
      </c>
      <c r="J35" s="72">
        <v>603</v>
      </c>
      <c r="K35" t="s" s="67">
        <v>45</v>
      </c>
      <c r="L35" t="s" s="67">
        <v>46</v>
      </c>
      <c r="M35" s="73"/>
      <c r="N35" s="73"/>
      <c r="O35" s="74"/>
    </row>
    <row r="36" ht="19" customHeight="1">
      <c r="A36" s="61"/>
      <c r="B36" s="55">
        <v>26</v>
      </c>
      <c r="C36" t="s" s="9">
        <v>161</v>
      </c>
      <c r="D36" t="s" s="56">
        <v>48</v>
      </c>
      <c r="E36" t="s" s="9">
        <v>162</v>
      </c>
      <c r="F36" t="s" s="57">
        <v>163</v>
      </c>
      <c r="G36" s="58">
        <v>1</v>
      </c>
      <c r="H36" t="s" s="57">
        <v>164</v>
      </c>
      <c r="I36" t="s" s="5">
        <v>165</v>
      </c>
      <c r="J36" t="s" s="9">
        <v>166</v>
      </c>
      <c r="K36" t="s" s="9">
        <v>45</v>
      </c>
      <c r="L36" s="59"/>
      <c r="M36" s="59"/>
      <c r="N36" s="59"/>
      <c r="O36" s="62"/>
    </row>
    <row r="37" ht="19" customHeight="1">
      <c r="A37" s="61"/>
      <c r="B37" s="55">
        <v>27</v>
      </c>
      <c r="C37" t="s" s="67">
        <v>167</v>
      </c>
      <c r="D37" t="s" s="68">
        <v>48</v>
      </c>
      <c r="E37" t="s" s="67">
        <v>168</v>
      </c>
      <c r="F37" t="s" s="71">
        <v>169</v>
      </c>
      <c r="G37" s="70">
        <v>1</v>
      </c>
      <c r="H37" t="s" s="67">
        <v>170</v>
      </c>
      <c r="I37" t="s" s="79">
        <v>168</v>
      </c>
      <c r="J37" t="s" s="67">
        <v>171</v>
      </c>
      <c r="K37" t="s" s="67">
        <v>45</v>
      </c>
      <c r="L37" t="s" s="67">
        <v>46</v>
      </c>
      <c r="M37" s="73"/>
      <c r="N37" s="73"/>
      <c r="O37" s="74"/>
    </row>
    <row r="38" ht="19" customHeight="1">
      <c r="A38" s="61"/>
      <c r="B38" s="55">
        <v>28</v>
      </c>
      <c r="C38" t="s" s="9">
        <v>172</v>
      </c>
      <c r="D38" t="s" s="56">
        <v>48</v>
      </c>
      <c r="E38" t="s" s="5">
        <v>173</v>
      </c>
      <c r="F38" t="s" s="57">
        <v>174</v>
      </c>
      <c r="G38" s="58">
        <v>1</v>
      </c>
      <c r="H38" t="s" s="9">
        <v>119</v>
      </c>
      <c r="I38" t="s" s="5">
        <v>173</v>
      </c>
      <c r="J38" t="s" s="9">
        <v>175</v>
      </c>
      <c r="K38" t="s" s="9">
        <v>45</v>
      </c>
      <c r="L38" s="59"/>
      <c r="M38" s="59"/>
      <c r="N38" s="59"/>
      <c r="O38" s="62"/>
    </row>
    <row r="39" ht="19" customHeight="1">
      <c r="A39" s="61"/>
      <c r="B39" s="55">
        <v>29</v>
      </c>
      <c r="C39" t="s" s="9">
        <v>176</v>
      </c>
      <c r="D39" t="s" s="56">
        <v>48</v>
      </c>
      <c r="E39" t="s" s="9">
        <v>177</v>
      </c>
      <c r="F39" t="s" s="57">
        <v>178</v>
      </c>
      <c r="G39" s="58">
        <v>2</v>
      </c>
      <c r="H39" t="s" s="57">
        <v>179</v>
      </c>
      <c r="I39" t="s" s="10">
        <v>180</v>
      </c>
      <c r="J39" t="s" s="9">
        <v>171</v>
      </c>
      <c r="K39" t="s" s="9">
        <v>45</v>
      </c>
      <c r="L39" s="59"/>
      <c r="M39" s="59"/>
      <c r="N39" s="59"/>
      <c r="O39" s="62"/>
    </row>
    <row r="40" ht="19" customHeight="1">
      <c r="A40" s="61"/>
      <c r="B40" s="55">
        <v>30</v>
      </c>
      <c r="C40" t="s" s="9">
        <v>181</v>
      </c>
      <c r="D40" t="s" s="56">
        <v>48</v>
      </c>
      <c r="E40" t="s" s="9">
        <v>182</v>
      </c>
      <c r="F40" t="s" s="57">
        <v>183</v>
      </c>
      <c r="G40" s="58">
        <v>1</v>
      </c>
      <c r="H40" t="s" s="57">
        <v>184</v>
      </c>
      <c r="I40" t="s" s="10">
        <v>185</v>
      </c>
      <c r="J40" t="s" s="9">
        <v>186</v>
      </c>
      <c r="K40" t="s" s="9">
        <v>45</v>
      </c>
      <c r="L40" s="59"/>
      <c r="M40" s="64"/>
      <c r="N40" s="64"/>
      <c r="O40" t="s" s="60">
        <v>187</v>
      </c>
    </row>
    <row r="41" ht="16.5" customHeight="1">
      <c r="A41" s="61"/>
      <c r="B41" s="81"/>
      <c r="C41" s="82"/>
      <c r="D41" s="83"/>
      <c r="E41" s="82"/>
      <c r="F41" t="s" s="84">
        <v>188</v>
      </c>
      <c r="G41" s="85">
        <f>SUM(G11:G40)</f>
        <v>85</v>
      </c>
      <c r="H41" s="82"/>
      <c r="I41" s="82"/>
      <c r="J41" s="86"/>
      <c r="K41" s="86"/>
      <c r="L41" s="86"/>
      <c r="M41" s="86"/>
      <c r="N41" s="86"/>
      <c r="O41" s="87"/>
    </row>
  </sheetData>
  <hyperlinks>
    <hyperlink ref="F6" r:id="rId1" location="" tooltip="" display=""/>
    <hyperlink ref="B8" r:id="rId2" location="" tooltip="" display=""/>
    <hyperlink ref="H20" r:id="rId3" location="" tooltip="" display=""/>
    <hyperlink ref="N23" r:id="rId4" location="" tooltip="" display=""/>
    <hyperlink ref="H28" r:id="rId5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