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4240" windowHeight="13740" tabRatio="500" activeTab="1"/>
  </bookViews>
  <sheets>
    <sheet name="Revision History" sheetId="4" r:id="rId1"/>
    <sheet name="Raspiado BOM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3"/>
</calcChain>
</file>

<file path=xl/sharedStrings.xml><?xml version="1.0" encoding="utf-8"?>
<sst xmlns="http://schemas.openxmlformats.org/spreadsheetml/2006/main" count="247" uniqueCount="172">
  <si>
    <t>VALUE</t>
  </si>
  <si>
    <t>PACKAGE</t>
  </si>
  <si>
    <t>DESCRIPTION</t>
  </si>
  <si>
    <t>ITEM #</t>
  </si>
  <si>
    <t>REF DES</t>
  </si>
  <si>
    <t>QTY</t>
  </si>
  <si>
    <t>MANUFACTURER</t>
  </si>
  <si>
    <t>MFG. PART #</t>
  </si>
  <si>
    <t>TYPE</t>
  </si>
  <si>
    <t>BR1,BR2,BR3,BR4</t>
  </si>
  <si>
    <t>C1,C20,C23,C25,C29</t>
  </si>
  <si>
    <t>C7,C39,43,C44,C58</t>
  </si>
  <si>
    <t>DNP</t>
  </si>
  <si>
    <t>100uF</t>
  </si>
  <si>
    <t>1.0uF</t>
  </si>
  <si>
    <t>C8,C49</t>
  </si>
  <si>
    <t>4.7uF</t>
  </si>
  <si>
    <t>C9,C10,C18,C19,C22,C24,C28</t>
  </si>
  <si>
    <t>1.0nF</t>
  </si>
  <si>
    <t>0.1uF</t>
  </si>
  <si>
    <t>C41,C42</t>
  </si>
  <si>
    <t>18pF</t>
  </si>
  <si>
    <t>CONN1,CONN4,CONN5,CONN6,CONN7</t>
  </si>
  <si>
    <t>CONN2</t>
  </si>
  <si>
    <t>CONN3</t>
  </si>
  <si>
    <t>D1</t>
  </si>
  <si>
    <t>B520C</t>
  </si>
  <si>
    <t>D2</t>
  </si>
  <si>
    <t>D3</t>
  </si>
  <si>
    <t>F1</t>
  </si>
  <si>
    <t>FB3,FB4,FB5,FB6</t>
  </si>
  <si>
    <t>L1,L2,L3,L4</t>
  </si>
  <si>
    <t>LED2</t>
  </si>
  <si>
    <t>R2,R3,R4,R5,R7,R14,R15,R16</t>
  </si>
  <si>
    <t>0Ω</t>
  </si>
  <si>
    <t>R28,R29,R30,R38,R39,R40</t>
  </si>
  <si>
    <t>100K</t>
  </si>
  <si>
    <t>1K</t>
  </si>
  <si>
    <t>R34</t>
  </si>
  <si>
    <t>12.0K</t>
  </si>
  <si>
    <t>R35,R36,R37</t>
  </si>
  <si>
    <t>U1</t>
  </si>
  <si>
    <t xml:space="preserve"> USB2514USB2514B-AEZG</t>
  </si>
  <si>
    <t>U2</t>
  </si>
  <si>
    <t>U3</t>
  </si>
  <si>
    <t>MIC2026A-1YM</t>
  </si>
  <si>
    <t>X2</t>
  </si>
  <si>
    <t>24.000MHz</t>
  </si>
  <si>
    <t>Infineon Tech</t>
  </si>
  <si>
    <t>Murata</t>
  </si>
  <si>
    <t>AMP</t>
  </si>
  <si>
    <t>Molex</t>
  </si>
  <si>
    <t>United Chemi-Con</t>
  </si>
  <si>
    <t>Capacitor, Low ESR, 100uF, 6.3VDC, 20%, Aluminum, Radial-SMT, 5mm x 5.8mm</t>
  </si>
  <si>
    <t>Capacitor, 4.7uF, 6.3VDC, 20%, X5R, 0603</t>
  </si>
  <si>
    <t>Capacitor, 0.1uF, 6.3V, 10%, X5R, 0402</t>
  </si>
  <si>
    <t>Capacitor, 18pF, 50V, 5%, NPO, 0402</t>
  </si>
  <si>
    <t>Resistor, 100K, 5%, 1/16W, 0603</t>
  </si>
  <si>
    <t>Resistor, 1K, 5%, 1/16W, 0603</t>
  </si>
  <si>
    <t>Resistor, 12.0K, 1%, 1/16W, 0603</t>
  </si>
  <si>
    <t>IC, USB2514B, 4 Port USB 2.0 Hub, QFN36</t>
  </si>
  <si>
    <t>Crystal, 24.000MHz, 50ppm, 18pF, HC-49SMT</t>
  </si>
  <si>
    <t>Ferrite Bead, 220 Ohm, 2A, 0.05DCR, 0603</t>
  </si>
  <si>
    <t>Panasonic</t>
  </si>
  <si>
    <t>SMSC</t>
  </si>
  <si>
    <t>Micrel</t>
  </si>
  <si>
    <t>Citizen America</t>
  </si>
  <si>
    <t>EMZA6R3ADA101ME61G</t>
  </si>
  <si>
    <t>GRM155R60J105KE19D</t>
  </si>
  <si>
    <t>GRM188R60J475KE19D</t>
  </si>
  <si>
    <t>GRM155R71A104KA01D</t>
  </si>
  <si>
    <t>GRM1555C1H180JZ01</t>
  </si>
  <si>
    <t>BLM18EG221SN1D</t>
  </si>
  <si>
    <t>ERJ-3GEYJ104V</t>
  </si>
  <si>
    <t>ERJ-3GEYJ102V</t>
  </si>
  <si>
    <t>ERJ-3EKF1202V</t>
  </si>
  <si>
    <t>USB2514B-AEZG</t>
  </si>
  <si>
    <t>MIC2026-1YM</t>
  </si>
  <si>
    <t>HCM49-24.000MABJ-UT</t>
  </si>
  <si>
    <t>Diodes</t>
  </si>
  <si>
    <t>On Semiconductor</t>
  </si>
  <si>
    <t>Tyco electronics</t>
  </si>
  <si>
    <t>NXP</t>
  </si>
  <si>
    <t>Capacitor, 1.0uF, 10%, 6.3V, X5R, 0603</t>
  </si>
  <si>
    <t>Radial SMT</t>
  </si>
  <si>
    <t>Style A, Right Angle, Through-hole</t>
  </si>
  <si>
    <t>MINI-B</t>
  </si>
  <si>
    <t>SMC</t>
  </si>
  <si>
    <t>SOT23</t>
  </si>
  <si>
    <t>QFN36</t>
  </si>
  <si>
    <t>SOT-89</t>
  </si>
  <si>
    <t>SO-8</t>
  </si>
  <si>
    <t>HC-49SMT</t>
  </si>
  <si>
    <t>SMD</t>
  </si>
  <si>
    <t>THRU hole</t>
  </si>
  <si>
    <t>LOAD OPTIONS</t>
  </si>
  <si>
    <t>Prepared By:</t>
  </si>
  <si>
    <t>Release Date:</t>
  </si>
  <si>
    <t>Revision:</t>
  </si>
  <si>
    <t>2mm pitch thru hole</t>
  </si>
  <si>
    <t>BGX50A</t>
  </si>
  <si>
    <t>24C04</t>
  </si>
  <si>
    <t>MINI-SMDC200F</t>
  </si>
  <si>
    <t>C0603</t>
  </si>
  <si>
    <t>ST</t>
  </si>
  <si>
    <t>RK73Z1ETTP</t>
  </si>
  <si>
    <t>KOA Speer electronics</t>
  </si>
  <si>
    <t>U4, U5</t>
  </si>
  <si>
    <t>10K</t>
  </si>
  <si>
    <t>RK73H1JTTD1002F</t>
  </si>
  <si>
    <t>Resistor, 10.0K, 1%, 1/16W, 0603</t>
  </si>
  <si>
    <t>IC, MIC2026A-1YM, Power Distribution Switch, SO-8</t>
  </si>
  <si>
    <t>292303-1</t>
  </si>
  <si>
    <t>Connector, USB, Style A, Right Angle, Through-hole</t>
  </si>
  <si>
    <t>Resistor, 0ohm,0402</t>
  </si>
  <si>
    <t>R31</t>
  </si>
  <si>
    <t>R32</t>
  </si>
  <si>
    <t>IC, EEPROM,3V to 5.5V for ST24x04,</t>
  </si>
  <si>
    <t>Diode, Bridge, Switching, 50v, 140mA, KCAC, SOT-143</t>
  </si>
  <si>
    <t>www.mindlabtech.com</t>
  </si>
  <si>
    <t>Raspiado</t>
  </si>
  <si>
    <t xml:space="preserve"> BILL OF MATERIALS (BOM)</t>
  </si>
  <si>
    <t>Project:</t>
  </si>
  <si>
    <t>Document:</t>
  </si>
  <si>
    <t>Diode, 5.0A SURFACE MOUNT SCHOTTKY BARRIER RECTIFIER</t>
  </si>
  <si>
    <t>Diode ,0.5 A,MEGA Schottky barrier rectifiers,SOT23</t>
  </si>
  <si>
    <t xml:space="preserve">Fuse, PPTC 2A 8V 100A </t>
  </si>
  <si>
    <t>Diode, TVS, Arrays 5.6V 225mW Dual Common Anode</t>
  </si>
  <si>
    <t>R33</t>
  </si>
  <si>
    <t>1M</t>
  </si>
  <si>
    <t>Resistor, 1Meg, 5%, 1/16W, 0603</t>
  </si>
  <si>
    <t>ERJ-3GEYJ105V</t>
  </si>
  <si>
    <t>C46</t>
  </si>
  <si>
    <t>PMEG4005ET</t>
  </si>
  <si>
    <t>MMBZ5V6ALT1G</t>
  </si>
  <si>
    <t>Total</t>
  </si>
  <si>
    <t>SOT143</t>
  </si>
  <si>
    <t>Jbayalas@mindlabtech.com</t>
  </si>
  <si>
    <t>KLDHCX-0202-AC</t>
  </si>
  <si>
    <t>C21,C26,C27,C30,C40,C45,C47,C48,C50,C51,C52,C53</t>
  </si>
  <si>
    <t>Revision</t>
  </si>
  <si>
    <t>Description</t>
  </si>
  <si>
    <t>Designer</t>
  </si>
  <si>
    <t>Release Date</t>
  </si>
  <si>
    <t>Changed barrel jack from 3.5A rating to a 5A rated part.</t>
  </si>
  <si>
    <t>Jbayalas</t>
  </si>
  <si>
    <t>Lbalucos</t>
  </si>
  <si>
    <t>Added C50 0.1uF capacitor in the BOM</t>
  </si>
  <si>
    <t>1.0nF capacitor package changed from 0603 to 0402</t>
  </si>
  <si>
    <t>NCP694H33HT1G</t>
  </si>
  <si>
    <t>IC,LDO Voltage Regulators 1A CMOS B/S LDO</t>
  </si>
  <si>
    <t>VLMTG1300-GS08</t>
  </si>
  <si>
    <t>LED,Standard LEDs - SMD True Green Clear Non-Diff</t>
  </si>
  <si>
    <t>Vishay Semiconductors</t>
  </si>
  <si>
    <t>DLP11SN900SL2L</t>
  </si>
  <si>
    <t>Inductor,Common Mode Filters / Chokes 0504 90ohm EMI Suppression Fltr</t>
  </si>
  <si>
    <t>67503-1020</t>
  </si>
  <si>
    <t>Connector,USB Connectors USB Mini-B Recept On-The-Go Rt.Angle</t>
  </si>
  <si>
    <t>Capacitor,Multilayer Ceramic Capacitors MLCC - SMD/SMT</t>
  </si>
  <si>
    <t>TDK</t>
  </si>
  <si>
    <t>C1005C0G1H102K050BA</t>
  </si>
  <si>
    <t xml:space="preserve"> UMK107SD102JA-T capacitor replaced with C1005C0G1H102K050BA</t>
  </si>
  <si>
    <t>675031030 connector replaced with 67503-1020</t>
  </si>
  <si>
    <t>DLP11SN900SL2 inductor replaced with DLP11SN900SL2L</t>
  </si>
  <si>
    <t>PJ-002AH led replaced with C1005C0G1H102K050BA</t>
  </si>
  <si>
    <t>PQ1L333M2SP ic regulator replaced with NCP694H33HT1G</t>
  </si>
  <si>
    <t>PJ-058AH</t>
  </si>
  <si>
    <t>Connector, DC Barrel Jack,2mm Pin diameter</t>
  </si>
  <si>
    <t>CUI Inc</t>
  </si>
  <si>
    <t>KLDHCX-0202-AC barrel jack replaced with PJ-058AH</t>
  </si>
  <si>
    <t>V1.4</t>
  </si>
  <si>
    <t>"Raspiado v.12014 by 10LA.org" text changed to "Raspiado v.A by 10LA.org"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</si>
</sst>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000"/>
    <numFmt numFmtId="165" formatCode="[$-14809]d\ mmmm\,\ yyyy;@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dobe Garamond Pro Bold"/>
      <family val="1"/>
    </font>
    <font>
      <sz val="12"/>
      <color rgb="FFFF0000"/>
      <name val="Calibri"/>
      <family val="2"/>
      <scheme val="minor"/>
    </font>
    <font>
      <u/>
      <sz val="36"/>
      <color theme="10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ont="1" applyFill="1" applyAlignment="1"/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164" fontId="0" fillId="2" borderId="1" xfId="19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0" borderId="1" xfId="0" applyBorder="1" applyAlignment="1"/>
    <xf numFmtId="0" fontId="0" fillId="2" borderId="1" xfId="0" applyFill="1" applyBorder="1" applyAlignment="1"/>
    <xf numFmtId="164" fontId="0" fillId="2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/>
    <xf numFmtId="164" fontId="7" fillId="2" borderId="1" xfId="0" applyNumberFormat="1" applyFont="1" applyFill="1" applyBorder="1" applyAlignment="1">
      <alignment horizontal="left"/>
    </xf>
    <xf numFmtId="0" fontId="7" fillId="2" borderId="0" xfId="0" applyFont="1" applyFill="1" applyAlignment="1"/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/>
    <xf numFmtId="164" fontId="7" fillId="2" borderId="2" xfId="0" applyNumberFormat="1" applyFont="1" applyFill="1" applyBorder="1" applyAlignment="1">
      <alignment horizontal="left"/>
    </xf>
    <xf numFmtId="0" fontId="7" fillId="0" borderId="1" xfId="0" applyFont="1" applyBorder="1" applyAlignment="1"/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8" fillId="2" borderId="0" xfId="32" applyFont="1" applyFill="1" applyAlignment="1">
      <alignment horizontal="left"/>
    </xf>
    <xf numFmtId="0" fontId="6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7" fillId="0" borderId="1" xfId="0" applyFont="1" applyBorder="1"/>
    <xf numFmtId="0" fontId="0" fillId="2" borderId="3" xfId="0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164" fontId="0" fillId="2" borderId="4" xfId="0" applyNumberFormat="1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164" fontId="0" fillId="2" borderId="6" xfId="0" applyNumberFormat="1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right" vertical="center"/>
    </xf>
    <xf numFmtId="165" fontId="5" fillId="2" borderId="0" xfId="0" applyNumberFormat="1" applyFont="1" applyFill="1" applyAlignment="1">
      <alignment horizontal="left" vertical="center"/>
    </xf>
    <xf numFmtId="0" fontId="9" fillId="2" borderId="6" xfId="0" applyFont="1" applyFill="1" applyBorder="1" applyAlignment="1">
      <alignment horizontal="right"/>
    </xf>
    <xf numFmtId="0" fontId="9" fillId="2" borderId="6" xfId="0" applyFont="1" applyFill="1" applyBorder="1" applyAlignment="1">
      <alignment horizontal="center"/>
    </xf>
    <xf numFmtId="0" fontId="1" fillId="2" borderId="0" xfId="32" applyFill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10" fillId="0" borderId="0" xfId="32" applyFont="1" applyAlignment="1">
      <alignment horizontal="left" wrapText="1"/>
    </xf>
    <xf numFmtId="0" fontId="11" fillId="0" borderId="0" xfId="32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2" borderId="1" xfId="0" applyFont="1" applyFill="1" applyBorder="1" applyAlignment="1"/>
    <xf numFmtId="0" fontId="13" fillId="0" borderId="1" xfId="0" applyFont="1" applyBorder="1" applyAlignment="1"/>
  </cellXfs>
  <cellStyles count="43">
    <cellStyle name="Comma" xfId="1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132068</xdr:colOff>
      <xdr:row>2</xdr:row>
      <xdr:rowOff>209180</xdr:rowOff>
    </xdr:from>
    <xdr:to>
      <xdr:col>2</xdr:col>
      <xdr:colOff>3109478</xdr:colOff>
      <xdr:row>6</xdr:row>
      <xdr:rowOff>163285</xdr:rowOff>
    </xdr:to>
    <xdr:pic>
      <xdr:nvPicPr>
        <xdr:cNvPr id="2" name="Picture 1" descr="mindlab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639" y="608323"/>
          <a:ext cx="3857872" cy="1351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g.mouser.com/vishaysemiconductors/" TargetMode="External"/><Relationship Id="rId2" Type="http://schemas.openxmlformats.org/officeDocument/2006/relationships/hyperlink" Target="mailto:Jbayalas@mindlabtech.com" TargetMode="External"/><Relationship Id="rId1" Type="http://schemas.openxmlformats.org/officeDocument/2006/relationships/hyperlink" Target="http://www.mindlabtech.com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sg.mouser.com/mol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F14"/>
  <sheetViews>
    <sheetView workbookViewId="0">
      <selection activeCell="C22" sqref="C22"/>
    </sheetView>
  </sheetViews>
  <sheetFormatPr defaultRowHeight="15.75"/>
  <cols>
    <col min="1" max="2" width="9" style="1"/>
    <col min="3" max="3" width="7.75" style="1" bestFit="1" customWidth="1"/>
    <col min="4" max="4" width="71.375" style="1" customWidth="1"/>
    <col min="5" max="5" width="8.125" style="1" bestFit="1" customWidth="1"/>
    <col min="6" max="6" width="11.75" style="1" bestFit="1" customWidth="1"/>
    <col min="7" max="16384" width="9" style="1"/>
  </cols>
  <sheetData>
    <row r="4" spans="3:6">
      <c r="C4" s="61" t="s">
        <v>140</v>
      </c>
      <c r="D4" s="61" t="s">
        <v>141</v>
      </c>
      <c r="E4" s="61" t="s">
        <v>142</v>
      </c>
      <c r="F4" s="61" t="s">
        <v>143</v>
      </c>
    </row>
    <row r="5" spans="3:6">
      <c r="C5" s="61">
        <v>1.1000000000000001</v>
      </c>
      <c r="D5" s="62" t="s">
        <v>144</v>
      </c>
      <c r="E5" s="61" t="s">
        <v>145</v>
      </c>
      <c r="F5" s="63">
        <v>41734</v>
      </c>
    </row>
    <row r="6" spans="3:6">
      <c r="C6" s="61">
        <v>1.2</v>
      </c>
      <c r="D6" s="62" t="s">
        <v>147</v>
      </c>
      <c r="E6" s="61" t="s">
        <v>146</v>
      </c>
      <c r="F6" s="63">
        <v>41737</v>
      </c>
    </row>
    <row r="7" spans="3:6">
      <c r="C7" s="61">
        <v>1.2</v>
      </c>
      <c r="D7" s="62" t="s">
        <v>148</v>
      </c>
      <c r="E7" s="61" t="s">
        <v>146</v>
      </c>
      <c r="F7" s="63">
        <v>41737</v>
      </c>
    </row>
    <row r="8" spans="3:6" ht="31.5">
      <c r="C8" s="61">
        <v>1.3</v>
      </c>
      <c r="D8" s="62" t="s">
        <v>161</v>
      </c>
      <c r="E8" s="61" t="s">
        <v>146</v>
      </c>
      <c r="F8" s="63">
        <v>41787</v>
      </c>
    </row>
    <row r="9" spans="3:6">
      <c r="C9" s="61">
        <v>1.3</v>
      </c>
      <c r="D9" s="15" t="s">
        <v>162</v>
      </c>
      <c r="E9" s="61" t="s">
        <v>146</v>
      </c>
      <c r="F9" s="63">
        <v>41787</v>
      </c>
    </row>
    <row r="10" spans="3:6">
      <c r="C10" s="61">
        <v>1.3</v>
      </c>
      <c r="D10" s="67" t="s">
        <v>163</v>
      </c>
      <c r="E10" s="61" t="s">
        <v>146</v>
      </c>
      <c r="F10" s="63">
        <v>41787</v>
      </c>
    </row>
    <row r="11" spans="3:6">
      <c r="C11" s="61">
        <v>1.3</v>
      </c>
      <c r="D11" s="68" t="s">
        <v>164</v>
      </c>
      <c r="E11" s="61" t="s">
        <v>146</v>
      </c>
      <c r="F11" s="63">
        <v>41787</v>
      </c>
    </row>
    <row r="12" spans="3:6">
      <c r="C12" s="61">
        <v>1.3</v>
      </c>
      <c r="D12" s="17" t="s">
        <v>165</v>
      </c>
      <c r="E12" s="61" t="s">
        <v>146</v>
      </c>
      <c r="F12" s="63">
        <v>41787</v>
      </c>
    </row>
    <row r="13" spans="3:6">
      <c r="C13" s="61">
        <v>1.4</v>
      </c>
      <c r="D13" s="17" t="s">
        <v>169</v>
      </c>
      <c r="E13" s="61" t="s">
        <v>146</v>
      </c>
      <c r="F13" s="63">
        <v>41813</v>
      </c>
    </row>
    <row r="14" spans="3:6">
      <c r="C14" s="61">
        <v>1.4</v>
      </c>
      <c r="D14" s="17" t="s">
        <v>171</v>
      </c>
      <c r="E14" s="61" t="s">
        <v>146</v>
      </c>
      <c r="F14" s="63">
        <v>41813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K41"/>
  <sheetViews>
    <sheetView tabSelected="1" topLeftCell="A4" zoomScale="85" zoomScaleNormal="85" workbookViewId="0">
      <selection activeCell="E7" sqref="E7"/>
    </sheetView>
  </sheetViews>
  <sheetFormatPr defaultColWidth="10.875" defaultRowHeight="15.75"/>
  <cols>
    <col min="1" max="1" width="10.875" style="1"/>
    <col min="2" max="2" width="11.375" style="3" customWidth="1"/>
    <col min="3" max="3" width="44.75" style="3" customWidth="1"/>
    <col min="4" max="4" width="23" style="3" bestFit="1" customWidth="1"/>
    <col min="5" max="5" width="70.375" style="12" bestFit="1" customWidth="1"/>
    <col min="6" max="6" width="19.5" style="3" bestFit="1" customWidth="1"/>
    <col min="7" max="7" width="22" style="3" bestFit="1" customWidth="1"/>
    <col min="8" max="8" width="22.375" style="12" bestFit="1" customWidth="1"/>
    <col min="9" max="9" width="29.5" style="9" bestFit="1" customWidth="1"/>
    <col min="10" max="10" width="10.375" style="9" bestFit="1" customWidth="1"/>
    <col min="11" max="11" width="16.375" style="9" bestFit="1" customWidth="1"/>
    <col min="12" max="12" width="10.875" style="1"/>
    <col min="13" max="13" width="10.875" style="1" customWidth="1"/>
    <col min="14" max="16384" width="10.875" style="1"/>
  </cols>
  <sheetData>
    <row r="3" spans="1:11" s="6" customFormat="1" ht="30">
      <c r="B3" s="5"/>
      <c r="C3" s="5"/>
      <c r="D3" s="39" t="s">
        <v>122</v>
      </c>
      <c r="E3" s="10" t="s">
        <v>120</v>
      </c>
      <c r="H3" s="16"/>
      <c r="I3" s="8"/>
      <c r="J3" s="8"/>
      <c r="K3" s="8"/>
    </row>
    <row r="4" spans="1:11" s="6" customFormat="1" ht="26.25">
      <c r="B4" s="5"/>
      <c r="C4" s="5"/>
      <c r="D4" s="40" t="s">
        <v>123</v>
      </c>
      <c r="E4" s="11" t="s">
        <v>121</v>
      </c>
      <c r="H4" s="16"/>
      <c r="I4" s="8"/>
      <c r="J4" s="8"/>
      <c r="K4" s="8"/>
    </row>
    <row r="5" spans="1:11" s="6" customFormat="1" ht="26.25">
      <c r="B5" s="5"/>
      <c r="C5" s="5"/>
      <c r="D5" s="40" t="s">
        <v>98</v>
      </c>
      <c r="E5" s="11" t="s">
        <v>170</v>
      </c>
      <c r="H5" s="16"/>
      <c r="I5" s="8"/>
      <c r="J5" s="8"/>
      <c r="K5" s="8"/>
    </row>
    <row r="6" spans="1:11" s="6" customFormat="1" ht="26.25">
      <c r="B6" s="5"/>
      <c r="C6" s="5"/>
      <c r="D6" s="40" t="s">
        <v>96</v>
      </c>
      <c r="E6" s="60" t="s">
        <v>137</v>
      </c>
      <c r="F6" s="40"/>
      <c r="G6" s="56"/>
      <c r="H6" s="16"/>
      <c r="I6" s="8"/>
      <c r="J6" s="8"/>
      <c r="K6" s="8"/>
    </row>
    <row r="7" spans="1:11" s="6" customFormat="1" ht="26.25">
      <c r="B7" s="5"/>
      <c r="C7" s="5"/>
      <c r="D7" s="40" t="s">
        <v>97</v>
      </c>
      <c r="E7" s="57">
        <v>41813</v>
      </c>
      <c r="F7" s="40"/>
      <c r="G7" s="56"/>
      <c r="H7" s="16"/>
      <c r="I7" s="8"/>
      <c r="J7" s="8"/>
      <c r="K7" s="8"/>
    </row>
    <row r="8" spans="1:11" s="4" customFormat="1" ht="46.5">
      <c r="B8" s="38" t="s">
        <v>119</v>
      </c>
      <c r="C8" s="3"/>
      <c r="H8" s="12"/>
      <c r="I8" s="9"/>
      <c r="J8" s="9"/>
      <c r="K8" s="9"/>
    </row>
    <row r="9" spans="1:11" s="4" customFormat="1" ht="16.5" thickBot="1">
      <c r="B9" s="3"/>
      <c r="C9" s="3"/>
      <c r="D9" s="3"/>
      <c r="E9" s="12"/>
      <c r="F9" s="3"/>
      <c r="G9" s="3"/>
      <c r="H9" s="12"/>
      <c r="I9" s="9"/>
      <c r="J9" s="9"/>
      <c r="K9" s="9"/>
    </row>
    <row r="10" spans="1:11" s="7" customFormat="1" ht="25.5" customHeight="1" thickBot="1">
      <c r="B10" s="52" t="s">
        <v>3</v>
      </c>
      <c r="C10" s="53" t="s">
        <v>4</v>
      </c>
      <c r="D10" s="53" t="s">
        <v>0</v>
      </c>
      <c r="E10" s="53" t="s">
        <v>2</v>
      </c>
      <c r="F10" s="53" t="s">
        <v>5</v>
      </c>
      <c r="G10" s="53" t="s">
        <v>6</v>
      </c>
      <c r="H10" s="53" t="s">
        <v>7</v>
      </c>
      <c r="I10" s="54" t="s">
        <v>1</v>
      </c>
      <c r="J10" s="54" t="s">
        <v>8</v>
      </c>
      <c r="K10" s="55" t="s">
        <v>95</v>
      </c>
    </row>
    <row r="11" spans="1:11" s="4" customFormat="1">
      <c r="A11" s="26"/>
      <c r="B11" s="50">
        <v>1</v>
      </c>
      <c r="C11" s="27" t="s">
        <v>9</v>
      </c>
      <c r="D11" s="27" t="s">
        <v>100</v>
      </c>
      <c r="E11" s="27" t="s">
        <v>118</v>
      </c>
      <c r="F11" s="28">
        <v>4</v>
      </c>
      <c r="G11" s="27" t="s">
        <v>48</v>
      </c>
      <c r="H11" s="29" t="s">
        <v>100</v>
      </c>
      <c r="I11" s="30" t="s">
        <v>136</v>
      </c>
      <c r="J11" s="30" t="s">
        <v>93</v>
      </c>
      <c r="K11" s="51" t="s">
        <v>12</v>
      </c>
    </row>
    <row r="12" spans="1:11" s="4" customFormat="1">
      <c r="B12" s="42">
        <v>2</v>
      </c>
      <c r="C12" s="15" t="s">
        <v>10</v>
      </c>
      <c r="D12" s="15" t="s">
        <v>13</v>
      </c>
      <c r="E12" s="13" t="s">
        <v>53</v>
      </c>
      <c r="F12" s="2">
        <v>5</v>
      </c>
      <c r="G12" s="15" t="s">
        <v>52</v>
      </c>
      <c r="H12" s="17" t="s">
        <v>67</v>
      </c>
      <c r="I12" s="19" t="s">
        <v>84</v>
      </c>
      <c r="J12" s="19" t="s">
        <v>93</v>
      </c>
      <c r="K12" s="44"/>
    </row>
    <row r="13" spans="1:11" s="4" customFormat="1">
      <c r="B13" s="42">
        <v>3</v>
      </c>
      <c r="C13" s="15" t="s">
        <v>11</v>
      </c>
      <c r="D13" s="15" t="s">
        <v>14</v>
      </c>
      <c r="E13" s="13" t="s">
        <v>83</v>
      </c>
      <c r="F13" s="2">
        <v>5</v>
      </c>
      <c r="G13" s="15" t="s">
        <v>49</v>
      </c>
      <c r="H13" s="17" t="s">
        <v>68</v>
      </c>
      <c r="I13" s="19">
        <v>603</v>
      </c>
      <c r="J13" s="19" t="s">
        <v>93</v>
      </c>
      <c r="K13" s="44"/>
    </row>
    <row r="14" spans="1:11" s="4" customFormat="1">
      <c r="B14" s="42">
        <v>4</v>
      </c>
      <c r="C14" s="15" t="s">
        <v>15</v>
      </c>
      <c r="D14" s="15" t="s">
        <v>16</v>
      </c>
      <c r="E14" s="13" t="s">
        <v>54</v>
      </c>
      <c r="F14" s="2">
        <v>2</v>
      </c>
      <c r="G14" s="15" t="s">
        <v>49</v>
      </c>
      <c r="H14" s="17" t="s">
        <v>69</v>
      </c>
      <c r="I14" s="19">
        <v>603</v>
      </c>
      <c r="J14" s="19" t="s">
        <v>93</v>
      </c>
      <c r="K14" s="44"/>
    </row>
    <row r="15" spans="1:11" s="4" customFormat="1">
      <c r="B15" s="42">
        <v>5</v>
      </c>
      <c r="C15" s="15" t="s">
        <v>17</v>
      </c>
      <c r="D15" s="15" t="s">
        <v>18</v>
      </c>
      <c r="E15" s="14" t="s">
        <v>158</v>
      </c>
      <c r="F15" s="2">
        <v>7</v>
      </c>
      <c r="G15" s="15" t="s">
        <v>159</v>
      </c>
      <c r="H15" s="66" t="s">
        <v>160</v>
      </c>
      <c r="I15" s="19">
        <v>402</v>
      </c>
      <c r="J15" s="19" t="s">
        <v>93</v>
      </c>
      <c r="K15" s="44"/>
    </row>
    <row r="16" spans="1:11" s="4" customFormat="1">
      <c r="B16" s="42">
        <v>6</v>
      </c>
      <c r="C16" s="15" t="s">
        <v>139</v>
      </c>
      <c r="D16" s="15" t="s">
        <v>19</v>
      </c>
      <c r="E16" s="13" t="s">
        <v>55</v>
      </c>
      <c r="F16" s="2">
        <v>12</v>
      </c>
      <c r="G16" s="15" t="s">
        <v>49</v>
      </c>
      <c r="H16" s="17" t="s">
        <v>70</v>
      </c>
      <c r="I16" s="19">
        <v>402</v>
      </c>
      <c r="J16" s="19" t="s">
        <v>93</v>
      </c>
      <c r="K16" s="44"/>
    </row>
    <row r="17" spans="2:11" s="4" customFormat="1">
      <c r="B17" s="42">
        <v>7</v>
      </c>
      <c r="C17" s="21" t="s">
        <v>132</v>
      </c>
      <c r="D17" s="21" t="s">
        <v>19</v>
      </c>
      <c r="E17" s="23" t="s">
        <v>55</v>
      </c>
      <c r="F17" s="22">
        <v>1</v>
      </c>
      <c r="G17" s="21" t="s">
        <v>49</v>
      </c>
      <c r="H17" s="31" t="s">
        <v>70</v>
      </c>
      <c r="I17" s="25">
        <v>402</v>
      </c>
      <c r="J17" s="25" t="s">
        <v>93</v>
      </c>
      <c r="K17" s="43" t="s">
        <v>12</v>
      </c>
    </row>
    <row r="18" spans="2:11" s="4" customFormat="1">
      <c r="B18" s="42">
        <v>8</v>
      </c>
      <c r="C18" s="15" t="s">
        <v>20</v>
      </c>
      <c r="D18" s="15" t="s">
        <v>21</v>
      </c>
      <c r="E18" s="13" t="s">
        <v>56</v>
      </c>
      <c r="F18" s="2">
        <v>2</v>
      </c>
      <c r="G18" s="15" t="s">
        <v>49</v>
      </c>
      <c r="H18" s="17" t="s">
        <v>71</v>
      </c>
      <c r="I18" s="19">
        <v>402</v>
      </c>
      <c r="J18" s="19" t="s">
        <v>93</v>
      </c>
      <c r="K18" s="44"/>
    </row>
    <row r="19" spans="2:11" s="4" customFormat="1">
      <c r="B19" s="42">
        <v>9</v>
      </c>
      <c r="C19" s="15" t="s">
        <v>22</v>
      </c>
      <c r="D19" s="15" t="s">
        <v>112</v>
      </c>
      <c r="E19" s="13" t="s">
        <v>113</v>
      </c>
      <c r="F19" s="2">
        <v>5</v>
      </c>
      <c r="G19" s="15" t="s">
        <v>50</v>
      </c>
      <c r="H19" s="18" t="s">
        <v>112</v>
      </c>
      <c r="I19" s="19" t="s">
        <v>85</v>
      </c>
      <c r="J19" s="19" t="s">
        <v>94</v>
      </c>
      <c r="K19" s="44"/>
    </row>
    <row r="20" spans="2:11" s="4" customFormat="1">
      <c r="B20" s="42">
        <v>10</v>
      </c>
      <c r="C20" s="15" t="s">
        <v>23</v>
      </c>
      <c r="D20" s="66" t="s">
        <v>156</v>
      </c>
      <c r="E20" s="15" t="s">
        <v>157</v>
      </c>
      <c r="F20" s="2">
        <v>1</v>
      </c>
      <c r="G20" s="65" t="s">
        <v>51</v>
      </c>
      <c r="H20" s="66" t="s">
        <v>156</v>
      </c>
      <c r="I20" s="19" t="s">
        <v>86</v>
      </c>
      <c r="J20" s="19" t="s">
        <v>93</v>
      </c>
      <c r="K20" s="44"/>
    </row>
    <row r="21" spans="2:11" s="4" customFormat="1">
      <c r="B21" s="42">
        <v>11</v>
      </c>
      <c r="C21" s="15" t="s">
        <v>24</v>
      </c>
      <c r="D21" s="15" t="s">
        <v>166</v>
      </c>
      <c r="E21" s="15" t="s">
        <v>167</v>
      </c>
      <c r="F21" s="2">
        <v>1</v>
      </c>
      <c r="G21" s="15" t="s">
        <v>168</v>
      </c>
      <c r="H21" s="15" t="s">
        <v>138</v>
      </c>
      <c r="I21" s="19" t="s">
        <v>99</v>
      </c>
      <c r="J21" s="19" t="s">
        <v>94</v>
      </c>
      <c r="K21" s="44"/>
    </row>
    <row r="22" spans="2:11" s="4" customFormat="1">
      <c r="B22" s="42">
        <v>12</v>
      </c>
      <c r="C22" s="15" t="s">
        <v>25</v>
      </c>
      <c r="D22" s="15" t="s">
        <v>26</v>
      </c>
      <c r="E22" s="13" t="s">
        <v>124</v>
      </c>
      <c r="F22" s="2">
        <v>1</v>
      </c>
      <c r="G22" s="15" t="s">
        <v>79</v>
      </c>
      <c r="H22" s="18" t="s">
        <v>26</v>
      </c>
      <c r="I22" s="19" t="s">
        <v>87</v>
      </c>
      <c r="J22" s="19" t="s">
        <v>93</v>
      </c>
      <c r="K22" s="44"/>
    </row>
    <row r="23" spans="2:11" s="4" customFormat="1">
      <c r="B23" s="42">
        <v>13</v>
      </c>
      <c r="C23" s="15" t="s">
        <v>27</v>
      </c>
      <c r="D23" s="15" t="s">
        <v>133</v>
      </c>
      <c r="E23" s="13" t="s">
        <v>125</v>
      </c>
      <c r="F23" s="2">
        <v>1</v>
      </c>
      <c r="G23" s="15" t="s">
        <v>82</v>
      </c>
      <c r="H23" s="18" t="s">
        <v>133</v>
      </c>
      <c r="I23" s="19" t="s">
        <v>88</v>
      </c>
      <c r="J23" s="19" t="s">
        <v>93</v>
      </c>
      <c r="K23" s="44"/>
    </row>
    <row r="24" spans="2:11" s="4" customFormat="1">
      <c r="B24" s="42">
        <v>14</v>
      </c>
      <c r="C24" s="15" t="s">
        <v>28</v>
      </c>
      <c r="D24" s="15" t="s">
        <v>134</v>
      </c>
      <c r="E24" s="13" t="s">
        <v>127</v>
      </c>
      <c r="F24" s="2">
        <v>1</v>
      </c>
      <c r="G24" s="15" t="s">
        <v>80</v>
      </c>
      <c r="H24" s="18" t="s">
        <v>134</v>
      </c>
      <c r="I24" s="19" t="s">
        <v>88</v>
      </c>
      <c r="J24" s="19" t="s">
        <v>93</v>
      </c>
      <c r="K24" s="44"/>
    </row>
    <row r="25" spans="2:11" s="4" customFormat="1">
      <c r="B25" s="42">
        <v>15</v>
      </c>
      <c r="C25" s="15" t="s">
        <v>29</v>
      </c>
      <c r="D25" s="15" t="s">
        <v>102</v>
      </c>
      <c r="E25" s="13" t="s">
        <v>126</v>
      </c>
      <c r="F25" s="2">
        <v>1</v>
      </c>
      <c r="G25" s="15" t="s">
        <v>81</v>
      </c>
      <c r="H25" s="18" t="s">
        <v>102</v>
      </c>
      <c r="I25" s="20" t="s">
        <v>102</v>
      </c>
      <c r="J25" s="19" t="s">
        <v>93</v>
      </c>
      <c r="K25" s="44"/>
    </row>
    <row r="26" spans="2:11" s="4" customFormat="1">
      <c r="B26" s="42">
        <v>16</v>
      </c>
      <c r="C26" s="15" t="s">
        <v>30</v>
      </c>
      <c r="D26" s="15" t="s">
        <v>72</v>
      </c>
      <c r="E26" s="13" t="s">
        <v>62</v>
      </c>
      <c r="F26" s="2">
        <v>4</v>
      </c>
      <c r="G26" s="13" t="s">
        <v>49</v>
      </c>
      <c r="H26" s="17" t="s">
        <v>72</v>
      </c>
      <c r="I26" s="20" t="s">
        <v>103</v>
      </c>
      <c r="J26" s="19" t="s">
        <v>93</v>
      </c>
      <c r="K26" s="44"/>
    </row>
    <row r="27" spans="2:11" s="4" customFormat="1">
      <c r="B27" s="42">
        <v>17</v>
      </c>
      <c r="C27" s="21" t="s">
        <v>31</v>
      </c>
      <c r="D27" s="21" t="s">
        <v>154</v>
      </c>
      <c r="E27" s="21" t="s">
        <v>155</v>
      </c>
      <c r="F27" s="22">
        <v>4</v>
      </c>
      <c r="G27" s="23" t="s">
        <v>49</v>
      </c>
      <c r="H27" s="24" t="s">
        <v>154</v>
      </c>
      <c r="I27" s="25">
        <v>504</v>
      </c>
      <c r="J27" s="25" t="s">
        <v>93</v>
      </c>
      <c r="K27" s="43" t="s">
        <v>12</v>
      </c>
    </row>
    <row r="28" spans="2:11" s="4" customFormat="1">
      <c r="B28" s="42">
        <v>18</v>
      </c>
      <c r="C28" s="21" t="s">
        <v>32</v>
      </c>
      <c r="D28" s="24" t="s">
        <v>151</v>
      </c>
      <c r="E28" s="23" t="s">
        <v>152</v>
      </c>
      <c r="F28" s="22">
        <v>1</v>
      </c>
      <c r="G28" s="64" t="s">
        <v>153</v>
      </c>
      <c r="H28" s="24" t="s">
        <v>151</v>
      </c>
      <c r="I28" s="25">
        <v>603</v>
      </c>
      <c r="J28" s="25" t="s">
        <v>93</v>
      </c>
      <c r="K28" s="43" t="s">
        <v>12</v>
      </c>
    </row>
    <row r="29" spans="2:11" s="4" customFormat="1">
      <c r="B29" s="42">
        <v>19</v>
      </c>
      <c r="C29" s="15" t="s">
        <v>33</v>
      </c>
      <c r="D29" s="15" t="s">
        <v>34</v>
      </c>
      <c r="E29" s="14" t="s">
        <v>114</v>
      </c>
      <c r="F29" s="2">
        <v>8</v>
      </c>
      <c r="G29" s="13" t="s">
        <v>106</v>
      </c>
      <c r="H29" s="18" t="s">
        <v>105</v>
      </c>
      <c r="I29" s="19">
        <v>402</v>
      </c>
      <c r="J29" s="19" t="s">
        <v>93</v>
      </c>
      <c r="K29" s="44"/>
    </row>
    <row r="30" spans="2:11" s="4" customFormat="1">
      <c r="B30" s="42">
        <v>20</v>
      </c>
      <c r="C30" s="15" t="s">
        <v>35</v>
      </c>
      <c r="D30" s="15" t="s">
        <v>36</v>
      </c>
      <c r="E30" s="13" t="s">
        <v>57</v>
      </c>
      <c r="F30" s="2">
        <v>6</v>
      </c>
      <c r="G30" s="13" t="s">
        <v>63</v>
      </c>
      <c r="H30" s="17" t="s">
        <v>73</v>
      </c>
      <c r="I30" s="19">
        <v>603</v>
      </c>
      <c r="J30" s="19" t="s">
        <v>93</v>
      </c>
      <c r="K30" s="44"/>
    </row>
    <row r="31" spans="2:11" s="4" customFormat="1">
      <c r="B31" s="42">
        <v>21</v>
      </c>
      <c r="C31" s="21" t="s">
        <v>115</v>
      </c>
      <c r="D31" s="21" t="s">
        <v>37</v>
      </c>
      <c r="E31" s="23" t="s">
        <v>58</v>
      </c>
      <c r="F31" s="22">
        <v>1</v>
      </c>
      <c r="G31" s="23" t="s">
        <v>63</v>
      </c>
      <c r="H31" s="31" t="s">
        <v>74</v>
      </c>
      <c r="I31" s="25">
        <v>603</v>
      </c>
      <c r="J31" s="25" t="s">
        <v>93</v>
      </c>
      <c r="K31" s="43" t="s">
        <v>12</v>
      </c>
    </row>
    <row r="32" spans="2:11" s="4" customFormat="1">
      <c r="B32" s="42">
        <v>22</v>
      </c>
      <c r="C32" s="15" t="s">
        <v>116</v>
      </c>
      <c r="D32" s="15" t="s">
        <v>37</v>
      </c>
      <c r="E32" s="13" t="s">
        <v>58</v>
      </c>
      <c r="F32" s="2">
        <v>1</v>
      </c>
      <c r="G32" s="13" t="s">
        <v>63</v>
      </c>
      <c r="H32" s="17" t="s">
        <v>74</v>
      </c>
      <c r="I32" s="19">
        <v>603</v>
      </c>
      <c r="J32" s="19" t="s">
        <v>93</v>
      </c>
      <c r="K32" s="44"/>
    </row>
    <row r="33" spans="2:11" s="4" customFormat="1">
      <c r="B33" s="42">
        <v>23</v>
      </c>
      <c r="C33" s="15" t="s">
        <v>128</v>
      </c>
      <c r="D33" s="15" t="s">
        <v>129</v>
      </c>
      <c r="E33" s="13" t="s">
        <v>130</v>
      </c>
      <c r="F33" s="2">
        <v>1</v>
      </c>
      <c r="G33" s="13" t="s">
        <v>63</v>
      </c>
      <c r="H33" s="17" t="s">
        <v>131</v>
      </c>
      <c r="I33" s="19">
        <v>603</v>
      </c>
      <c r="J33" s="19" t="s">
        <v>93</v>
      </c>
      <c r="K33" s="44"/>
    </row>
    <row r="34" spans="2:11" s="4" customFormat="1">
      <c r="B34" s="42">
        <v>24</v>
      </c>
      <c r="C34" s="15" t="s">
        <v>38</v>
      </c>
      <c r="D34" s="15" t="s">
        <v>39</v>
      </c>
      <c r="E34" s="13" t="s">
        <v>59</v>
      </c>
      <c r="F34" s="2">
        <v>1</v>
      </c>
      <c r="G34" s="13" t="s">
        <v>63</v>
      </c>
      <c r="H34" s="17" t="s">
        <v>75</v>
      </c>
      <c r="I34" s="19">
        <v>603</v>
      </c>
      <c r="J34" s="19" t="s">
        <v>93</v>
      </c>
      <c r="K34" s="44"/>
    </row>
    <row r="35" spans="2:11" s="4" customFormat="1">
      <c r="B35" s="42">
        <v>25</v>
      </c>
      <c r="C35" s="21" t="s">
        <v>40</v>
      </c>
      <c r="D35" s="21" t="s">
        <v>108</v>
      </c>
      <c r="E35" s="21" t="s">
        <v>110</v>
      </c>
      <c r="F35" s="22">
        <v>3</v>
      </c>
      <c r="G35" s="23" t="s">
        <v>63</v>
      </c>
      <c r="H35" s="24" t="s">
        <v>109</v>
      </c>
      <c r="I35" s="25">
        <v>603</v>
      </c>
      <c r="J35" s="25" t="s">
        <v>93</v>
      </c>
      <c r="K35" s="43" t="s">
        <v>12</v>
      </c>
    </row>
    <row r="36" spans="2:11" s="4" customFormat="1">
      <c r="B36" s="42">
        <v>26</v>
      </c>
      <c r="C36" s="32" t="s">
        <v>41</v>
      </c>
      <c r="D36" s="32" t="s">
        <v>42</v>
      </c>
      <c r="E36" s="33" t="s">
        <v>60</v>
      </c>
      <c r="F36" s="34">
        <v>1</v>
      </c>
      <c r="G36" s="33" t="s">
        <v>64</v>
      </c>
      <c r="H36" s="35" t="s">
        <v>76</v>
      </c>
      <c r="I36" s="36" t="s">
        <v>89</v>
      </c>
      <c r="J36" s="36" t="s">
        <v>93</v>
      </c>
      <c r="K36" s="45"/>
    </row>
    <row r="37" spans="2:11" s="4" customFormat="1">
      <c r="B37" s="42">
        <v>27</v>
      </c>
      <c r="C37" s="21" t="s">
        <v>43</v>
      </c>
      <c r="D37" s="21" t="s">
        <v>101</v>
      </c>
      <c r="E37" s="41" t="s">
        <v>117</v>
      </c>
      <c r="F37" s="22">
        <v>1</v>
      </c>
      <c r="G37" s="21" t="s">
        <v>104</v>
      </c>
      <c r="H37" s="24" t="s">
        <v>101</v>
      </c>
      <c r="I37" s="37" t="s">
        <v>91</v>
      </c>
      <c r="J37" s="25" t="s">
        <v>93</v>
      </c>
      <c r="K37" s="43" t="s">
        <v>12</v>
      </c>
    </row>
    <row r="38" spans="2:11" s="4" customFormat="1">
      <c r="B38" s="42">
        <v>28</v>
      </c>
      <c r="C38" s="15" t="s">
        <v>44</v>
      </c>
      <c r="D38" s="18" t="s">
        <v>149</v>
      </c>
      <c r="E38" s="13" t="s">
        <v>150</v>
      </c>
      <c r="F38" s="2">
        <v>1</v>
      </c>
      <c r="G38" s="15" t="s">
        <v>80</v>
      </c>
      <c r="H38" s="18" t="s">
        <v>149</v>
      </c>
      <c r="I38" s="19" t="s">
        <v>90</v>
      </c>
      <c r="J38" s="19" t="s">
        <v>93</v>
      </c>
      <c r="K38" s="44"/>
    </row>
    <row r="39" spans="2:11" s="4" customFormat="1">
      <c r="B39" s="42">
        <v>29</v>
      </c>
      <c r="C39" s="15" t="s">
        <v>107</v>
      </c>
      <c r="D39" s="15" t="s">
        <v>45</v>
      </c>
      <c r="E39" s="13" t="s">
        <v>111</v>
      </c>
      <c r="F39" s="2">
        <v>2</v>
      </c>
      <c r="G39" s="13" t="s">
        <v>65</v>
      </c>
      <c r="H39" s="17" t="s">
        <v>77</v>
      </c>
      <c r="I39" s="19" t="s">
        <v>91</v>
      </c>
      <c r="J39" s="19" t="s">
        <v>93</v>
      </c>
      <c r="K39" s="44"/>
    </row>
    <row r="40" spans="2:11" s="4" customFormat="1">
      <c r="B40" s="42">
        <v>30</v>
      </c>
      <c r="C40" s="15" t="s">
        <v>46</v>
      </c>
      <c r="D40" s="15" t="s">
        <v>47</v>
      </c>
      <c r="E40" s="13" t="s">
        <v>61</v>
      </c>
      <c r="F40" s="2">
        <v>1</v>
      </c>
      <c r="G40" s="13" t="s">
        <v>66</v>
      </c>
      <c r="H40" s="17" t="s">
        <v>78</v>
      </c>
      <c r="I40" s="19" t="s">
        <v>92</v>
      </c>
      <c r="J40" s="19" t="s">
        <v>93</v>
      </c>
      <c r="K40" s="44"/>
    </row>
    <row r="41" spans="2:11" s="4" customFormat="1" ht="16.5" thickBot="1">
      <c r="B41" s="46"/>
      <c r="C41" s="47"/>
      <c r="D41" s="47"/>
      <c r="E41" s="58" t="s">
        <v>135</v>
      </c>
      <c r="F41" s="59">
        <f>SUM(F11:F40)</f>
        <v>85</v>
      </c>
      <c r="G41" s="47"/>
      <c r="H41" s="47"/>
      <c r="I41" s="48"/>
      <c r="J41" s="48"/>
      <c r="K41" s="49"/>
    </row>
  </sheetData>
  <hyperlinks>
    <hyperlink ref="B8" r:id="rId1"/>
    <hyperlink ref="E6" r:id="rId2"/>
    <hyperlink ref="G28" r:id="rId3" display="http://sg.mouser.com/vishaysemiconductors/"/>
    <hyperlink ref="G20" r:id="rId4" display="http://sg.mouser.com/molex/"/>
  </hyperlinks>
  <pageMargins left="0.75" right="0.75" top="1" bottom="1" header="0.5" footer="0.5"/>
  <pageSetup paperSize="9" orientation="portrait" horizontalDpi="4294967292" verticalDpi="4294967292" r:id="rId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Raspiado BOM</vt:lpstr>
    </vt:vector>
  </TitlesOfParts>
  <Company>Advanced Mindlab Technologies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John  Bayalas</dc:creator>
  <cp:lastModifiedBy>Lorence</cp:lastModifiedBy>
  <dcterms:created xsi:type="dcterms:W3CDTF">2014-02-14T15:13:09Z</dcterms:created>
  <dcterms:modified xsi:type="dcterms:W3CDTF">2014-06-24T18:00:22Z</dcterms:modified>
</cp:coreProperties>
</file>