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unity_lua_benchmark\"/>
    </mc:Choice>
  </mc:AlternateContent>
  <bookViews>
    <workbookView xWindow="4125" yWindow="9885" windowWidth="21585" windowHeight="12540" activeTab="1"/>
  </bookViews>
  <sheets>
    <sheet name="raw data" sheetId="2" r:id="rId1"/>
    <sheet name="average data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" i="3" l="1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O6" i="3"/>
  <c r="O7" i="3"/>
  <c r="O8" i="3"/>
  <c r="P6" i="3"/>
  <c r="P7" i="3"/>
  <c r="P8" i="3"/>
  <c r="Q6" i="3"/>
  <c r="Q7" i="3"/>
  <c r="Q8" i="3"/>
  <c r="R6" i="3"/>
  <c r="R7" i="3"/>
  <c r="R8" i="3"/>
  <c r="S6" i="3"/>
  <c r="S7" i="3"/>
  <c r="S8" i="3"/>
  <c r="T6" i="3"/>
  <c r="T7" i="3"/>
  <c r="T8" i="3"/>
  <c r="N8" i="3"/>
  <c r="N7" i="3"/>
  <c r="N6" i="3"/>
  <c r="M8" i="3"/>
  <c r="M7" i="3"/>
  <c r="M6" i="3"/>
  <c r="L8" i="3"/>
  <c r="L7" i="3"/>
  <c r="L6" i="3"/>
  <c r="K8" i="3"/>
  <c r="K7" i="3"/>
  <c r="K6" i="3"/>
  <c r="J8" i="3"/>
  <c r="J7" i="3"/>
  <c r="J6" i="3"/>
  <c r="I8" i="3"/>
  <c r="I7" i="3"/>
  <c r="I6" i="3"/>
  <c r="H8" i="3" l="1"/>
  <c r="H7" i="3"/>
  <c r="H6" i="3"/>
  <c r="G8" i="3"/>
  <c r="G7" i="3"/>
  <c r="G6" i="3"/>
  <c r="F8" i="3"/>
  <c r="F7" i="3"/>
  <c r="F6" i="3"/>
  <c r="E8" i="3"/>
  <c r="E7" i="3"/>
  <c r="E6" i="3"/>
  <c r="D8" i="3"/>
  <c r="D7" i="3"/>
  <c r="D6" i="3"/>
  <c r="C8" i="3"/>
  <c r="C7" i="3"/>
  <c r="C6" i="3"/>
  <c r="Z10" i="3"/>
  <c r="Y10" i="3"/>
  <c r="X10" i="3"/>
  <c r="W10" i="3"/>
  <c r="V10" i="3"/>
  <c r="U10" i="3"/>
  <c r="Z8" i="3"/>
  <c r="Z7" i="3"/>
  <c r="Z6" i="3"/>
  <c r="Y8" i="3"/>
  <c r="Y7" i="3"/>
  <c r="Y6" i="3"/>
  <c r="X8" i="3"/>
  <c r="X7" i="3"/>
  <c r="X6" i="3"/>
  <c r="W8" i="3"/>
  <c r="W7" i="3"/>
  <c r="W6" i="3"/>
  <c r="V8" i="3"/>
  <c r="V7" i="3"/>
  <c r="V6" i="3"/>
  <c r="U8" i="3"/>
  <c r="U7" i="3"/>
  <c r="U6" i="3"/>
  <c r="T9" i="3" l="1"/>
  <c r="S9" i="3"/>
  <c r="R9" i="3"/>
  <c r="Q9" i="3"/>
  <c r="P9" i="3"/>
  <c r="O9" i="3"/>
  <c r="O3" i="3"/>
  <c r="O4" i="3"/>
  <c r="O5" i="3"/>
  <c r="P3" i="3"/>
  <c r="P4" i="3"/>
  <c r="P5" i="3"/>
  <c r="Q3" i="3"/>
  <c r="Q4" i="3"/>
  <c r="Q5" i="3"/>
  <c r="R3" i="3"/>
  <c r="R4" i="3"/>
  <c r="R5" i="3"/>
  <c r="S3" i="3"/>
  <c r="S4" i="3"/>
  <c r="S5" i="3"/>
  <c r="T3" i="3"/>
  <c r="T4" i="3"/>
  <c r="T5" i="3"/>
  <c r="K9" i="3"/>
  <c r="N9" i="3"/>
  <c r="M9" i="3"/>
  <c r="L9" i="3"/>
  <c r="J9" i="3"/>
  <c r="I9" i="3"/>
  <c r="H9" i="3"/>
  <c r="G9" i="3"/>
  <c r="F9" i="3"/>
  <c r="E9" i="3"/>
  <c r="D9" i="3"/>
  <c r="C9" i="3"/>
  <c r="C3" i="3"/>
  <c r="C4" i="3"/>
  <c r="C5" i="3"/>
  <c r="D3" i="3"/>
  <c r="D4" i="3"/>
  <c r="D5" i="3"/>
  <c r="E3" i="3"/>
  <c r="E4" i="3"/>
  <c r="E5" i="3"/>
  <c r="F3" i="3"/>
  <c r="F4" i="3"/>
  <c r="F5" i="3"/>
  <c r="G3" i="3"/>
  <c r="G4" i="3"/>
  <c r="G5" i="3"/>
  <c r="H3" i="3"/>
  <c r="H4" i="3"/>
  <c r="H5" i="3"/>
  <c r="N5" i="3"/>
  <c r="N4" i="3"/>
  <c r="N3" i="3"/>
  <c r="M5" i="3"/>
  <c r="M4" i="3"/>
  <c r="M3" i="3"/>
  <c r="L5" i="3"/>
  <c r="L4" i="3"/>
  <c r="L3" i="3"/>
  <c r="K5" i="3"/>
  <c r="K4" i="3"/>
  <c r="K3" i="3"/>
  <c r="J5" i="3"/>
  <c r="J4" i="3"/>
  <c r="J3" i="3"/>
  <c r="I3" i="3"/>
  <c r="I4" i="3"/>
  <c r="I5" i="3"/>
  <c r="Z9" i="3"/>
  <c r="Y9" i="3"/>
  <c r="X9" i="3"/>
  <c r="W9" i="3"/>
  <c r="V9" i="3"/>
  <c r="U9" i="3"/>
  <c r="X5" i="3"/>
  <c r="X4" i="3"/>
  <c r="X3" i="3"/>
  <c r="Z5" i="3"/>
  <c r="Z4" i="3"/>
  <c r="Z3" i="3"/>
  <c r="W5" i="3"/>
  <c r="W4" i="3"/>
  <c r="W3" i="3"/>
  <c r="Y5" i="3"/>
  <c r="Y4" i="3"/>
  <c r="Y3" i="3"/>
  <c r="V5" i="3"/>
  <c r="V4" i="3"/>
  <c r="V3" i="3"/>
  <c r="U3" i="3"/>
  <c r="U4" i="3"/>
  <c r="U5" i="3"/>
</calcChain>
</file>

<file path=xl/sharedStrings.xml><?xml version="1.0" encoding="utf-8"?>
<sst xmlns="http://schemas.openxmlformats.org/spreadsheetml/2006/main" count="121" uniqueCount="32">
  <si>
    <t>Profiler Time(ms)</t>
    <phoneticPr fontId="1" type="noConversion"/>
  </si>
  <si>
    <t>Profiler GC Alloc(KB)</t>
    <phoneticPr fontId="1" type="noConversion"/>
  </si>
  <si>
    <t>LUA clock(ms)</t>
    <phoneticPr fontId="1" type="noConversion"/>
  </si>
  <si>
    <t>test1</t>
    <phoneticPr fontId="1" type="noConversion"/>
  </si>
  <si>
    <t>test2</t>
    <phoneticPr fontId="1" type="noConversion"/>
  </si>
  <si>
    <t>test3</t>
    <phoneticPr fontId="1" type="noConversion"/>
  </si>
  <si>
    <t>test4</t>
    <phoneticPr fontId="1" type="noConversion"/>
  </si>
  <si>
    <t>test5</t>
    <phoneticPr fontId="1" type="noConversion"/>
  </si>
  <si>
    <t>test6</t>
    <phoneticPr fontId="1" type="noConversion"/>
  </si>
  <si>
    <t>sLua</t>
    <phoneticPr fontId="1" type="noConversion"/>
  </si>
  <si>
    <t>LUA clock(ms)</t>
    <phoneticPr fontId="1" type="noConversion"/>
  </si>
  <si>
    <t>Android</t>
    <phoneticPr fontId="1" type="noConversion"/>
  </si>
  <si>
    <t>WIN Editor</t>
    <phoneticPr fontId="1" type="noConversion"/>
  </si>
  <si>
    <t>OSX Editor</t>
    <phoneticPr fontId="1" type="noConversion"/>
  </si>
  <si>
    <t>uLua</t>
    <phoneticPr fontId="1" type="noConversion"/>
  </si>
  <si>
    <t>iOS</t>
    <phoneticPr fontId="1" type="noConversion"/>
  </si>
  <si>
    <t>toLua</t>
    <phoneticPr fontId="1" type="noConversion"/>
  </si>
  <si>
    <t>mono</t>
    <phoneticPr fontId="1" type="noConversion"/>
  </si>
  <si>
    <t>test1</t>
    <phoneticPr fontId="1" type="noConversion"/>
  </si>
  <si>
    <t>test2</t>
    <phoneticPr fontId="1" type="noConversion"/>
  </si>
  <si>
    <t>test3</t>
  </si>
  <si>
    <t>test3</t>
    <phoneticPr fontId="1" type="noConversion"/>
  </si>
  <si>
    <t>test4</t>
  </si>
  <si>
    <t>test4</t>
    <phoneticPr fontId="1" type="noConversion"/>
  </si>
  <si>
    <t>test5</t>
  </si>
  <si>
    <t>test6</t>
  </si>
  <si>
    <t>test6</t>
    <phoneticPr fontId="1" type="noConversion"/>
  </si>
  <si>
    <t>OSX Editor</t>
    <phoneticPr fontId="1" type="noConversion"/>
  </si>
  <si>
    <t>test2</t>
    <phoneticPr fontId="1" type="noConversion"/>
  </si>
  <si>
    <t>test1</t>
    <phoneticPr fontId="1" type="noConversion"/>
  </si>
  <si>
    <t>iOS</t>
    <phoneticPr fontId="1" type="noConversion"/>
  </si>
  <si>
    <t>LuaScriptException: not enough memory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</si>
</sst>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_);[Red]\(0.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4" xfId="0" applyBorder="1">
      <alignment vertical="center"/>
    </xf>
    <xf numFmtId="177" fontId="0" fillId="0" borderId="5" xfId="0" applyNumberFormat="1" applyBorder="1">
      <alignment vertical="center"/>
    </xf>
    <xf numFmtId="177" fontId="0" fillId="0" borderId="6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177" fontId="0" fillId="0" borderId="10" xfId="0" applyNumberFormat="1" applyBorder="1">
      <alignment vertical="center"/>
    </xf>
    <xf numFmtId="177" fontId="0" fillId="0" borderId="11" xfId="0" applyNumberFormat="1" applyBorder="1">
      <alignment vertical="center"/>
    </xf>
    <xf numFmtId="177" fontId="0" fillId="0" borderId="12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1" xfId="0" applyNumberFormat="1" applyFill="1" applyBorder="1">
      <alignment vertical="center"/>
    </xf>
    <xf numFmtId="0" fontId="0" fillId="0" borderId="6" xfId="0" applyBorder="1">
      <alignment vertical="center"/>
    </xf>
    <xf numFmtId="0" fontId="0" fillId="0" borderId="11" xfId="0" applyBorder="1">
      <alignment vertical="center"/>
    </xf>
    <xf numFmtId="177" fontId="0" fillId="0" borderId="11" xfId="0" applyNumberFormat="1" applyFill="1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>
      <alignment vertical="center"/>
    </xf>
    <xf numFmtId="177" fontId="0" fillId="0" borderId="2" xfId="0" applyNumberFormat="1" applyBorder="1">
      <alignment vertical="center"/>
    </xf>
    <xf numFmtId="177" fontId="0" fillId="0" borderId="19" xfId="0" applyNumberFormat="1" applyBorder="1">
      <alignment vertical="center"/>
    </xf>
    <xf numFmtId="177" fontId="0" fillId="0" borderId="25" xfId="0" applyNumberFormat="1" applyBorder="1">
      <alignment vertical="center"/>
    </xf>
    <xf numFmtId="177" fontId="0" fillId="0" borderId="26" xfId="0" applyNumberFormat="1" applyBorder="1">
      <alignment vertical="center"/>
    </xf>
    <xf numFmtId="0" fontId="0" fillId="0" borderId="3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37" xfId="0" applyBorder="1">
      <alignment vertical="center"/>
    </xf>
    <xf numFmtId="177" fontId="0" fillId="0" borderId="35" xfId="0" applyNumberFormat="1" applyFill="1" applyBorder="1">
      <alignment vertical="center"/>
    </xf>
    <xf numFmtId="177" fontId="2" fillId="2" borderId="25" xfId="1" applyNumberFormat="1" applyBorder="1">
      <alignment vertical="center"/>
    </xf>
    <xf numFmtId="177" fontId="2" fillId="2" borderId="26" xfId="1" applyNumberFormat="1" applyBorder="1">
      <alignment vertical="center"/>
    </xf>
    <xf numFmtId="177" fontId="2" fillId="2" borderId="1" xfId="1" applyNumberFormat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2" fillId="2" borderId="34" xfId="1" applyNumberFormat="1" applyBorder="1" applyAlignment="1">
      <alignment horizontal="center" vertical="center"/>
    </xf>
    <xf numFmtId="177" fontId="2" fillId="2" borderId="35" xfId="1" applyNumberFormat="1" applyBorder="1" applyAlignment="1">
      <alignment horizontal="center" vertical="center"/>
    </xf>
    <xf numFmtId="177" fontId="2" fillId="2" borderId="36" xfId="1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>
      <alignment vertical="center"/>
    </xf>
    <xf numFmtId="177" fontId="0" fillId="0" borderId="39" xfId="0" applyNumberFormat="1" applyBorder="1">
      <alignment vertical="center"/>
    </xf>
    <xf numFmtId="177" fontId="0" fillId="0" borderId="40" xfId="0" applyNumberFormat="1" applyBorder="1">
      <alignment vertical="center"/>
    </xf>
    <xf numFmtId="177" fontId="0" fillId="0" borderId="6" xfId="0" applyNumberFormat="1" applyFill="1" applyBorder="1">
      <alignment vertical="center"/>
    </xf>
    <xf numFmtId="177" fontId="0" fillId="0" borderId="38" xfId="0" applyNumberFormat="1" applyBorder="1">
      <alignment vertical="center"/>
    </xf>
    <xf numFmtId="177" fontId="0" fillId="0" borderId="35" xfId="0" applyNumberFormat="1" applyBorder="1">
      <alignment vertical="center"/>
    </xf>
    <xf numFmtId="177" fontId="0" fillId="0" borderId="42" xfId="0" applyNumberFormat="1" applyBorder="1">
      <alignment vertical="center"/>
    </xf>
    <xf numFmtId="177" fontId="0" fillId="0" borderId="24" xfId="0" applyNumberFormat="1" applyBorder="1">
      <alignment vertical="center"/>
    </xf>
    <xf numFmtId="177" fontId="0" fillId="0" borderId="41" xfId="0" applyNumberFormat="1" applyBorder="1">
      <alignment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Profiler Time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sLua WIN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'average data'!$C$4:$H$4</c:f>
              <c:numCache>
                <c:formatCode>0.0_);[Red]\(0.0\)</c:formatCode>
                <c:ptCount val="6"/>
                <c:pt idx="0">
                  <c:v>274.23999999999995</c:v>
                </c:pt>
                <c:pt idx="1">
                  <c:v>349.77000000000004</c:v>
                </c:pt>
                <c:pt idx="2">
                  <c:v>12.09</c:v>
                </c:pt>
                <c:pt idx="3">
                  <c:v>2383.1680000000001</c:v>
                </c:pt>
                <c:pt idx="4">
                  <c:v>887.28</c:v>
                </c:pt>
                <c:pt idx="5">
                  <c:v>3.9940000000000007</c:v>
                </c:pt>
              </c:numCache>
            </c:numRef>
          </c:val>
        </c:ser>
        <c:ser>
          <c:idx val="3"/>
          <c:order val="1"/>
          <c:tx>
            <c:v>uLua WIN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'average data'!$I$4:$N$4</c:f>
              <c:numCache>
                <c:formatCode>0.0_);[Red]\(0.0\)</c:formatCode>
                <c:ptCount val="6"/>
                <c:pt idx="0">
                  <c:v>190.12200000000001</c:v>
                </c:pt>
                <c:pt idx="1">
                  <c:v>296.32599999999996</c:v>
                </c:pt>
                <c:pt idx="2">
                  <c:v>11.639999999999999</c:v>
                </c:pt>
                <c:pt idx="3">
                  <c:v>2161.8624999999997</c:v>
                </c:pt>
                <c:pt idx="4">
                  <c:v>674.67200000000003</c:v>
                </c:pt>
                <c:pt idx="5">
                  <c:v>4.0900000000000007</c:v>
                </c:pt>
              </c:numCache>
            </c:numRef>
          </c:val>
        </c:ser>
        <c:ser>
          <c:idx val="4"/>
          <c:order val="2"/>
          <c:tx>
            <c:v>toLua WIN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val>
            <c:numRef>
              <c:f>'average data'!$O$4:$T$4</c:f>
              <c:numCache>
                <c:formatCode>0.0_);[Red]\(0.0\)</c:formatCode>
                <c:ptCount val="6"/>
                <c:pt idx="0">
                  <c:v>151.88400000000001</c:v>
                </c:pt>
                <c:pt idx="1">
                  <c:v>318.59000000000003</c:v>
                </c:pt>
                <c:pt idx="2">
                  <c:v>12.354000000000001</c:v>
                </c:pt>
                <c:pt idx="3">
                  <c:v>2273.924</c:v>
                </c:pt>
                <c:pt idx="4">
                  <c:v>633.32600000000002</c:v>
                </c:pt>
                <c:pt idx="5">
                  <c:v>4.6839999999999993</c:v>
                </c:pt>
              </c:numCache>
            </c:numRef>
          </c:val>
        </c:ser>
        <c:ser>
          <c:idx val="6"/>
          <c:order val="3"/>
          <c:tx>
            <c:v>mono WIN</c:v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val>
            <c:numRef>
              <c:f>'average data'!$U$4:$Z$4</c:f>
              <c:numCache>
                <c:formatCode>0.0_);[Red]\(0.0\)</c:formatCode>
                <c:ptCount val="6"/>
                <c:pt idx="0">
                  <c:v>26.122000000000003</c:v>
                </c:pt>
                <c:pt idx="1">
                  <c:v>76.587999999999994</c:v>
                </c:pt>
                <c:pt idx="2">
                  <c:v>164.262</c:v>
                </c:pt>
                <c:pt idx="3">
                  <c:v>1492.6299999999999</c:v>
                </c:pt>
                <c:pt idx="4">
                  <c:v>294.19</c:v>
                </c:pt>
                <c:pt idx="5">
                  <c:v>54.089999999999996</c:v>
                </c:pt>
              </c:numCache>
            </c:numRef>
          </c:val>
        </c:ser>
        <c:ser>
          <c:idx val="0"/>
          <c:order val="4"/>
          <c:tx>
            <c:v>sLua OSX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'average data'!$C$7:$H$7</c:f>
              <c:numCache>
                <c:formatCode>0.0_);[Red]\(0.0\)</c:formatCode>
                <c:ptCount val="6"/>
                <c:pt idx="0">
                  <c:v>691.452</c:v>
                </c:pt>
                <c:pt idx="1">
                  <c:v>968.42199999999991</c:v>
                </c:pt>
                <c:pt idx="2">
                  <c:v>147.61799999999999</c:v>
                </c:pt>
                <c:pt idx="3">
                  <c:v>3246</c:v>
                </c:pt>
                <c:pt idx="4">
                  <c:v>1003.208</c:v>
                </c:pt>
                <c:pt idx="5">
                  <c:v>1599.9</c:v>
                </c:pt>
              </c:numCache>
            </c:numRef>
          </c:val>
        </c:ser>
        <c:ser>
          <c:idx val="1"/>
          <c:order val="5"/>
          <c:tx>
            <c:v>uLua OSX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'average data'!$I$7:$N$7</c:f>
              <c:numCache>
                <c:formatCode>0.0_);[Red]\(0.0\)</c:formatCode>
                <c:ptCount val="6"/>
                <c:pt idx="0">
                  <c:v>372.87</c:v>
                </c:pt>
                <c:pt idx="1">
                  <c:v>544.96800000000007</c:v>
                </c:pt>
                <c:pt idx="2">
                  <c:v>2043.2560000000001</c:v>
                </c:pt>
                <c:pt idx="3">
                  <c:v>2910.4080000000004</c:v>
                </c:pt>
                <c:pt idx="4">
                  <c:v>786.59199999999998</c:v>
                </c:pt>
                <c:pt idx="5">
                  <c:v>1004.72</c:v>
                </c:pt>
              </c:numCache>
            </c:numRef>
          </c:val>
        </c:ser>
        <c:ser>
          <c:idx val="5"/>
          <c:order val="6"/>
          <c:tx>
            <c:v>toLua OSX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val>
            <c:numRef>
              <c:f>'average data'!$O$7:$T$7</c:f>
              <c:numCache>
                <c:formatCode>0.0_);[Red]\(0.0\)</c:formatCode>
                <c:ptCount val="6"/>
                <c:pt idx="0">
                  <c:v>376.57799999999997</c:v>
                </c:pt>
                <c:pt idx="1">
                  <c:v>644.50400000000013</c:v>
                </c:pt>
                <c:pt idx="2">
                  <c:v>3906.578</c:v>
                </c:pt>
                <c:pt idx="3">
                  <c:v>2932.366</c:v>
                </c:pt>
                <c:pt idx="4">
                  <c:v>729.12599999999998</c:v>
                </c:pt>
                <c:pt idx="5">
                  <c:v>1035.672</c:v>
                </c:pt>
              </c:numCache>
            </c:numRef>
          </c:val>
        </c:ser>
        <c:ser>
          <c:idx val="7"/>
          <c:order val="7"/>
          <c:tx>
            <c:v>mono OSX</c:v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val>
            <c:numRef>
              <c:f>'average data'!$U$7:$Z$7</c:f>
              <c:numCache>
                <c:formatCode>0.0_);[Red]\(0.0\)</c:formatCode>
                <c:ptCount val="6"/>
                <c:pt idx="0">
                  <c:v>30.298000000000002</c:v>
                </c:pt>
                <c:pt idx="1">
                  <c:v>53.541999999999994</c:v>
                </c:pt>
                <c:pt idx="2">
                  <c:v>213.87800000000001</c:v>
                </c:pt>
                <c:pt idx="3">
                  <c:v>1749.0879999999997</c:v>
                </c:pt>
                <c:pt idx="4">
                  <c:v>334.16800000000001</c:v>
                </c:pt>
                <c:pt idx="5">
                  <c:v>57.975999999999999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071576240"/>
        <c:axId val="2077897536"/>
      </c:barChart>
      <c:catAx>
        <c:axId val="20715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897536"/>
        <c:crossesAt val="1"/>
        <c:auto val="1"/>
        <c:lblAlgn val="ctr"/>
        <c:lblOffset val="100"/>
        <c:noMultiLvlLbl val="0"/>
      </c:catAx>
      <c:valAx>
        <c:axId val="2077897536"/>
        <c:scaling>
          <c:orientation val="minMax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5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 Clock (Win)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sLua WIN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'average data'!$C$3:$H$3</c:f>
              <c:numCache>
                <c:formatCode>0.0_);[Red]\(0.0\)</c:formatCode>
                <c:ptCount val="6"/>
                <c:pt idx="0">
                  <c:v>269.8</c:v>
                </c:pt>
                <c:pt idx="1">
                  <c:v>345.2</c:v>
                </c:pt>
                <c:pt idx="2">
                  <c:v>8.1999999999999993</c:v>
                </c:pt>
                <c:pt idx="3">
                  <c:v>2874.2</c:v>
                </c:pt>
                <c:pt idx="4">
                  <c:v>883</c:v>
                </c:pt>
                <c:pt idx="5">
                  <c:v>0</c:v>
                </c:pt>
              </c:numCache>
            </c:numRef>
          </c:val>
        </c:ser>
        <c:ser>
          <c:idx val="3"/>
          <c:order val="1"/>
          <c:tx>
            <c:v>uLua WIN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'average data'!$I$3:$N$3</c:f>
              <c:numCache>
                <c:formatCode>0.0_);[Red]\(0.0\)</c:formatCode>
                <c:ptCount val="6"/>
                <c:pt idx="0">
                  <c:v>186</c:v>
                </c:pt>
                <c:pt idx="1">
                  <c:v>293</c:v>
                </c:pt>
                <c:pt idx="2">
                  <c:v>8.4</c:v>
                </c:pt>
                <c:pt idx="3">
                  <c:v>2537</c:v>
                </c:pt>
                <c:pt idx="4">
                  <c:v>671.6</c:v>
                </c:pt>
                <c:pt idx="5">
                  <c:v>0.4</c:v>
                </c:pt>
              </c:numCache>
            </c:numRef>
          </c:val>
        </c:ser>
        <c:ser>
          <c:idx val="8"/>
          <c:order val="2"/>
          <c:tx>
            <c:v>toLua WIN</c:v>
          </c:tx>
          <c:spPr>
            <a:pattFill prst="narHorz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val>
            <c:numRef>
              <c:f>'average data'!$O$3:$T$3</c:f>
              <c:numCache>
                <c:formatCode>0.0_);[Red]\(0.0\)</c:formatCode>
                <c:ptCount val="6"/>
                <c:pt idx="0">
                  <c:v>147.4</c:v>
                </c:pt>
                <c:pt idx="1">
                  <c:v>311</c:v>
                </c:pt>
                <c:pt idx="2">
                  <c:v>6.4</c:v>
                </c:pt>
                <c:pt idx="3">
                  <c:v>2266.1999999999998</c:v>
                </c:pt>
                <c:pt idx="4">
                  <c:v>628.20000000000005</c:v>
                </c:pt>
                <c:pt idx="5">
                  <c:v>0.2</c:v>
                </c:pt>
              </c:numCache>
            </c:numRef>
          </c:val>
        </c:ser>
        <c:ser>
          <c:idx val="0"/>
          <c:order val="3"/>
          <c:tx>
            <c:v>mono WIN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'average data'!$U$3:$Z$3</c:f>
              <c:numCache>
                <c:formatCode>0.0_);[Red]\(0.0\)</c:formatCode>
                <c:ptCount val="6"/>
                <c:pt idx="0">
                  <c:v>26.122040000000005</c:v>
                </c:pt>
                <c:pt idx="1">
                  <c:v>76.633800000000022</c:v>
                </c:pt>
                <c:pt idx="2">
                  <c:v>164.19613999999999</c:v>
                </c:pt>
                <c:pt idx="3">
                  <c:v>1492.5174400000001</c:v>
                </c:pt>
                <c:pt idx="4">
                  <c:v>294.36455999999998</c:v>
                </c:pt>
                <c:pt idx="5">
                  <c:v>54.136439999999993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1357216"/>
        <c:axId val="11352864"/>
      </c:barChart>
      <c:catAx>
        <c:axId val="1135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52864"/>
        <c:crossesAt val="1"/>
        <c:auto val="1"/>
        <c:lblAlgn val="ctr"/>
        <c:lblOffset val="100"/>
        <c:noMultiLvlLbl val="0"/>
      </c:catAx>
      <c:valAx>
        <c:axId val="11352864"/>
        <c:scaling>
          <c:orientation val="minMax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 Clock (OSX)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sLua OSX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val>
            <c:numRef>
              <c:f>'average data'!$C$6:$H$6</c:f>
              <c:numCache>
                <c:formatCode>0.0_);[Red]\(0.0\)</c:formatCode>
                <c:ptCount val="6"/>
                <c:pt idx="0">
                  <c:v>689.91800000000001</c:v>
                </c:pt>
                <c:pt idx="1">
                  <c:v>968.05120000000011</c:v>
                </c:pt>
                <c:pt idx="2">
                  <c:v>8748.5358000000015</c:v>
                </c:pt>
                <c:pt idx="3">
                  <c:v>3250.9083999999998</c:v>
                </c:pt>
                <c:pt idx="4">
                  <c:v>1488.8092000000001</c:v>
                </c:pt>
                <c:pt idx="5">
                  <c:v>1597.1150000000002</c:v>
                </c:pt>
              </c:numCache>
            </c:numRef>
          </c:val>
        </c:ser>
        <c:ser>
          <c:idx val="6"/>
          <c:order val="1"/>
          <c:tx>
            <c:v>uLua OSX</c:v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val>
            <c:numRef>
              <c:f>'average data'!$I$6:$N$6</c:f>
              <c:numCache>
                <c:formatCode>0.0_);[Red]\(0.0\)</c:formatCode>
                <c:ptCount val="6"/>
                <c:pt idx="0">
                  <c:v>373.14</c:v>
                </c:pt>
                <c:pt idx="1">
                  <c:v>546.08960000000002</c:v>
                </c:pt>
                <c:pt idx="2">
                  <c:v>6370.8502000000008</c:v>
                </c:pt>
                <c:pt idx="3">
                  <c:v>2923.0497999999998</c:v>
                </c:pt>
                <c:pt idx="4">
                  <c:v>1229.7797999999998</c:v>
                </c:pt>
                <c:pt idx="5">
                  <c:v>1007.5346000000002</c:v>
                </c:pt>
              </c:numCache>
            </c:numRef>
          </c:val>
        </c:ser>
        <c:ser>
          <c:idx val="10"/>
          <c:order val="2"/>
          <c:tx>
            <c:v>toLua OSX</c:v>
          </c:tx>
          <c:spPr>
            <a:pattFill prst="narHorz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val>
            <c:numRef>
              <c:f>'average data'!$O$6:$T$6</c:f>
              <c:numCache>
                <c:formatCode>0.0_);[Red]\(0.0\)</c:formatCode>
                <c:ptCount val="6"/>
                <c:pt idx="0">
                  <c:v>375.84839999999997</c:v>
                </c:pt>
                <c:pt idx="1">
                  <c:v>644.83359999999993</c:v>
                </c:pt>
                <c:pt idx="2">
                  <c:v>3919.4550000000004</c:v>
                </c:pt>
                <c:pt idx="3">
                  <c:v>2942.8653999999997</c:v>
                </c:pt>
                <c:pt idx="4">
                  <c:v>1179.4192</c:v>
                </c:pt>
                <c:pt idx="5">
                  <c:v>1037.5491999999999</c:v>
                </c:pt>
              </c:numCache>
            </c:numRef>
          </c:val>
        </c:ser>
        <c:ser>
          <c:idx val="0"/>
          <c:order val="3"/>
          <c:tx>
            <c:v>mono OSX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'average data'!$U$6:$Z$6</c:f>
              <c:numCache>
                <c:formatCode>General</c:formatCode>
                <c:ptCount val="6"/>
                <c:pt idx="0">
                  <c:v>30.311200000000003</c:v>
                </c:pt>
                <c:pt idx="1">
                  <c:v>53.547199999999997</c:v>
                </c:pt>
                <c:pt idx="2">
                  <c:v>213.87520000000001</c:v>
                </c:pt>
                <c:pt idx="3">
                  <c:v>1749.0450000000001</c:v>
                </c:pt>
                <c:pt idx="4">
                  <c:v>334.18099999999993</c:v>
                </c:pt>
                <c:pt idx="5">
                  <c:v>57.982600000000005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1333824"/>
        <c:axId val="11334368"/>
      </c:barChart>
      <c:catAx>
        <c:axId val="113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4368"/>
        <c:crossesAt val="1"/>
        <c:auto val="1"/>
        <c:lblAlgn val="ctr"/>
        <c:lblOffset val="100"/>
        <c:noMultiLvlLbl val="0"/>
      </c:catAx>
      <c:valAx>
        <c:axId val="11334368"/>
        <c:scaling>
          <c:orientation val="minMax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Profiler GC Alloc (LOG)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sLua WIN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'average data'!$C$5:$H$5</c:f>
              <c:numCache>
                <c:formatCode>0.0_);[Red]\(0.0\)</c:formatCode>
                <c:ptCount val="6"/>
                <c:pt idx="0">
                  <c:v>19.439999999999998</c:v>
                </c:pt>
                <c:pt idx="1">
                  <c:v>19.66</c:v>
                </c:pt>
                <c:pt idx="2">
                  <c:v>19.54</c:v>
                </c:pt>
                <c:pt idx="3">
                  <c:v>12980</c:v>
                </c:pt>
                <c:pt idx="4">
                  <c:v>5660</c:v>
                </c:pt>
                <c:pt idx="5">
                  <c:v>22.700000000000003</c:v>
                </c:pt>
              </c:numCache>
            </c:numRef>
          </c:val>
        </c:ser>
        <c:ser>
          <c:idx val="3"/>
          <c:order val="1"/>
          <c:tx>
            <c:v>uLua WIN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'average data'!$I$5:$N$5</c:f>
              <c:numCache>
                <c:formatCode>0.0_);[Red]\(0.0\)</c:formatCode>
                <c:ptCount val="6"/>
                <c:pt idx="0">
                  <c:v>17.840000000000003</c:v>
                </c:pt>
                <c:pt idx="1">
                  <c:v>18.22</c:v>
                </c:pt>
                <c:pt idx="2">
                  <c:v>18.520000000000003</c:v>
                </c:pt>
                <c:pt idx="3">
                  <c:v>13800</c:v>
                </c:pt>
                <c:pt idx="4">
                  <c:v>2700</c:v>
                </c:pt>
                <c:pt idx="5">
                  <c:v>17.82</c:v>
                </c:pt>
              </c:numCache>
            </c:numRef>
          </c:val>
        </c:ser>
        <c:ser>
          <c:idx val="4"/>
          <c:order val="2"/>
          <c:tx>
            <c:v>toLua WIN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val>
            <c:numRef>
              <c:f>'average data'!$O$5:$T$5</c:f>
              <c:numCache>
                <c:formatCode>0.0_);[Red]\(0.0\)</c:formatCode>
                <c:ptCount val="6"/>
                <c:pt idx="0">
                  <c:v>17.5</c:v>
                </c:pt>
                <c:pt idx="1">
                  <c:v>17.46</c:v>
                </c:pt>
                <c:pt idx="2">
                  <c:v>17.34</c:v>
                </c:pt>
                <c:pt idx="3">
                  <c:v>8720</c:v>
                </c:pt>
                <c:pt idx="4">
                  <c:v>2620</c:v>
                </c:pt>
                <c:pt idx="5">
                  <c:v>17.360000000000003</c:v>
                </c:pt>
              </c:numCache>
            </c:numRef>
          </c:val>
        </c:ser>
        <c:ser>
          <c:idx val="6"/>
          <c:order val="3"/>
          <c:tx>
            <c:v>mono WIN</c:v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val>
            <c:numRef>
              <c:f>'average data'!$U$5:$Z$5</c:f>
              <c:numCache>
                <c:formatCode>0.0_);[Red]\(0.0\)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7600</c:v>
                </c:pt>
                <c:pt idx="4">
                  <c:v>1500</c:v>
                </c:pt>
                <c:pt idx="5">
                  <c:v>0</c:v>
                </c:pt>
              </c:numCache>
            </c:numRef>
          </c:val>
        </c:ser>
        <c:ser>
          <c:idx val="0"/>
          <c:order val="4"/>
          <c:tx>
            <c:v>sLua OSX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'average data'!$C$8:$H$8</c:f>
              <c:numCache>
                <c:formatCode>0.0_);[Red]\(0.0\)</c:formatCode>
                <c:ptCount val="6"/>
                <c:pt idx="0">
                  <c:v>17.580000000000002</c:v>
                </c:pt>
                <c:pt idx="1">
                  <c:v>17.600000000000001</c:v>
                </c:pt>
                <c:pt idx="2">
                  <c:v>17.64</c:v>
                </c:pt>
                <c:pt idx="3">
                  <c:v>13540</c:v>
                </c:pt>
                <c:pt idx="4">
                  <c:v>5660</c:v>
                </c:pt>
                <c:pt idx="5">
                  <c:v>17.739999999999998</c:v>
                </c:pt>
              </c:numCache>
            </c:numRef>
          </c:val>
        </c:ser>
        <c:ser>
          <c:idx val="1"/>
          <c:order val="5"/>
          <c:tx>
            <c:v>uLua OSX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'average data'!$I$8:$N$8</c:f>
              <c:numCache>
                <c:formatCode>0.0_);[Red]\(0.0\)</c:formatCode>
                <c:ptCount val="6"/>
                <c:pt idx="0">
                  <c:v>16.059999999999995</c:v>
                </c:pt>
                <c:pt idx="1">
                  <c:v>16.139999999999997</c:v>
                </c:pt>
                <c:pt idx="2">
                  <c:v>15.819999999999999</c:v>
                </c:pt>
                <c:pt idx="3">
                  <c:v>13540</c:v>
                </c:pt>
                <c:pt idx="4">
                  <c:v>2700</c:v>
                </c:pt>
                <c:pt idx="5">
                  <c:v>16.02</c:v>
                </c:pt>
              </c:numCache>
            </c:numRef>
          </c:val>
        </c:ser>
        <c:ser>
          <c:idx val="5"/>
          <c:order val="6"/>
          <c:tx>
            <c:v>toLua OSX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val>
            <c:numRef>
              <c:f>'average data'!$O$8:$T$8</c:f>
              <c:numCache>
                <c:formatCode>0.0_);[Red]\(0.0\)</c:formatCode>
                <c:ptCount val="6"/>
                <c:pt idx="0">
                  <c:v>15.86</c:v>
                </c:pt>
                <c:pt idx="1">
                  <c:v>15.9</c:v>
                </c:pt>
                <c:pt idx="2">
                  <c:v>15.799999999999997</c:v>
                </c:pt>
                <c:pt idx="3">
                  <c:v>8480</c:v>
                </c:pt>
                <c:pt idx="4">
                  <c:v>2400</c:v>
                </c:pt>
                <c:pt idx="5">
                  <c:v>15.98</c:v>
                </c:pt>
              </c:numCache>
            </c:numRef>
          </c:val>
        </c:ser>
        <c:ser>
          <c:idx val="7"/>
          <c:order val="7"/>
          <c:tx>
            <c:v>mono OSX</c:v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val>
            <c:numRef>
              <c:f>'average data'!$U$8:$Z$8</c:f>
              <c:numCache>
                <c:formatCode>0.0_);[Red]\(0.0\)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7600</c:v>
                </c:pt>
                <c:pt idx="4">
                  <c:v>1500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1348512"/>
        <c:axId val="11340896"/>
      </c:barChart>
      <c:catAx>
        <c:axId val="113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0896"/>
        <c:crossesAt val="1"/>
        <c:auto val="1"/>
        <c:lblAlgn val="ctr"/>
        <c:lblOffset val="100"/>
        <c:noMultiLvlLbl val="0"/>
      </c:catAx>
      <c:valAx>
        <c:axId val="11340896"/>
        <c:scaling>
          <c:logBase val="10"/>
          <c:orientation val="minMax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 Clock (Android)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sLua Android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'average data'!$C$9:$H$9</c:f>
              <c:numCache>
                <c:formatCode>0.0_);[Red]\(0.0\)</c:formatCode>
                <c:ptCount val="6"/>
                <c:pt idx="0">
                  <c:v>1502.4908</c:v>
                </c:pt>
                <c:pt idx="1">
                  <c:v>1375.9458000000002</c:v>
                </c:pt>
                <c:pt idx="2">
                  <c:v>73.34</c:v>
                </c:pt>
                <c:pt idx="3">
                  <c:v>8987.1647999999986</c:v>
                </c:pt>
                <c:pt idx="4">
                  <c:v>2736.0137999999997</c:v>
                </c:pt>
                <c:pt idx="5">
                  <c:v>4.1220000000000017</c:v>
                </c:pt>
              </c:numCache>
            </c:numRef>
          </c:val>
        </c:ser>
        <c:ser>
          <c:idx val="1"/>
          <c:order val="1"/>
          <c:tx>
            <c:v>uLua Android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'average data'!$I$9:$N$9</c:f>
              <c:numCache>
                <c:formatCode>0.0_);[Red]\(0.0\)</c:formatCode>
                <c:ptCount val="6"/>
                <c:pt idx="0">
                  <c:v>894.41880000000003</c:v>
                </c:pt>
                <c:pt idx="1">
                  <c:v>4552.5509999999995</c:v>
                </c:pt>
                <c:pt idx="2">
                  <c:v>112893.58619999999</c:v>
                </c:pt>
                <c:pt idx="3">
                  <c:v>8332.3916000000008</c:v>
                </c:pt>
                <c:pt idx="4">
                  <c:v>1967.1875999999997</c:v>
                </c:pt>
                <c:pt idx="5">
                  <c:v>11437.4054</c:v>
                </c:pt>
              </c:numCache>
            </c:numRef>
          </c:val>
        </c:ser>
        <c:ser>
          <c:idx val="9"/>
          <c:order val="2"/>
          <c:tx>
            <c:v>toLua Android</c:v>
          </c:tx>
          <c:spPr>
            <a:pattFill prst="narHorz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val>
            <c:numRef>
              <c:f>'average data'!$O$9:$T$9</c:f>
              <c:numCache>
                <c:formatCode>0.0_);[Red]\(0.0\)</c:formatCode>
                <c:ptCount val="6"/>
                <c:pt idx="0">
                  <c:v>2435.9579999999996</c:v>
                </c:pt>
                <c:pt idx="1">
                  <c:v>3891.1534000000001</c:v>
                </c:pt>
                <c:pt idx="2">
                  <c:v>210.06360000000001</c:v>
                </c:pt>
                <c:pt idx="3">
                  <c:v>7195.6390000000001</c:v>
                </c:pt>
                <c:pt idx="4">
                  <c:v>1722.6949999999997</c:v>
                </c:pt>
                <c:pt idx="5">
                  <c:v>13225.323</c:v>
                </c:pt>
              </c:numCache>
            </c:numRef>
          </c:val>
        </c:ser>
        <c:ser>
          <c:idx val="2"/>
          <c:order val="3"/>
          <c:tx>
            <c:v>mono Android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val>
            <c:numRef>
              <c:f>'average data'!$U$9:$Z$9</c:f>
              <c:numCache>
                <c:formatCode>General</c:formatCode>
                <c:ptCount val="6"/>
                <c:pt idx="0">
                  <c:v>73.215000000000003</c:v>
                </c:pt>
                <c:pt idx="1">
                  <c:v>117.68319999999999</c:v>
                </c:pt>
                <c:pt idx="2">
                  <c:v>477.25739999999996</c:v>
                </c:pt>
                <c:pt idx="3">
                  <c:v>3833.2182000000003</c:v>
                </c:pt>
                <c:pt idx="4">
                  <c:v>969.28399999999999</c:v>
                </c:pt>
                <c:pt idx="5">
                  <c:v>119.4618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1336544"/>
        <c:axId val="11340352"/>
      </c:barChart>
      <c:catAx>
        <c:axId val="1133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0352"/>
        <c:crossesAt val="1"/>
        <c:auto val="1"/>
        <c:lblAlgn val="ctr"/>
        <c:lblOffset val="100"/>
        <c:noMultiLvlLbl val="0"/>
      </c:catAx>
      <c:valAx>
        <c:axId val="11340352"/>
        <c:scaling>
          <c:orientation val="minMax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 Clock</a:t>
            </a:r>
            <a:r>
              <a:rPr lang="en-US" baseline="0"/>
              <a:t> (iOS)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sLua iOS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val>
            <c:numRef>
              <c:f>'average data'!$C$10:$H$10</c:f>
              <c:numCache>
                <c:formatCode>0.0_);[Red]\(0.0\)</c:formatCode>
                <c:ptCount val="6"/>
                <c:pt idx="0">
                  <c:v>2294.9823999999999</c:v>
                </c:pt>
                <c:pt idx="1">
                  <c:v>7241.5202000000008</c:v>
                </c:pt>
                <c:pt idx="2">
                  <c:v>21827.246599999999</c:v>
                </c:pt>
                <c:pt idx="3">
                  <c:v>19650.493200000004</c:v>
                </c:pt>
                <c:pt idx="4">
                  <c:v>17349.338200000002</c:v>
                </c:pt>
                <c:pt idx="5">
                  <c:v>3938.0003999999999</c:v>
                </c:pt>
              </c:numCache>
            </c:numRef>
          </c:val>
        </c:ser>
        <c:ser>
          <c:idx val="7"/>
          <c:order val="1"/>
          <c:tx>
            <c:v>uLua iOS</c:v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val>
            <c:numRef>
              <c:f>'average data'!$I$10:$N$10</c:f>
              <c:numCache>
                <c:formatCode>0.0_);[Red]\(0.0\)</c:formatCode>
                <c:ptCount val="6"/>
                <c:pt idx="0">
                  <c:v>3199.5698000000002</c:v>
                </c:pt>
                <c:pt idx="1">
                  <c:v>5993.5892000000003</c:v>
                </c:pt>
                <c:pt idx="2">
                  <c:v>47384.462599999999</c:v>
                </c:pt>
                <c:pt idx="3">
                  <c:v>15609.198199999999</c:v>
                </c:pt>
                <c:pt idx="4">
                  <c:v>4467.51</c:v>
                </c:pt>
                <c:pt idx="5">
                  <c:v>7615.3521999999994</c:v>
                </c:pt>
              </c:numCache>
            </c:numRef>
          </c:val>
        </c:ser>
        <c:ser>
          <c:idx val="11"/>
          <c:order val="2"/>
          <c:tx>
            <c:v>toLua iOS</c:v>
          </c:tx>
          <c:spPr>
            <a:pattFill prst="narHorz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60000"/>
                </a:schemeClr>
              </a:innerShdw>
            </a:effectLst>
          </c:spPr>
          <c:invertIfNegative val="0"/>
          <c:val>
            <c:numRef>
              <c:f>'average data'!$O$10:$T$10</c:f>
              <c:numCache>
                <c:formatCode>0.0_);[Red]\(0.0\)</c:formatCode>
                <c:ptCount val="6"/>
                <c:pt idx="0">
                  <c:v>1563.806</c:v>
                </c:pt>
                <c:pt idx="1">
                  <c:v>5606.5077999999994</c:v>
                </c:pt>
                <c:pt idx="2">
                  <c:v>10134.8634</c:v>
                </c:pt>
                <c:pt idx="3">
                  <c:v>13409.213800000001</c:v>
                </c:pt>
                <c:pt idx="4">
                  <c:v>3822.0108</c:v>
                </c:pt>
                <c:pt idx="5">
                  <c:v>2963.6026000000002</c:v>
                </c:pt>
              </c:numCache>
            </c:numRef>
          </c:val>
        </c:ser>
        <c:ser>
          <c:idx val="0"/>
          <c:order val="3"/>
          <c:tx>
            <c:v>mono iOS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'average data'!$U$10:$Z$10</c:f>
              <c:numCache>
                <c:formatCode>General</c:formatCode>
                <c:ptCount val="6"/>
                <c:pt idx="0">
                  <c:v>54.729600000000005</c:v>
                </c:pt>
                <c:pt idx="1">
                  <c:v>194.4906</c:v>
                </c:pt>
                <c:pt idx="2">
                  <c:v>310.8134</c:v>
                </c:pt>
                <c:pt idx="3">
                  <c:v>2318.2918</c:v>
                </c:pt>
                <c:pt idx="4">
                  <c:v>1270.5367999999999</c:v>
                </c:pt>
                <c:pt idx="5">
                  <c:v>288.16399999999999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071575152"/>
        <c:axId val="11339264"/>
      </c:barChart>
      <c:catAx>
        <c:axId val="20715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9264"/>
        <c:crossesAt val="1"/>
        <c:auto val="1"/>
        <c:lblAlgn val="ctr"/>
        <c:lblOffset val="100"/>
        <c:noMultiLvlLbl val="0"/>
      </c:catAx>
      <c:valAx>
        <c:axId val="11339264"/>
        <c:scaling>
          <c:orientation val="minMax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5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1800225</xdr:colOff>
      <xdr:row>11</xdr:row>
      <xdr:rowOff>19050</xdr:rowOff>
    </xdr:from>
    <xdr:to>
      <xdr:col>11</xdr:col>
      <xdr:colOff>352425</xdr:colOff>
      <xdr:row>32</xdr:row>
      <xdr:rowOff>159327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11</xdr:row>
      <xdr:rowOff>9525</xdr:rowOff>
    </xdr:from>
    <xdr:to>
      <xdr:col>18</xdr:col>
      <xdr:colOff>609600</xdr:colOff>
      <xdr:row>31</xdr:row>
      <xdr:rowOff>68413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13607</xdr:colOff>
      <xdr:row>11</xdr:row>
      <xdr:rowOff>13608</xdr:rowOff>
    </xdr:from>
    <xdr:to>
      <xdr:col>26</xdr:col>
      <xdr:colOff>204107</xdr:colOff>
      <xdr:row>30</xdr:row>
      <xdr:rowOff>160771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1728108</xdr:colOff>
      <xdr:row>33</xdr:row>
      <xdr:rowOff>108857</xdr:rowOff>
    </xdr:from>
    <xdr:to>
      <xdr:col>11</xdr:col>
      <xdr:colOff>336097</xdr:colOff>
      <xdr:row>58</xdr:row>
      <xdr:rowOff>94298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503465</xdr:colOff>
      <xdr:row>35</xdr:row>
      <xdr:rowOff>0</xdr:rowOff>
    </xdr:from>
    <xdr:to>
      <xdr:col>19</xdr:col>
      <xdr:colOff>13608</xdr:colOff>
      <xdr:row>54</xdr:row>
      <xdr:rowOff>147164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108857</xdr:colOff>
      <xdr:row>35</xdr:row>
      <xdr:rowOff>68036</xdr:rowOff>
    </xdr:from>
    <xdr:to>
      <xdr:col>26</xdr:col>
      <xdr:colOff>326010</xdr:colOff>
      <xdr:row>55</xdr:row>
      <xdr:rowOff>57185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opLeftCell="D1" workbookViewId="0">
      <pane ySplit="1" topLeftCell="A11" activePane="bottomLeft" state="frozen"/>
      <selection pane="bottomLeft" activeCell="Y44" sqref="Y44:Y49"/>
    </sheetView>
  </sheetViews>
  <sheetFormatPr defaultRowHeight="13.5" x14ac:dyDescent="0.15"/>
  <cols>
    <col min="1" max="1" width="11.625" bestFit="1" customWidth="1"/>
    <col min="3" max="3" width="23.875" bestFit="1" customWidth="1"/>
    <col min="4" max="8" width="9.5" bestFit="1" customWidth="1"/>
    <col min="9" max="13" width="10.5" bestFit="1" customWidth="1"/>
    <col min="14" max="18" width="9.5" bestFit="1" customWidth="1"/>
    <col min="19" max="23" width="9.125" bestFit="1" customWidth="1"/>
    <col min="25" max="25" width="10.5" bestFit="1" customWidth="1"/>
  </cols>
  <sheetData>
    <row r="1" spans="1:23" ht="14.25" thickBot="1" x14ac:dyDescent="0.2">
      <c r="A1" s="46"/>
      <c r="B1" s="47"/>
      <c r="C1" s="48"/>
      <c r="D1" s="49" t="s">
        <v>9</v>
      </c>
      <c r="E1" s="49"/>
      <c r="F1" s="49"/>
      <c r="G1" s="49"/>
      <c r="H1" s="49"/>
      <c r="I1" s="49" t="s">
        <v>14</v>
      </c>
      <c r="J1" s="49"/>
      <c r="K1" s="49"/>
      <c r="L1" s="49"/>
      <c r="M1" s="49"/>
      <c r="N1" s="41" t="s">
        <v>16</v>
      </c>
      <c r="O1" s="42"/>
      <c r="P1" s="42"/>
      <c r="Q1" s="42"/>
      <c r="R1" s="42"/>
      <c r="S1" s="42" t="s">
        <v>17</v>
      </c>
      <c r="T1" s="42"/>
      <c r="U1" s="42"/>
      <c r="V1" s="42"/>
      <c r="W1" s="42"/>
    </row>
    <row r="2" spans="1:23" x14ac:dyDescent="0.15">
      <c r="A2" s="35" t="s">
        <v>12</v>
      </c>
      <c r="B2" s="38" t="s">
        <v>18</v>
      </c>
      <c r="C2" s="15" t="s">
        <v>2</v>
      </c>
      <c r="D2" s="6">
        <v>265</v>
      </c>
      <c r="E2" s="6">
        <v>272</v>
      </c>
      <c r="F2" s="6">
        <v>272</v>
      </c>
      <c r="G2" s="6">
        <v>273</v>
      </c>
      <c r="H2" s="6">
        <v>267</v>
      </c>
      <c r="I2" s="6">
        <v>186</v>
      </c>
      <c r="J2" s="6">
        <v>185</v>
      </c>
      <c r="K2" s="6">
        <v>182</v>
      </c>
      <c r="L2" s="6">
        <v>185</v>
      </c>
      <c r="M2" s="6">
        <v>192</v>
      </c>
      <c r="N2" s="6">
        <v>149</v>
      </c>
      <c r="O2" s="6">
        <v>147</v>
      </c>
      <c r="P2" s="6">
        <v>146</v>
      </c>
      <c r="Q2" s="6">
        <v>148</v>
      </c>
      <c r="R2" s="6">
        <v>147</v>
      </c>
      <c r="S2" s="6">
        <v>26.904699999999998</v>
      </c>
      <c r="T2" s="6">
        <v>25.961300000000001</v>
      </c>
      <c r="U2" s="6">
        <v>26.0305</v>
      </c>
      <c r="V2" s="6">
        <v>26.034300000000002</v>
      </c>
      <c r="W2" s="7">
        <v>25.679400000000001</v>
      </c>
    </row>
    <row r="3" spans="1:23" x14ac:dyDescent="0.15">
      <c r="A3" s="36"/>
      <c r="B3" s="39"/>
      <c r="C3" s="2" t="s">
        <v>0</v>
      </c>
      <c r="D3" s="3">
        <v>271.25</v>
      </c>
      <c r="E3" s="3">
        <v>275.8</v>
      </c>
      <c r="F3" s="3">
        <v>275.32</v>
      </c>
      <c r="G3" s="3">
        <v>276.93</v>
      </c>
      <c r="H3" s="3">
        <v>271.89999999999998</v>
      </c>
      <c r="I3" s="3">
        <v>191.95</v>
      </c>
      <c r="J3" s="3">
        <v>188.76</v>
      </c>
      <c r="K3" s="3">
        <v>185.25</v>
      </c>
      <c r="L3" s="3">
        <v>188.78</v>
      </c>
      <c r="M3" s="3">
        <v>195.87</v>
      </c>
      <c r="N3" s="3">
        <v>158.19</v>
      </c>
      <c r="O3" s="3">
        <v>150.08000000000001</v>
      </c>
      <c r="P3" s="3">
        <v>150.25</v>
      </c>
      <c r="Q3" s="3">
        <v>150.18</v>
      </c>
      <c r="R3" s="3">
        <v>150.72</v>
      </c>
      <c r="S3" s="3">
        <v>26.65</v>
      </c>
      <c r="T3" s="3">
        <v>26</v>
      </c>
      <c r="U3" s="3">
        <v>25.84</v>
      </c>
      <c r="V3" s="14">
        <v>25.84</v>
      </c>
      <c r="W3" s="9">
        <v>26.28</v>
      </c>
    </row>
    <row r="4" spans="1:23" ht="14.25" thickBot="1" x14ac:dyDescent="0.2">
      <c r="A4" s="36"/>
      <c r="B4" s="40"/>
      <c r="C4" s="16" t="s">
        <v>1</v>
      </c>
      <c r="D4" s="11">
        <v>19.5</v>
      </c>
      <c r="E4" s="11">
        <v>19.3</v>
      </c>
      <c r="F4" s="11">
        <v>19.399999999999999</v>
      </c>
      <c r="G4" s="11">
        <v>19.399999999999999</v>
      </c>
      <c r="H4" s="11">
        <v>19.600000000000001</v>
      </c>
      <c r="I4" s="11">
        <v>18.5</v>
      </c>
      <c r="J4" s="11">
        <v>17.5</v>
      </c>
      <c r="K4" s="11">
        <v>17.7</v>
      </c>
      <c r="L4" s="11">
        <v>17.600000000000001</v>
      </c>
      <c r="M4" s="11">
        <v>17.899999999999999</v>
      </c>
      <c r="N4" s="11">
        <v>18.7</v>
      </c>
      <c r="O4" s="11">
        <v>16.899999999999999</v>
      </c>
      <c r="P4" s="11">
        <v>17.100000000000001</v>
      </c>
      <c r="Q4" s="11">
        <v>17.3</v>
      </c>
      <c r="R4" s="11">
        <v>17.5</v>
      </c>
      <c r="S4" s="11">
        <v>0</v>
      </c>
      <c r="T4" s="11">
        <v>0</v>
      </c>
      <c r="U4" s="11">
        <v>0</v>
      </c>
      <c r="V4" s="17">
        <v>0</v>
      </c>
      <c r="W4" s="12">
        <v>0</v>
      </c>
    </row>
    <row r="5" spans="1:23" x14ac:dyDescent="0.15">
      <c r="A5" s="36"/>
      <c r="B5" s="38" t="s">
        <v>19</v>
      </c>
      <c r="C5" s="15" t="s">
        <v>2</v>
      </c>
      <c r="D5" s="6">
        <v>353</v>
      </c>
      <c r="E5" s="6">
        <v>341</v>
      </c>
      <c r="F5" s="6">
        <v>348</v>
      </c>
      <c r="G5" s="6">
        <v>340</v>
      </c>
      <c r="H5" s="6">
        <v>344</v>
      </c>
      <c r="I5" s="6">
        <v>293</v>
      </c>
      <c r="J5" s="6">
        <v>291</v>
      </c>
      <c r="K5" s="6">
        <v>297</v>
      </c>
      <c r="L5" s="6">
        <v>291</v>
      </c>
      <c r="M5" s="6">
        <v>293</v>
      </c>
      <c r="N5" s="6">
        <v>304</v>
      </c>
      <c r="O5" s="6">
        <v>312</v>
      </c>
      <c r="P5" s="6">
        <v>312</v>
      </c>
      <c r="Q5" s="6">
        <v>312</v>
      </c>
      <c r="R5" s="6">
        <v>315</v>
      </c>
      <c r="S5" s="6">
        <v>77.078900000000004</v>
      </c>
      <c r="T5" s="6">
        <v>76.081800000000001</v>
      </c>
      <c r="U5" s="6">
        <v>76.363399999999999</v>
      </c>
      <c r="V5" s="6">
        <v>76.5839</v>
      </c>
      <c r="W5" s="7">
        <v>77.061000000000007</v>
      </c>
    </row>
    <row r="6" spans="1:23" x14ac:dyDescent="0.15">
      <c r="A6" s="36"/>
      <c r="B6" s="39"/>
      <c r="C6" s="2" t="s">
        <v>0</v>
      </c>
      <c r="D6" s="3">
        <v>357.98</v>
      </c>
      <c r="E6" s="3">
        <v>345.77</v>
      </c>
      <c r="F6" s="3">
        <v>351.67</v>
      </c>
      <c r="G6" s="3">
        <v>344.92</v>
      </c>
      <c r="H6" s="3">
        <v>348.51</v>
      </c>
      <c r="I6" s="3">
        <v>296.93</v>
      </c>
      <c r="J6" s="3">
        <v>294.57</v>
      </c>
      <c r="K6" s="3">
        <v>299.5</v>
      </c>
      <c r="L6" s="3">
        <v>295.10000000000002</v>
      </c>
      <c r="M6" s="3">
        <v>295.52999999999997</v>
      </c>
      <c r="N6" s="3">
        <v>325.8</v>
      </c>
      <c r="O6" s="3">
        <v>315.42</v>
      </c>
      <c r="P6" s="3">
        <v>316.48</v>
      </c>
      <c r="Q6" s="3">
        <v>316.01</v>
      </c>
      <c r="R6" s="3">
        <v>319.24</v>
      </c>
      <c r="S6" s="3">
        <v>76.72</v>
      </c>
      <c r="T6" s="3">
        <v>75.87</v>
      </c>
      <c r="U6" s="3">
        <v>76.23</v>
      </c>
      <c r="V6" s="3">
        <v>76.91</v>
      </c>
      <c r="W6" s="9">
        <v>77.209999999999994</v>
      </c>
    </row>
    <row r="7" spans="1:23" ht="14.25" thickBot="1" x14ac:dyDescent="0.2">
      <c r="A7" s="36"/>
      <c r="B7" s="40"/>
      <c r="C7" s="16" t="s">
        <v>1</v>
      </c>
      <c r="D7" s="11">
        <v>19.600000000000001</v>
      </c>
      <c r="E7" s="11">
        <v>19.5</v>
      </c>
      <c r="F7" s="11">
        <v>19.600000000000001</v>
      </c>
      <c r="G7" s="11">
        <v>19.8</v>
      </c>
      <c r="H7" s="11">
        <v>19.8</v>
      </c>
      <c r="I7" s="11">
        <v>18.7</v>
      </c>
      <c r="J7" s="11">
        <v>17.899999999999999</v>
      </c>
      <c r="K7" s="11">
        <v>18.100000000000001</v>
      </c>
      <c r="L7" s="11">
        <v>18.2</v>
      </c>
      <c r="M7" s="11">
        <v>18.2</v>
      </c>
      <c r="N7" s="11">
        <v>18.600000000000001</v>
      </c>
      <c r="O7" s="11">
        <v>16.899999999999999</v>
      </c>
      <c r="P7" s="11">
        <v>17.100000000000001</v>
      </c>
      <c r="Q7" s="11">
        <v>17.2</v>
      </c>
      <c r="R7" s="11">
        <v>17.5</v>
      </c>
      <c r="S7" s="11">
        <v>0</v>
      </c>
      <c r="T7" s="11">
        <v>0</v>
      </c>
      <c r="U7" s="11">
        <v>0</v>
      </c>
      <c r="V7" s="11">
        <v>0</v>
      </c>
      <c r="W7" s="12">
        <v>0</v>
      </c>
    </row>
    <row r="8" spans="1:23" x14ac:dyDescent="0.15">
      <c r="A8" s="36"/>
      <c r="B8" s="38" t="s">
        <v>21</v>
      </c>
      <c r="C8" s="15" t="s">
        <v>2</v>
      </c>
      <c r="D8" s="6">
        <v>8</v>
      </c>
      <c r="E8" s="6">
        <v>8</v>
      </c>
      <c r="F8" s="6">
        <v>9</v>
      </c>
      <c r="G8" s="6">
        <v>8</v>
      </c>
      <c r="H8" s="6">
        <v>8</v>
      </c>
      <c r="I8" s="6">
        <v>9</v>
      </c>
      <c r="J8" s="6">
        <v>9</v>
      </c>
      <c r="K8" s="6">
        <v>8</v>
      </c>
      <c r="L8" s="6">
        <v>8</v>
      </c>
      <c r="M8" s="6">
        <v>8</v>
      </c>
      <c r="N8" s="6">
        <v>0</v>
      </c>
      <c r="O8" s="6">
        <v>8</v>
      </c>
      <c r="P8" s="6">
        <v>8</v>
      </c>
      <c r="Q8" s="6">
        <v>8</v>
      </c>
      <c r="R8" s="6">
        <v>8</v>
      </c>
      <c r="S8" s="6">
        <v>163.43360000000001</v>
      </c>
      <c r="T8" s="6">
        <v>166.5805</v>
      </c>
      <c r="U8" s="6">
        <v>164.50280000000001</v>
      </c>
      <c r="V8" s="6">
        <v>163.0497</v>
      </c>
      <c r="W8" s="7">
        <v>163.41409999999999</v>
      </c>
    </row>
    <row r="9" spans="1:23" x14ac:dyDescent="0.15">
      <c r="A9" s="36"/>
      <c r="B9" s="39"/>
      <c r="C9" s="2" t="s">
        <v>0</v>
      </c>
      <c r="D9" s="3">
        <v>12.06</v>
      </c>
      <c r="E9" s="3">
        <v>12.01</v>
      </c>
      <c r="F9" s="3">
        <v>12.28</v>
      </c>
      <c r="G9" s="3">
        <v>12.14</v>
      </c>
      <c r="H9" s="3">
        <v>11.96</v>
      </c>
      <c r="I9" s="3">
        <v>12.35</v>
      </c>
      <c r="J9" s="3">
        <v>11.54</v>
      </c>
      <c r="K9" s="3">
        <v>11.43</v>
      </c>
      <c r="L9" s="3">
        <v>11.48</v>
      </c>
      <c r="M9" s="3">
        <v>11.4</v>
      </c>
      <c r="N9" s="3">
        <v>16.11</v>
      </c>
      <c r="O9" s="3">
        <v>11.21</v>
      </c>
      <c r="P9" s="3">
        <v>11.17</v>
      </c>
      <c r="Q9" s="3">
        <v>11.47</v>
      </c>
      <c r="R9" s="3">
        <v>11.81</v>
      </c>
      <c r="S9" s="3">
        <v>163.21</v>
      </c>
      <c r="T9" s="3">
        <v>166.84</v>
      </c>
      <c r="U9" s="3">
        <v>164.39</v>
      </c>
      <c r="V9" s="3">
        <v>163.58000000000001</v>
      </c>
      <c r="W9" s="9">
        <v>163.29</v>
      </c>
    </row>
    <row r="10" spans="1:23" ht="14.25" thickBot="1" x14ac:dyDescent="0.2">
      <c r="A10" s="36"/>
      <c r="B10" s="40"/>
      <c r="C10" s="16" t="s">
        <v>1</v>
      </c>
      <c r="D10" s="11">
        <v>19.3</v>
      </c>
      <c r="E10" s="11">
        <v>19.399999999999999</v>
      </c>
      <c r="F10" s="11">
        <v>19.7</v>
      </c>
      <c r="G10" s="11">
        <v>19.600000000000001</v>
      </c>
      <c r="H10" s="11">
        <v>19.7</v>
      </c>
      <c r="I10" s="11">
        <v>18.399999999999999</v>
      </c>
      <c r="J10" s="11">
        <v>18.399999999999999</v>
      </c>
      <c r="K10" s="11">
        <v>18.5</v>
      </c>
      <c r="L10" s="11">
        <v>18.600000000000001</v>
      </c>
      <c r="M10" s="11">
        <v>18.7</v>
      </c>
      <c r="N10" s="11">
        <v>18.100000000000001</v>
      </c>
      <c r="O10" s="11">
        <v>16.899999999999999</v>
      </c>
      <c r="P10" s="11">
        <v>17</v>
      </c>
      <c r="Q10" s="11">
        <v>17.2</v>
      </c>
      <c r="R10" s="11">
        <v>17.5</v>
      </c>
      <c r="S10" s="11">
        <v>0</v>
      </c>
      <c r="T10" s="11">
        <v>0</v>
      </c>
      <c r="U10" s="11">
        <v>0</v>
      </c>
      <c r="V10" s="11">
        <v>0</v>
      </c>
      <c r="W10" s="12">
        <v>0</v>
      </c>
    </row>
    <row r="11" spans="1:23" x14ac:dyDescent="0.15">
      <c r="A11" s="36"/>
      <c r="B11" s="38" t="s">
        <v>23</v>
      </c>
      <c r="C11" s="15" t="s">
        <v>2</v>
      </c>
      <c r="D11" s="6">
        <v>2841</v>
      </c>
      <c r="E11" s="6">
        <v>2872</v>
      </c>
      <c r="F11" s="6">
        <v>2783</v>
      </c>
      <c r="G11" s="6">
        <v>2928</v>
      </c>
      <c r="H11" s="6">
        <v>2947</v>
      </c>
      <c r="I11" s="6">
        <v>2643</v>
      </c>
      <c r="J11" s="6">
        <v>2440</v>
      </c>
      <c r="K11" s="6">
        <v>2733</v>
      </c>
      <c r="L11" s="6">
        <v>2332</v>
      </c>
      <c r="M11" s="43" t="s">
        <v>31</v>
      </c>
      <c r="N11" s="6">
        <v>2316</v>
      </c>
      <c r="O11" s="6">
        <v>2307</v>
      </c>
      <c r="P11" s="6">
        <v>2257</v>
      </c>
      <c r="Q11" s="6">
        <v>2216</v>
      </c>
      <c r="R11" s="6">
        <v>2235</v>
      </c>
      <c r="S11" s="6">
        <v>1433.9914000000001</v>
      </c>
      <c r="T11" s="6">
        <v>1524.8643999999999</v>
      </c>
      <c r="U11" s="6">
        <v>1409.4402</v>
      </c>
      <c r="V11" s="6">
        <v>1436.261</v>
      </c>
      <c r="W11" s="7">
        <v>1658.0301999999999</v>
      </c>
    </row>
    <row r="12" spans="1:23" x14ac:dyDescent="0.15">
      <c r="A12" s="36"/>
      <c r="B12" s="39"/>
      <c r="C12" s="2" t="s">
        <v>0</v>
      </c>
      <c r="D12" s="3">
        <v>2845.6</v>
      </c>
      <c r="E12" s="3">
        <v>2876.1</v>
      </c>
      <c r="F12" s="3">
        <v>2932.08</v>
      </c>
      <c r="G12" s="3">
        <v>1618.28</v>
      </c>
      <c r="H12" s="3">
        <v>1643.78</v>
      </c>
      <c r="I12" s="3">
        <v>2648.19</v>
      </c>
      <c r="J12" s="3">
        <v>2443.8000000000002</v>
      </c>
      <c r="K12" s="3">
        <v>2737.62</v>
      </c>
      <c r="L12" s="3">
        <v>817.84</v>
      </c>
      <c r="M12" s="44"/>
      <c r="N12" s="3">
        <v>2326.92</v>
      </c>
      <c r="O12" s="3">
        <v>2310.61</v>
      </c>
      <c r="P12" s="3">
        <v>2261.5700000000002</v>
      </c>
      <c r="Q12" s="3">
        <v>2231.44</v>
      </c>
      <c r="R12" s="3">
        <v>2239.08</v>
      </c>
      <c r="S12" s="3">
        <v>1433.77</v>
      </c>
      <c r="T12" s="3">
        <v>1525.01</v>
      </c>
      <c r="U12" s="3">
        <v>1409.8</v>
      </c>
      <c r="V12" s="3">
        <v>1436.53</v>
      </c>
      <c r="W12" s="9">
        <v>1658.04</v>
      </c>
    </row>
    <row r="13" spans="1:23" ht="14.25" thickBot="1" x14ac:dyDescent="0.2">
      <c r="A13" s="36"/>
      <c r="B13" s="40"/>
      <c r="C13" s="16" t="s">
        <v>1</v>
      </c>
      <c r="D13" s="11">
        <v>20800</v>
      </c>
      <c r="E13" s="11">
        <v>7600</v>
      </c>
      <c r="F13" s="11">
        <v>7600</v>
      </c>
      <c r="G13" s="11">
        <v>24100</v>
      </c>
      <c r="H13" s="11">
        <v>4800</v>
      </c>
      <c r="I13" s="11">
        <v>13500</v>
      </c>
      <c r="J13" s="11">
        <v>15000</v>
      </c>
      <c r="K13" s="11">
        <v>24100</v>
      </c>
      <c r="L13" s="11">
        <v>2600</v>
      </c>
      <c r="M13" s="45"/>
      <c r="N13" s="11">
        <v>13200</v>
      </c>
      <c r="O13" s="11">
        <v>7600</v>
      </c>
      <c r="P13" s="11">
        <v>7600</v>
      </c>
      <c r="Q13" s="11">
        <v>7600</v>
      </c>
      <c r="R13" s="11">
        <v>7600</v>
      </c>
      <c r="S13" s="11">
        <v>7600</v>
      </c>
      <c r="T13" s="11">
        <v>7600</v>
      </c>
      <c r="U13" s="11">
        <v>7600</v>
      </c>
      <c r="V13" s="11">
        <v>7600</v>
      </c>
      <c r="W13" s="12">
        <v>7600</v>
      </c>
    </row>
    <row r="14" spans="1:23" x14ac:dyDescent="0.15">
      <c r="A14" s="36"/>
      <c r="B14" s="38" t="s">
        <v>7</v>
      </c>
      <c r="C14" s="15" t="s">
        <v>2</v>
      </c>
      <c r="D14" s="6">
        <v>866</v>
      </c>
      <c r="E14" s="6">
        <v>913</v>
      </c>
      <c r="F14" s="6">
        <v>850</v>
      </c>
      <c r="G14" s="6">
        <v>878</v>
      </c>
      <c r="H14" s="6">
        <v>908</v>
      </c>
      <c r="I14" s="6">
        <v>637</v>
      </c>
      <c r="J14" s="6">
        <v>623</v>
      </c>
      <c r="K14" s="6">
        <v>696</v>
      </c>
      <c r="L14" s="6">
        <v>623</v>
      </c>
      <c r="M14" s="6">
        <v>779</v>
      </c>
      <c r="N14" s="6">
        <v>602</v>
      </c>
      <c r="O14" s="6">
        <v>627</v>
      </c>
      <c r="P14" s="6">
        <v>597</v>
      </c>
      <c r="Q14" s="6">
        <v>681</v>
      </c>
      <c r="R14" s="6">
        <v>634</v>
      </c>
      <c r="S14" s="6">
        <v>282.76400000000001</v>
      </c>
      <c r="T14" s="6">
        <v>286.66759999999999</v>
      </c>
      <c r="U14" s="6">
        <v>296.33150000000001</v>
      </c>
      <c r="V14" s="6">
        <v>293.41890000000001</v>
      </c>
      <c r="W14" s="7">
        <v>312.64080000000001</v>
      </c>
    </row>
    <row r="15" spans="1:23" x14ac:dyDescent="0.15">
      <c r="A15" s="36"/>
      <c r="B15" s="39"/>
      <c r="C15" s="2" t="s">
        <v>0</v>
      </c>
      <c r="D15" s="3">
        <v>870.57</v>
      </c>
      <c r="E15" s="3">
        <v>917.36</v>
      </c>
      <c r="F15" s="3">
        <v>854.18</v>
      </c>
      <c r="G15" s="3">
        <v>881.98</v>
      </c>
      <c r="H15" s="3">
        <v>912.31</v>
      </c>
      <c r="I15" s="3">
        <v>643.11</v>
      </c>
      <c r="J15" s="3">
        <v>626.83000000000004</v>
      </c>
      <c r="K15" s="3">
        <v>699.23</v>
      </c>
      <c r="L15" s="3">
        <v>625.91999999999996</v>
      </c>
      <c r="M15" s="3">
        <v>778.27</v>
      </c>
      <c r="N15" s="3">
        <v>614.13</v>
      </c>
      <c r="O15" s="3">
        <v>630.04</v>
      </c>
      <c r="P15" s="3">
        <v>600.16999999999996</v>
      </c>
      <c r="Q15" s="3">
        <v>684.53</v>
      </c>
      <c r="R15" s="3">
        <v>637.76</v>
      </c>
      <c r="S15" s="3">
        <v>282.58</v>
      </c>
      <c r="T15" s="3">
        <v>286.76</v>
      </c>
      <c r="U15" s="3">
        <v>295.7</v>
      </c>
      <c r="V15" s="3">
        <v>293.18</v>
      </c>
      <c r="W15" s="9">
        <v>312.73</v>
      </c>
    </row>
    <row r="16" spans="1:23" ht="14.25" thickBot="1" x14ac:dyDescent="0.2">
      <c r="A16" s="36"/>
      <c r="B16" s="40"/>
      <c r="C16" s="16" t="s">
        <v>1</v>
      </c>
      <c r="D16" s="11">
        <v>8900</v>
      </c>
      <c r="E16" s="11">
        <v>3000</v>
      </c>
      <c r="F16" s="11">
        <v>3000</v>
      </c>
      <c r="G16" s="11">
        <v>10400</v>
      </c>
      <c r="H16" s="11">
        <v>3000</v>
      </c>
      <c r="I16" s="11">
        <v>4200</v>
      </c>
      <c r="J16" s="11">
        <v>4800</v>
      </c>
      <c r="K16" s="11">
        <v>1500</v>
      </c>
      <c r="L16" s="11">
        <v>1500</v>
      </c>
      <c r="M16" s="11">
        <v>1500</v>
      </c>
      <c r="N16" s="11">
        <v>3900</v>
      </c>
      <c r="O16" s="11">
        <v>4100</v>
      </c>
      <c r="P16" s="11">
        <v>1600</v>
      </c>
      <c r="Q16" s="11">
        <v>2000</v>
      </c>
      <c r="R16" s="11">
        <v>1500</v>
      </c>
      <c r="S16" s="11">
        <v>1500</v>
      </c>
      <c r="T16" s="11">
        <v>1500</v>
      </c>
      <c r="U16" s="11">
        <v>1500</v>
      </c>
      <c r="V16" s="11">
        <v>1500</v>
      </c>
      <c r="W16" s="12">
        <v>1500</v>
      </c>
    </row>
    <row r="17" spans="1:25" x14ac:dyDescent="0.15">
      <c r="A17" s="36"/>
      <c r="B17" s="38" t="s">
        <v>26</v>
      </c>
      <c r="C17" s="15" t="s">
        <v>2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1</v>
      </c>
      <c r="J17" s="6">
        <v>1</v>
      </c>
      <c r="K17" s="6">
        <v>0</v>
      </c>
      <c r="L17" s="6">
        <v>0</v>
      </c>
      <c r="M17" s="6">
        <v>0</v>
      </c>
      <c r="N17" s="6">
        <v>1</v>
      </c>
      <c r="O17" s="6">
        <v>0</v>
      </c>
      <c r="P17" s="6">
        <v>0</v>
      </c>
      <c r="Q17" s="6">
        <v>0</v>
      </c>
      <c r="R17" s="6">
        <v>0</v>
      </c>
      <c r="S17" s="6">
        <v>55.331699999999998</v>
      </c>
      <c r="T17" s="6">
        <v>54.064399999999999</v>
      </c>
      <c r="U17" s="6">
        <v>53.553100000000001</v>
      </c>
      <c r="V17" s="6">
        <v>54.068300000000001</v>
      </c>
      <c r="W17" s="7">
        <v>53.664700000000003</v>
      </c>
      <c r="Y17" s="1"/>
    </row>
    <row r="18" spans="1:25" x14ac:dyDescent="0.15">
      <c r="A18" s="36"/>
      <c r="B18" s="39"/>
      <c r="C18" s="2" t="s">
        <v>0</v>
      </c>
      <c r="D18" s="3">
        <v>4.28</v>
      </c>
      <c r="E18" s="3">
        <v>4</v>
      </c>
      <c r="F18" s="3">
        <v>3.84</v>
      </c>
      <c r="G18" s="3">
        <v>3.96</v>
      </c>
      <c r="H18" s="3">
        <v>3.89</v>
      </c>
      <c r="I18" s="3">
        <v>6.19</v>
      </c>
      <c r="J18" s="3">
        <v>3.66</v>
      </c>
      <c r="K18" s="3">
        <v>3.23</v>
      </c>
      <c r="L18" s="3">
        <v>3.51</v>
      </c>
      <c r="M18" s="3">
        <v>3.86</v>
      </c>
      <c r="N18" s="3">
        <v>9.9499999999999993</v>
      </c>
      <c r="O18" s="3">
        <v>3.28</v>
      </c>
      <c r="P18" s="3">
        <v>3.22</v>
      </c>
      <c r="Q18" s="3">
        <v>3.22</v>
      </c>
      <c r="R18" s="3">
        <v>3.75</v>
      </c>
      <c r="S18" s="3">
        <v>55.23</v>
      </c>
      <c r="T18" s="3">
        <v>54.1</v>
      </c>
      <c r="U18" s="3">
        <v>53.88</v>
      </c>
      <c r="V18" s="3">
        <v>53.75</v>
      </c>
      <c r="W18" s="9">
        <v>53.49</v>
      </c>
      <c r="Y18" s="1"/>
    </row>
    <row r="19" spans="1:25" ht="14.25" thickBot="1" x14ac:dyDescent="0.2">
      <c r="A19" s="37"/>
      <c r="B19" s="40"/>
      <c r="C19" s="16" t="s">
        <v>1</v>
      </c>
      <c r="D19" s="11">
        <v>23.3</v>
      </c>
      <c r="E19" s="11">
        <v>22.4</v>
      </c>
      <c r="F19" s="11">
        <v>22.5</v>
      </c>
      <c r="G19" s="11">
        <v>22.6</v>
      </c>
      <c r="H19" s="11">
        <v>22.7</v>
      </c>
      <c r="I19" s="11">
        <v>18.2</v>
      </c>
      <c r="J19" s="11">
        <v>17.7</v>
      </c>
      <c r="K19" s="11">
        <v>17.600000000000001</v>
      </c>
      <c r="L19" s="11">
        <v>17.7</v>
      </c>
      <c r="M19" s="11">
        <v>17.899999999999999</v>
      </c>
      <c r="N19" s="11">
        <v>18.5</v>
      </c>
      <c r="O19" s="11">
        <v>16.8</v>
      </c>
      <c r="P19" s="11">
        <v>17</v>
      </c>
      <c r="Q19" s="11">
        <v>17.100000000000001</v>
      </c>
      <c r="R19" s="11">
        <v>17.399999999999999</v>
      </c>
      <c r="S19" s="11">
        <v>0</v>
      </c>
      <c r="T19" s="11">
        <v>0</v>
      </c>
      <c r="U19" s="11">
        <v>0</v>
      </c>
      <c r="V19" s="11">
        <v>0</v>
      </c>
      <c r="W19" s="12">
        <v>0</v>
      </c>
      <c r="Y19" s="1"/>
    </row>
    <row r="20" spans="1:25" x14ac:dyDescent="0.15">
      <c r="A20" s="35" t="s">
        <v>13</v>
      </c>
      <c r="B20" s="38" t="s">
        <v>18</v>
      </c>
      <c r="C20" s="15" t="s">
        <v>2</v>
      </c>
      <c r="D20" s="6">
        <v>703.19200000000001</v>
      </c>
      <c r="E20" s="6">
        <v>678.28</v>
      </c>
      <c r="F20" s="6">
        <v>693.12900000000002</v>
      </c>
      <c r="G20" s="6">
        <v>682.74699999999996</v>
      </c>
      <c r="H20" s="6">
        <v>692.24199999999996</v>
      </c>
      <c r="I20" s="6">
        <v>376</v>
      </c>
      <c r="J20" s="6">
        <v>370.6</v>
      </c>
      <c r="K20" s="6">
        <v>368</v>
      </c>
      <c r="L20" s="6">
        <v>381.6</v>
      </c>
      <c r="M20" s="6">
        <v>369.5</v>
      </c>
      <c r="N20" s="6">
        <v>378.62799999999999</v>
      </c>
      <c r="O20" s="6">
        <v>380.76400000000001</v>
      </c>
      <c r="P20" s="6">
        <v>381.86</v>
      </c>
      <c r="Q20" s="6">
        <v>363.53199999999998</v>
      </c>
      <c r="R20" s="6">
        <v>374.45800000000003</v>
      </c>
      <c r="S20" s="6">
        <v>29.701000000000001</v>
      </c>
      <c r="T20" s="6">
        <v>31.292000000000002</v>
      </c>
      <c r="U20" s="6">
        <v>31.509</v>
      </c>
      <c r="V20" s="6">
        <v>31.736000000000001</v>
      </c>
      <c r="W20" s="7">
        <v>27.318000000000001</v>
      </c>
    </row>
    <row r="21" spans="1:25" x14ac:dyDescent="0.15">
      <c r="A21" s="36"/>
      <c r="B21" s="39"/>
      <c r="C21" s="2" t="s">
        <v>0</v>
      </c>
      <c r="D21" s="3">
        <v>703.39</v>
      </c>
      <c r="E21" s="3">
        <v>678.24</v>
      </c>
      <c r="F21" s="3">
        <v>692.56</v>
      </c>
      <c r="G21" s="3">
        <v>691.6</v>
      </c>
      <c r="H21" s="3">
        <v>691.47</v>
      </c>
      <c r="I21" s="3">
        <v>376.98</v>
      </c>
      <c r="J21" s="3">
        <v>370.3</v>
      </c>
      <c r="K21" s="3">
        <v>367.43</v>
      </c>
      <c r="L21" s="3">
        <v>380.79</v>
      </c>
      <c r="M21" s="3">
        <v>368.85</v>
      </c>
      <c r="N21" s="3">
        <v>384.98</v>
      </c>
      <c r="O21" s="3">
        <v>380.01</v>
      </c>
      <c r="P21" s="3">
        <v>381.4</v>
      </c>
      <c r="Q21" s="3">
        <v>362.81</v>
      </c>
      <c r="R21" s="3">
        <v>373.69</v>
      </c>
      <c r="S21" s="3">
        <v>29.68</v>
      </c>
      <c r="T21" s="3">
        <v>31.28</v>
      </c>
      <c r="U21" s="3">
        <v>31.5</v>
      </c>
      <c r="V21" s="14">
        <v>31.72</v>
      </c>
      <c r="W21" s="9">
        <v>27.31</v>
      </c>
    </row>
    <row r="22" spans="1:25" ht="14.25" thickBot="1" x14ac:dyDescent="0.2">
      <c r="A22" s="36"/>
      <c r="B22" s="40"/>
      <c r="C22" s="16" t="s">
        <v>1</v>
      </c>
      <c r="D22" s="11">
        <v>17.5</v>
      </c>
      <c r="E22" s="11">
        <v>17.5</v>
      </c>
      <c r="F22" s="11">
        <v>17.600000000000001</v>
      </c>
      <c r="G22" s="11">
        <v>17.600000000000001</v>
      </c>
      <c r="H22" s="11">
        <v>17.7</v>
      </c>
      <c r="I22" s="11">
        <v>16.5</v>
      </c>
      <c r="J22" s="11">
        <v>15.8</v>
      </c>
      <c r="K22" s="11">
        <v>15.9</v>
      </c>
      <c r="L22" s="11">
        <v>16</v>
      </c>
      <c r="M22" s="11">
        <v>16.100000000000001</v>
      </c>
      <c r="N22" s="11">
        <v>17.7</v>
      </c>
      <c r="O22" s="11">
        <v>15.2</v>
      </c>
      <c r="P22" s="11">
        <v>15.3</v>
      </c>
      <c r="Q22" s="11">
        <v>15.5</v>
      </c>
      <c r="R22" s="11">
        <v>15.6</v>
      </c>
      <c r="S22" s="11">
        <v>0</v>
      </c>
      <c r="T22" s="11">
        <v>0</v>
      </c>
      <c r="U22" s="11">
        <v>0</v>
      </c>
      <c r="V22" s="17">
        <v>0</v>
      </c>
      <c r="W22" s="12">
        <v>0</v>
      </c>
    </row>
    <row r="23" spans="1:25" x14ac:dyDescent="0.15">
      <c r="A23" s="36"/>
      <c r="B23" s="38" t="s">
        <v>19</v>
      </c>
      <c r="C23" s="15" t="s">
        <v>2</v>
      </c>
      <c r="D23" s="6">
        <v>975.21900000000005</v>
      </c>
      <c r="E23" s="6">
        <v>963.00099999999998</v>
      </c>
      <c r="F23" s="6">
        <v>965.45699999999999</v>
      </c>
      <c r="G23" s="6">
        <v>965.14300000000003</v>
      </c>
      <c r="H23" s="6">
        <v>971.43600000000004</v>
      </c>
      <c r="I23" s="6">
        <v>540.12</v>
      </c>
      <c r="J23" s="6">
        <v>540.05999999999995</v>
      </c>
      <c r="K23" s="6">
        <v>547.54999999999995</v>
      </c>
      <c r="L23" s="6">
        <v>551.173</v>
      </c>
      <c r="M23" s="6">
        <v>551.54499999999996</v>
      </c>
      <c r="N23" s="6">
        <v>651.64800000000002</v>
      </c>
      <c r="O23" s="6">
        <v>638.38499999999999</v>
      </c>
      <c r="P23" s="6">
        <v>643.62699999999995</v>
      </c>
      <c r="Q23" s="6">
        <v>642.21199999999999</v>
      </c>
      <c r="R23" s="6">
        <v>648.29600000000005</v>
      </c>
      <c r="S23" s="6">
        <v>52.792000000000002</v>
      </c>
      <c r="T23" s="6">
        <v>56.902999999999999</v>
      </c>
      <c r="U23" s="6">
        <v>51.643999999999998</v>
      </c>
      <c r="V23" s="6">
        <v>51.357999999999997</v>
      </c>
      <c r="W23" s="7">
        <v>55.039000000000001</v>
      </c>
    </row>
    <row r="24" spans="1:25" x14ac:dyDescent="0.15">
      <c r="A24" s="36"/>
      <c r="B24" s="39"/>
      <c r="C24" s="2" t="s">
        <v>0</v>
      </c>
      <c r="D24" s="3">
        <v>976.1</v>
      </c>
      <c r="E24" s="3">
        <v>963.45</v>
      </c>
      <c r="F24" s="3">
        <v>966.28</v>
      </c>
      <c r="G24" s="3">
        <v>965.66</v>
      </c>
      <c r="H24" s="3">
        <v>970.62</v>
      </c>
      <c r="I24" s="3">
        <v>539.94000000000005</v>
      </c>
      <c r="J24" s="3">
        <v>539.1</v>
      </c>
      <c r="K24" s="3">
        <v>546.09</v>
      </c>
      <c r="L24" s="3">
        <v>549.65</v>
      </c>
      <c r="M24" s="3">
        <v>550.05999999999995</v>
      </c>
      <c r="N24" s="3">
        <v>657.04</v>
      </c>
      <c r="O24" s="3">
        <v>636.69000000000005</v>
      </c>
      <c r="P24" s="3">
        <v>641.88</v>
      </c>
      <c r="Q24" s="3">
        <v>640.46</v>
      </c>
      <c r="R24" s="3">
        <v>646.45000000000005</v>
      </c>
      <c r="S24" s="3">
        <v>52.77</v>
      </c>
      <c r="T24" s="3">
        <v>56.89</v>
      </c>
      <c r="U24" s="3">
        <v>51.63</v>
      </c>
      <c r="V24" s="3">
        <v>51.35</v>
      </c>
      <c r="W24" s="9">
        <v>55.07</v>
      </c>
    </row>
    <row r="25" spans="1:25" ht="14.25" thickBot="1" x14ac:dyDescent="0.2">
      <c r="A25" s="36"/>
      <c r="B25" s="58"/>
      <c r="C25" s="4" t="s">
        <v>1</v>
      </c>
      <c r="D25" s="13">
        <v>17.600000000000001</v>
      </c>
      <c r="E25" s="13">
        <v>17.5</v>
      </c>
      <c r="F25" s="13">
        <v>17.600000000000001</v>
      </c>
      <c r="G25" s="13">
        <v>17.600000000000001</v>
      </c>
      <c r="H25" s="13">
        <v>17.7</v>
      </c>
      <c r="I25" s="13">
        <v>17</v>
      </c>
      <c r="J25" s="13">
        <v>15.8</v>
      </c>
      <c r="K25" s="13">
        <v>15.9</v>
      </c>
      <c r="L25" s="13">
        <v>16</v>
      </c>
      <c r="M25" s="13">
        <v>16</v>
      </c>
      <c r="N25" s="13">
        <v>17.7</v>
      </c>
      <c r="O25" s="13">
        <v>15.2</v>
      </c>
      <c r="P25" s="13">
        <v>15.4</v>
      </c>
      <c r="Q25" s="13">
        <v>15.5</v>
      </c>
      <c r="R25" s="13">
        <v>15.7</v>
      </c>
      <c r="S25" s="13">
        <v>0</v>
      </c>
      <c r="T25" s="13">
        <v>0</v>
      </c>
      <c r="U25" s="13">
        <v>0</v>
      </c>
      <c r="V25" s="13">
        <v>0</v>
      </c>
      <c r="W25" s="21">
        <v>0</v>
      </c>
    </row>
    <row r="26" spans="1:25" x14ac:dyDescent="0.15">
      <c r="A26" s="36"/>
      <c r="B26" s="38" t="s">
        <v>21</v>
      </c>
      <c r="C26" s="15" t="s">
        <v>2</v>
      </c>
      <c r="D26" s="6">
        <v>8753.0640000000003</v>
      </c>
      <c r="E26" s="6">
        <v>8756.4240000000009</v>
      </c>
      <c r="F26" s="6">
        <v>8798.56</v>
      </c>
      <c r="G26" s="6">
        <v>8725.3070000000007</v>
      </c>
      <c r="H26" s="6">
        <v>8709.3240000000005</v>
      </c>
      <c r="I26" s="6">
        <v>6349.826</v>
      </c>
      <c r="J26" s="6">
        <v>6333.8549999999996</v>
      </c>
      <c r="K26" s="6">
        <v>6506.1660000000002</v>
      </c>
      <c r="L26" s="6">
        <v>6484.4160000000002</v>
      </c>
      <c r="M26" s="6">
        <v>6179.9880000000003</v>
      </c>
      <c r="N26" s="63">
        <v>4192.05</v>
      </c>
      <c r="O26" s="63">
        <v>3870.31</v>
      </c>
      <c r="P26" s="63">
        <v>3877.069</v>
      </c>
      <c r="Q26" s="63">
        <v>3868.47</v>
      </c>
      <c r="R26" s="63">
        <v>3789.3760000000002</v>
      </c>
      <c r="S26" s="6">
        <v>211.624</v>
      </c>
      <c r="T26" s="6">
        <v>215.61500000000001</v>
      </c>
      <c r="U26" s="6">
        <v>217.42500000000001</v>
      </c>
      <c r="V26" s="6">
        <v>213.03399999999999</v>
      </c>
      <c r="W26" s="7">
        <v>211.678</v>
      </c>
    </row>
    <row r="27" spans="1:25" x14ac:dyDescent="0.15">
      <c r="A27" s="36"/>
      <c r="B27" s="39"/>
      <c r="C27" s="2" t="s">
        <v>0</v>
      </c>
      <c r="D27" s="31">
        <v>148.41999999999999</v>
      </c>
      <c r="E27" s="31">
        <v>158.91</v>
      </c>
      <c r="F27" s="31">
        <v>202.13</v>
      </c>
      <c r="G27" s="31">
        <v>129.80000000000001</v>
      </c>
      <c r="H27" s="31">
        <v>98.83</v>
      </c>
      <c r="I27" s="3">
        <v>2023.15</v>
      </c>
      <c r="J27" s="3">
        <v>2005.54</v>
      </c>
      <c r="K27" s="3">
        <v>2174.48</v>
      </c>
      <c r="L27" s="3">
        <v>2150.77</v>
      </c>
      <c r="M27" s="3">
        <v>1862.34</v>
      </c>
      <c r="N27" s="14">
        <v>4184.8100000000004</v>
      </c>
      <c r="O27" s="14">
        <v>3855.91</v>
      </c>
      <c r="P27" s="14">
        <v>3862.58</v>
      </c>
      <c r="Q27" s="14">
        <v>3854.08</v>
      </c>
      <c r="R27" s="14">
        <v>3775.51</v>
      </c>
      <c r="S27" s="3">
        <v>211.65</v>
      </c>
      <c r="T27" s="3">
        <v>215.6</v>
      </c>
      <c r="U27" s="3">
        <v>217.41</v>
      </c>
      <c r="V27" s="3">
        <v>213.06</v>
      </c>
      <c r="W27" s="9">
        <v>211.67</v>
      </c>
    </row>
    <row r="28" spans="1:25" ht="14.25" thickBot="1" x14ac:dyDescent="0.2">
      <c r="A28" s="36"/>
      <c r="B28" s="40"/>
      <c r="C28" s="16" t="s">
        <v>1</v>
      </c>
      <c r="D28" s="11">
        <v>17.600000000000001</v>
      </c>
      <c r="E28" s="11">
        <v>17.600000000000001</v>
      </c>
      <c r="F28" s="11">
        <v>17.600000000000001</v>
      </c>
      <c r="G28" s="11">
        <v>17.7</v>
      </c>
      <c r="H28" s="11">
        <v>17.7</v>
      </c>
      <c r="I28" s="11">
        <v>15.8</v>
      </c>
      <c r="J28" s="11">
        <v>15.7</v>
      </c>
      <c r="K28" s="11">
        <v>15.8</v>
      </c>
      <c r="L28" s="11">
        <v>15.9</v>
      </c>
      <c r="M28" s="11">
        <v>15.9</v>
      </c>
      <c r="N28" s="17">
        <v>17.399999999999999</v>
      </c>
      <c r="O28" s="17">
        <v>15.2</v>
      </c>
      <c r="P28" s="17">
        <v>15.3</v>
      </c>
      <c r="Q28" s="17">
        <v>15.5</v>
      </c>
      <c r="R28" s="17">
        <v>15.6</v>
      </c>
      <c r="S28" s="11">
        <v>0</v>
      </c>
      <c r="T28" s="11">
        <v>0</v>
      </c>
      <c r="U28" s="11">
        <v>0</v>
      </c>
      <c r="V28" s="11">
        <v>0</v>
      </c>
      <c r="W28" s="12">
        <v>0</v>
      </c>
    </row>
    <row r="29" spans="1:25" x14ac:dyDescent="0.15">
      <c r="A29" s="36"/>
      <c r="B29" s="59" t="s">
        <v>23</v>
      </c>
      <c r="C29" s="60" t="s">
        <v>2</v>
      </c>
      <c r="D29" s="61">
        <v>3103.3420000000001</v>
      </c>
      <c r="E29" s="61">
        <v>3231.3620000000001</v>
      </c>
      <c r="F29" s="61">
        <v>3383.4189999999999</v>
      </c>
      <c r="G29" s="61">
        <v>3311.4749999999999</v>
      </c>
      <c r="H29" s="61">
        <v>3224.944</v>
      </c>
      <c r="I29" s="61">
        <v>2904.2</v>
      </c>
      <c r="J29" s="61">
        <v>2983.7559999999999</v>
      </c>
      <c r="K29" s="61">
        <v>2994.931</v>
      </c>
      <c r="L29" s="61">
        <v>2789.587</v>
      </c>
      <c r="M29" s="61">
        <v>2942.7750000000001</v>
      </c>
      <c r="N29" s="61">
        <v>2822.703</v>
      </c>
      <c r="O29" s="61">
        <v>2887.83</v>
      </c>
      <c r="P29" s="61">
        <v>3033.5430000000001</v>
      </c>
      <c r="Q29" s="61">
        <v>2965.931</v>
      </c>
      <c r="R29" s="61">
        <v>3004.32</v>
      </c>
      <c r="S29" s="61">
        <v>1747.8789999999999</v>
      </c>
      <c r="T29" s="61">
        <v>1712.8389999999999</v>
      </c>
      <c r="U29" s="61">
        <v>1811.4259999999999</v>
      </c>
      <c r="V29" s="61">
        <v>1736.5409999999999</v>
      </c>
      <c r="W29" s="62">
        <v>1736.54</v>
      </c>
    </row>
    <row r="30" spans="1:25" x14ac:dyDescent="0.15">
      <c r="A30" s="36"/>
      <c r="B30" s="39"/>
      <c r="C30" s="2" t="s">
        <v>0</v>
      </c>
      <c r="D30" s="3">
        <v>3093.35</v>
      </c>
      <c r="E30" s="3">
        <v>3227.76</v>
      </c>
      <c r="F30" s="3">
        <v>3379.92</v>
      </c>
      <c r="G30" s="3">
        <v>3307.66</v>
      </c>
      <c r="H30" s="3">
        <v>3221.31</v>
      </c>
      <c r="I30" s="3">
        <v>2890.65</v>
      </c>
      <c r="J30" s="3">
        <v>2971.21</v>
      </c>
      <c r="K30" s="3">
        <v>2981.53</v>
      </c>
      <c r="L30" s="3">
        <v>2777.46</v>
      </c>
      <c r="M30" s="3">
        <v>2931.19</v>
      </c>
      <c r="N30" s="3">
        <v>2819.3</v>
      </c>
      <c r="O30" s="3">
        <v>2875.76</v>
      </c>
      <c r="P30" s="3">
        <v>3020.93</v>
      </c>
      <c r="Q30" s="3">
        <v>2954.94</v>
      </c>
      <c r="R30" s="3">
        <v>2990.9</v>
      </c>
      <c r="S30" s="3">
        <v>1747.93</v>
      </c>
      <c r="T30" s="3">
        <v>1712.9</v>
      </c>
      <c r="U30" s="3">
        <v>1811.45</v>
      </c>
      <c r="V30" s="3">
        <v>1736.6</v>
      </c>
      <c r="W30" s="9">
        <v>1736.56</v>
      </c>
    </row>
    <row r="31" spans="1:25" ht="14.25" thickBot="1" x14ac:dyDescent="0.2">
      <c r="A31" s="36"/>
      <c r="B31" s="40"/>
      <c r="C31" s="16" t="s">
        <v>1</v>
      </c>
      <c r="D31" s="11">
        <v>20800</v>
      </c>
      <c r="E31" s="11">
        <v>7600</v>
      </c>
      <c r="F31" s="11">
        <v>24100</v>
      </c>
      <c r="G31" s="11">
        <v>7600</v>
      </c>
      <c r="H31" s="11">
        <v>7600</v>
      </c>
      <c r="I31" s="11">
        <v>20800</v>
      </c>
      <c r="J31" s="11">
        <v>7600</v>
      </c>
      <c r="K31" s="11">
        <v>7600</v>
      </c>
      <c r="L31" s="11">
        <v>24100</v>
      </c>
      <c r="M31" s="11">
        <v>7600</v>
      </c>
      <c r="N31" s="11">
        <v>12000</v>
      </c>
      <c r="O31" s="11">
        <v>7600</v>
      </c>
      <c r="P31" s="11">
        <v>7600</v>
      </c>
      <c r="Q31" s="11">
        <v>7600</v>
      </c>
      <c r="R31" s="11">
        <v>7600</v>
      </c>
      <c r="S31" s="11">
        <v>7600</v>
      </c>
      <c r="T31" s="11">
        <v>7600</v>
      </c>
      <c r="U31" s="11">
        <v>7600</v>
      </c>
      <c r="V31" s="11">
        <v>7600</v>
      </c>
      <c r="W31" s="11">
        <v>7600</v>
      </c>
    </row>
    <row r="32" spans="1:25" x14ac:dyDescent="0.15">
      <c r="A32" s="36"/>
      <c r="B32" s="38" t="s">
        <v>7</v>
      </c>
      <c r="C32" s="15" t="s">
        <v>2</v>
      </c>
      <c r="D32" s="6">
        <v>1460.414</v>
      </c>
      <c r="E32" s="6">
        <v>1557.2180000000001</v>
      </c>
      <c r="F32" s="6">
        <v>1439.9829999999999</v>
      </c>
      <c r="G32" s="6">
        <v>1475.27</v>
      </c>
      <c r="H32" s="6">
        <v>1511.1610000000001</v>
      </c>
      <c r="I32" s="6">
        <v>1182.9000000000001</v>
      </c>
      <c r="J32" s="6">
        <v>1254.4649999999999</v>
      </c>
      <c r="K32" s="6">
        <v>1247.068</v>
      </c>
      <c r="L32" s="6">
        <v>1234.9100000000001</v>
      </c>
      <c r="M32" s="6">
        <v>1229.556</v>
      </c>
      <c r="N32" s="6">
        <v>1132.8800000000001</v>
      </c>
      <c r="O32" s="6">
        <v>1176.67</v>
      </c>
      <c r="P32" s="6">
        <v>1231.44</v>
      </c>
      <c r="Q32" s="6">
        <v>1156.54</v>
      </c>
      <c r="R32" s="6">
        <v>1199.566</v>
      </c>
      <c r="S32" s="6">
        <v>308.47199999999998</v>
      </c>
      <c r="T32" s="6">
        <v>327.05799999999999</v>
      </c>
      <c r="U32" s="6">
        <v>341.40600000000001</v>
      </c>
      <c r="V32" s="6">
        <v>332.91800000000001</v>
      </c>
      <c r="W32" s="7">
        <v>361.05099999999999</v>
      </c>
    </row>
    <row r="33" spans="1:23" x14ac:dyDescent="0.15">
      <c r="A33" s="36"/>
      <c r="B33" s="39"/>
      <c r="C33" s="2" t="s">
        <v>0</v>
      </c>
      <c r="D33" s="31">
        <v>970.7</v>
      </c>
      <c r="E33" s="31">
        <v>1063.79</v>
      </c>
      <c r="F33" s="31">
        <v>959.38</v>
      </c>
      <c r="G33" s="31">
        <v>993.35</v>
      </c>
      <c r="H33" s="31">
        <v>1028.82</v>
      </c>
      <c r="I33" s="31">
        <v>745.35</v>
      </c>
      <c r="J33" s="31">
        <v>803.31</v>
      </c>
      <c r="K33" s="31">
        <v>806.14</v>
      </c>
      <c r="L33" s="31">
        <v>796.15</v>
      </c>
      <c r="M33" s="31">
        <v>782.01</v>
      </c>
      <c r="N33" s="31">
        <v>692.75</v>
      </c>
      <c r="O33" s="31">
        <v>719.73</v>
      </c>
      <c r="P33" s="31">
        <v>771.83</v>
      </c>
      <c r="Q33" s="31">
        <v>707.8</v>
      </c>
      <c r="R33" s="31">
        <v>753.52</v>
      </c>
      <c r="S33" s="3">
        <v>308.45</v>
      </c>
      <c r="T33" s="3">
        <v>327.05</v>
      </c>
      <c r="U33" s="3">
        <v>341.39</v>
      </c>
      <c r="V33" s="3">
        <v>332.91</v>
      </c>
      <c r="W33" s="9">
        <v>361.04</v>
      </c>
    </row>
    <row r="34" spans="1:23" ht="14.25" thickBot="1" x14ac:dyDescent="0.2">
      <c r="A34" s="36"/>
      <c r="B34" s="40"/>
      <c r="C34" s="16" t="s">
        <v>1</v>
      </c>
      <c r="D34" s="11">
        <v>8900</v>
      </c>
      <c r="E34" s="11">
        <v>3000</v>
      </c>
      <c r="F34" s="11">
        <v>3000</v>
      </c>
      <c r="G34" s="11">
        <v>10400</v>
      </c>
      <c r="H34" s="11">
        <v>3000</v>
      </c>
      <c r="I34" s="11">
        <v>2700</v>
      </c>
      <c r="J34" s="11">
        <v>3000</v>
      </c>
      <c r="K34" s="11">
        <v>4800</v>
      </c>
      <c r="L34" s="11">
        <v>1500</v>
      </c>
      <c r="M34" s="11">
        <v>1500</v>
      </c>
      <c r="N34" s="11">
        <v>3800</v>
      </c>
      <c r="O34" s="11">
        <v>1700</v>
      </c>
      <c r="P34" s="11">
        <v>3500</v>
      </c>
      <c r="Q34" s="11">
        <v>1500</v>
      </c>
      <c r="R34" s="11">
        <v>1500</v>
      </c>
      <c r="S34" s="11">
        <v>1500</v>
      </c>
      <c r="T34" s="11">
        <v>1500</v>
      </c>
      <c r="U34" s="11">
        <v>1500</v>
      </c>
      <c r="V34" s="11">
        <v>1500</v>
      </c>
      <c r="W34" s="11">
        <v>1500</v>
      </c>
    </row>
    <row r="35" spans="1:23" x14ac:dyDescent="0.15">
      <c r="A35" s="36"/>
      <c r="B35" s="38" t="s">
        <v>26</v>
      </c>
      <c r="C35" s="15" t="s">
        <v>2</v>
      </c>
      <c r="D35" s="6">
        <v>1594.454</v>
      </c>
      <c r="E35" s="6">
        <v>1597.8579999999999</v>
      </c>
      <c r="F35" s="6">
        <v>1608.951</v>
      </c>
      <c r="G35" s="6">
        <v>1591.7840000000001</v>
      </c>
      <c r="H35" s="6">
        <v>1592.528</v>
      </c>
      <c r="I35" s="6">
        <v>1019.247</v>
      </c>
      <c r="J35" s="6">
        <v>1011.115</v>
      </c>
      <c r="K35" s="6">
        <v>1002.773</v>
      </c>
      <c r="L35" s="6">
        <v>999.49199999999996</v>
      </c>
      <c r="M35" s="6">
        <v>1005.046</v>
      </c>
      <c r="N35" s="6">
        <v>1028.328</v>
      </c>
      <c r="O35" s="6">
        <v>1045.992</v>
      </c>
      <c r="P35" s="6">
        <v>1048.127</v>
      </c>
      <c r="Q35" s="6">
        <v>1033.125</v>
      </c>
      <c r="R35" s="6">
        <v>1032.174</v>
      </c>
      <c r="S35" s="6">
        <v>58.185000000000002</v>
      </c>
      <c r="T35" s="6">
        <v>55.750999999999998</v>
      </c>
      <c r="U35" s="6">
        <v>56.381999999999998</v>
      </c>
      <c r="V35" s="6">
        <v>60.33</v>
      </c>
      <c r="W35" s="7">
        <v>59.265000000000001</v>
      </c>
    </row>
    <row r="36" spans="1:23" x14ac:dyDescent="0.15">
      <c r="A36" s="36"/>
      <c r="B36" s="39"/>
      <c r="C36" s="2" t="s">
        <v>0</v>
      </c>
      <c r="D36" s="3">
        <v>1598.34</v>
      </c>
      <c r="E36" s="3">
        <v>1600.72</v>
      </c>
      <c r="F36" s="3">
        <v>1611.48</v>
      </c>
      <c r="G36" s="3">
        <v>1593.96</v>
      </c>
      <c r="H36" s="3">
        <v>1595</v>
      </c>
      <c r="I36" s="3">
        <v>1017.54</v>
      </c>
      <c r="J36" s="3">
        <v>1008.26</v>
      </c>
      <c r="K36" s="3">
        <v>999.53</v>
      </c>
      <c r="L36" s="3">
        <v>996.3</v>
      </c>
      <c r="M36" s="3">
        <v>1001.97</v>
      </c>
      <c r="N36" s="3">
        <v>1032.44</v>
      </c>
      <c r="O36" s="3">
        <v>1042.5999999999999</v>
      </c>
      <c r="P36" s="3">
        <v>1044.52</v>
      </c>
      <c r="Q36" s="3">
        <v>1029.74</v>
      </c>
      <c r="R36" s="3">
        <v>1029.06</v>
      </c>
      <c r="S36" s="3">
        <v>58.16</v>
      </c>
      <c r="T36" s="3">
        <v>55.74</v>
      </c>
      <c r="U36" s="3">
        <v>56.37</v>
      </c>
      <c r="V36" s="3">
        <v>60.32</v>
      </c>
      <c r="W36" s="9">
        <v>59.29</v>
      </c>
    </row>
    <row r="37" spans="1:23" ht="14.25" thickBot="1" x14ac:dyDescent="0.2">
      <c r="A37" s="37"/>
      <c r="B37" s="40"/>
      <c r="C37" s="16" t="s">
        <v>1</v>
      </c>
      <c r="D37" s="11">
        <v>17.7</v>
      </c>
      <c r="E37" s="11">
        <v>17.600000000000001</v>
      </c>
      <c r="F37" s="11">
        <v>17.7</v>
      </c>
      <c r="G37" s="11">
        <v>17.8</v>
      </c>
      <c r="H37" s="11">
        <v>17.899999999999999</v>
      </c>
      <c r="I37" s="11">
        <v>16.2</v>
      </c>
      <c r="J37" s="11">
        <v>15.8</v>
      </c>
      <c r="K37" s="11">
        <v>15.9</v>
      </c>
      <c r="L37" s="11">
        <v>16.100000000000001</v>
      </c>
      <c r="M37" s="11">
        <v>16.100000000000001</v>
      </c>
      <c r="N37" s="11">
        <v>17.600000000000001</v>
      </c>
      <c r="O37" s="11">
        <v>15.3</v>
      </c>
      <c r="P37" s="11">
        <v>15.5</v>
      </c>
      <c r="Q37" s="11">
        <v>15.7</v>
      </c>
      <c r="R37" s="11">
        <v>15.8</v>
      </c>
      <c r="S37" s="11">
        <v>0</v>
      </c>
      <c r="T37" s="11">
        <v>0</v>
      </c>
      <c r="U37" s="11">
        <v>0</v>
      </c>
      <c r="V37" s="11">
        <v>0</v>
      </c>
      <c r="W37" s="12">
        <v>0</v>
      </c>
    </row>
    <row r="38" spans="1:23" ht="14.25" thickBot="1" x14ac:dyDescent="0.2">
      <c r="A38" s="32" t="s">
        <v>11</v>
      </c>
      <c r="B38" s="18" t="s">
        <v>29</v>
      </c>
      <c r="C38" s="19" t="s">
        <v>2</v>
      </c>
      <c r="D38" s="22">
        <v>1631.2360000000001</v>
      </c>
      <c r="E38" s="22">
        <v>1594.79</v>
      </c>
      <c r="F38" s="22">
        <v>1473.77</v>
      </c>
      <c r="G38" s="22">
        <v>1409.08</v>
      </c>
      <c r="H38" s="22">
        <v>1403.578</v>
      </c>
      <c r="I38" s="22">
        <v>970.077</v>
      </c>
      <c r="J38" s="22">
        <v>869.90499999999997</v>
      </c>
      <c r="K38" s="22">
        <v>886.226</v>
      </c>
      <c r="L38" s="22">
        <v>867.98099999999999</v>
      </c>
      <c r="M38" s="22">
        <v>877.90499999999997</v>
      </c>
      <c r="N38" s="22">
        <v>2387.9119999999998</v>
      </c>
      <c r="O38" s="22">
        <v>2583.1660000000002</v>
      </c>
      <c r="P38" s="22">
        <v>2543.5160000000001</v>
      </c>
      <c r="Q38" s="22">
        <v>2322.6849999999999</v>
      </c>
      <c r="R38" s="22">
        <v>2342.511</v>
      </c>
      <c r="S38" s="22">
        <v>78.462000000000003</v>
      </c>
      <c r="T38" s="22">
        <v>70.570999999999998</v>
      </c>
      <c r="U38" s="22">
        <v>74.203000000000003</v>
      </c>
      <c r="V38" s="22">
        <v>73.974000000000004</v>
      </c>
      <c r="W38" s="23">
        <v>68.864999999999995</v>
      </c>
    </row>
    <row r="39" spans="1:23" ht="14.25" thickBot="1" x14ac:dyDescent="0.2">
      <c r="A39" s="33"/>
      <c r="B39" s="18" t="s">
        <v>28</v>
      </c>
      <c r="C39" s="19" t="s">
        <v>2</v>
      </c>
      <c r="D39" s="22">
        <v>1427.3130000000001</v>
      </c>
      <c r="E39" s="22">
        <v>1387.9580000000001</v>
      </c>
      <c r="F39" s="22">
        <v>1358.2170000000001</v>
      </c>
      <c r="G39" s="22">
        <v>1341.078</v>
      </c>
      <c r="H39" s="22">
        <v>1365.163</v>
      </c>
      <c r="I39" s="22">
        <v>4339.0690000000004</v>
      </c>
      <c r="J39" s="22">
        <v>4800.1189999999997</v>
      </c>
      <c r="K39" s="22">
        <v>4567.2209999999995</v>
      </c>
      <c r="L39" s="22">
        <v>4523.3509999999997</v>
      </c>
      <c r="M39" s="22">
        <v>4532.9949999999999</v>
      </c>
      <c r="N39" s="22">
        <v>7504.4790000000003</v>
      </c>
      <c r="O39" s="22">
        <v>7471.2979999999998</v>
      </c>
      <c r="P39" s="22">
        <v>1492.0619999999999</v>
      </c>
      <c r="Q39" s="22">
        <v>1506.749</v>
      </c>
      <c r="R39" s="22">
        <v>1481.1790000000001</v>
      </c>
      <c r="S39" s="22">
        <v>120.833</v>
      </c>
      <c r="T39" s="22">
        <v>111.286</v>
      </c>
      <c r="U39" s="22">
        <v>138.167</v>
      </c>
      <c r="V39" s="22">
        <v>110.301</v>
      </c>
      <c r="W39" s="23">
        <v>107.82899999999999</v>
      </c>
    </row>
    <row r="40" spans="1:23" ht="14.25" thickBot="1" x14ac:dyDescent="0.2">
      <c r="A40" s="33"/>
      <c r="B40" s="18" t="s">
        <v>20</v>
      </c>
      <c r="C40" s="19" t="s">
        <v>2</v>
      </c>
      <c r="D40" s="22">
        <v>69.3</v>
      </c>
      <c r="E40" s="22">
        <v>72.3</v>
      </c>
      <c r="F40" s="22">
        <v>73.099999999999994</v>
      </c>
      <c r="G40" s="22">
        <v>68.400000000000006</v>
      </c>
      <c r="H40" s="22">
        <v>83.6</v>
      </c>
      <c r="I40" s="22">
        <v>114284.192</v>
      </c>
      <c r="J40" s="22">
        <v>114576.818</v>
      </c>
      <c r="K40" s="19">
        <v>112047.037</v>
      </c>
      <c r="L40" s="19">
        <v>111241.192</v>
      </c>
      <c r="M40" s="28">
        <v>112318.692</v>
      </c>
      <c r="N40" s="22">
        <v>226.578</v>
      </c>
      <c r="O40" s="22">
        <v>208.46799999999999</v>
      </c>
      <c r="P40" s="22">
        <v>211.363</v>
      </c>
      <c r="Q40" s="22">
        <v>202.547</v>
      </c>
      <c r="R40" s="22">
        <v>201.36199999999999</v>
      </c>
      <c r="S40" s="22">
        <v>471.83100000000002</v>
      </c>
      <c r="T40" s="22">
        <v>508.89100000000002</v>
      </c>
      <c r="U40" s="22">
        <v>500.089</v>
      </c>
      <c r="V40" s="22">
        <v>435.846</v>
      </c>
      <c r="W40" s="23">
        <v>469.63</v>
      </c>
    </row>
    <row r="41" spans="1:23" ht="14.25" thickBot="1" x14ac:dyDescent="0.2">
      <c r="A41" s="33"/>
      <c r="B41" s="18" t="s">
        <v>22</v>
      </c>
      <c r="C41" s="19" t="s">
        <v>2</v>
      </c>
      <c r="D41" s="22">
        <v>8715.9740000000002</v>
      </c>
      <c r="E41" s="22">
        <v>8799.5220000000008</v>
      </c>
      <c r="F41" s="22">
        <v>9119.8160000000007</v>
      </c>
      <c r="G41" s="22">
        <v>9739.8269999999993</v>
      </c>
      <c r="H41" s="22">
        <v>8560.6849999999995</v>
      </c>
      <c r="I41" s="22">
        <v>7922.1809999999996</v>
      </c>
      <c r="J41" s="22">
        <v>7938.8770000000004</v>
      </c>
      <c r="K41" s="22">
        <v>9090.4050000000007</v>
      </c>
      <c r="L41" s="22">
        <v>7439.1859999999997</v>
      </c>
      <c r="M41" s="22">
        <v>9271.3089999999993</v>
      </c>
      <c r="N41" s="22">
        <v>7150.11</v>
      </c>
      <c r="O41" s="22">
        <v>7176.1639999999998</v>
      </c>
      <c r="P41" s="22">
        <v>7306.5190000000002</v>
      </c>
      <c r="Q41" s="22">
        <v>7208.3519999999999</v>
      </c>
      <c r="R41" s="22">
        <v>7137.05</v>
      </c>
      <c r="S41" s="22">
        <v>3914.7750000000001</v>
      </c>
      <c r="T41" s="22">
        <v>3676.1129999999998</v>
      </c>
      <c r="U41" s="22">
        <v>3835.6819999999998</v>
      </c>
      <c r="V41" s="22">
        <v>3945.32</v>
      </c>
      <c r="W41" s="23">
        <v>3794.201</v>
      </c>
    </row>
    <row r="42" spans="1:23" ht="14.25" thickBot="1" x14ac:dyDescent="0.2">
      <c r="A42" s="33"/>
      <c r="B42" s="18" t="s">
        <v>24</v>
      </c>
      <c r="C42" s="19" t="s">
        <v>2</v>
      </c>
      <c r="D42" s="22">
        <v>2504.9180000000001</v>
      </c>
      <c r="E42" s="22">
        <v>3290.6129999999998</v>
      </c>
      <c r="F42" s="22">
        <v>2883.0219999999999</v>
      </c>
      <c r="G42" s="22">
        <v>2537.0619999999999</v>
      </c>
      <c r="H42" s="22">
        <v>2464.4540000000002</v>
      </c>
      <c r="I42" s="22">
        <v>1951.192</v>
      </c>
      <c r="J42" s="22">
        <v>1884.146</v>
      </c>
      <c r="K42" s="22">
        <v>2105.7469999999998</v>
      </c>
      <c r="L42" s="22">
        <v>1825.4349999999999</v>
      </c>
      <c r="M42" s="22">
        <v>2069.4180000000001</v>
      </c>
      <c r="N42" s="22">
        <v>1787.7919999999999</v>
      </c>
      <c r="O42" s="22">
        <v>1777.1659999999999</v>
      </c>
      <c r="P42" s="22">
        <v>1677.88</v>
      </c>
      <c r="Q42" s="22">
        <v>1739.971</v>
      </c>
      <c r="R42" s="22">
        <v>1630.6659999999999</v>
      </c>
      <c r="S42" s="22">
        <v>1088.029</v>
      </c>
      <c r="T42" s="22">
        <v>907.73599999999999</v>
      </c>
      <c r="U42" s="22">
        <v>1007.046</v>
      </c>
      <c r="V42" s="22">
        <v>996.24099999999999</v>
      </c>
      <c r="W42" s="23">
        <v>847.36800000000005</v>
      </c>
    </row>
    <row r="43" spans="1:23" ht="14.25" thickBot="1" x14ac:dyDescent="0.2">
      <c r="A43" s="34"/>
      <c r="B43" s="18" t="s">
        <v>25</v>
      </c>
      <c r="C43" s="19" t="s">
        <v>2</v>
      </c>
      <c r="D43" s="22">
        <v>18.96</v>
      </c>
      <c r="E43" s="22">
        <v>0.35</v>
      </c>
      <c r="F43" s="22">
        <v>0.44</v>
      </c>
      <c r="G43" s="22">
        <v>0.44</v>
      </c>
      <c r="H43" s="22">
        <v>0.42</v>
      </c>
      <c r="I43" s="22">
        <v>11977.79</v>
      </c>
      <c r="J43" s="22">
        <v>11391.742</v>
      </c>
      <c r="K43" s="22">
        <v>11418.312</v>
      </c>
      <c r="L43" s="22">
        <v>11422.775</v>
      </c>
      <c r="M43" s="22">
        <v>10976.407999999999</v>
      </c>
      <c r="N43" s="22">
        <v>12788.268</v>
      </c>
      <c r="O43" s="22">
        <v>12996.482</v>
      </c>
      <c r="P43" s="22">
        <v>13648.609</v>
      </c>
      <c r="Q43" s="22">
        <v>12955.77</v>
      </c>
      <c r="R43" s="22">
        <v>13737.486000000001</v>
      </c>
      <c r="S43" s="22">
        <v>130.012</v>
      </c>
      <c r="T43" s="22">
        <v>147.97999999999999</v>
      </c>
      <c r="U43" s="22">
        <v>107.32299999999999</v>
      </c>
      <c r="V43" s="22">
        <v>107.85</v>
      </c>
      <c r="W43" s="23">
        <v>104.14400000000001</v>
      </c>
    </row>
    <row r="44" spans="1:23" ht="14.25" thickBot="1" x14ac:dyDescent="0.2">
      <c r="A44" s="32" t="s">
        <v>30</v>
      </c>
      <c r="B44" s="18" t="s">
        <v>29</v>
      </c>
      <c r="C44" s="19" t="s">
        <v>2</v>
      </c>
      <c r="D44" s="22">
        <v>2301.3130000000001</v>
      </c>
      <c r="E44" s="22">
        <v>2290.328</v>
      </c>
      <c r="F44" s="22">
        <v>2293.634</v>
      </c>
      <c r="G44" s="22">
        <v>2294.2579999999998</v>
      </c>
      <c r="H44" s="22">
        <v>2295.3789999999999</v>
      </c>
      <c r="I44" s="22">
        <v>3199.4789999999998</v>
      </c>
      <c r="J44" s="22">
        <v>3211.9720000000002</v>
      </c>
      <c r="K44" s="22">
        <v>3199.21</v>
      </c>
      <c r="L44" s="22">
        <v>3203.259</v>
      </c>
      <c r="M44" s="22">
        <v>3183.9290000000001</v>
      </c>
      <c r="N44" s="22">
        <v>1552.9760000000001</v>
      </c>
      <c r="O44" s="22">
        <v>1562.7239999999999</v>
      </c>
      <c r="P44" s="22">
        <v>1566.778</v>
      </c>
      <c r="Q44" s="22">
        <v>1575.279</v>
      </c>
      <c r="R44" s="22">
        <v>1561.2729999999999</v>
      </c>
      <c r="S44" s="22">
        <v>55.241</v>
      </c>
      <c r="T44" s="22">
        <v>53.347000000000001</v>
      </c>
      <c r="U44" s="22">
        <v>54.542000000000002</v>
      </c>
      <c r="V44" s="22">
        <v>53.786000000000001</v>
      </c>
      <c r="W44" s="23">
        <v>56.731999999999999</v>
      </c>
    </row>
    <row r="45" spans="1:23" ht="14.25" thickBot="1" x14ac:dyDescent="0.2">
      <c r="A45" s="33"/>
      <c r="B45" s="18" t="s">
        <v>28</v>
      </c>
      <c r="C45" s="19" t="s">
        <v>2</v>
      </c>
      <c r="D45" s="22">
        <v>7268.2920000000004</v>
      </c>
      <c r="E45" s="22">
        <v>7233.6469999999999</v>
      </c>
      <c r="F45" s="22">
        <v>7233.0129999999999</v>
      </c>
      <c r="G45" s="22">
        <v>7241.7120000000004</v>
      </c>
      <c r="H45" s="22">
        <v>7230.9369999999999</v>
      </c>
      <c r="I45" s="22">
        <v>5996.3509999999997</v>
      </c>
      <c r="J45" s="22">
        <v>5989.2920000000004</v>
      </c>
      <c r="K45" s="22">
        <v>5993.0720000000001</v>
      </c>
      <c r="L45" s="22">
        <v>5997.5659999999998</v>
      </c>
      <c r="M45" s="22">
        <v>5991.665</v>
      </c>
      <c r="N45" s="22">
        <v>5597.7489999999998</v>
      </c>
      <c r="O45" s="22">
        <v>5612.16</v>
      </c>
      <c r="P45" s="22">
        <v>5605.2479999999996</v>
      </c>
      <c r="Q45" s="22">
        <v>5608.2820000000002</v>
      </c>
      <c r="R45" s="22">
        <v>5609.1</v>
      </c>
      <c r="S45" s="22">
        <v>194.77799999999999</v>
      </c>
      <c r="T45" s="22">
        <v>193.75</v>
      </c>
      <c r="U45" s="22">
        <v>194.095</v>
      </c>
      <c r="V45" s="22">
        <v>195.434</v>
      </c>
      <c r="W45" s="23">
        <v>194.39599999999999</v>
      </c>
    </row>
    <row r="46" spans="1:23" ht="14.25" thickBot="1" x14ac:dyDescent="0.2">
      <c r="A46" s="33"/>
      <c r="B46" s="18" t="s">
        <v>20</v>
      </c>
      <c r="C46" s="19" t="s">
        <v>2</v>
      </c>
      <c r="D46" s="22">
        <v>21822.169000000002</v>
      </c>
      <c r="E46" s="22">
        <v>21802.901999999998</v>
      </c>
      <c r="F46" s="22">
        <v>21826.668000000001</v>
      </c>
      <c r="G46" s="22">
        <v>21846.01</v>
      </c>
      <c r="H46" s="22">
        <v>21838.484</v>
      </c>
      <c r="I46" s="22">
        <v>47395.447999999997</v>
      </c>
      <c r="J46" s="22">
        <v>47407.360000000001</v>
      </c>
      <c r="K46" s="22">
        <v>47408.76</v>
      </c>
      <c r="L46" s="22">
        <v>47373.389000000003</v>
      </c>
      <c r="M46" s="22">
        <v>47337.356</v>
      </c>
      <c r="N46" s="22">
        <v>10135.823</v>
      </c>
      <c r="O46" s="22">
        <v>10121.091</v>
      </c>
      <c r="P46" s="22">
        <v>10083.732</v>
      </c>
      <c r="Q46" s="22">
        <v>10112.513999999999</v>
      </c>
      <c r="R46" s="22">
        <v>10221.156999999999</v>
      </c>
      <c r="S46" s="22">
        <v>309.79899999999998</v>
      </c>
      <c r="T46" s="22">
        <v>310.11900000000003</v>
      </c>
      <c r="U46" s="22">
        <v>312.99700000000001</v>
      </c>
      <c r="V46" s="22">
        <v>309.92500000000001</v>
      </c>
      <c r="W46" s="23">
        <v>311.22699999999998</v>
      </c>
    </row>
    <row r="47" spans="1:23" ht="14.25" thickBot="1" x14ac:dyDescent="0.2">
      <c r="A47" s="33"/>
      <c r="B47" s="18" t="s">
        <v>22</v>
      </c>
      <c r="C47" s="19" t="s">
        <v>2</v>
      </c>
      <c r="D47" s="22">
        <v>16622.560000000001</v>
      </c>
      <c r="E47" s="22">
        <v>17236.198</v>
      </c>
      <c r="F47" s="22">
        <v>18002.402999999998</v>
      </c>
      <c r="G47" s="22">
        <v>23796.870999999999</v>
      </c>
      <c r="H47" s="22">
        <v>22594.434000000001</v>
      </c>
      <c r="I47" s="22">
        <v>15200.732</v>
      </c>
      <c r="J47" s="22">
        <v>15632.518</v>
      </c>
      <c r="K47" s="22">
        <v>18773.637999999999</v>
      </c>
      <c r="L47" s="22">
        <v>12063.257</v>
      </c>
      <c r="M47" s="22">
        <v>16375.846</v>
      </c>
      <c r="N47" s="22">
        <v>13034.723</v>
      </c>
      <c r="O47" s="22">
        <v>13373.459000000001</v>
      </c>
      <c r="P47" s="22">
        <v>13644.295</v>
      </c>
      <c r="Q47" s="22">
        <v>13434.805</v>
      </c>
      <c r="R47" s="22">
        <v>13558.787</v>
      </c>
      <c r="S47" s="22">
        <v>5298.8760000000002</v>
      </c>
      <c r="T47" s="22">
        <v>5355.1279999999997</v>
      </c>
      <c r="U47" s="29">
        <v>310.62900000000002</v>
      </c>
      <c r="V47" s="29">
        <v>314.73099999999999</v>
      </c>
      <c r="W47" s="30">
        <v>312.09500000000003</v>
      </c>
    </row>
    <row r="48" spans="1:23" ht="14.25" thickBot="1" x14ac:dyDescent="0.2">
      <c r="A48" s="33"/>
      <c r="B48" s="18" t="s">
        <v>24</v>
      </c>
      <c r="C48" s="19" t="s">
        <v>2</v>
      </c>
      <c r="D48" s="22">
        <v>16814.137999999999</v>
      </c>
      <c r="E48" s="22">
        <v>17269.856</v>
      </c>
      <c r="F48" s="22">
        <v>18049.897000000001</v>
      </c>
      <c r="G48" s="22">
        <v>16388.030999999999</v>
      </c>
      <c r="H48" s="22">
        <v>18224.769</v>
      </c>
      <c r="I48" s="22">
        <v>4318.1899999999996</v>
      </c>
      <c r="J48" s="22">
        <v>4417.5929999999998</v>
      </c>
      <c r="K48" s="22">
        <v>4297.4040000000005</v>
      </c>
      <c r="L48" s="22">
        <v>5366.4660000000003</v>
      </c>
      <c r="M48" s="22">
        <v>3937.8969999999999</v>
      </c>
      <c r="N48" s="22">
        <v>3752.4450000000002</v>
      </c>
      <c r="O48" s="22">
        <v>4054.3919999999998</v>
      </c>
      <c r="P48" s="22">
        <v>3497.6469999999999</v>
      </c>
      <c r="Q48" s="22">
        <v>4190.4880000000003</v>
      </c>
      <c r="R48" s="22">
        <v>3615.0819999999999</v>
      </c>
      <c r="S48" s="22">
        <v>1243.3679999999999</v>
      </c>
      <c r="T48" s="22">
        <v>1258.616</v>
      </c>
      <c r="U48" s="22">
        <v>1277.0540000000001</v>
      </c>
      <c r="V48" s="22">
        <v>1237.327</v>
      </c>
      <c r="W48" s="23">
        <v>1336.319</v>
      </c>
    </row>
    <row r="49" spans="1:23" ht="14.25" thickBot="1" x14ac:dyDescent="0.2">
      <c r="A49" s="34"/>
      <c r="B49" s="18" t="s">
        <v>25</v>
      </c>
      <c r="C49" s="19" t="s">
        <v>2</v>
      </c>
      <c r="D49" s="22">
        <v>3944.68</v>
      </c>
      <c r="E49" s="22">
        <v>3938.3960000000002</v>
      </c>
      <c r="F49" s="22">
        <v>3951.4569999999999</v>
      </c>
      <c r="G49" s="22">
        <v>3913.6210000000001</v>
      </c>
      <c r="H49" s="22">
        <v>3941.848</v>
      </c>
      <c r="I49" s="22">
        <v>7632.5060000000003</v>
      </c>
      <c r="J49" s="22">
        <v>7615.201</v>
      </c>
      <c r="K49" s="22">
        <v>7614.6580000000004</v>
      </c>
      <c r="L49" s="22">
        <v>7612.6459999999997</v>
      </c>
      <c r="M49" s="22">
        <v>7601.75</v>
      </c>
      <c r="N49" s="22">
        <v>2963.7550000000001</v>
      </c>
      <c r="O49" s="22">
        <v>2962.759</v>
      </c>
      <c r="P49" s="22">
        <v>2958.33</v>
      </c>
      <c r="Q49" s="22">
        <v>2964.6889999999999</v>
      </c>
      <c r="R49" s="22">
        <v>2968.48</v>
      </c>
      <c r="S49" s="22">
        <v>287.85500000000002</v>
      </c>
      <c r="T49" s="22">
        <v>290.54199999999997</v>
      </c>
      <c r="U49" s="22">
        <v>288.14800000000002</v>
      </c>
      <c r="V49" s="22">
        <v>287.24599999999998</v>
      </c>
      <c r="W49" s="23">
        <v>287.029</v>
      </c>
    </row>
  </sheetData>
  <mergeCells count="22">
    <mergeCell ref="N1:R1"/>
    <mergeCell ref="S1:W1"/>
    <mergeCell ref="M11:M13"/>
    <mergeCell ref="B17:B19"/>
    <mergeCell ref="A2:A19"/>
    <mergeCell ref="A1:C1"/>
    <mergeCell ref="D1:H1"/>
    <mergeCell ref="I1:M1"/>
    <mergeCell ref="B2:B4"/>
    <mergeCell ref="B5:B7"/>
    <mergeCell ref="B8:B10"/>
    <mergeCell ref="B11:B13"/>
    <mergeCell ref="B14:B16"/>
    <mergeCell ref="A38:A43"/>
    <mergeCell ref="A44:A49"/>
    <mergeCell ref="A20:A37"/>
    <mergeCell ref="B20:B22"/>
    <mergeCell ref="B23:B25"/>
    <mergeCell ref="B26:B28"/>
    <mergeCell ref="B29:B31"/>
    <mergeCell ref="B32:B34"/>
    <mergeCell ref="B35:B3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zoomScale="130" zoomScaleNormal="130" workbookViewId="0">
      <pane ySplit="1" topLeftCell="A29" activePane="bottomLeft" state="frozen"/>
      <selection activeCell="C1" sqref="C1"/>
      <selection pane="bottomLeft" activeCell="B36" sqref="B36"/>
    </sheetView>
  </sheetViews>
  <sheetFormatPr defaultRowHeight="13.5" x14ac:dyDescent="0.15"/>
  <cols>
    <col min="2" max="2" width="23.875" bestFit="1" customWidth="1"/>
    <col min="3" max="4" width="9.125" bestFit="1" customWidth="1"/>
    <col min="5" max="7" width="9.5" bestFit="1" customWidth="1"/>
    <col min="8" max="10" width="9.125" bestFit="1" customWidth="1"/>
    <col min="11" max="11" width="10.625" bestFit="1" customWidth="1"/>
    <col min="12" max="12" width="9.5" bestFit="1" customWidth="1"/>
    <col min="13" max="13" width="9.125" bestFit="1" customWidth="1"/>
    <col min="14" max="14" width="9.5" bestFit="1" customWidth="1"/>
    <col min="15" max="16" width="9.125" bestFit="1" customWidth="1"/>
    <col min="17" max="18" width="9.5" bestFit="1" customWidth="1"/>
    <col min="19" max="19" width="9.125" bestFit="1" customWidth="1"/>
    <col min="20" max="20" width="9.5" bestFit="1" customWidth="1"/>
    <col min="21" max="26" width="9.125" bestFit="1" customWidth="1"/>
  </cols>
  <sheetData>
    <row r="1" spans="1:26" x14ac:dyDescent="0.15">
      <c r="A1" s="54"/>
      <c r="B1" s="55"/>
      <c r="C1" s="53" t="s">
        <v>9</v>
      </c>
      <c r="D1" s="53"/>
      <c r="E1" s="53"/>
      <c r="F1" s="53"/>
      <c r="G1" s="53"/>
      <c r="H1" s="53"/>
      <c r="I1" s="53" t="s">
        <v>14</v>
      </c>
      <c r="J1" s="53"/>
      <c r="K1" s="53"/>
      <c r="L1" s="53"/>
      <c r="M1" s="53"/>
      <c r="N1" s="53"/>
      <c r="O1" s="52" t="s">
        <v>16</v>
      </c>
      <c r="P1" s="50"/>
      <c r="Q1" s="50"/>
      <c r="R1" s="50"/>
      <c r="S1" s="50"/>
      <c r="T1" s="50"/>
      <c r="U1" s="50" t="s">
        <v>17</v>
      </c>
      <c r="V1" s="50"/>
      <c r="W1" s="50"/>
      <c r="X1" s="50"/>
      <c r="Y1" s="50"/>
      <c r="Z1" s="51"/>
    </row>
    <row r="2" spans="1:26" ht="14.25" thickBot="1" x14ac:dyDescent="0.2">
      <c r="A2" s="56"/>
      <c r="B2" s="57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7</v>
      </c>
      <c r="N2" s="4" t="s">
        <v>8</v>
      </c>
      <c r="O2" s="13" t="s">
        <v>3</v>
      </c>
      <c r="P2" s="13" t="s">
        <v>4</v>
      </c>
      <c r="Q2" s="13" t="s">
        <v>5</v>
      </c>
      <c r="R2" s="13" t="s">
        <v>6</v>
      </c>
      <c r="S2" s="13" t="s">
        <v>7</v>
      </c>
      <c r="T2" s="20" t="s">
        <v>8</v>
      </c>
      <c r="U2" s="13" t="s">
        <v>3</v>
      </c>
      <c r="V2" s="13" t="s">
        <v>4</v>
      </c>
      <c r="W2" s="13" t="s">
        <v>5</v>
      </c>
      <c r="X2" s="13" t="s">
        <v>6</v>
      </c>
      <c r="Y2" s="13" t="s">
        <v>7</v>
      </c>
      <c r="Z2" s="21" t="s">
        <v>8</v>
      </c>
    </row>
    <row r="3" spans="1:26" x14ac:dyDescent="0.15">
      <c r="A3" s="35" t="s">
        <v>12</v>
      </c>
      <c r="B3" s="25" t="s">
        <v>2</v>
      </c>
      <c r="C3" s="5">
        <f>AVERAGE('raw data'!D2:H2)</f>
        <v>269.8</v>
      </c>
      <c r="D3" s="6">
        <f>AVERAGE('raw data'!D5:H5)</f>
        <v>345.2</v>
      </c>
      <c r="E3" s="6">
        <f>AVERAGE('raw data'!D8:H8)</f>
        <v>8.1999999999999993</v>
      </c>
      <c r="F3" s="6">
        <f>AVERAGE('raw data'!D11:H11)</f>
        <v>2874.2</v>
      </c>
      <c r="G3" s="6">
        <f>AVERAGE('raw data'!D14:H14)</f>
        <v>883</v>
      </c>
      <c r="H3" s="6">
        <f>AVERAGE('raw data'!D17:H17)</f>
        <v>0</v>
      </c>
      <c r="I3" s="6">
        <f>AVERAGE('raw data'!I2:M2)</f>
        <v>186</v>
      </c>
      <c r="J3" s="6">
        <f>AVERAGE('raw data'!I5:M5)</f>
        <v>293</v>
      </c>
      <c r="K3" s="6">
        <f>AVERAGE('raw data'!I8:M8)</f>
        <v>8.4</v>
      </c>
      <c r="L3" s="6">
        <f>AVERAGE('raw data'!I11:L11)</f>
        <v>2537</v>
      </c>
      <c r="M3" s="6">
        <f>AVERAGE('raw data'!I14:M14)</f>
        <v>671.6</v>
      </c>
      <c r="N3" s="6">
        <f>AVERAGE('raw data'!I17:M17)</f>
        <v>0.4</v>
      </c>
      <c r="O3" s="6">
        <f>AVERAGE('raw data'!N2:R2)</f>
        <v>147.4</v>
      </c>
      <c r="P3" s="6">
        <f>AVERAGE('raw data'!N5:R5)</f>
        <v>311</v>
      </c>
      <c r="Q3" s="6">
        <f>AVERAGE('raw data'!N8:R8)</f>
        <v>6.4</v>
      </c>
      <c r="R3" s="6">
        <f>AVERAGE('raw data'!N11:R11)</f>
        <v>2266.1999999999998</v>
      </c>
      <c r="S3" s="6">
        <f>AVERAGE('raw data'!N14:R14)</f>
        <v>628.20000000000005</v>
      </c>
      <c r="T3" s="6">
        <f>AVERAGE('raw data'!N17:R17)</f>
        <v>0.2</v>
      </c>
      <c r="U3" s="6">
        <f>AVERAGE('raw data'!S2:W2)</f>
        <v>26.122040000000005</v>
      </c>
      <c r="V3" s="6">
        <f>AVERAGE('raw data'!S5:W5)</f>
        <v>76.633800000000022</v>
      </c>
      <c r="W3" s="6">
        <f>AVERAGE('raw data'!S8:W8)</f>
        <v>164.19613999999999</v>
      </c>
      <c r="X3" s="6">
        <f>AVERAGE('raw data'!S11:W11)</f>
        <v>1492.5174400000001</v>
      </c>
      <c r="Y3" s="6">
        <f>AVERAGE('raw data'!S14:W14)</f>
        <v>294.36455999999998</v>
      </c>
      <c r="Z3" s="7">
        <f>AVERAGE('raw data'!S17:W17)</f>
        <v>54.136439999999993</v>
      </c>
    </row>
    <row r="4" spans="1:26" x14ac:dyDescent="0.15">
      <c r="A4" s="36"/>
      <c r="B4" s="26" t="s">
        <v>0</v>
      </c>
      <c r="C4" s="8">
        <f>AVERAGE('raw data'!D3:H3)</f>
        <v>274.23999999999995</v>
      </c>
      <c r="D4" s="3">
        <f>AVERAGE('raw data'!D6:H6)</f>
        <v>349.77000000000004</v>
      </c>
      <c r="E4" s="3">
        <f>AVERAGE('raw data'!D9:H9)</f>
        <v>12.09</v>
      </c>
      <c r="F4" s="3">
        <f>AVERAGE('raw data'!D12:H12)</f>
        <v>2383.1680000000001</v>
      </c>
      <c r="G4" s="3">
        <f>AVERAGE('raw data'!D15:H15)</f>
        <v>887.28</v>
      </c>
      <c r="H4" s="3">
        <f>AVERAGE('raw data'!D18:H18)</f>
        <v>3.9940000000000007</v>
      </c>
      <c r="I4" s="3">
        <f>AVERAGE('raw data'!I3:M3)</f>
        <v>190.12200000000001</v>
      </c>
      <c r="J4" s="3">
        <f>AVERAGE('raw data'!I6:M6)</f>
        <v>296.32599999999996</v>
      </c>
      <c r="K4" s="3">
        <f>AVERAGE('raw data'!I9:M9)</f>
        <v>11.639999999999999</v>
      </c>
      <c r="L4" s="3">
        <f>AVERAGE('raw data'!I12:L12)</f>
        <v>2161.8624999999997</v>
      </c>
      <c r="M4" s="3">
        <f>AVERAGE('raw data'!I15:M15)</f>
        <v>674.67200000000003</v>
      </c>
      <c r="N4" s="3">
        <f>AVERAGE('raw data'!I18:M18)</f>
        <v>4.0900000000000007</v>
      </c>
      <c r="O4" s="3">
        <f>AVERAGE('raw data'!N3:R3)</f>
        <v>151.88400000000001</v>
      </c>
      <c r="P4" s="3">
        <f>AVERAGE('raw data'!N6:R6)</f>
        <v>318.59000000000003</v>
      </c>
      <c r="Q4" s="3">
        <f>AVERAGE('raw data'!N9:R9)</f>
        <v>12.354000000000001</v>
      </c>
      <c r="R4" s="3">
        <f>AVERAGE('raw data'!N12:R12)</f>
        <v>2273.924</v>
      </c>
      <c r="S4" s="3">
        <f>AVERAGE('raw data'!N15:R15)</f>
        <v>633.32600000000002</v>
      </c>
      <c r="T4" s="3">
        <f>AVERAGE('raw data'!N18:R18)</f>
        <v>4.6839999999999993</v>
      </c>
      <c r="U4" s="3">
        <f>AVERAGE('raw data'!S3:W3)</f>
        <v>26.122000000000003</v>
      </c>
      <c r="V4" s="3">
        <f>AVERAGE('raw data'!S6:W6)</f>
        <v>76.587999999999994</v>
      </c>
      <c r="W4" s="3">
        <f>AVERAGE('raw data'!S9:W9)</f>
        <v>164.262</v>
      </c>
      <c r="X4" s="3">
        <f>AVERAGE('raw data'!S12:W12)</f>
        <v>1492.6299999999999</v>
      </c>
      <c r="Y4" s="3">
        <f>AVERAGE('raw data'!S15:W15)</f>
        <v>294.19</v>
      </c>
      <c r="Z4" s="9">
        <f>AVERAGE('raw data'!S18:W18)</f>
        <v>54.089999999999996</v>
      </c>
    </row>
    <row r="5" spans="1:26" ht="14.25" thickBot="1" x14ac:dyDescent="0.2">
      <c r="A5" s="37"/>
      <c r="B5" s="27" t="s">
        <v>1</v>
      </c>
      <c r="C5" s="10">
        <f>AVERAGE('raw data'!D4:H4)</f>
        <v>19.439999999999998</v>
      </c>
      <c r="D5" s="11">
        <f>AVERAGE('raw data'!D7:H7)</f>
        <v>19.66</v>
      </c>
      <c r="E5" s="11">
        <f>AVERAGE('raw data'!D10:H10)</f>
        <v>19.54</v>
      </c>
      <c r="F5" s="11">
        <f>AVERAGE('raw data'!D13:H13)</f>
        <v>12980</v>
      </c>
      <c r="G5" s="11">
        <f>AVERAGE('raw data'!D16:H16)</f>
        <v>5660</v>
      </c>
      <c r="H5" s="11">
        <f>AVERAGE('raw data'!D19:H19)</f>
        <v>22.700000000000003</v>
      </c>
      <c r="I5" s="11">
        <f>AVERAGE('raw data'!I4:M4)</f>
        <v>17.840000000000003</v>
      </c>
      <c r="J5" s="11">
        <f>AVERAGE('raw data'!I7:M7)</f>
        <v>18.22</v>
      </c>
      <c r="K5" s="11">
        <f>AVERAGE('raw data'!I10:M10)</f>
        <v>18.520000000000003</v>
      </c>
      <c r="L5" s="11">
        <f>AVERAGE('raw data'!I13:L13)</f>
        <v>13800</v>
      </c>
      <c r="M5" s="11">
        <f>AVERAGE('raw data'!I16:M16)</f>
        <v>2700</v>
      </c>
      <c r="N5" s="11">
        <f>AVERAGE('raw data'!I19:M19)</f>
        <v>17.82</v>
      </c>
      <c r="O5" s="11">
        <f>AVERAGE('raw data'!N4:R4)</f>
        <v>17.5</v>
      </c>
      <c r="P5" s="11">
        <f>AVERAGE('raw data'!N7:R7)</f>
        <v>17.46</v>
      </c>
      <c r="Q5" s="11">
        <f>AVERAGE('raw data'!N10:R10)</f>
        <v>17.34</v>
      </c>
      <c r="R5" s="11">
        <f>AVERAGE('raw data'!N13:R13)</f>
        <v>8720</v>
      </c>
      <c r="S5" s="11">
        <f>AVERAGE('raw data'!N16:R16)</f>
        <v>2620</v>
      </c>
      <c r="T5" s="11">
        <f>AVERAGE('raw data'!N19:R19)</f>
        <v>17.360000000000003</v>
      </c>
      <c r="U5" s="11">
        <f>AVERAGE('raw data'!S4:W4)</f>
        <v>0</v>
      </c>
      <c r="V5" s="11">
        <f>AVERAGE('raw data'!S7:W7)</f>
        <v>0</v>
      </c>
      <c r="W5" s="11">
        <f>AVERAGE('raw data'!S10:W10)</f>
        <v>0</v>
      </c>
      <c r="X5" s="11">
        <f>AVERAGE('raw data'!S13:W13)</f>
        <v>7600</v>
      </c>
      <c r="Y5" s="11">
        <f>AVERAGE('raw data'!S16:W16)</f>
        <v>1500</v>
      </c>
      <c r="Z5" s="12">
        <f>AVERAGE('raw data'!S19:W19)</f>
        <v>0</v>
      </c>
    </row>
    <row r="6" spans="1:26" x14ac:dyDescent="0.15">
      <c r="A6" s="35" t="s">
        <v>27</v>
      </c>
      <c r="B6" s="25" t="s">
        <v>2</v>
      </c>
      <c r="C6" s="64">
        <f>AVERAGE('raw data'!D20:H20)</f>
        <v>689.91800000000001</v>
      </c>
      <c r="D6" s="61">
        <f>AVERAGE('raw data'!D23:H23)</f>
        <v>968.05120000000011</v>
      </c>
      <c r="E6" s="61">
        <f>AVERAGE('raw data'!D26:H26)</f>
        <v>8748.5358000000015</v>
      </c>
      <c r="F6" s="61">
        <f>AVERAGE('raw data'!D29:H29)</f>
        <v>3250.9083999999998</v>
      </c>
      <c r="G6" s="61">
        <f>AVERAGE('raw data'!D32:H32)</f>
        <v>1488.8092000000001</v>
      </c>
      <c r="H6" s="61">
        <f>AVERAGE('raw data'!D35:H35)</f>
        <v>1597.1150000000002</v>
      </c>
      <c r="I6" s="61">
        <f>AVERAGE('raw data'!I20:M20)</f>
        <v>373.14</v>
      </c>
      <c r="J6" s="61">
        <f>AVERAGE('raw data'!I23:M23)</f>
        <v>546.08960000000002</v>
      </c>
      <c r="K6" s="61">
        <f>AVERAGE('raw data'!I26:M26)</f>
        <v>6370.8502000000008</v>
      </c>
      <c r="L6" s="61">
        <f>AVERAGE('raw data'!I29:M29)</f>
        <v>2923.0497999999998</v>
      </c>
      <c r="M6" s="61">
        <f>AVERAGE('raw data'!I32:M32)</f>
        <v>1229.7797999999998</v>
      </c>
      <c r="N6" s="61">
        <f>AVERAGE('raw data'!I35:M35)</f>
        <v>1007.5346000000002</v>
      </c>
      <c r="O6" s="61">
        <f>AVERAGE('raw data'!N20:R20)</f>
        <v>375.84839999999997</v>
      </c>
      <c r="P6" s="61">
        <f>AVERAGE('raw data'!N23:R23)</f>
        <v>644.83359999999993</v>
      </c>
      <c r="Q6" s="61">
        <f>AVERAGE('raw data'!N26:R26)</f>
        <v>3919.4550000000004</v>
      </c>
      <c r="R6" s="61">
        <f>AVERAGE('raw data'!N29:R29)</f>
        <v>2942.8653999999997</v>
      </c>
      <c r="S6" s="61">
        <f>AVERAGE('raw data'!N32:R32)</f>
        <v>1179.4192</v>
      </c>
      <c r="T6" s="61">
        <f>AVERAGE('raw data'!N35:R35)</f>
        <v>1037.5491999999999</v>
      </c>
      <c r="U6" s="61">
        <f>AVERAGE('raw data'!S20:W20)</f>
        <v>30.311200000000003</v>
      </c>
      <c r="V6" s="61">
        <f>AVERAGE('raw data'!S23:W23)</f>
        <v>53.547199999999997</v>
      </c>
      <c r="W6" s="61">
        <f>AVERAGE('raw data'!S26:W26)</f>
        <v>213.87520000000001</v>
      </c>
      <c r="X6" s="61">
        <f>AVERAGE('raw data'!S29:W29)</f>
        <v>1749.0450000000001</v>
      </c>
      <c r="Y6" s="61">
        <f>AVERAGE('raw data'!S32:W32)</f>
        <v>334.18099999999993</v>
      </c>
      <c r="Z6" s="62">
        <f>AVERAGE('raw data'!S35:W35)</f>
        <v>57.982600000000005</v>
      </c>
    </row>
    <row r="7" spans="1:26" x14ac:dyDescent="0.15">
      <c r="A7" s="36"/>
      <c r="B7" s="26" t="s">
        <v>0</v>
      </c>
      <c r="C7" s="8">
        <f>AVERAGE('raw data'!D21:H21)</f>
        <v>691.452</v>
      </c>
      <c r="D7" s="3">
        <f>AVERAGE('raw data'!D24:H24)</f>
        <v>968.42199999999991</v>
      </c>
      <c r="E7" s="3">
        <f>AVERAGE('raw data'!D27:H27)</f>
        <v>147.61799999999999</v>
      </c>
      <c r="F7" s="3">
        <f>AVERAGE('raw data'!D30:H30)</f>
        <v>3246</v>
      </c>
      <c r="G7" s="3">
        <f>AVERAGE('raw data'!D33:H33)</f>
        <v>1003.208</v>
      </c>
      <c r="H7" s="3">
        <f>AVERAGE('raw data'!D36:H36)</f>
        <v>1599.9</v>
      </c>
      <c r="I7" s="3">
        <f>AVERAGE('raw data'!I21:M21)</f>
        <v>372.87</v>
      </c>
      <c r="J7" s="3">
        <f>AVERAGE('raw data'!I24:M24)</f>
        <v>544.96800000000007</v>
      </c>
      <c r="K7" s="3">
        <f>AVERAGE('raw data'!I27:M27)</f>
        <v>2043.2560000000001</v>
      </c>
      <c r="L7" s="3">
        <f>AVERAGE('raw data'!I30:M30)</f>
        <v>2910.4080000000004</v>
      </c>
      <c r="M7" s="3">
        <f>AVERAGE('raw data'!I33:M33)</f>
        <v>786.59199999999998</v>
      </c>
      <c r="N7" s="3">
        <f>AVERAGE('raw data'!I36:M36)</f>
        <v>1004.72</v>
      </c>
      <c r="O7" s="3">
        <f>AVERAGE('raw data'!N21:R21)</f>
        <v>376.57799999999997</v>
      </c>
      <c r="P7" s="3">
        <f>AVERAGE('raw data'!N24:R24)</f>
        <v>644.50400000000013</v>
      </c>
      <c r="Q7" s="3">
        <f>AVERAGE('raw data'!N27:R27)</f>
        <v>3906.578</v>
      </c>
      <c r="R7" s="3">
        <f>AVERAGE('raw data'!N30:R30)</f>
        <v>2932.366</v>
      </c>
      <c r="S7" s="3">
        <f>AVERAGE('raw data'!N33:R33)</f>
        <v>729.12599999999998</v>
      </c>
      <c r="T7" s="3">
        <f>AVERAGE('raw data'!N36:R36)</f>
        <v>1035.672</v>
      </c>
      <c r="U7" s="3">
        <f>AVERAGE('raw data'!S21:W21)</f>
        <v>30.298000000000002</v>
      </c>
      <c r="V7" s="3">
        <f>AVERAGE('raw data'!S24:W24)</f>
        <v>53.541999999999994</v>
      </c>
      <c r="W7" s="3">
        <f>AVERAGE('raw data'!S27:W27)</f>
        <v>213.87800000000001</v>
      </c>
      <c r="X7" s="3">
        <f>AVERAGE('raw data'!S30:W30)</f>
        <v>1749.0879999999997</v>
      </c>
      <c r="Y7" s="3">
        <f>AVERAGE('raw data'!S33:W33)</f>
        <v>334.16800000000001</v>
      </c>
      <c r="Z7" s="9">
        <f>AVERAGE('raw data'!S36:W36)</f>
        <v>57.975999999999999</v>
      </c>
    </row>
    <row r="8" spans="1:26" ht="14.25" thickBot="1" x14ac:dyDescent="0.2">
      <c r="A8" s="37"/>
      <c r="B8" s="27" t="s">
        <v>1</v>
      </c>
      <c r="C8" s="10">
        <f>AVERAGE('raw data'!D22:H22)</f>
        <v>17.580000000000002</v>
      </c>
      <c r="D8" s="11">
        <f>AVERAGE('raw data'!D25:H25)</f>
        <v>17.600000000000001</v>
      </c>
      <c r="E8" s="11">
        <f>AVERAGE('raw data'!D28:H28)</f>
        <v>17.64</v>
      </c>
      <c r="F8" s="11">
        <f>AVERAGE('raw data'!D31:H31)</f>
        <v>13540</v>
      </c>
      <c r="G8" s="11">
        <f>AVERAGE('raw data'!D34:H34)</f>
        <v>5660</v>
      </c>
      <c r="H8" s="11">
        <f>AVERAGE('raw data'!D37:H37)</f>
        <v>17.739999999999998</v>
      </c>
      <c r="I8" s="11">
        <f>AVERAGE('raw data'!I22:M22)</f>
        <v>16.059999999999995</v>
      </c>
      <c r="J8" s="11">
        <f>AVERAGE('raw data'!I25:M25)</f>
        <v>16.139999999999997</v>
      </c>
      <c r="K8" s="11">
        <f>AVERAGE('raw data'!I28:M28)</f>
        <v>15.819999999999999</v>
      </c>
      <c r="L8" s="11">
        <f>AVERAGE('raw data'!I31:M31)</f>
        <v>13540</v>
      </c>
      <c r="M8" s="11">
        <f>AVERAGE('raw data'!I34:M34)</f>
        <v>2700</v>
      </c>
      <c r="N8" s="11">
        <f>AVERAGE('raw data'!I37:M37)</f>
        <v>16.02</v>
      </c>
      <c r="O8" s="11">
        <f>AVERAGE('raw data'!N22:R22)</f>
        <v>15.86</v>
      </c>
      <c r="P8" s="11">
        <f>AVERAGE('raw data'!N25:R25)</f>
        <v>15.9</v>
      </c>
      <c r="Q8" s="11">
        <f>AVERAGE('raw data'!N28:R28)</f>
        <v>15.799999999999997</v>
      </c>
      <c r="R8" s="11">
        <f>AVERAGE('raw data'!N31:R31)</f>
        <v>8480</v>
      </c>
      <c r="S8" s="11">
        <f>AVERAGE('raw data'!N34:R34)</f>
        <v>2400</v>
      </c>
      <c r="T8" s="11">
        <f>AVERAGE('raw data'!N37:R37)</f>
        <v>15.98</v>
      </c>
      <c r="U8" s="11">
        <f>AVERAGE('raw data'!S22:W22)</f>
        <v>0</v>
      </c>
      <c r="V8" s="11">
        <f>AVERAGE('raw data'!S25:W25)</f>
        <v>0</v>
      </c>
      <c r="W8" s="11">
        <f>AVERAGE('raw data'!S28:W28)</f>
        <v>0</v>
      </c>
      <c r="X8" s="11">
        <f>AVERAGE('raw data'!S31:W31)</f>
        <v>7600</v>
      </c>
      <c r="Y8" s="11">
        <f>AVERAGE('raw data'!S34:W34)</f>
        <v>1500</v>
      </c>
      <c r="Z8" s="12">
        <f>AVERAGE('raw data'!S37:W37)</f>
        <v>0</v>
      </c>
    </row>
    <row r="9" spans="1:26" ht="14.25" thickBot="1" x14ac:dyDescent="0.2">
      <c r="A9" s="24" t="s">
        <v>11</v>
      </c>
      <c r="B9" s="24" t="s">
        <v>10</v>
      </c>
      <c r="C9" s="68">
        <f>AVERAGE('raw data'!D38:H38)</f>
        <v>1502.4908</v>
      </c>
      <c r="D9" s="65">
        <f>AVERAGE('raw data'!D39:H39)</f>
        <v>1375.9458000000002</v>
      </c>
      <c r="E9" s="65">
        <f>AVERAGE('raw data'!D40:H40)</f>
        <v>73.34</v>
      </c>
      <c r="F9" s="65">
        <f>AVERAGE('raw data'!D41:H41)</f>
        <v>8987.1647999999986</v>
      </c>
      <c r="G9" s="65">
        <f>AVERAGE('raw data'!D42:H42)</f>
        <v>2736.0137999999997</v>
      </c>
      <c r="H9" s="65">
        <f>AVERAGE('raw data'!D43:H43)</f>
        <v>4.1220000000000017</v>
      </c>
      <c r="I9" s="65">
        <f>AVERAGE('raw data'!I38:M38)</f>
        <v>894.41880000000003</v>
      </c>
      <c r="J9" s="65">
        <f>AVERAGE('raw data'!I39:M39)</f>
        <v>4552.5509999999995</v>
      </c>
      <c r="K9" s="65">
        <f>AVERAGE('raw data'!I40:M40)</f>
        <v>112893.58619999999</v>
      </c>
      <c r="L9" s="65">
        <f>AVERAGE('raw data'!I41:M41)</f>
        <v>8332.3916000000008</v>
      </c>
      <c r="M9" s="65">
        <f>AVERAGE('raw data'!I42:M42)</f>
        <v>1967.1875999999997</v>
      </c>
      <c r="N9" s="65">
        <f>AVERAGE('raw data'!I43:M43)</f>
        <v>11437.4054</v>
      </c>
      <c r="O9" s="65">
        <f>AVERAGE('raw data'!N38:R38)</f>
        <v>2435.9579999999996</v>
      </c>
      <c r="P9" s="65">
        <f>AVERAGE('raw data'!N39:R39)</f>
        <v>3891.1534000000001</v>
      </c>
      <c r="Q9" s="65">
        <f>AVERAGE('raw data'!N40:R40)</f>
        <v>210.06360000000001</v>
      </c>
      <c r="R9" s="65">
        <f>AVERAGE('raw data'!N41:R41)</f>
        <v>7195.6390000000001</v>
      </c>
      <c r="S9" s="65">
        <f>AVERAGE('raw data'!N42:R42)</f>
        <v>1722.6949999999997</v>
      </c>
      <c r="T9" s="65">
        <f>AVERAGE('raw data'!N43:R43)</f>
        <v>13225.323</v>
      </c>
      <c r="U9" s="65">
        <f>AVERAGE('raw data'!S38:W38)</f>
        <v>73.215000000000003</v>
      </c>
      <c r="V9" s="65">
        <f>AVERAGE('raw data'!S39:W39)</f>
        <v>117.68319999999999</v>
      </c>
      <c r="W9" s="65">
        <f>AVERAGE('raw data'!S40:W40)</f>
        <v>477.25739999999996</v>
      </c>
      <c r="X9" s="65">
        <f>AVERAGE('raw data'!S41:W41)</f>
        <v>3833.2182000000003</v>
      </c>
      <c r="Y9" s="65">
        <f>AVERAGE('raw data'!S42:W42)</f>
        <v>969.28399999999999</v>
      </c>
      <c r="Z9" s="66">
        <f>AVERAGE('raw data'!S43:W43)</f>
        <v>119.4618</v>
      </c>
    </row>
    <row r="10" spans="1:26" ht="14.25" thickBot="1" x14ac:dyDescent="0.2">
      <c r="A10" s="24" t="s">
        <v>15</v>
      </c>
      <c r="B10" s="24" t="s">
        <v>10</v>
      </c>
      <c r="C10" s="67">
        <f>AVERAGE('raw data'!D44:H44)</f>
        <v>2294.9823999999999</v>
      </c>
      <c r="D10" s="22">
        <f>AVERAGE('raw data'!D45:H45)</f>
        <v>7241.5202000000008</v>
      </c>
      <c r="E10" s="22">
        <f>AVERAGE('raw data'!D46:H46)</f>
        <v>21827.246599999999</v>
      </c>
      <c r="F10" s="22">
        <f>AVERAGE('raw data'!D47:H47)</f>
        <v>19650.493200000004</v>
      </c>
      <c r="G10" s="22">
        <f>AVERAGE('raw data'!D48:H48)</f>
        <v>17349.338200000002</v>
      </c>
      <c r="H10" s="22">
        <f>AVERAGE('raw data'!D49:H49)</f>
        <v>3938.0003999999999</v>
      </c>
      <c r="I10" s="22">
        <f>AVERAGE('raw data'!I44:M44)</f>
        <v>3199.5698000000002</v>
      </c>
      <c r="J10" s="22">
        <f>AVERAGE('raw data'!I45:M45)</f>
        <v>5993.5892000000003</v>
      </c>
      <c r="K10" s="22">
        <f>AVERAGE('raw data'!I46:M46)</f>
        <v>47384.462599999999</v>
      </c>
      <c r="L10" s="22">
        <f>AVERAGE('raw data'!I47:M47)</f>
        <v>15609.198199999999</v>
      </c>
      <c r="M10" s="22">
        <f>AVERAGE('raw data'!I48:M48)</f>
        <v>4467.51</v>
      </c>
      <c r="N10" s="22">
        <f>AVERAGE('raw data'!I49:M49)</f>
        <v>7615.3521999999994</v>
      </c>
      <c r="O10" s="22">
        <f>AVERAGE('raw data'!N44:R44)</f>
        <v>1563.806</v>
      </c>
      <c r="P10" s="22">
        <f>AVERAGE('raw data'!N45:R45)</f>
        <v>5606.5077999999994</v>
      </c>
      <c r="Q10" s="22">
        <f>AVERAGE('raw data'!N46:R46)</f>
        <v>10134.8634</v>
      </c>
      <c r="R10" s="22">
        <f>AVERAGE('raw data'!N47:R47)</f>
        <v>13409.213800000001</v>
      </c>
      <c r="S10" s="22">
        <f>AVERAGE('raw data'!N48:R48)</f>
        <v>3822.0108</v>
      </c>
      <c r="T10" s="22">
        <f>AVERAGE('raw data'!N49:R49)</f>
        <v>2963.6026000000002</v>
      </c>
      <c r="U10" s="22">
        <f>AVERAGE('raw data'!S44:W44)</f>
        <v>54.729600000000005</v>
      </c>
      <c r="V10" s="22">
        <f>AVERAGE('raw data'!S45:W45)</f>
        <v>194.4906</v>
      </c>
      <c r="W10" s="22">
        <f>AVERAGE('raw data'!S46:W46)</f>
        <v>310.8134</v>
      </c>
      <c r="X10" s="22">
        <f>AVERAGE('raw data'!S47:W47)</f>
        <v>2318.2918</v>
      </c>
      <c r="Y10" s="22">
        <f>AVERAGE('raw data'!S48:W48)</f>
        <v>1270.5367999999999</v>
      </c>
      <c r="Z10" s="23">
        <f>AVERAGE('raw data'!S49:W49)</f>
        <v>288.16399999999999</v>
      </c>
    </row>
    <row r="32" spans="4:4" x14ac:dyDescent="0.15">
      <c r="D32" s="1"/>
    </row>
  </sheetData>
  <mergeCells count="7">
    <mergeCell ref="U1:Z1"/>
    <mergeCell ref="O1:T1"/>
    <mergeCell ref="A3:A5"/>
    <mergeCell ref="A6:A8"/>
    <mergeCell ref="C1:H1"/>
    <mergeCell ref="I1:N1"/>
    <mergeCell ref="A1:B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data</vt:lpstr>
      <vt:lpstr>average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Kanglai Qian</dc:creator>
  <cp:lastModifiedBy>Kanglai Qian</cp:lastModifiedBy>
  <dcterms:created xsi:type="dcterms:W3CDTF">2016-02-20T16:18:36Z</dcterms:created>
  <dcterms:modified xsi:type="dcterms:W3CDTF">2016-08-14T12:30:29Z</dcterms:modified>
</cp:coreProperties>
</file>