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unity_lua_benchmark\uLua-master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P10" i="1"/>
  <c r="Q10" i="1"/>
  <c r="R10" i="1"/>
  <c r="S10" i="1"/>
  <c r="T10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P3" i="1"/>
  <c r="Q3" i="1"/>
  <c r="R3" i="1"/>
  <c r="S3" i="1"/>
  <c r="T3" i="1"/>
  <c r="O3" i="1"/>
  <c r="F5" i="1" l="1"/>
</calcChain>
</file>

<file path=xl/sharedStrings.xml><?xml version="1.0" encoding="utf-8"?>
<sst xmlns="http://schemas.openxmlformats.org/spreadsheetml/2006/main" count="33" uniqueCount="17">
  <si>
    <t>Profiler Time(ms)</t>
    <phoneticPr fontId="1" type="noConversion"/>
  </si>
  <si>
    <t>Profiler GC Alloc(KB)</t>
    <phoneticPr fontId="1" type="noConversion"/>
  </si>
  <si>
    <t>LUA clock(ms)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</si>
  <si>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</si>
  <si>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</si>
  <si>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</si>
  <si>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</si>
  <si>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</si>
  <si>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</si>
  <si>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sLua</t>
    <phoneticPr fontId="1" type="noConversion"/>
  </si>
  <si>
    <t>LUA clock(ms)</t>
    <phoneticPr fontId="1" type="noConversion"/>
  </si>
  <si>
    <t>Android</t>
    <phoneticPr fontId="1" type="noConversion"/>
  </si>
  <si>
    <t>WIN Editor</t>
    <phoneticPr fontId="1" type="noConversion"/>
  </si>
  <si>
    <t>OSX Editor</t>
    <phoneticPr fontId="1" type="noConversion"/>
  </si>
  <si>
    <t>uLua</t>
    <phoneticPr fontId="1" type="noConversion"/>
  </si>
  <si>
    <t>iOS</t>
    <phoneticPr fontId="1" type="noConversion"/>
  </si>
  <si>
    <t>sLua/uLua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</si>
</sst>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Profiler Time(ms)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sLua WIN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255.35</c:v>
                </c:pt>
                <c:pt idx="1">
                  <c:v>320.60000000000002</c:v>
                </c:pt>
                <c:pt idx="2">
                  <c:v>14.57</c:v>
                </c:pt>
                <c:pt idx="3">
                  <c:v>2672.22</c:v>
                </c:pt>
                <c:pt idx="4">
                  <c:v>811.19</c:v>
                </c:pt>
                <c:pt idx="5">
                  <c:v>6.53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Sheet1!$I$4:$N$4</c:f>
              <c:numCache>
                <c:formatCode>General</c:formatCode>
                <c:ptCount val="6"/>
                <c:pt idx="0">
                  <c:v>189.3</c:v>
                </c:pt>
                <c:pt idx="1">
                  <c:v>321.5</c:v>
                </c:pt>
                <c:pt idx="2">
                  <c:v>14.73</c:v>
                </c:pt>
                <c:pt idx="3">
                  <c:v>2512.6799999999998</c:v>
                </c:pt>
                <c:pt idx="4">
                  <c:v>653.5</c:v>
                </c:pt>
                <c:pt idx="5">
                  <c:v>6.54</c:v>
                </c:pt>
              </c:numCache>
            </c:numRef>
          </c:val>
        </c:ser>
        <c:ser>
          <c:idx val="0"/>
          <c:order val="2"/>
          <c:tx>
            <c:v>sLua OSX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Sheet1!$C$7:$H$7</c:f>
              <c:numCache>
                <c:formatCode>General</c:formatCode>
                <c:ptCount val="6"/>
                <c:pt idx="0">
                  <c:v>738.1</c:v>
                </c:pt>
                <c:pt idx="1">
                  <c:v>986.67</c:v>
                </c:pt>
                <c:pt idx="2">
                  <c:v>448.1</c:v>
                </c:pt>
                <c:pt idx="3">
                  <c:v>3186.6</c:v>
                </c:pt>
                <c:pt idx="4">
                  <c:v>1293.8</c:v>
                </c:pt>
                <c:pt idx="5">
                  <c:v>1610.7</c:v>
                </c:pt>
              </c:numCache>
            </c:numRef>
          </c:val>
        </c:ser>
        <c:ser>
          <c:idx val="1"/>
          <c:order val="3"/>
          <c:tx>
            <c:v>uLua OSX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Sheet1!$I$7:$N$7</c:f>
              <c:numCache>
                <c:formatCode>General</c:formatCode>
                <c:ptCount val="6"/>
                <c:pt idx="0">
                  <c:v>418.3</c:v>
                </c:pt>
                <c:pt idx="1">
                  <c:v>624.9</c:v>
                </c:pt>
                <c:pt idx="2">
                  <c:v>2547.1999999999998</c:v>
                </c:pt>
                <c:pt idx="3">
                  <c:v>3025.5</c:v>
                </c:pt>
                <c:pt idx="4">
                  <c:v>767.6</c:v>
                </c:pt>
                <c:pt idx="5">
                  <c:v>1218.0999999999999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9251856"/>
        <c:axId val="1899261648"/>
      </c:barChart>
      <c:catAx>
        <c:axId val="189925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261648"/>
        <c:crosses val="autoZero"/>
        <c:auto val="1"/>
        <c:lblAlgn val="ctr"/>
        <c:lblOffset val="100"/>
        <c:noMultiLvlLbl val="0"/>
      </c:catAx>
      <c:valAx>
        <c:axId val="1899261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2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Profiler GC</a:t>
            </a:r>
            <a:r>
              <a:rPr lang="en-US" altLang="zh-CN" baseline="0"/>
              <a:t> Alloc(KB)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sLua WIN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19.600000000000001</c:v>
                </c:pt>
                <c:pt idx="1">
                  <c:v>19.600000000000001</c:v>
                </c:pt>
                <c:pt idx="2">
                  <c:v>19.5</c:v>
                </c:pt>
                <c:pt idx="3">
                  <c:v>20800</c:v>
                </c:pt>
                <c:pt idx="4">
                  <c:v>3000</c:v>
                </c:pt>
                <c:pt idx="5">
                  <c:v>19.600000000000001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Sheet1!$I$5:$N$5</c:f>
              <c:numCache>
                <c:formatCode>General</c:formatCode>
                <c:ptCount val="6"/>
                <c:pt idx="0">
                  <c:v>16.5</c:v>
                </c:pt>
                <c:pt idx="1">
                  <c:v>16.2</c:v>
                </c:pt>
                <c:pt idx="2">
                  <c:v>15.5</c:v>
                </c:pt>
                <c:pt idx="3">
                  <c:v>13500</c:v>
                </c:pt>
                <c:pt idx="4">
                  <c:v>1500</c:v>
                </c:pt>
                <c:pt idx="5">
                  <c:v>15.6</c:v>
                </c:pt>
              </c:numCache>
            </c:numRef>
          </c:val>
        </c:ser>
        <c:ser>
          <c:idx val="0"/>
          <c:order val="2"/>
          <c:tx>
            <c:v>sLua OSX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Sheet1!$C$8:$H$8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20800</c:v>
                </c:pt>
                <c:pt idx="4">
                  <c:v>3000</c:v>
                </c:pt>
                <c:pt idx="5">
                  <c:v>15</c:v>
                </c:pt>
              </c:numCache>
            </c:numRef>
          </c:val>
        </c:ser>
        <c:ser>
          <c:idx val="1"/>
          <c:order val="3"/>
          <c:tx>
            <c:v>uLua OSX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Sheet1!$I$8:$N$8</c:f>
              <c:numCache>
                <c:formatCode>General</c:formatCode>
                <c:ptCount val="6"/>
                <c:pt idx="0">
                  <c:v>12.2</c:v>
                </c:pt>
                <c:pt idx="1">
                  <c:v>12</c:v>
                </c:pt>
                <c:pt idx="2">
                  <c:v>11.3</c:v>
                </c:pt>
                <c:pt idx="3">
                  <c:v>20800</c:v>
                </c:pt>
                <c:pt idx="4">
                  <c:v>1500</c:v>
                </c:pt>
                <c:pt idx="5">
                  <c:v>11.3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9258928"/>
        <c:axId val="1899250224"/>
      </c:barChart>
      <c:catAx>
        <c:axId val="189925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250224"/>
        <c:crosses val="autoZero"/>
        <c:auto val="1"/>
        <c:lblAlgn val="ctr"/>
        <c:lblOffset val="100"/>
        <c:noMultiLvlLbl val="0"/>
      </c:catAx>
      <c:valAx>
        <c:axId val="1899250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LUA Clock(ms)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sLua WIN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248</c:v>
                </c:pt>
                <c:pt idx="1">
                  <c:v>314</c:v>
                </c:pt>
                <c:pt idx="2">
                  <c:v>9</c:v>
                </c:pt>
                <c:pt idx="3">
                  <c:v>2663</c:v>
                </c:pt>
                <c:pt idx="4">
                  <c:v>811</c:v>
                </c:pt>
                <c:pt idx="5">
                  <c:v>1</c:v>
                </c:pt>
              </c:numCache>
            </c:numRef>
          </c:val>
        </c:ser>
        <c:ser>
          <c:idx val="3"/>
          <c:order val="1"/>
          <c:tx>
            <c:v>uLua WIN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Sheet1!$I$3:$N$3</c:f>
              <c:numCache>
                <c:formatCode>General</c:formatCode>
                <c:ptCount val="6"/>
                <c:pt idx="0">
                  <c:v>182.99</c:v>
                </c:pt>
                <c:pt idx="1">
                  <c:v>316</c:v>
                </c:pt>
                <c:pt idx="2">
                  <c:v>9</c:v>
                </c:pt>
                <c:pt idx="3">
                  <c:v>2507</c:v>
                </c:pt>
                <c:pt idx="4">
                  <c:v>649</c:v>
                </c:pt>
                <c:pt idx="5">
                  <c:v>0.99999000000000005</c:v>
                </c:pt>
              </c:numCache>
            </c:numRef>
          </c:val>
        </c:ser>
        <c:ser>
          <c:idx val="0"/>
          <c:order val="2"/>
          <c:tx>
            <c:v>sLua Android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1369.9</c:v>
                </c:pt>
                <c:pt idx="1">
                  <c:v>1367.6</c:v>
                </c:pt>
                <c:pt idx="2">
                  <c:v>75.2</c:v>
                </c:pt>
                <c:pt idx="3">
                  <c:v>8598.6</c:v>
                </c:pt>
                <c:pt idx="4">
                  <c:v>2270.5</c:v>
                </c:pt>
                <c:pt idx="5">
                  <c:v>13.2</c:v>
                </c:pt>
              </c:numCache>
            </c:numRef>
          </c:val>
        </c:ser>
        <c:ser>
          <c:idx val="1"/>
          <c:order val="3"/>
          <c:tx>
            <c:v>uLua Android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Sheet1!$I$9:$N$9</c:f>
              <c:numCache>
                <c:formatCode>General</c:formatCode>
                <c:ptCount val="6"/>
                <c:pt idx="0">
                  <c:v>839.9</c:v>
                </c:pt>
                <c:pt idx="1">
                  <c:v>1435.3</c:v>
                </c:pt>
                <c:pt idx="2">
                  <c:v>326.39999999999998</c:v>
                </c:pt>
                <c:pt idx="3">
                  <c:v>8125.8</c:v>
                </c:pt>
                <c:pt idx="4">
                  <c:v>1788.9</c:v>
                </c:pt>
                <c:pt idx="5">
                  <c:v>5.2</c:v>
                </c:pt>
              </c:numCache>
            </c:numRef>
          </c:val>
        </c:ser>
        <c:ser>
          <c:idx val="5"/>
          <c:order val="4"/>
          <c:tx>
            <c:v>sLua OSX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Sheet1!$C$6:$H$6</c:f>
              <c:numCache>
                <c:formatCode>General</c:formatCode>
                <c:ptCount val="6"/>
                <c:pt idx="0">
                  <c:v>739.1</c:v>
                </c:pt>
                <c:pt idx="1">
                  <c:v>990.3</c:v>
                </c:pt>
                <c:pt idx="2">
                  <c:v>9098.2999999999993</c:v>
                </c:pt>
                <c:pt idx="3">
                  <c:v>3207.7</c:v>
                </c:pt>
                <c:pt idx="4">
                  <c:v>1713.9</c:v>
                </c:pt>
                <c:pt idx="5">
                  <c:v>1618</c:v>
                </c:pt>
              </c:numCache>
            </c:numRef>
          </c:val>
        </c:ser>
        <c:ser>
          <c:idx val="6"/>
          <c:order val="5"/>
          <c:tx>
            <c:v>uLua OSX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Sheet1!$I$6:$N$6</c:f>
              <c:numCache>
                <c:formatCode>General</c:formatCode>
                <c:ptCount val="6"/>
                <c:pt idx="0">
                  <c:v>417.7</c:v>
                </c:pt>
                <c:pt idx="1">
                  <c:v>627.1</c:v>
                </c:pt>
                <c:pt idx="2">
                  <c:v>6883</c:v>
                </c:pt>
                <c:pt idx="3">
                  <c:v>3041.3</c:v>
                </c:pt>
                <c:pt idx="4">
                  <c:v>1156.3</c:v>
                </c:pt>
                <c:pt idx="5">
                  <c:v>1224.3</c:v>
                </c:pt>
              </c:numCache>
            </c:numRef>
          </c:val>
        </c:ser>
        <c:ser>
          <c:idx val="4"/>
          <c:order val="6"/>
          <c:tx>
            <c:v>sLua iOS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Sheet1!$C$10:$H$10</c:f>
              <c:numCache>
                <c:formatCode>General</c:formatCode>
                <c:ptCount val="6"/>
                <c:pt idx="0">
                  <c:v>2571.9</c:v>
                </c:pt>
                <c:pt idx="1">
                  <c:v>7548.9</c:v>
                </c:pt>
                <c:pt idx="2">
                  <c:v>22969.599999999999</c:v>
                </c:pt>
                <c:pt idx="3">
                  <c:v>17039.599999999999</c:v>
                </c:pt>
                <c:pt idx="4">
                  <c:v>5412.9</c:v>
                </c:pt>
                <c:pt idx="5">
                  <c:v>5316.4</c:v>
                </c:pt>
              </c:numCache>
            </c:numRef>
          </c:val>
        </c:ser>
        <c:ser>
          <c:idx val="7"/>
          <c:order val="7"/>
          <c:tx>
            <c:v>uLua iOS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Sheet1!$I$10:$N$10</c:f>
              <c:numCache>
                <c:formatCode>General</c:formatCode>
                <c:ptCount val="6"/>
                <c:pt idx="0">
                  <c:v>3587.2</c:v>
                </c:pt>
                <c:pt idx="1">
                  <c:v>6271.1</c:v>
                </c:pt>
                <c:pt idx="2">
                  <c:v>47605.1</c:v>
                </c:pt>
                <c:pt idx="3">
                  <c:v>16341.4</c:v>
                </c:pt>
                <c:pt idx="4">
                  <c:v>4351</c:v>
                </c:pt>
                <c:pt idx="5">
                  <c:v>10197.1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9253488"/>
        <c:axId val="1899262192"/>
      </c:barChart>
      <c:catAx>
        <c:axId val="18992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262192"/>
        <c:crosses val="autoZero"/>
        <c:auto val="1"/>
        <c:lblAlgn val="ctr"/>
        <c:lblOffset val="100"/>
        <c:noMultiLvlLbl val="0"/>
      </c:catAx>
      <c:valAx>
        <c:axId val="1899262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2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LUA Clock(sLua/uLua)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Sheet1!$O$2:$T$2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Sheet1!$O$3:$T$3</c:f>
              <c:numCache>
                <c:formatCode>General</c:formatCode>
                <c:ptCount val="6"/>
                <c:pt idx="0">
                  <c:v>1.355265315044538</c:v>
                </c:pt>
                <c:pt idx="1">
                  <c:v>0.99367088607594933</c:v>
                </c:pt>
                <c:pt idx="2">
                  <c:v>1</c:v>
                </c:pt>
                <c:pt idx="3">
                  <c:v>1.06222576785002</c:v>
                </c:pt>
                <c:pt idx="4">
                  <c:v>1.2496147919876734</c:v>
                </c:pt>
                <c:pt idx="5">
                  <c:v>1.000010000100001</c:v>
                </c:pt>
              </c:numCache>
            </c:numRef>
          </c:val>
        </c:ser>
        <c:ser>
          <c:idx val="1"/>
          <c:order val="1"/>
          <c:tx>
            <c:v>OSX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Sheet1!$O$2:$T$2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Sheet1!$O$6:$T$6</c:f>
              <c:numCache>
                <c:formatCode>General</c:formatCode>
                <c:ptCount val="6"/>
                <c:pt idx="0">
                  <c:v>1.7694517596361026</c:v>
                </c:pt>
                <c:pt idx="1">
                  <c:v>1.5791739754425129</c:v>
                </c:pt>
                <c:pt idx="2">
                  <c:v>1.3218509370913845</c:v>
                </c:pt>
                <c:pt idx="3">
                  <c:v>1.0547134449084272</c:v>
                </c:pt>
                <c:pt idx="4">
                  <c:v>1.4822277955547869</c:v>
                </c:pt>
                <c:pt idx="5">
                  <c:v>1.3215715102507555</c:v>
                </c:pt>
              </c:numCache>
            </c:numRef>
          </c:val>
        </c:ser>
        <c:ser>
          <c:idx val="2"/>
          <c:order val="2"/>
          <c:tx>
            <c:v>Android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Sheet1!$O$2:$T$2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Sheet1!$O$9:$T$9</c:f>
              <c:numCache>
                <c:formatCode>General</c:formatCode>
                <c:ptCount val="6"/>
                <c:pt idx="0">
                  <c:v>1.6310275032741994</c:v>
                </c:pt>
                <c:pt idx="1">
                  <c:v>0.95283216052393227</c:v>
                </c:pt>
                <c:pt idx="2">
                  <c:v>0.23039215686274511</c:v>
                </c:pt>
                <c:pt idx="3">
                  <c:v>1.0581850402421915</c:v>
                </c:pt>
                <c:pt idx="4">
                  <c:v>1.2692157191570239</c:v>
                </c:pt>
                <c:pt idx="5">
                  <c:v>2.5384615384615383</c:v>
                </c:pt>
              </c:numCache>
            </c:numRef>
          </c:val>
        </c:ser>
        <c:ser>
          <c:idx val="3"/>
          <c:order val="3"/>
          <c:tx>
            <c:v>iOS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Sheet1!$O$2:$T$2</c:f>
              <c:strCache>
                <c:ptCount val="6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</c:strCache>
            </c:strRef>
          </c:cat>
          <c:val>
            <c:numRef>
              <c:f>Sheet1!$O$10:$T$10</c:f>
              <c:numCache>
                <c:formatCode>General</c:formatCode>
                <c:ptCount val="6"/>
                <c:pt idx="0">
                  <c:v>0.71696587867975026</c:v>
                </c:pt>
                <c:pt idx="1">
                  <c:v>1.2037601058825405</c:v>
                </c:pt>
                <c:pt idx="2">
                  <c:v>0.48250292510676374</c:v>
                </c:pt>
                <c:pt idx="3">
                  <c:v>1.0427258374435482</c:v>
                </c:pt>
                <c:pt idx="4">
                  <c:v>1.2440588370489543</c:v>
                </c:pt>
                <c:pt idx="5">
                  <c:v>0.52136391719214281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0574768"/>
        <c:axId val="1660576400"/>
      </c:barChart>
      <c:catAx>
        <c:axId val="166057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76400"/>
        <c:crosses val="autoZero"/>
        <c:auto val="1"/>
        <c:lblAlgn val="ctr"/>
        <c:lblOffset val="100"/>
        <c:noMultiLvlLbl val="0"/>
      </c:catAx>
      <c:valAx>
        <c:axId val="16605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13</xdr:row>
      <xdr:rowOff>147637</xdr:rowOff>
    </xdr:from>
    <xdr:to>
      <xdr:col>5</xdr:col>
      <xdr:colOff>257175</xdr:colOff>
      <xdr:row>29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13</xdr:row>
      <xdr:rowOff>161925</xdr:rowOff>
    </xdr:from>
    <xdr:to>
      <xdr:col>11</xdr:col>
      <xdr:colOff>400050</xdr:colOff>
      <xdr:row>29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485774</xdr:colOff>
      <xdr:row>30</xdr:row>
      <xdr:rowOff>114300</xdr:rowOff>
    </xdr:from>
    <xdr:to>
      <xdr:col>7</xdr:col>
      <xdr:colOff>152399</xdr:colOff>
      <xdr:row>55</xdr:row>
      <xdr:rowOff>3362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33</xdr:row>
      <xdr:rowOff>133350</xdr:rowOff>
    </xdr:from>
    <xdr:to>
      <xdr:col>14</xdr:col>
      <xdr:colOff>514350</xdr:colOff>
      <xdr:row>49</xdr:row>
      <xdr:rowOff>133350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10" workbookViewId="0">
      <selection activeCell="P36" sqref="P36"/>
    </sheetView>
  </sheetViews>
  <sheetFormatPr defaultRowHeight="13.5" x14ac:dyDescent="0.15"/>
  <cols>
    <col min="1" max="1" width="11.625" bestFit="1" customWidth="1"/>
    <col min="2" max="2" width="23.875" bestFit="1" customWidth="1"/>
    <col min="3" max="3" width="9.5" bestFit="1" customWidth="1"/>
    <col min="5" max="6" width="9.5" bestFit="1" customWidth="1"/>
    <col min="11" max="12" width="9.5" bestFit="1" customWidth="1"/>
    <col min="14" max="14" width="9.5" bestFit="1" customWidth="1"/>
  </cols>
  <sheetData>
    <row r="1" spans="1:20" x14ac:dyDescent="0.15">
      <c r="A1" s="6"/>
      <c r="B1" s="7"/>
      <c r="C1" s="5" t="s">
        <v>9</v>
      </c>
      <c r="D1" s="5"/>
      <c r="E1" s="5"/>
      <c r="F1" s="5"/>
      <c r="G1" s="5"/>
      <c r="H1" s="5"/>
      <c r="I1" s="5" t="s">
        <v>14</v>
      </c>
      <c r="J1" s="5"/>
      <c r="K1" s="5"/>
      <c r="L1" s="5"/>
      <c r="M1" s="5"/>
      <c r="N1" s="5"/>
      <c r="O1" s="8" t="s">
        <v>16</v>
      </c>
      <c r="P1" s="10"/>
      <c r="Q1" s="10"/>
      <c r="R1" s="10"/>
      <c r="S1" s="10"/>
      <c r="T1" s="10"/>
    </row>
    <row r="2" spans="1:20" x14ac:dyDescent="0.15">
      <c r="A2" s="8"/>
      <c r="B2" s="9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</row>
    <row r="3" spans="1:20" x14ac:dyDescent="0.15">
      <c r="A3" s="5" t="s">
        <v>12</v>
      </c>
      <c r="B3" s="3" t="s">
        <v>2</v>
      </c>
      <c r="C3" s="4">
        <v>248</v>
      </c>
      <c r="D3" s="4">
        <v>314</v>
      </c>
      <c r="E3" s="4">
        <v>9</v>
      </c>
      <c r="F3" s="4">
        <v>2663</v>
      </c>
      <c r="G3" s="4">
        <v>811</v>
      </c>
      <c r="H3" s="4">
        <v>1</v>
      </c>
      <c r="I3" s="4">
        <v>182.99</v>
      </c>
      <c r="J3" s="4">
        <v>316</v>
      </c>
      <c r="K3" s="4">
        <v>9</v>
      </c>
      <c r="L3" s="4">
        <v>2507</v>
      </c>
      <c r="M3" s="4">
        <v>649</v>
      </c>
      <c r="N3" s="4">
        <v>0.99999000000000005</v>
      </c>
      <c r="O3" s="4">
        <f>C3/I3</f>
        <v>1.355265315044538</v>
      </c>
      <c r="P3" s="4">
        <f t="shared" ref="P3:T3" si="0">D3/J3</f>
        <v>0.99367088607594933</v>
      </c>
      <c r="Q3" s="4">
        <f t="shared" si="0"/>
        <v>1</v>
      </c>
      <c r="R3" s="4">
        <f t="shared" si="0"/>
        <v>1.06222576785002</v>
      </c>
      <c r="S3" s="4">
        <f t="shared" si="0"/>
        <v>1.2496147919876734</v>
      </c>
      <c r="T3" s="4">
        <f t="shared" si="0"/>
        <v>1.000010000100001</v>
      </c>
    </row>
    <row r="4" spans="1:20" x14ac:dyDescent="0.15">
      <c r="A4" s="5"/>
      <c r="B4" s="3" t="s">
        <v>0</v>
      </c>
      <c r="C4" s="4">
        <v>255.35</v>
      </c>
      <c r="D4" s="4">
        <v>320.60000000000002</v>
      </c>
      <c r="E4" s="4">
        <v>14.57</v>
      </c>
      <c r="F4" s="4">
        <v>2672.22</v>
      </c>
      <c r="G4" s="4">
        <v>811.19</v>
      </c>
      <c r="H4" s="4">
        <v>6.53</v>
      </c>
      <c r="I4" s="4">
        <v>189.3</v>
      </c>
      <c r="J4" s="4">
        <v>321.5</v>
      </c>
      <c r="K4" s="4">
        <v>14.73</v>
      </c>
      <c r="L4" s="4">
        <v>2512.6799999999998</v>
      </c>
      <c r="M4" s="4">
        <v>653.5</v>
      </c>
      <c r="N4" s="4">
        <v>6.54</v>
      </c>
      <c r="O4" s="4">
        <f t="shared" ref="O4:O9" si="1">C4/I4</f>
        <v>1.3489170628631799</v>
      </c>
      <c r="P4" s="4">
        <f t="shared" ref="P4:P9" si="2">D4/J4</f>
        <v>0.99720062208398141</v>
      </c>
      <c r="Q4" s="4">
        <f t="shared" ref="Q4:Q10" si="3">E4/K4</f>
        <v>0.98913781398506451</v>
      </c>
      <c r="R4" s="4">
        <f t="shared" ref="R4:R9" si="4">F4/L4</f>
        <v>1.0634939586417689</v>
      </c>
      <c r="S4" s="4">
        <f t="shared" ref="S4:S9" si="5">G4/M4</f>
        <v>1.241300688599847</v>
      </c>
      <c r="T4" s="4">
        <f t="shared" ref="T4:T9" si="6">H4/N4</f>
        <v>0.99847094801223246</v>
      </c>
    </row>
    <row r="5" spans="1:20" x14ac:dyDescent="0.15">
      <c r="A5" s="5"/>
      <c r="B5" s="3" t="s">
        <v>1</v>
      </c>
      <c r="C5" s="4">
        <v>19.600000000000001</v>
      </c>
      <c r="D5" s="4">
        <v>19.600000000000001</v>
      </c>
      <c r="E5" s="4">
        <v>19.5</v>
      </c>
      <c r="F5" s="4">
        <f>20.8*1000</f>
        <v>20800</v>
      </c>
      <c r="G5" s="4">
        <v>3000</v>
      </c>
      <c r="H5" s="4">
        <v>19.600000000000001</v>
      </c>
      <c r="I5" s="4">
        <v>16.5</v>
      </c>
      <c r="J5" s="4">
        <v>16.2</v>
      </c>
      <c r="K5" s="4">
        <v>15.5</v>
      </c>
      <c r="L5" s="4">
        <v>13500</v>
      </c>
      <c r="M5" s="4">
        <v>1500</v>
      </c>
      <c r="N5" s="4">
        <v>15.6</v>
      </c>
      <c r="O5" s="4">
        <f t="shared" si="1"/>
        <v>1.187878787878788</v>
      </c>
      <c r="P5" s="4">
        <f t="shared" si="2"/>
        <v>1.2098765432098766</v>
      </c>
      <c r="Q5" s="4">
        <f t="shared" si="3"/>
        <v>1.2580645161290323</v>
      </c>
      <c r="R5" s="4">
        <f t="shared" si="4"/>
        <v>1.5407407407407407</v>
      </c>
      <c r="S5" s="4">
        <f t="shared" si="5"/>
        <v>2</v>
      </c>
      <c r="T5" s="4">
        <f t="shared" si="6"/>
        <v>1.2564102564102566</v>
      </c>
    </row>
    <row r="6" spans="1:20" x14ac:dyDescent="0.15">
      <c r="A6" s="5" t="s">
        <v>13</v>
      </c>
      <c r="B6" s="3" t="s">
        <v>2</v>
      </c>
      <c r="C6" s="4">
        <v>739.1</v>
      </c>
      <c r="D6" s="4">
        <v>990.3</v>
      </c>
      <c r="E6" s="4">
        <v>9098.2999999999993</v>
      </c>
      <c r="F6" s="4">
        <v>3207.7</v>
      </c>
      <c r="G6" s="4">
        <v>1713.9</v>
      </c>
      <c r="H6" s="4">
        <v>1618</v>
      </c>
      <c r="I6" s="4">
        <v>417.7</v>
      </c>
      <c r="J6" s="4">
        <v>627.1</v>
      </c>
      <c r="K6" s="4">
        <v>6883</v>
      </c>
      <c r="L6" s="4">
        <v>3041.3</v>
      </c>
      <c r="M6" s="4">
        <v>1156.3</v>
      </c>
      <c r="N6" s="4">
        <v>1224.3</v>
      </c>
      <c r="O6" s="4">
        <f t="shared" si="1"/>
        <v>1.7694517596361026</v>
      </c>
      <c r="P6" s="4">
        <f t="shared" si="2"/>
        <v>1.5791739754425129</v>
      </c>
      <c r="Q6" s="4">
        <f t="shared" si="3"/>
        <v>1.3218509370913845</v>
      </c>
      <c r="R6" s="4">
        <f t="shared" si="4"/>
        <v>1.0547134449084272</v>
      </c>
      <c r="S6" s="4">
        <f t="shared" si="5"/>
        <v>1.4822277955547869</v>
      </c>
      <c r="T6" s="4">
        <f t="shared" si="6"/>
        <v>1.3215715102507555</v>
      </c>
    </row>
    <row r="7" spans="1:20" x14ac:dyDescent="0.15">
      <c r="A7" s="5"/>
      <c r="B7" s="3" t="s">
        <v>0</v>
      </c>
      <c r="C7" s="4">
        <v>738.1</v>
      </c>
      <c r="D7" s="4">
        <v>986.67</v>
      </c>
      <c r="E7" s="4">
        <v>448.1</v>
      </c>
      <c r="F7" s="4">
        <v>3186.6</v>
      </c>
      <c r="G7" s="4">
        <v>1293.8</v>
      </c>
      <c r="H7" s="4">
        <v>1610.7</v>
      </c>
      <c r="I7" s="4">
        <v>418.3</v>
      </c>
      <c r="J7" s="4">
        <v>624.9</v>
      </c>
      <c r="K7" s="4">
        <v>2547.1999999999998</v>
      </c>
      <c r="L7" s="4">
        <v>3025.5</v>
      </c>
      <c r="M7" s="4">
        <v>767.6</v>
      </c>
      <c r="N7" s="4">
        <v>1218.0999999999999</v>
      </c>
      <c r="O7" s="4">
        <f t="shared" si="1"/>
        <v>1.7645230695672962</v>
      </c>
      <c r="P7" s="4">
        <f t="shared" si="2"/>
        <v>1.5789246279404705</v>
      </c>
      <c r="Q7" s="4">
        <f t="shared" si="3"/>
        <v>0.17591865577889448</v>
      </c>
      <c r="R7" s="4">
        <f t="shared" si="4"/>
        <v>1.0532473971244423</v>
      </c>
      <c r="S7" s="4">
        <f t="shared" si="5"/>
        <v>1.6855132881709223</v>
      </c>
      <c r="T7" s="4">
        <f t="shared" si="6"/>
        <v>1.3223052294557098</v>
      </c>
    </row>
    <row r="8" spans="1:20" x14ac:dyDescent="0.15">
      <c r="A8" s="5"/>
      <c r="B8" s="3" t="s">
        <v>1</v>
      </c>
      <c r="C8" s="4">
        <v>15</v>
      </c>
      <c r="D8" s="4">
        <v>15</v>
      </c>
      <c r="E8" s="4">
        <v>15</v>
      </c>
      <c r="F8" s="4">
        <v>20800</v>
      </c>
      <c r="G8" s="4">
        <v>3000</v>
      </c>
      <c r="H8" s="4">
        <v>15</v>
      </c>
      <c r="I8" s="4">
        <v>12.2</v>
      </c>
      <c r="J8" s="4">
        <v>12</v>
      </c>
      <c r="K8" s="4">
        <v>11.3</v>
      </c>
      <c r="L8" s="4">
        <v>20800</v>
      </c>
      <c r="M8" s="4">
        <v>1500</v>
      </c>
      <c r="N8" s="4">
        <v>11.3</v>
      </c>
      <c r="O8" s="4">
        <f t="shared" si="1"/>
        <v>1.2295081967213115</v>
      </c>
      <c r="P8" s="4">
        <f t="shared" si="2"/>
        <v>1.25</v>
      </c>
      <c r="Q8" s="4">
        <f t="shared" si="3"/>
        <v>1.3274336283185839</v>
      </c>
      <c r="R8" s="4">
        <f t="shared" si="4"/>
        <v>1</v>
      </c>
      <c r="S8" s="4">
        <f t="shared" si="5"/>
        <v>2</v>
      </c>
      <c r="T8" s="4">
        <f t="shared" si="6"/>
        <v>1.3274336283185839</v>
      </c>
    </row>
    <row r="9" spans="1:20" x14ac:dyDescent="0.15">
      <c r="A9" s="3" t="s">
        <v>11</v>
      </c>
      <c r="B9" s="3" t="s">
        <v>10</v>
      </c>
      <c r="C9" s="4">
        <v>1369.9</v>
      </c>
      <c r="D9" s="4">
        <v>1367.6</v>
      </c>
      <c r="E9" s="4">
        <v>75.2</v>
      </c>
      <c r="F9" s="4">
        <v>8598.6</v>
      </c>
      <c r="G9" s="4">
        <v>2270.5</v>
      </c>
      <c r="H9" s="4">
        <v>13.2</v>
      </c>
      <c r="I9" s="4">
        <v>839.9</v>
      </c>
      <c r="J9" s="4">
        <v>1435.3</v>
      </c>
      <c r="K9" s="4">
        <v>326.39999999999998</v>
      </c>
      <c r="L9" s="4">
        <v>8125.8</v>
      </c>
      <c r="M9" s="4">
        <v>1788.9</v>
      </c>
      <c r="N9" s="4">
        <v>5.2</v>
      </c>
      <c r="O9" s="4">
        <f t="shared" si="1"/>
        <v>1.6310275032741994</v>
      </c>
      <c r="P9" s="4">
        <f t="shared" si="2"/>
        <v>0.95283216052393227</v>
      </c>
      <c r="Q9" s="4">
        <f t="shared" si="3"/>
        <v>0.23039215686274511</v>
      </c>
      <c r="R9" s="4">
        <f t="shared" si="4"/>
        <v>1.0581850402421915</v>
      </c>
      <c r="S9" s="4">
        <f t="shared" si="5"/>
        <v>1.2692157191570239</v>
      </c>
      <c r="T9" s="4">
        <f t="shared" si="6"/>
        <v>2.5384615384615383</v>
      </c>
    </row>
    <row r="10" spans="1:20" x14ac:dyDescent="0.15">
      <c r="A10" s="3" t="s">
        <v>15</v>
      </c>
      <c r="B10" s="3" t="s">
        <v>10</v>
      </c>
      <c r="C10" s="4">
        <v>2571.9</v>
      </c>
      <c r="D10" s="4">
        <v>7548.9</v>
      </c>
      <c r="E10" s="4">
        <v>22969.599999999999</v>
      </c>
      <c r="F10" s="4">
        <v>17039.599999999999</v>
      </c>
      <c r="G10" s="4">
        <v>5412.9</v>
      </c>
      <c r="H10" s="4">
        <v>5316.4</v>
      </c>
      <c r="I10" s="4">
        <v>3587.2</v>
      </c>
      <c r="J10" s="4">
        <v>6271.1</v>
      </c>
      <c r="K10" s="4">
        <v>47605.1</v>
      </c>
      <c r="L10" s="4">
        <v>16341.4</v>
      </c>
      <c r="M10" s="4">
        <v>4351</v>
      </c>
      <c r="N10" s="4">
        <v>10197.1</v>
      </c>
      <c r="O10" s="4">
        <f t="shared" ref="O10" si="7">C10/I10</f>
        <v>0.71696587867975026</v>
      </c>
      <c r="P10" s="4">
        <f t="shared" ref="P10" si="8">D10/J10</f>
        <v>1.2037601058825405</v>
      </c>
      <c r="Q10" s="4">
        <f t="shared" ref="Q10" si="9">E10/K10</f>
        <v>0.48250292510676374</v>
      </c>
      <c r="R10" s="4">
        <f t="shared" ref="R10" si="10">F10/L10</f>
        <v>1.0427258374435482</v>
      </c>
      <c r="S10" s="4">
        <f t="shared" ref="S10" si="11">G10/M10</f>
        <v>1.2440588370489543</v>
      </c>
      <c r="T10" s="4">
        <f t="shared" ref="T10" si="12">H10/N10</f>
        <v>0.52136391719214281</v>
      </c>
    </row>
    <row r="11" spans="1:20" x14ac:dyDescent="0.15">
      <c r="C11" s="2"/>
      <c r="D11" s="2"/>
      <c r="E11" s="2"/>
      <c r="F11" s="2"/>
      <c r="G11" s="2"/>
      <c r="H11" s="2"/>
    </row>
    <row r="12" spans="1:20" x14ac:dyDescent="0.15">
      <c r="C12" s="2"/>
      <c r="D12" s="2"/>
      <c r="E12" s="2"/>
      <c r="F12" s="2"/>
      <c r="G12" s="2"/>
      <c r="H12" s="2"/>
    </row>
    <row r="13" spans="1:20" x14ac:dyDescent="0.15">
      <c r="C13" s="2"/>
      <c r="D13" s="2"/>
      <c r="E13" s="2"/>
      <c r="F13" s="2"/>
      <c r="G13" s="2"/>
      <c r="H13" s="2"/>
    </row>
    <row r="14" spans="1:20" x14ac:dyDescent="0.15">
      <c r="C14" s="2"/>
      <c r="D14" s="2"/>
      <c r="E14" s="2"/>
      <c r="F14" s="2"/>
      <c r="G14" s="2"/>
      <c r="H14" s="2"/>
    </row>
    <row r="15" spans="1:20" x14ac:dyDescent="0.15">
      <c r="C15" s="2"/>
      <c r="D15" s="2"/>
      <c r="E15" s="2"/>
      <c r="F15" s="2"/>
      <c r="G15" s="2"/>
      <c r="H15" s="2"/>
    </row>
    <row r="16" spans="1:20" x14ac:dyDescent="0.15">
      <c r="C16" s="2"/>
      <c r="D16" s="2"/>
      <c r="E16" s="2"/>
      <c r="F16" s="2"/>
      <c r="G16" s="2"/>
      <c r="H16" s="2"/>
    </row>
    <row r="17" spans="3:8" x14ac:dyDescent="0.15">
      <c r="C17" s="2"/>
      <c r="D17" s="2"/>
      <c r="E17" s="2"/>
      <c r="F17" s="2"/>
      <c r="G17" s="2"/>
      <c r="H17" s="2"/>
    </row>
    <row r="18" spans="3:8" x14ac:dyDescent="0.15">
      <c r="C18" s="2"/>
      <c r="D18" s="2"/>
      <c r="E18" s="2"/>
      <c r="F18" s="2"/>
      <c r="G18" s="2"/>
      <c r="H18" s="2"/>
    </row>
    <row r="19" spans="3:8" x14ac:dyDescent="0.15">
      <c r="C19" s="2"/>
      <c r="D19" s="2"/>
      <c r="E19" s="2"/>
      <c r="F19" s="2"/>
      <c r="G19" s="2"/>
      <c r="H19" s="2"/>
    </row>
    <row r="20" spans="3:8" x14ac:dyDescent="0.15">
      <c r="C20" s="2"/>
      <c r="D20" s="2"/>
      <c r="E20" s="2"/>
      <c r="F20" s="2"/>
      <c r="G20" s="2"/>
      <c r="H20" s="2"/>
    </row>
    <row r="21" spans="3:8" x14ac:dyDescent="0.15">
      <c r="C21" s="2"/>
      <c r="D21" s="2"/>
      <c r="E21" s="2"/>
      <c r="F21" s="2"/>
      <c r="G21" s="2"/>
      <c r="H21" s="2"/>
    </row>
    <row r="22" spans="3:8" x14ac:dyDescent="0.15">
      <c r="C22" s="2"/>
      <c r="D22" s="2"/>
      <c r="E22" s="2"/>
      <c r="F22" s="2"/>
      <c r="G22" s="2"/>
      <c r="H22" s="2"/>
    </row>
    <row r="23" spans="3:8" x14ac:dyDescent="0.15">
      <c r="C23" s="2"/>
      <c r="D23" s="2"/>
      <c r="E23" s="2"/>
      <c r="F23" s="2"/>
      <c r="G23" s="2"/>
      <c r="H23" s="2"/>
    </row>
    <row r="24" spans="3:8" x14ac:dyDescent="0.15">
      <c r="C24" s="2"/>
      <c r="D24" s="2"/>
      <c r="E24" s="2"/>
      <c r="F24" s="2"/>
      <c r="G24" s="2"/>
      <c r="H24" s="2"/>
    </row>
    <row r="25" spans="3:8" x14ac:dyDescent="0.15">
      <c r="C25" s="2"/>
      <c r="D25" s="2"/>
      <c r="E25" s="2"/>
      <c r="F25" s="2"/>
      <c r="G25" s="2"/>
      <c r="H25" s="2"/>
    </row>
    <row r="26" spans="3:8" x14ac:dyDescent="0.15">
      <c r="C26" s="2"/>
      <c r="D26" s="2"/>
      <c r="E26" s="2"/>
      <c r="F26" s="2"/>
      <c r="G26" s="2"/>
      <c r="H26" s="2"/>
    </row>
    <row r="27" spans="3:8" x14ac:dyDescent="0.15">
      <c r="C27" s="2"/>
      <c r="D27" s="2"/>
      <c r="E27" s="2"/>
      <c r="F27" s="2"/>
      <c r="G27" s="2"/>
      <c r="H27" s="2"/>
    </row>
    <row r="28" spans="3:8" x14ac:dyDescent="0.15">
      <c r="C28" s="2"/>
      <c r="D28" s="2"/>
      <c r="E28" s="2"/>
      <c r="F28" s="2"/>
      <c r="G28" s="2"/>
      <c r="H28" s="2"/>
    </row>
    <row r="29" spans="3:8" x14ac:dyDescent="0.15">
      <c r="C29" s="2"/>
      <c r="D29" s="2"/>
      <c r="E29" s="2"/>
      <c r="F29" s="2"/>
      <c r="G29" s="2"/>
      <c r="H29" s="2"/>
    </row>
    <row r="30" spans="3:8" x14ac:dyDescent="0.15">
      <c r="C30" s="2"/>
      <c r="D30" s="2"/>
      <c r="E30" s="2"/>
      <c r="F30" s="2"/>
      <c r="G30" s="2"/>
      <c r="H30" s="2"/>
    </row>
    <row r="31" spans="3:8" x14ac:dyDescent="0.15">
      <c r="C31" s="2"/>
      <c r="D31" s="2"/>
      <c r="E31" s="2"/>
      <c r="F31" s="2"/>
      <c r="G31" s="2"/>
      <c r="H31" s="2"/>
    </row>
    <row r="32" spans="3:8" x14ac:dyDescent="0.15">
      <c r="C32" s="2"/>
      <c r="D32" s="2"/>
      <c r="E32" s="2"/>
      <c r="F32" s="2"/>
      <c r="G32" s="2"/>
      <c r="H32" s="2"/>
    </row>
    <row r="33" spans="3:8" x14ac:dyDescent="0.15">
      <c r="C33" s="2"/>
      <c r="D33" s="2"/>
      <c r="E33" s="2"/>
      <c r="F33" s="2"/>
      <c r="G33" s="2"/>
      <c r="H33" s="2"/>
    </row>
    <row r="34" spans="3:8" x14ac:dyDescent="0.15">
      <c r="C34" s="2"/>
      <c r="D34" s="2"/>
      <c r="E34" s="2"/>
      <c r="F34" s="2"/>
      <c r="G34" s="2"/>
      <c r="H34" s="2"/>
    </row>
    <row r="35" spans="3:8" x14ac:dyDescent="0.15">
      <c r="C35" s="2"/>
      <c r="D35" s="2"/>
      <c r="E35" s="2"/>
      <c r="F35" s="2"/>
      <c r="G35" s="2"/>
      <c r="H35" s="2"/>
    </row>
    <row r="36" spans="3:8" x14ac:dyDescent="0.15">
      <c r="C36" s="2"/>
      <c r="D36" s="2"/>
      <c r="E36" s="2"/>
      <c r="F36" s="2"/>
      <c r="G36" s="2"/>
      <c r="H36" s="2"/>
    </row>
    <row r="37" spans="3:8" x14ac:dyDescent="0.15">
      <c r="C37" s="2"/>
      <c r="D37" s="2"/>
      <c r="E37" s="2"/>
      <c r="F37" s="2"/>
      <c r="G37" s="2"/>
      <c r="H37" s="2"/>
    </row>
    <row r="38" spans="3:8" x14ac:dyDescent="0.15">
      <c r="C38" s="2"/>
      <c r="D38" s="2"/>
      <c r="E38" s="2"/>
      <c r="F38" s="2"/>
      <c r="G38" s="2"/>
      <c r="H38" s="2"/>
    </row>
    <row r="39" spans="3:8" x14ac:dyDescent="0.15">
      <c r="C39" s="2"/>
      <c r="D39" s="2"/>
      <c r="E39" s="2"/>
      <c r="F39" s="2"/>
      <c r="G39" s="2"/>
      <c r="H39" s="2"/>
    </row>
    <row r="40" spans="3:8" x14ac:dyDescent="0.15">
      <c r="C40" s="2"/>
      <c r="D40" s="2"/>
      <c r="E40" s="2"/>
      <c r="F40" s="2"/>
      <c r="G40" s="2"/>
      <c r="H40" s="2"/>
    </row>
    <row r="41" spans="3:8" x14ac:dyDescent="0.15">
      <c r="C41" s="2"/>
      <c r="D41" s="2"/>
      <c r="E41" s="2"/>
      <c r="F41" s="2"/>
      <c r="G41" s="2"/>
      <c r="H41" s="2"/>
    </row>
    <row r="42" spans="3:8" x14ac:dyDescent="0.15">
      <c r="C42" s="2"/>
      <c r="D42" s="2"/>
      <c r="E42" s="2"/>
      <c r="F42" s="2"/>
      <c r="G42" s="2"/>
      <c r="H42" s="2"/>
    </row>
    <row r="43" spans="3:8" x14ac:dyDescent="0.15">
      <c r="C43" s="2"/>
      <c r="D43" s="2"/>
      <c r="E43" s="2"/>
      <c r="F43" s="2"/>
      <c r="G43" s="2"/>
      <c r="H43" s="2"/>
    </row>
    <row r="44" spans="3:8" x14ac:dyDescent="0.15">
      <c r="C44" s="1"/>
      <c r="D44" s="1"/>
      <c r="E44" s="1"/>
      <c r="F44" s="1"/>
      <c r="G44" s="1"/>
      <c r="H44" s="1"/>
    </row>
  </sheetData>
  <mergeCells count="6">
    <mergeCell ref="O1:T1"/>
    <mergeCell ref="A3:A5"/>
    <mergeCell ref="A6:A8"/>
    <mergeCell ref="C1:H1"/>
    <mergeCell ref="I1:N1"/>
    <mergeCell ref="A1:B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Kanglai Qian</dc:creator>
  <cp:lastModifiedBy>Kanglai Qian</cp:lastModifiedBy>
  <dcterms:created xsi:type="dcterms:W3CDTF">2016-02-20T16:18:36Z</dcterms:created>
  <dcterms:modified xsi:type="dcterms:W3CDTF">2016-02-21T03:07:12Z</dcterms:modified>
</cp:coreProperties>
</file>