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j17811\OneDrive - University of Bristol\Documents\DP5_modelling\Inputs\"/>
    </mc:Choice>
  </mc:AlternateContent>
  <xr:revisionPtr revIDLastSave="0" documentId="13_ncr:1_{4AE52610-5AF3-40F7-A1DA-E03397DFD70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InputSchedul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<sst xmlns="http://schemas.openxmlformats.org/spreadsheetml/2006/main" count="361" uniqueCount="95">
  <si>
    <t>Case</t>
  </si>
  <si>
    <t>Battery Properties</t>
  </si>
  <si>
    <t>Battery Capacity</t>
  </si>
  <si>
    <t>Battery Cost per kWh</t>
  </si>
  <si>
    <t>Rated Battery Cycles</t>
  </si>
  <si>
    <t>Degradation Factor</t>
  </si>
  <si>
    <t>SoC Floor</t>
  </si>
  <si>
    <t>SoC Ceil</t>
  </si>
  <si>
    <t>Charge Rate</t>
  </si>
  <si>
    <t>Charger Efficiency</t>
  </si>
  <si>
    <t>Market Properties</t>
  </si>
  <si>
    <t>Tariff Import Data</t>
  </si>
  <si>
    <t>Tariff Export Data</t>
  </si>
  <si>
    <t>kWh Export Fee</t>
  </si>
  <si>
    <t>Price Volatility</t>
  </si>
  <si>
    <t>Connection Properties</t>
  </si>
  <si>
    <t>Simulation Properties</t>
  </si>
  <si>
    <t>Time Resolution</t>
  </si>
  <si>
    <t>Battery Mode</t>
  </si>
  <si>
    <t>Heating Properties</t>
  </si>
  <si>
    <t>Heating Type</t>
  </si>
  <si>
    <t>Gas Price</t>
  </si>
  <si>
    <t>Gas Efficiency</t>
  </si>
  <si>
    <t>Smart Home</t>
  </si>
  <si>
    <t>Home Generation</t>
  </si>
  <si>
    <t>Solar Capability</t>
  </si>
  <si>
    <t>Roof Height</t>
  </si>
  <si>
    <t>Roof Width</t>
  </si>
  <si>
    <t>Thermo Perameters</t>
  </si>
  <si>
    <t>Wall Length</t>
  </si>
  <si>
    <t>No.Doors</t>
  </si>
  <si>
    <t>No.Windows</t>
  </si>
  <si>
    <t>Inside Temp</t>
  </si>
  <si>
    <t>Desired Temp</t>
  </si>
  <si>
    <t>Heatpump Rating</t>
  </si>
  <si>
    <t>Boiler Rating</t>
  </si>
  <si>
    <t>No. of Showers</t>
  </si>
  <si>
    <t xml:space="preserve">Water per Shower </t>
  </si>
  <si>
    <t>Tank Volume</t>
  </si>
  <si>
    <t>Water Temp</t>
  </si>
  <si>
    <t>Wall U</t>
  </si>
  <si>
    <t>Roof U</t>
  </si>
  <si>
    <t>15 min</t>
  </si>
  <si>
    <t>Gas</t>
  </si>
  <si>
    <t>Number</t>
  </si>
  <si>
    <t>Description</t>
  </si>
  <si>
    <t>Costs</t>
  </si>
  <si>
    <t>Cost of Change</t>
  </si>
  <si>
    <t>Carbon Intensity</t>
  </si>
  <si>
    <t>CombinedCO2.csv</t>
  </si>
  <si>
    <t>Battery Carbon per kWh</t>
  </si>
  <si>
    <t>Battery Motivation</t>
  </si>
  <si>
    <t>Price</t>
  </si>
  <si>
    <t>Datum</t>
  </si>
  <si>
    <t>Journey Inputs</t>
  </si>
  <si>
    <t>Vehicle Range</t>
  </si>
  <si>
    <t>Vehicle Mass</t>
  </si>
  <si>
    <t>Rain</t>
  </si>
  <si>
    <t>p per litre</t>
  </si>
  <si>
    <t>Temperature</t>
  </si>
  <si>
    <t>Origin</t>
  </si>
  <si>
    <t>Reserve Destination</t>
  </si>
  <si>
    <t>Journey Destination</t>
  </si>
  <si>
    <t>Plug In Time</t>
  </si>
  <si>
    <t>Plug In SoC</t>
  </si>
  <si>
    <t>Plug Out Time</t>
  </si>
  <si>
    <t>Destination Arrival Time</t>
  </si>
  <si>
    <t>Bristol, UK, BS8 2AB</t>
  </si>
  <si>
    <t>Bristol, UK, BS1 2NJ</t>
  </si>
  <si>
    <t>Distance up</t>
  </si>
  <si>
    <t>Distance down</t>
  </si>
  <si>
    <t>Driving Style</t>
  </si>
  <si>
    <t>Heating</t>
  </si>
  <si>
    <t>Vehicle Type</t>
  </si>
  <si>
    <t>MPG</t>
  </si>
  <si>
    <t>Regen Braking</t>
  </si>
  <si>
    <t>Cooling</t>
  </si>
  <si>
    <t>Home</t>
  </si>
  <si>
    <t>Feb House Charging</t>
  </si>
  <si>
    <t>March House Charging</t>
  </si>
  <si>
    <t>April House Charging</t>
  </si>
  <si>
    <t>May House Charging</t>
  </si>
  <si>
    <t>June House Charging</t>
  </si>
  <si>
    <t>July House Charging</t>
  </si>
  <si>
    <t>August House Charging</t>
  </si>
  <si>
    <t>Sept House Charging</t>
  </si>
  <si>
    <t>Oct House Charging</t>
  </si>
  <si>
    <t>Nov House Charging</t>
  </si>
  <si>
    <t>Fixed22Tariff.csv</t>
  </si>
  <si>
    <t>Jan House Charging</t>
  </si>
  <si>
    <t>Solar</t>
  </si>
  <si>
    <t>Dec House Charging</t>
  </si>
  <si>
    <t>Change CO2e</t>
  </si>
  <si>
    <t>Carbon Kg per litre Fuel</t>
  </si>
  <si>
    <t>Gas Carbon Intensity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</si>
</sst>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9" x14ac:knownFonts="1">
    <font>
      <sz val="11"/>
      <color theme="1"/>
      <name val="Calibri"/>
      <family val="2"/>
      <scheme val="minor"/>
    </font>
    <font>
      <sz val="8"/>
      <name val="Calibr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3499862666707357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12" borderId="0" applyNumberFormat="0" applyBorder="0" applyAlignment="0" applyProtection="0"/>
    <xf numFmtId="0" fontId="2" fillId="16" borderId="0" applyNumberFormat="0" applyBorder="0" applyAlignment="0" applyProtection="0"/>
    <xf numFmtId="0" fontId="2" fillId="20" borderId="0" applyNumberFormat="0" applyBorder="0" applyAlignment="0" applyProtection="0"/>
    <xf numFmtId="0" fontId="2" fillId="24" borderId="0" applyNumberFormat="0" applyBorder="0" applyAlignment="0" applyProtection="0"/>
    <xf numFmtId="0" fontId="2" fillId="28" borderId="0" applyNumberFormat="0" applyBorder="0" applyAlignment="0" applyProtection="0"/>
    <xf numFmtId="0" fontId="2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</cellStyleXfs>
  <cellXfs count="16">
    <xf numFmtId="0" fontId="0" fillId="0" borderId="0" xfId="0"/>
    <xf numFmtId="0" fontId="0" fillId="33" borderId="0" xfId="0" applyFill="1"/>
    <xf numFmtId="0" fontId="0" fillId="33" borderId="0" xfId="0" applyFill="1" applyAlignment="1">
      <alignment textRotation="90" wrapText="1"/>
    </xf>
    <xf numFmtId="0" fontId="0" fillId="33" borderId="0" xfId="0" applyFill="1" applyAlignment="1">
      <alignment textRotation="90"/>
    </xf>
    <xf numFmtId="0" fontId="0" fillId="0" borderId="0" xfId="0" applyAlignment="1">
      <alignment textRotation="90" wrapText="1"/>
    </xf>
    <xf numFmtId="0" fontId="8" fillId="3" borderId="0" xfId="25" applyAlignment="1">
      <alignment textRotation="90" wrapText="1"/>
    </xf>
    <xf numFmtId="0" fontId="9" fillId="4" borderId="0" xfId="36" applyAlignment="1">
      <alignment textRotation="90" wrapText="1"/>
    </xf>
    <xf numFmtId="0" fontId="0" fillId="0" borderId="0" xfId="0" applyAlignment="1">
      <alignment horizontal="center" textRotation="90" wrapText="1"/>
    </xf>
    <xf numFmtId="0" fontId="0" fillId="0" borderId="0" xfId="0" applyFont="1"/>
    <xf numFmtId="0" fontId="0" fillId="33" borderId="0" xfId="0" applyFont="1" applyFill="1" applyAlignment="1">
      <alignment textRotation="90"/>
    </xf>
    <xf numFmtId="0" fontId="0" fillId="33" borderId="0" xfId="0" applyFont="1" applyFill="1"/>
    <xf numFmtId="22" fontId="0" fillId="0" borderId="0" xfId="0" applyNumberFormat="1" applyFont="1"/>
    <xf numFmtId="164" fontId="0" fillId="0" borderId="0" xfId="0" applyNumberFormat="1" applyFont="1"/>
    <xf numFmtId="22" fontId="0" fillId="0" borderId="0" xfId="0" applyNumberFormat="1"/>
    <xf numFmtId="0" fontId="0" fillId="0" borderId="0" xfId="0" applyFont="1" applyFill="1"/>
    <xf numFmtId="11" fontId="0" fillId="0" borderId="0" xfId="0" applyNumberFormat="1" applyFont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8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U26"/>
  <sheetViews>
    <sheetView tabSelected="1" zoomScale="70" zoomScaleNormal="70" workbookViewId="0">
      <pane ySplit="1" topLeftCell="A2" activePane="bottomLeft" state="frozen"/>
      <selection activeCell="U1" sqref="U1"/>
      <selection pane="bottomLeft" activeCell="AM2" sqref="AM2:AM25"/>
    </sheetView>
  </sheetViews>
  <sheetFormatPr defaultColWidth="8.85546875" defaultRowHeight="15" x14ac:dyDescent="0.25"/>
  <cols>
    <col min="1" max="1" width="3.7109375" bestFit="1" customWidth="1"/>
    <col min="2" max="2" width="14" bestFit="1" customWidth="1"/>
    <col min="3" max="3" width="24.5703125" customWidth="1"/>
    <col min="4" max="4" width="3.7109375" style="3" customWidth="1"/>
    <col min="5" max="6" width="6" customWidth="1"/>
    <col min="7" max="7" width="3.7109375" style="3" customWidth="1"/>
    <col min="8" max="8" width="3.7109375" customWidth="1"/>
    <col min="9" max="10" width="6" customWidth="1"/>
    <col min="11" max="11" width="7" customWidth="1"/>
    <col min="12" max="12" width="3.7109375" customWidth="1"/>
    <col min="13" max="13" width="5" customWidth="1"/>
    <col min="14" max="16" width="4" customWidth="1"/>
    <col min="17" max="17" width="3.7109375" style="1" customWidth="1"/>
    <col min="18" max="18" width="16" customWidth="1"/>
    <col min="19" max="19" width="14.7109375" customWidth="1"/>
    <col min="20" max="20" width="17.28515625" customWidth="1"/>
    <col min="21" max="22" width="3.7109375" customWidth="1"/>
    <col min="23" max="23" width="3.7109375" style="1" bestFit="1" customWidth="1"/>
    <col min="24" max="24" width="4" bestFit="1" customWidth="1"/>
    <col min="25" max="26" width="18.140625" bestFit="1" customWidth="1"/>
    <col min="27" max="27" width="17" bestFit="1" customWidth="1"/>
    <col min="28" max="28" width="16.42578125" bestFit="1" customWidth="1"/>
    <col min="29" max="29" width="17.42578125" bestFit="1" customWidth="1"/>
    <col min="30" max="30" width="20.28515625" customWidth="1"/>
    <col min="31" max="31" width="3.7109375" style="1" bestFit="1" customWidth="1"/>
    <col min="32" max="32" width="6.85546875" bestFit="1" customWidth="1"/>
    <col min="33" max="33" width="6.28515625" bestFit="1" customWidth="1"/>
    <col min="34" max="34" width="6.28515625" customWidth="1"/>
    <col min="35" max="35" width="3.7109375" style="1" bestFit="1" customWidth="1"/>
    <col min="36" max="36" width="7.42578125" bestFit="1" customWidth="1"/>
    <col min="37" max="37" width="3.7109375" bestFit="1" customWidth="1"/>
    <col min="38" max="38" width="4" bestFit="1" customWidth="1"/>
    <col min="39" max="39" width="4" customWidth="1"/>
    <col min="40" max="40" width="3.7109375" bestFit="1" customWidth="1"/>
    <col min="41" max="41" width="3.7109375" style="1" bestFit="1" customWidth="1"/>
    <col min="42" max="44" width="3.7109375" bestFit="1" customWidth="1"/>
    <col min="45" max="45" width="3.7109375" style="1" bestFit="1" customWidth="1"/>
    <col min="46" max="50" width="3.7109375" bestFit="1" customWidth="1"/>
    <col min="51" max="52" width="5.85546875" bestFit="1" customWidth="1"/>
    <col min="53" max="54" width="3.7109375" bestFit="1" customWidth="1"/>
    <col min="55" max="55" width="4" bestFit="1" customWidth="1"/>
    <col min="56" max="56" width="3.7109375" bestFit="1" customWidth="1"/>
    <col min="57" max="57" width="4" bestFit="1" customWidth="1"/>
    <col min="58" max="58" width="5" bestFit="1" customWidth="1"/>
    <col min="59" max="59" width="3.7109375" style="1" bestFit="1" customWidth="1"/>
    <col min="60" max="60" width="3.7109375" bestFit="1" customWidth="1"/>
    <col min="61" max="61" width="4.140625" bestFit="1" customWidth="1"/>
    <col min="62" max="62" width="5.140625" bestFit="1" customWidth="1"/>
    <col min="63" max="67" width="3.7109375" bestFit="1" customWidth="1"/>
    <col min="68" max="68" width="6.7109375" bestFit="1" customWidth="1"/>
    <col min="69" max="69" width="4.140625" bestFit="1" customWidth="1"/>
    <col min="70" max="70" width="3.7109375" bestFit="1" customWidth="1"/>
    <col min="71" max="71" width="4.140625" bestFit="1" customWidth="1"/>
    <col min="72" max="72" width="3.42578125" bestFit="1" customWidth="1"/>
  </cols>
  <sheetData>
    <row r="1" spans="1:73" s="4" customFormat="1" ht="117.75" x14ac:dyDescent="0.25">
      <c r="A1" s="4" t="s">
        <v>44</v>
      </c>
      <c r="B1" s="4" t="s">
        <v>0</v>
      </c>
      <c r="C1" s="4" t="s">
        <v>45</v>
      </c>
      <c r="D1" s="2" t="s">
        <v>46</v>
      </c>
      <c r="E1" s="6" t="s">
        <v>47</v>
      </c>
      <c r="F1" s="6" t="s">
        <v>92</v>
      </c>
      <c r="G1" s="2" t="s">
        <v>1</v>
      </c>
      <c r="H1" s="4" t="s">
        <v>2</v>
      </c>
      <c r="I1" s="5" t="s">
        <v>50</v>
      </c>
      <c r="J1" s="4" t="s">
        <v>3</v>
      </c>
      <c r="K1" s="4" t="s">
        <v>4</v>
      </c>
      <c r="L1" s="4" t="s">
        <v>5</v>
      </c>
      <c r="M1" s="4" t="s">
        <v>6</v>
      </c>
      <c r="N1" s="4" t="s">
        <v>7</v>
      </c>
      <c r="O1" s="4" t="s">
        <v>8</v>
      </c>
      <c r="P1" s="4" t="s">
        <v>9</v>
      </c>
      <c r="Q1" s="2" t="s">
        <v>10</v>
      </c>
      <c r="R1" s="4" t="s">
        <v>11</v>
      </c>
      <c r="S1" s="5" t="s">
        <v>12</v>
      </c>
      <c r="T1" s="5" t="s">
        <v>48</v>
      </c>
      <c r="U1" s="4" t="s">
        <v>13</v>
      </c>
      <c r="V1" s="4" t="s">
        <v>14</v>
      </c>
      <c r="W1" s="2" t="s">
        <v>15</v>
      </c>
      <c r="X1" s="4" t="s">
        <v>64</v>
      </c>
      <c r="Y1" s="4" t="s">
        <v>63</v>
      </c>
      <c r="Z1" s="6" t="s">
        <v>65</v>
      </c>
      <c r="AA1" s="7" t="s">
        <v>60</v>
      </c>
      <c r="AB1" s="4" t="s">
        <v>61</v>
      </c>
      <c r="AC1" s="4" t="s">
        <v>62</v>
      </c>
      <c r="AD1" s="4" t="s">
        <v>66</v>
      </c>
      <c r="AE1" s="2" t="s">
        <v>16</v>
      </c>
      <c r="AF1" s="4" t="s">
        <v>17</v>
      </c>
      <c r="AG1" s="4" t="s">
        <v>18</v>
      </c>
      <c r="AH1" s="4" t="s">
        <v>51</v>
      </c>
      <c r="AI1" s="2" t="s">
        <v>19</v>
      </c>
      <c r="AJ1" s="4" t="s">
        <v>20</v>
      </c>
      <c r="AK1" s="4" t="s">
        <v>21</v>
      </c>
      <c r="AL1" s="4" t="s">
        <v>22</v>
      </c>
      <c r="AM1" s="4" t="s">
        <v>94</v>
      </c>
      <c r="AN1" s="6" t="s">
        <v>23</v>
      </c>
      <c r="AO1" s="2" t="s">
        <v>24</v>
      </c>
      <c r="AP1" s="4" t="s">
        <v>25</v>
      </c>
      <c r="AQ1" s="4" t="s">
        <v>26</v>
      </c>
      <c r="AR1" s="4" t="s">
        <v>27</v>
      </c>
      <c r="AS1" s="2" t="s">
        <v>28</v>
      </c>
      <c r="AT1" s="4" t="s">
        <v>29</v>
      </c>
      <c r="AU1" s="4" t="s">
        <v>30</v>
      </c>
      <c r="AV1" s="4" t="s">
        <v>31</v>
      </c>
      <c r="AW1" s="4" t="s">
        <v>32</v>
      </c>
      <c r="AX1" s="4" t="s">
        <v>33</v>
      </c>
      <c r="AY1" s="4" t="s">
        <v>34</v>
      </c>
      <c r="AZ1" s="4" t="s">
        <v>35</v>
      </c>
      <c r="BA1" s="4" t="s">
        <v>36</v>
      </c>
      <c r="BB1" s="4" t="s">
        <v>37</v>
      </c>
      <c r="BC1" s="4" t="s">
        <v>38</v>
      </c>
      <c r="BD1" s="4" t="s">
        <v>39</v>
      </c>
      <c r="BE1" s="4" t="s">
        <v>40</v>
      </c>
      <c r="BF1" s="4" t="s">
        <v>41</v>
      </c>
      <c r="BG1" s="2" t="s">
        <v>54</v>
      </c>
      <c r="BH1" s="4" t="s">
        <v>73</v>
      </c>
      <c r="BI1" s="4" t="s">
        <v>55</v>
      </c>
      <c r="BJ1" s="4" t="s">
        <v>56</v>
      </c>
      <c r="BK1" s="4" t="s">
        <v>57</v>
      </c>
      <c r="BL1" s="4" t="s">
        <v>72</v>
      </c>
      <c r="BM1" s="4" t="s">
        <v>76</v>
      </c>
      <c r="BN1" s="4" t="s">
        <v>71</v>
      </c>
      <c r="BO1" s="4" t="s">
        <v>75</v>
      </c>
      <c r="BP1" s="4" t="s">
        <v>74</v>
      </c>
      <c r="BQ1" s="4" t="s">
        <v>58</v>
      </c>
      <c r="BR1" s="4" t="s">
        <v>59</v>
      </c>
      <c r="BS1" s="4" t="s">
        <v>69</v>
      </c>
      <c r="BT1" s="4" t="s">
        <v>70</v>
      </c>
      <c r="BU1" s="4" t="s">
        <v>93</v>
      </c>
    </row>
    <row r="2" spans="1:73" x14ac:dyDescent="0.25">
      <c r="A2" s="8">
        <v>1</v>
      </c>
      <c r="B2" s="8" t="s">
        <v>53</v>
      </c>
      <c r="C2" t="s">
        <v>89</v>
      </c>
      <c r="E2">
        <v>0</v>
      </c>
      <c r="F2" s="8">
        <f>(A2-1)*1000</f>
        <v>0</v>
      </c>
      <c r="G2" s="9"/>
      <c r="H2" s="8">
        <v>54</v>
      </c>
      <c r="I2" s="8">
        <v>59000</v>
      </c>
      <c r="J2" s="8">
        <v>13700</v>
      </c>
      <c r="K2" s="8">
        <v>2437.5</v>
      </c>
      <c r="L2" s="8">
        <v>1</v>
      </c>
      <c r="M2" s="8">
        <v>0.15</v>
      </c>
      <c r="N2" s="8">
        <v>0.9</v>
      </c>
      <c r="O2" s="8">
        <v>7.4</v>
      </c>
      <c r="P2" s="8">
        <v>0.9</v>
      </c>
      <c r="Q2" s="10"/>
      <c r="R2" s="8" t="s">
        <v>88</v>
      </c>
      <c r="S2" s="8" t="s">
        <v>88</v>
      </c>
      <c r="T2" s="8" t="s">
        <v>49</v>
      </c>
      <c r="U2" s="8">
        <v>4</v>
      </c>
      <c r="V2" s="8">
        <v>1</v>
      </c>
      <c r="X2" s="8">
        <v>0.2</v>
      </c>
      <c r="Y2" s="13">
        <v>44200</v>
      </c>
      <c r="Z2" s="13">
        <v>44207</v>
      </c>
      <c r="AA2" s="11" t="s">
        <v>67</v>
      </c>
      <c r="AB2" s="11" t="s">
        <v>68</v>
      </c>
      <c r="AC2" s="11" t="s">
        <v>67</v>
      </c>
      <c r="AD2" s="13">
        <v>44235</v>
      </c>
      <c r="AF2" s="8" t="s">
        <v>42</v>
      </c>
      <c r="AG2" t="s">
        <v>77</v>
      </c>
      <c r="AH2" s="8" t="s">
        <v>52</v>
      </c>
      <c r="AJ2" s="8" t="s">
        <v>43</v>
      </c>
      <c r="AK2" s="8">
        <v>9</v>
      </c>
      <c r="AL2" s="8">
        <v>0.8</v>
      </c>
      <c r="AM2" s="8">
        <v>203</v>
      </c>
      <c r="AN2">
        <v>1</v>
      </c>
      <c r="AP2" s="8">
        <v>0</v>
      </c>
      <c r="AQ2" s="8">
        <v>5</v>
      </c>
      <c r="AR2" s="8">
        <v>6</v>
      </c>
      <c r="AS2" s="10"/>
      <c r="AT2" s="8">
        <v>12</v>
      </c>
      <c r="AU2" s="8">
        <v>2</v>
      </c>
      <c r="AV2" s="8">
        <v>10</v>
      </c>
      <c r="AW2" s="8">
        <v>15</v>
      </c>
      <c r="AX2" s="8">
        <v>21</v>
      </c>
      <c r="AY2" s="8">
        <v>18000</v>
      </c>
      <c r="AZ2" s="8">
        <v>18000</v>
      </c>
      <c r="BA2" s="8">
        <v>1</v>
      </c>
      <c r="BB2" s="8">
        <v>40</v>
      </c>
      <c r="BC2" s="8">
        <v>120</v>
      </c>
      <c r="BD2" s="8">
        <v>40</v>
      </c>
      <c r="BE2" s="8">
        <v>0.3</v>
      </c>
      <c r="BF2" s="8">
        <v>0.16</v>
      </c>
      <c r="BG2" s="10"/>
      <c r="BH2" s="8">
        <v>1</v>
      </c>
      <c r="BI2" s="8">
        <v>355</v>
      </c>
      <c r="BJ2" s="8">
        <v>1684</v>
      </c>
      <c r="BK2" s="8">
        <v>1</v>
      </c>
      <c r="BL2" s="8">
        <v>1</v>
      </c>
      <c r="BM2" s="8">
        <v>1</v>
      </c>
      <c r="BN2" s="8">
        <v>1</v>
      </c>
      <c r="BO2" s="8">
        <v>1</v>
      </c>
      <c r="BP2" s="12">
        <v>46.8</v>
      </c>
      <c r="BQ2" s="8">
        <v>143</v>
      </c>
      <c r="BR2" s="8">
        <v>23</v>
      </c>
      <c r="BS2" s="8">
        <v>150</v>
      </c>
      <c r="BT2" s="8">
        <v>50</v>
      </c>
      <c r="BU2" s="8">
        <v>2.7</v>
      </c>
    </row>
    <row r="3" spans="1:73" x14ac:dyDescent="0.25">
      <c r="A3" s="8">
        <v>1</v>
      </c>
      <c r="B3" s="8" t="s">
        <v>53</v>
      </c>
      <c r="C3" t="s">
        <v>78</v>
      </c>
      <c r="E3">
        <v>0</v>
      </c>
      <c r="F3" s="8">
        <v>0</v>
      </c>
      <c r="G3" s="9"/>
      <c r="H3" s="8">
        <v>54</v>
      </c>
      <c r="I3" s="8">
        <v>59000</v>
      </c>
      <c r="J3" s="8">
        <v>13700</v>
      </c>
      <c r="K3" s="8">
        <v>2437.5</v>
      </c>
      <c r="L3" s="8">
        <v>1</v>
      </c>
      <c r="M3" s="8">
        <v>0.15</v>
      </c>
      <c r="N3" s="8">
        <v>0.9</v>
      </c>
      <c r="O3" s="8">
        <v>7.4</v>
      </c>
      <c r="P3" s="8">
        <v>0.9</v>
      </c>
      <c r="Q3" s="10"/>
      <c r="R3" s="8" t="s">
        <v>88</v>
      </c>
      <c r="S3" s="8" t="s">
        <v>88</v>
      </c>
      <c r="T3" s="8" t="s">
        <v>49</v>
      </c>
      <c r="U3" s="8">
        <v>4</v>
      </c>
      <c r="V3" s="8">
        <v>1</v>
      </c>
      <c r="X3" s="8">
        <v>0.2</v>
      </c>
      <c r="Y3" s="13">
        <v>44228</v>
      </c>
      <c r="Z3" s="13">
        <v>44235</v>
      </c>
      <c r="AA3" s="11" t="s">
        <v>67</v>
      </c>
      <c r="AB3" s="11" t="s">
        <v>68</v>
      </c>
      <c r="AC3" s="11" t="s">
        <v>67</v>
      </c>
      <c r="AD3" s="13">
        <v>44235</v>
      </c>
      <c r="AF3" s="8" t="s">
        <v>42</v>
      </c>
      <c r="AG3" t="s">
        <v>77</v>
      </c>
      <c r="AH3" s="8" t="s">
        <v>52</v>
      </c>
      <c r="AJ3" s="8" t="s">
        <v>43</v>
      </c>
      <c r="AK3" s="8">
        <v>9</v>
      </c>
      <c r="AL3" s="8">
        <v>0.8</v>
      </c>
      <c r="AM3" s="8">
        <v>203</v>
      </c>
      <c r="AN3">
        <v>1</v>
      </c>
      <c r="AP3" s="8">
        <v>0</v>
      </c>
      <c r="AQ3" s="8">
        <v>5</v>
      </c>
      <c r="AR3" s="8">
        <v>6</v>
      </c>
      <c r="AS3" s="10"/>
      <c r="AT3" s="8">
        <v>12</v>
      </c>
      <c r="AU3" s="8">
        <v>2</v>
      </c>
      <c r="AV3" s="8">
        <v>10</v>
      </c>
      <c r="AW3" s="8">
        <v>15</v>
      </c>
      <c r="AX3" s="8">
        <v>21</v>
      </c>
      <c r="AY3" s="8">
        <v>18000</v>
      </c>
      <c r="AZ3" s="8">
        <v>18000</v>
      </c>
      <c r="BA3" s="8">
        <v>1</v>
      </c>
      <c r="BB3" s="8">
        <v>40</v>
      </c>
      <c r="BC3" s="8">
        <v>120</v>
      </c>
      <c r="BD3" s="8">
        <v>40</v>
      </c>
      <c r="BE3" s="8">
        <v>0.3</v>
      </c>
      <c r="BF3" s="8">
        <v>0.16</v>
      </c>
      <c r="BG3" s="10"/>
      <c r="BH3" s="8">
        <v>1</v>
      </c>
      <c r="BI3" s="8">
        <v>355</v>
      </c>
      <c r="BJ3" s="8">
        <v>1684</v>
      </c>
      <c r="BK3" s="8">
        <v>1</v>
      </c>
      <c r="BL3" s="8">
        <v>1</v>
      </c>
      <c r="BM3" s="8">
        <v>1</v>
      </c>
      <c r="BN3" s="8">
        <v>1</v>
      </c>
      <c r="BO3" s="8">
        <v>1</v>
      </c>
      <c r="BP3" s="12">
        <v>46.8</v>
      </c>
      <c r="BQ3" s="8">
        <v>143</v>
      </c>
      <c r="BR3" s="8">
        <v>23</v>
      </c>
      <c r="BS3" s="8">
        <v>150</v>
      </c>
      <c r="BT3" s="8">
        <v>50</v>
      </c>
      <c r="BU3" s="8">
        <v>2.7</v>
      </c>
    </row>
    <row r="4" spans="1:73" x14ac:dyDescent="0.25">
      <c r="A4" s="8">
        <v>1</v>
      </c>
      <c r="B4" s="8" t="s">
        <v>53</v>
      </c>
      <c r="C4" t="s">
        <v>79</v>
      </c>
      <c r="E4">
        <v>0</v>
      </c>
      <c r="F4" s="8">
        <v>0</v>
      </c>
      <c r="G4" s="9"/>
      <c r="H4" s="8">
        <v>54</v>
      </c>
      <c r="I4" s="8">
        <v>59000</v>
      </c>
      <c r="J4" s="8">
        <v>13700</v>
      </c>
      <c r="K4" s="8">
        <v>2437.5</v>
      </c>
      <c r="L4" s="8">
        <v>1</v>
      </c>
      <c r="M4" s="8">
        <v>0.15</v>
      </c>
      <c r="N4" s="8">
        <v>0.9</v>
      </c>
      <c r="O4" s="8">
        <v>7.4</v>
      </c>
      <c r="P4" s="8">
        <v>0.9</v>
      </c>
      <c r="Q4" s="10"/>
      <c r="R4" s="8" t="s">
        <v>88</v>
      </c>
      <c r="S4" s="8" t="s">
        <v>88</v>
      </c>
      <c r="T4" s="8" t="s">
        <v>49</v>
      </c>
      <c r="U4" s="8">
        <v>4</v>
      </c>
      <c r="V4" s="8">
        <v>1</v>
      </c>
      <c r="X4" s="8">
        <v>0.2</v>
      </c>
      <c r="Y4" s="13">
        <v>44256</v>
      </c>
      <c r="Z4" s="13">
        <v>44263</v>
      </c>
      <c r="AA4" s="11" t="s">
        <v>67</v>
      </c>
      <c r="AB4" s="11" t="s">
        <v>68</v>
      </c>
      <c r="AC4" s="11" t="s">
        <v>67</v>
      </c>
      <c r="AD4" s="13">
        <v>44263</v>
      </c>
      <c r="AF4" s="8" t="s">
        <v>42</v>
      </c>
      <c r="AG4" t="s">
        <v>77</v>
      </c>
      <c r="AH4" s="8" t="s">
        <v>52</v>
      </c>
      <c r="AJ4" s="8" t="s">
        <v>43</v>
      </c>
      <c r="AK4" s="8">
        <v>9</v>
      </c>
      <c r="AL4" s="8">
        <v>0.8</v>
      </c>
      <c r="AM4" s="8">
        <v>203</v>
      </c>
      <c r="AN4">
        <v>1</v>
      </c>
      <c r="AP4" s="8">
        <v>0</v>
      </c>
      <c r="AQ4" s="8">
        <v>5</v>
      </c>
      <c r="AR4" s="8">
        <v>6</v>
      </c>
      <c r="AS4" s="10"/>
      <c r="AT4" s="8">
        <v>12</v>
      </c>
      <c r="AU4" s="8">
        <v>2</v>
      </c>
      <c r="AV4" s="8">
        <v>10</v>
      </c>
      <c r="AW4" s="8">
        <v>15</v>
      </c>
      <c r="AX4" s="8">
        <v>21</v>
      </c>
      <c r="AY4" s="8">
        <v>18000</v>
      </c>
      <c r="AZ4" s="8">
        <v>18000</v>
      </c>
      <c r="BA4" s="8">
        <v>1</v>
      </c>
      <c r="BB4" s="8">
        <v>40</v>
      </c>
      <c r="BC4" s="8">
        <v>120</v>
      </c>
      <c r="BD4" s="8">
        <v>40</v>
      </c>
      <c r="BE4" s="8">
        <v>0.3</v>
      </c>
      <c r="BF4" s="8">
        <v>0.16</v>
      </c>
      <c r="BG4" s="10"/>
      <c r="BH4" s="8">
        <v>1</v>
      </c>
      <c r="BI4" s="8">
        <v>355</v>
      </c>
      <c r="BJ4" s="8">
        <v>1684</v>
      </c>
      <c r="BK4" s="8">
        <v>1</v>
      </c>
      <c r="BL4" s="8">
        <v>1</v>
      </c>
      <c r="BM4" s="8">
        <v>1</v>
      </c>
      <c r="BN4" s="8">
        <v>1</v>
      </c>
      <c r="BO4" s="8">
        <v>1</v>
      </c>
      <c r="BP4" s="12">
        <v>46.8</v>
      </c>
      <c r="BQ4" s="8">
        <v>143</v>
      </c>
      <c r="BR4" s="8">
        <v>23</v>
      </c>
      <c r="BS4" s="8">
        <v>150</v>
      </c>
      <c r="BT4" s="8">
        <v>50</v>
      </c>
      <c r="BU4" s="8">
        <v>2.7</v>
      </c>
    </row>
    <row r="5" spans="1:73" x14ac:dyDescent="0.25">
      <c r="A5" s="8">
        <v>1</v>
      </c>
      <c r="B5" s="8" t="s">
        <v>53</v>
      </c>
      <c r="C5" t="s">
        <v>80</v>
      </c>
      <c r="E5">
        <v>0</v>
      </c>
      <c r="F5" s="8">
        <v>0</v>
      </c>
      <c r="G5" s="9"/>
      <c r="H5" s="8">
        <v>54</v>
      </c>
      <c r="I5" s="8">
        <v>59000</v>
      </c>
      <c r="J5" s="8">
        <v>13700</v>
      </c>
      <c r="K5" s="8">
        <v>2437.5</v>
      </c>
      <c r="L5" s="8">
        <v>1</v>
      </c>
      <c r="M5" s="8">
        <v>0.15</v>
      </c>
      <c r="N5" s="8">
        <v>0.9</v>
      </c>
      <c r="O5" s="8">
        <v>7.4</v>
      </c>
      <c r="P5" s="8">
        <v>0.9</v>
      </c>
      <c r="Q5" s="10"/>
      <c r="R5" s="8" t="s">
        <v>88</v>
      </c>
      <c r="S5" s="8" t="s">
        <v>88</v>
      </c>
      <c r="T5" s="8" t="s">
        <v>49</v>
      </c>
      <c r="U5" s="8">
        <v>4</v>
      </c>
      <c r="V5" s="8">
        <v>1</v>
      </c>
      <c r="X5" s="8">
        <v>0.2</v>
      </c>
      <c r="Y5" s="13">
        <v>44291</v>
      </c>
      <c r="Z5" s="13">
        <v>44298</v>
      </c>
      <c r="AA5" s="11" t="s">
        <v>67</v>
      </c>
      <c r="AB5" s="11" t="s">
        <v>68</v>
      </c>
      <c r="AC5" s="11" t="s">
        <v>67</v>
      </c>
      <c r="AD5" s="13">
        <v>44298</v>
      </c>
      <c r="AF5" s="8" t="s">
        <v>42</v>
      </c>
      <c r="AG5" t="s">
        <v>77</v>
      </c>
      <c r="AH5" s="8" t="s">
        <v>52</v>
      </c>
      <c r="AJ5" s="8" t="s">
        <v>43</v>
      </c>
      <c r="AK5" s="8">
        <v>9</v>
      </c>
      <c r="AL5" s="8">
        <v>0.8</v>
      </c>
      <c r="AM5" s="8">
        <v>203</v>
      </c>
      <c r="AN5">
        <v>1</v>
      </c>
      <c r="AP5" s="8">
        <v>0</v>
      </c>
      <c r="AQ5" s="8">
        <v>5</v>
      </c>
      <c r="AR5" s="8">
        <v>6</v>
      </c>
      <c r="AS5" s="10"/>
      <c r="AT5" s="8">
        <v>12</v>
      </c>
      <c r="AU5" s="8">
        <v>2</v>
      </c>
      <c r="AV5" s="8">
        <v>10</v>
      </c>
      <c r="AW5" s="8">
        <v>15</v>
      </c>
      <c r="AX5" s="8">
        <v>21</v>
      </c>
      <c r="AY5" s="8">
        <v>18000</v>
      </c>
      <c r="AZ5" s="8">
        <v>18000</v>
      </c>
      <c r="BA5" s="8">
        <v>1</v>
      </c>
      <c r="BB5" s="8">
        <v>40</v>
      </c>
      <c r="BC5" s="8">
        <v>120</v>
      </c>
      <c r="BD5" s="8">
        <v>40</v>
      </c>
      <c r="BE5" s="8">
        <v>0.3</v>
      </c>
      <c r="BF5" s="8">
        <v>0.16</v>
      </c>
      <c r="BG5" s="10"/>
      <c r="BH5" s="8">
        <v>1</v>
      </c>
      <c r="BI5" s="8">
        <v>355</v>
      </c>
      <c r="BJ5" s="8">
        <v>1684</v>
      </c>
      <c r="BK5" s="8">
        <v>1</v>
      </c>
      <c r="BL5" s="8">
        <v>1</v>
      </c>
      <c r="BM5" s="8">
        <v>1</v>
      </c>
      <c r="BN5" s="8">
        <v>1</v>
      </c>
      <c r="BO5" s="8">
        <v>1</v>
      </c>
      <c r="BP5" s="12">
        <v>46.8</v>
      </c>
      <c r="BQ5" s="8">
        <v>143</v>
      </c>
      <c r="BR5" s="8">
        <v>23</v>
      </c>
      <c r="BS5" s="8">
        <v>150</v>
      </c>
      <c r="BT5" s="8">
        <v>50</v>
      </c>
      <c r="BU5" s="8">
        <v>2.7</v>
      </c>
    </row>
    <row r="6" spans="1:73" x14ac:dyDescent="0.25">
      <c r="A6" s="8">
        <v>1</v>
      </c>
      <c r="B6" s="8" t="s">
        <v>53</v>
      </c>
      <c r="C6" t="s">
        <v>81</v>
      </c>
      <c r="E6">
        <v>0</v>
      </c>
      <c r="F6" s="8">
        <v>0</v>
      </c>
      <c r="G6" s="9"/>
      <c r="H6" s="8">
        <v>54</v>
      </c>
      <c r="I6" s="8">
        <v>59000</v>
      </c>
      <c r="J6" s="8">
        <v>13700</v>
      </c>
      <c r="K6" s="8">
        <v>2437.5</v>
      </c>
      <c r="L6" s="8">
        <v>1</v>
      </c>
      <c r="M6" s="8">
        <v>0.15</v>
      </c>
      <c r="N6" s="8">
        <v>0.9</v>
      </c>
      <c r="O6" s="8">
        <v>7.4</v>
      </c>
      <c r="P6" s="8">
        <v>0.9</v>
      </c>
      <c r="Q6" s="10"/>
      <c r="R6" s="8" t="s">
        <v>88</v>
      </c>
      <c r="S6" s="8" t="s">
        <v>88</v>
      </c>
      <c r="T6" s="8" t="s">
        <v>49</v>
      </c>
      <c r="U6" s="8">
        <v>4</v>
      </c>
      <c r="V6" s="8">
        <v>1</v>
      </c>
      <c r="X6" s="8">
        <v>0.2</v>
      </c>
      <c r="Y6" s="13">
        <v>44319</v>
      </c>
      <c r="Z6" s="13">
        <v>44326</v>
      </c>
      <c r="AA6" s="11" t="s">
        <v>67</v>
      </c>
      <c r="AB6" s="11" t="s">
        <v>68</v>
      </c>
      <c r="AC6" s="11" t="s">
        <v>67</v>
      </c>
      <c r="AD6" s="13">
        <v>44326</v>
      </c>
      <c r="AF6" s="8" t="s">
        <v>42</v>
      </c>
      <c r="AG6" t="s">
        <v>77</v>
      </c>
      <c r="AH6" s="8" t="s">
        <v>52</v>
      </c>
      <c r="AJ6" s="8" t="s">
        <v>43</v>
      </c>
      <c r="AK6" s="8">
        <v>9</v>
      </c>
      <c r="AL6" s="8">
        <v>0.8</v>
      </c>
      <c r="AM6" s="8">
        <v>203</v>
      </c>
      <c r="AN6">
        <v>1</v>
      </c>
      <c r="AP6" s="8">
        <v>0</v>
      </c>
      <c r="AQ6" s="8">
        <v>5</v>
      </c>
      <c r="AR6" s="8">
        <v>6</v>
      </c>
      <c r="AS6" s="10"/>
      <c r="AT6" s="8">
        <v>12</v>
      </c>
      <c r="AU6" s="8">
        <v>2</v>
      </c>
      <c r="AV6" s="8">
        <v>10</v>
      </c>
      <c r="AW6" s="8">
        <v>15</v>
      </c>
      <c r="AX6" s="8">
        <v>21</v>
      </c>
      <c r="AY6" s="8">
        <v>18000</v>
      </c>
      <c r="AZ6" s="8">
        <v>18000</v>
      </c>
      <c r="BA6" s="8">
        <v>1</v>
      </c>
      <c r="BB6" s="8">
        <v>40</v>
      </c>
      <c r="BC6" s="8">
        <v>120</v>
      </c>
      <c r="BD6" s="8">
        <v>40</v>
      </c>
      <c r="BE6" s="8">
        <v>0.3</v>
      </c>
      <c r="BF6" s="8">
        <v>0.16</v>
      </c>
      <c r="BG6" s="10"/>
      <c r="BH6" s="8">
        <v>1</v>
      </c>
      <c r="BI6" s="8">
        <v>355</v>
      </c>
      <c r="BJ6" s="8">
        <v>1684</v>
      </c>
      <c r="BK6" s="8">
        <v>1</v>
      </c>
      <c r="BL6" s="8">
        <v>1</v>
      </c>
      <c r="BM6" s="8">
        <v>1</v>
      </c>
      <c r="BN6" s="8">
        <v>1</v>
      </c>
      <c r="BO6" s="8">
        <v>1</v>
      </c>
      <c r="BP6" s="12">
        <v>46.8</v>
      </c>
      <c r="BQ6" s="8">
        <v>143</v>
      </c>
      <c r="BR6" s="8">
        <v>23</v>
      </c>
      <c r="BS6" s="8">
        <v>150</v>
      </c>
      <c r="BT6" s="8">
        <v>50</v>
      </c>
      <c r="BU6" s="8">
        <v>2.7</v>
      </c>
    </row>
    <row r="7" spans="1:73" x14ac:dyDescent="0.25">
      <c r="A7" s="8">
        <v>1</v>
      </c>
      <c r="B7" s="8" t="s">
        <v>53</v>
      </c>
      <c r="C7" t="s">
        <v>82</v>
      </c>
      <c r="E7">
        <v>0</v>
      </c>
      <c r="F7" s="8">
        <v>0</v>
      </c>
      <c r="G7" s="9"/>
      <c r="H7" s="8">
        <v>54</v>
      </c>
      <c r="I7" s="8">
        <v>59000</v>
      </c>
      <c r="J7" s="8">
        <v>13700</v>
      </c>
      <c r="K7" s="8">
        <v>2437.5</v>
      </c>
      <c r="L7" s="8">
        <v>1</v>
      </c>
      <c r="M7" s="8">
        <v>0.15</v>
      </c>
      <c r="N7" s="8">
        <v>0.9</v>
      </c>
      <c r="O7" s="8">
        <v>7.4</v>
      </c>
      <c r="P7" s="8">
        <v>0.9</v>
      </c>
      <c r="Q7" s="10"/>
      <c r="R7" s="8" t="s">
        <v>88</v>
      </c>
      <c r="S7" s="8" t="s">
        <v>88</v>
      </c>
      <c r="T7" s="8" t="s">
        <v>49</v>
      </c>
      <c r="U7" s="8">
        <v>4</v>
      </c>
      <c r="V7" s="8">
        <v>1</v>
      </c>
      <c r="X7" s="8">
        <v>0.2</v>
      </c>
      <c r="Y7" s="13">
        <v>44354</v>
      </c>
      <c r="Z7" s="13">
        <v>44361</v>
      </c>
      <c r="AA7" s="11" t="s">
        <v>67</v>
      </c>
      <c r="AB7" s="11" t="s">
        <v>68</v>
      </c>
      <c r="AC7" s="11" t="s">
        <v>67</v>
      </c>
      <c r="AD7" s="13">
        <v>44361</v>
      </c>
      <c r="AF7" s="8" t="s">
        <v>42</v>
      </c>
      <c r="AG7" t="s">
        <v>77</v>
      </c>
      <c r="AH7" s="8" t="s">
        <v>52</v>
      </c>
      <c r="AJ7" s="8" t="s">
        <v>43</v>
      </c>
      <c r="AK7" s="8">
        <v>9</v>
      </c>
      <c r="AL7" s="8">
        <v>0.8</v>
      </c>
      <c r="AM7" s="8">
        <v>203</v>
      </c>
      <c r="AN7">
        <v>1</v>
      </c>
      <c r="AP7" s="8">
        <v>0</v>
      </c>
      <c r="AQ7" s="8">
        <v>5</v>
      </c>
      <c r="AR7" s="8">
        <v>6</v>
      </c>
      <c r="AS7" s="10"/>
      <c r="AT7" s="8">
        <v>12</v>
      </c>
      <c r="AU7" s="8">
        <v>2</v>
      </c>
      <c r="AV7" s="8">
        <v>10</v>
      </c>
      <c r="AW7" s="8">
        <v>15</v>
      </c>
      <c r="AX7" s="8">
        <v>21</v>
      </c>
      <c r="AY7" s="8">
        <v>18000</v>
      </c>
      <c r="AZ7" s="8">
        <v>18000</v>
      </c>
      <c r="BA7" s="8">
        <v>1</v>
      </c>
      <c r="BB7" s="8">
        <v>40</v>
      </c>
      <c r="BC7" s="8">
        <v>120</v>
      </c>
      <c r="BD7" s="8">
        <v>40</v>
      </c>
      <c r="BE7" s="8">
        <v>0.3</v>
      </c>
      <c r="BF7" s="8">
        <v>0.16</v>
      </c>
      <c r="BG7" s="10"/>
      <c r="BH7" s="8">
        <v>1</v>
      </c>
      <c r="BI7" s="8">
        <v>355</v>
      </c>
      <c r="BJ7" s="8">
        <v>1684</v>
      </c>
      <c r="BK7" s="8">
        <v>1</v>
      </c>
      <c r="BL7" s="8">
        <v>1</v>
      </c>
      <c r="BM7" s="8">
        <v>1</v>
      </c>
      <c r="BN7" s="8">
        <v>1</v>
      </c>
      <c r="BO7" s="8">
        <v>1</v>
      </c>
      <c r="BP7" s="12">
        <v>46.8</v>
      </c>
      <c r="BQ7" s="8">
        <v>143</v>
      </c>
      <c r="BR7" s="8">
        <v>23</v>
      </c>
      <c r="BS7" s="8">
        <v>150</v>
      </c>
      <c r="BT7" s="8">
        <v>50</v>
      </c>
      <c r="BU7" s="8">
        <v>2.7</v>
      </c>
    </row>
    <row r="8" spans="1:73" x14ac:dyDescent="0.25">
      <c r="A8" s="8">
        <v>1</v>
      </c>
      <c r="B8" s="8" t="s">
        <v>53</v>
      </c>
      <c r="C8" t="s">
        <v>83</v>
      </c>
      <c r="E8">
        <v>0</v>
      </c>
      <c r="F8" s="8">
        <v>0</v>
      </c>
      <c r="G8" s="9"/>
      <c r="H8" s="8">
        <v>54</v>
      </c>
      <c r="I8" s="8">
        <v>59000</v>
      </c>
      <c r="J8" s="8">
        <v>13700</v>
      </c>
      <c r="K8" s="8">
        <v>2437.5</v>
      </c>
      <c r="L8" s="8">
        <v>1</v>
      </c>
      <c r="M8" s="8">
        <v>0.15</v>
      </c>
      <c r="N8" s="8">
        <v>0.9</v>
      </c>
      <c r="O8" s="8">
        <v>7.4</v>
      </c>
      <c r="P8" s="8">
        <v>0.9</v>
      </c>
      <c r="Q8" s="10"/>
      <c r="R8" s="8" t="s">
        <v>88</v>
      </c>
      <c r="S8" s="8" t="s">
        <v>88</v>
      </c>
      <c r="T8" s="8" t="s">
        <v>49</v>
      </c>
      <c r="U8" s="8">
        <v>4</v>
      </c>
      <c r="V8" s="8">
        <v>1</v>
      </c>
      <c r="X8" s="8">
        <v>0.2</v>
      </c>
      <c r="Y8" s="13">
        <v>44382</v>
      </c>
      <c r="Z8" s="13">
        <v>44389</v>
      </c>
      <c r="AA8" s="11" t="s">
        <v>67</v>
      </c>
      <c r="AB8" s="11" t="s">
        <v>68</v>
      </c>
      <c r="AC8" s="11" t="s">
        <v>67</v>
      </c>
      <c r="AD8" s="13">
        <v>44389</v>
      </c>
      <c r="AF8" s="8" t="s">
        <v>42</v>
      </c>
      <c r="AG8" t="s">
        <v>77</v>
      </c>
      <c r="AH8" s="8" t="s">
        <v>52</v>
      </c>
      <c r="AJ8" s="8" t="s">
        <v>43</v>
      </c>
      <c r="AK8" s="8">
        <v>9</v>
      </c>
      <c r="AL8" s="8">
        <v>0.8</v>
      </c>
      <c r="AM8" s="8">
        <v>203</v>
      </c>
      <c r="AN8">
        <v>1</v>
      </c>
      <c r="AP8" s="8">
        <v>0</v>
      </c>
      <c r="AQ8" s="8">
        <v>5</v>
      </c>
      <c r="AR8" s="8">
        <v>6</v>
      </c>
      <c r="AS8" s="10"/>
      <c r="AT8" s="8">
        <v>12</v>
      </c>
      <c r="AU8" s="8">
        <v>2</v>
      </c>
      <c r="AV8" s="8">
        <v>10</v>
      </c>
      <c r="AW8" s="8">
        <v>15</v>
      </c>
      <c r="AX8" s="8">
        <v>21</v>
      </c>
      <c r="AY8" s="8">
        <v>18000</v>
      </c>
      <c r="AZ8" s="8">
        <v>18000</v>
      </c>
      <c r="BA8" s="8">
        <v>1</v>
      </c>
      <c r="BB8" s="8">
        <v>40</v>
      </c>
      <c r="BC8" s="8">
        <v>120</v>
      </c>
      <c r="BD8" s="8">
        <v>40</v>
      </c>
      <c r="BE8" s="8">
        <v>0.3</v>
      </c>
      <c r="BF8" s="8">
        <v>0.16</v>
      </c>
      <c r="BG8" s="10"/>
      <c r="BH8" s="8">
        <v>1</v>
      </c>
      <c r="BI8" s="8">
        <v>355</v>
      </c>
      <c r="BJ8" s="8">
        <v>1684</v>
      </c>
      <c r="BK8" s="8">
        <v>1</v>
      </c>
      <c r="BL8" s="8">
        <v>1</v>
      </c>
      <c r="BM8" s="8">
        <v>1</v>
      </c>
      <c r="BN8" s="8">
        <v>1</v>
      </c>
      <c r="BO8" s="8">
        <v>1</v>
      </c>
      <c r="BP8" s="12">
        <v>46.8</v>
      </c>
      <c r="BQ8" s="8">
        <v>143</v>
      </c>
      <c r="BR8" s="8">
        <v>23</v>
      </c>
      <c r="BS8" s="8">
        <v>150</v>
      </c>
      <c r="BT8" s="8">
        <v>50</v>
      </c>
      <c r="BU8" s="8">
        <v>2.7</v>
      </c>
    </row>
    <row r="9" spans="1:73" x14ac:dyDescent="0.25">
      <c r="A9" s="8">
        <v>1</v>
      </c>
      <c r="B9" s="8" t="s">
        <v>53</v>
      </c>
      <c r="C9" t="s">
        <v>84</v>
      </c>
      <c r="E9">
        <v>0</v>
      </c>
      <c r="F9" s="8">
        <v>0</v>
      </c>
      <c r="G9" s="9"/>
      <c r="H9" s="8">
        <v>54</v>
      </c>
      <c r="I9" s="8">
        <v>59000</v>
      </c>
      <c r="J9" s="8">
        <v>13700</v>
      </c>
      <c r="K9" s="8">
        <v>2437.5</v>
      </c>
      <c r="L9" s="8">
        <v>1</v>
      </c>
      <c r="M9" s="8">
        <v>0.15</v>
      </c>
      <c r="N9" s="8">
        <v>0.9</v>
      </c>
      <c r="O9" s="8">
        <v>7.4</v>
      </c>
      <c r="P9" s="8">
        <v>0.9</v>
      </c>
      <c r="Q9" s="10"/>
      <c r="R9" s="8" t="s">
        <v>88</v>
      </c>
      <c r="S9" s="8" t="s">
        <v>88</v>
      </c>
      <c r="T9" s="8" t="s">
        <v>49</v>
      </c>
      <c r="U9" s="8">
        <v>4</v>
      </c>
      <c r="V9" s="8">
        <v>1</v>
      </c>
      <c r="X9" s="8">
        <v>0.2</v>
      </c>
      <c r="Y9" s="13">
        <v>44410</v>
      </c>
      <c r="Z9" s="13">
        <v>44417</v>
      </c>
      <c r="AA9" s="11" t="s">
        <v>67</v>
      </c>
      <c r="AB9" s="11" t="s">
        <v>68</v>
      </c>
      <c r="AC9" s="11" t="s">
        <v>67</v>
      </c>
      <c r="AD9" s="13">
        <v>44417</v>
      </c>
      <c r="AF9" s="8" t="s">
        <v>42</v>
      </c>
      <c r="AG9" t="s">
        <v>77</v>
      </c>
      <c r="AH9" s="8" t="s">
        <v>52</v>
      </c>
      <c r="AJ9" s="8" t="s">
        <v>43</v>
      </c>
      <c r="AK9" s="8">
        <v>9</v>
      </c>
      <c r="AL9" s="8">
        <v>0.8</v>
      </c>
      <c r="AM9" s="8">
        <v>203</v>
      </c>
      <c r="AN9">
        <v>1</v>
      </c>
      <c r="AP9" s="8">
        <v>0</v>
      </c>
      <c r="AQ9" s="8">
        <v>5</v>
      </c>
      <c r="AR9" s="8">
        <v>6</v>
      </c>
      <c r="AS9" s="10"/>
      <c r="AT9" s="8">
        <v>12</v>
      </c>
      <c r="AU9" s="8">
        <v>2</v>
      </c>
      <c r="AV9" s="8">
        <v>10</v>
      </c>
      <c r="AW9" s="8">
        <v>15</v>
      </c>
      <c r="AX9" s="8">
        <v>21</v>
      </c>
      <c r="AY9" s="8">
        <v>18000</v>
      </c>
      <c r="AZ9" s="8">
        <v>18000</v>
      </c>
      <c r="BA9" s="8">
        <v>1</v>
      </c>
      <c r="BB9" s="8">
        <v>40</v>
      </c>
      <c r="BC9" s="8">
        <v>120</v>
      </c>
      <c r="BD9" s="8">
        <v>40</v>
      </c>
      <c r="BE9" s="8">
        <v>0.3</v>
      </c>
      <c r="BF9" s="8">
        <v>0.16</v>
      </c>
      <c r="BG9" s="10"/>
      <c r="BH9" s="8">
        <v>1</v>
      </c>
      <c r="BI9" s="8">
        <v>355</v>
      </c>
      <c r="BJ9" s="8">
        <v>1684</v>
      </c>
      <c r="BK9" s="8">
        <v>1</v>
      </c>
      <c r="BL9" s="8">
        <v>1</v>
      </c>
      <c r="BM9" s="8">
        <v>1</v>
      </c>
      <c r="BN9" s="8">
        <v>1</v>
      </c>
      <c r="BO9" s="8">
        <v>1</v>
      </c>
      <c r="BP9" s="12">
        <v>46.8</v>
      </c>
      <c r="BQ9" s="8">
        <v>143</v>
      </c>
      <c r="BR9" s="8">
        <v>23</v>
      </c>
      <c r="BS9" s="8">
        <v>150</v>
      </c>
      <c r="BT9" s="8">
        <v>50</v>
      </c>
      <c r="BU9" s="8">
        <v>2.7</v>
      </c>
    </row>
    <row r="10" spans="1:73" x14ac:dyDescent="0.25">
      <c r="A10" s="8">
        <v>1</v>
      </c>
      <c r="B10" s="8" t="s">
        <v>53</v>
      </c>
      <c r="C10" t="s">
        <v>85</v>
      </c>
      <c r="E10">
        <v>0</v>
      </c>
      <c r="F10" s="8">
        <v>0</v>
      </c>
      <c r="G10" s="9"/>
      <c r="H10" s="8">
        <v>54</v>
      </c>
      <c r="I10" s="8">
        <v>59000</v>
      </c>
      <c r="J10" s="8">
        <v>13700</v>
      </c>
      <c r="K10" s="8">
        <v>2437.5</v>
      </c>
      <c r="L10" s="8">
        <v>1</v>
      </c>
      <c r="M10" s="8">
        <v>0.15</v>
      </c>
      <c r="N10" s="8">
        <v>0.9</v>
      </c>
      <c r="O10" s="8">
        <v>7.4</v>
      </c>
      <c r="P10" s="8">
        <v>0.9</v>
      </c>
      <c r="Q10" s="10"/>
      <c r="R10" s="8" t="s">
        <v>88</v>
      </c>
      <c r="S10" s="8" t="s">
        <v>88</v>
      </c>
      <c r="T10" s="8" t="s">
        <v>49</v>
      </c>
      <c r="U10" s="8">
        <v>4</v>
      </c>
      <c r="V10" s="8">
        <v>1</v>
      </c>
      <c r="X10" s="8">
        <v>0.2</v>
      </c>
      <c r="Y10" s="13">
        <v>44445</v>
      </c>
      <c r="Z10" s="13">
        <v>44452</v>
      </c>
      <c r="AA10" s="11" t="s">
        <v>67</v>
      </c>
      <c r="AB10" s="11" t="s">
        <v>68</v>
      </c>
      <c r="AC10" s="11" t="s">
        <v>67</v>
      </c>
      <c r="AD10" s="13">
        <v>44452</v>
      </c>
      <c r="AF10" s="8" t="s">
        <v>42</v>
      </c>
      <c r="AG10" t="s">
        <v>77</v>
      </c>
      <c r="AH10" s="8" t="s">
        <v>52</v>
      </c>
      <c r="AJ10" s="8" t="s">
        <v>43</v>
      </c>
      <c r="AK10" s="8">
        <v>9</v>
      </c>
      <c r="AL10" s="8">
        <v>0.8</v>
      </c>
      <c r="AM10" s="8">
        <v>203</v>
      </c>
      <c r="AN10">
        <v>1</v>
      </c>
      <c r="AP10" s="8">
        <v>0</v>
      </c>
      <c r="AQ10" s="8">
        <v>5</v>
      </c>
      <c r="AR10" s="8">
        <v>6</v>
      </c>
      <c r="AS10" s="10"/>
      <c r="AT10" s="8">
        <v>12</v>
      </c>
      <c r="AU10" s="8">
        <v>2</v>
      </c>
      <c r="AV10" s="8">
        <v>10</v>
      </c>
      <c r="AW10" s="8">
        <v>15</v>
      </c>
      <c r="AX10" s="8">
        <v>21</v>
      </c>
      <c r="AY10" s="8">
        <v>18000</v>
      </c>
      <c r="AZ10" s="8">
        <v>18000</v>
      </c>
      <c r="BA10" s="8">
        <v>1</v>
      </c>
      <c r="BB10" s="8">
        <v>40</v>
      </c>
      <c r="BC10" s="8">
        <v>120</v>
      </c>
      <c r="BD10" s="8">
        <v>40</v>
      </c>
      <c r="BE10" s="8">
        <v>0.3</v>
      </c>
      <c r="BF10" s="8">
        <v>0.16</v>
      </c>
      <c r="BG10" s="10"/>
      <c r="BH10" s="8">
        <v>1</v>
      </c>
      <c r="BI10" s="8">
        <v>355</v>
      </c>
      <c r="BJ10" s="8">
        <v>1684</v>
      </c>
      <c r="BK10" s="8">
        <v>1</v>
      </c>
      <c r="BL10" s="8">
        <v>1</v>
      </c>
      <c r="BM10" s="8">
        <v>1</v>
      </c>
      <c r="BN10" s="8">
        <v>1</v>
      </c>
      <c r="BO10" s="8">
        <v>1</v>
      </c>
      <c r="BP10" s="12">
        <v>46.8</v>
      </c>
      <c r="BQ10" s="8">
        <v>143</v>
      </c>
      <c r="BR10" s="8">
        <v>23</v>
      </c>
      <c r="BS10" s="8">
        <v>150</v>
      </c>
      <c r="BT10" s="8">
        <v>50</v>
      </c>
      <c r="BU10" s="8">
        <v>2.7</v>
      </c>
    </row>
    <row r="11" spans="1:73" x14ac:dyDescent="0.25">
      <c r="A11" s="8">
        <v>1</v>
      </c>
      <c r="B11" s="8" t="s">
        <v>53</v>
      </c>
      <c r="C11" t="s">
        <v>86</v>
      </c>
      <c r="E11">
        <v>0</v>
      </c>
      <c r="F11" s="8">
        <v>0</v>
      </c>
      <c r="G11" s="9"/>
      <c r="H11" s="8">
        <v>54</v>
      </c>
      <c r="I11" s="8">
        <v>59000</v>
      </c>
      <c r="J11" s="8">
        <v>13700</v>
      </c>
      <c r="K11" s="8">
        <v>2437.5</v>
      </c>
      <c r="L11" s="8">
        <v>1</v>
      </c>
      <c r="M11" s="8">
        <v>0.15</v>
      </c>
      <c r="N11" s="8">
        <v>0.9</v>
      </c>
      <c r="O11" s="8">
        <v>7.4</v>
      </c>
      <c r="P11" s="8">
        <v>0.9</v>
      </c>
      <c r="Q11" s="10"/>
      <c r="R11" s="8" t="s">
        <v>88</v>
      </c>
      <c r="S11" s="8" t="s">
        <v>88</v>
      </c>
      <c r="T11" s="8" t="s">
        <v>49</v>
      </c>
      <c r="U11" s="8">
        <v>4</v>
      </c>
      <c r="V11" s="8">
        <v>1</v>
      </c>
      <c r="X11" s="8">
        <v>0.2</v>
      </c>
      <c r="Y11" s="13">
        <v>44473</v>
      </c>
      <c r="Z11" s="13">
        <v>44480</v>
      </c>
      <c r="AA11" s="11" t="s">
        <v>67</v>
      </c>
      <c r="AB11" s="11" t="s">
        <v>68</v>
      </c>
      <c r="AC11" s="11" t="s">
        <v>67</v>
      </c>
      <c r="AD11" s="13">
        <v>44480</v>
      </c>
      <c r="AF11" s="8" t="s">
        <v>42</v>
      </c>
      <c r="AG11" t="s">
        <v>77</v>
      </c>
      <c r="AH11" s="8" t="s">
        <v>52</v>
      </c>
      <c r="AJ11" s="8" t="s">
        <v>43</v>
      </c>
      <c r="AK11" s="8">
        <v>9</v>
      </c>
      <c r="AL11" s="8">
        <v>0.8</v>
      </c>
      <c r="AM11" s="8">
        <v>203</v>
      </c>
      <c r="AN11">
        <v>1</v>
      </c>
      <c r="AP11" s="8">
        <v>0</v>
      </c>
      <c r="AQ11" s="8">
        <v>5</v>
      </c>
      <c r="AR11" s="8">
        <v>6</v>
      </c>
      <c r="AS11" s="10"/>
      <c r="AT11" s="8">
        <v>12</v>
      </c>
      <c r="AU11" s="8">
        <v>2</v>
      </c>
      <c r="AV11" s="8">
        <v>10</v>
      </c>
      <c r="AW11" s="8">
        <v>15</v>
      </c>
      <c r="AX11" s="8">
        <v>21</v>
      </c>
      <c r="AY11" s="8">
        <v>18000</v>
      </c>
      <c r="AZ11" s="8">
        <v>18000</v>
      </c>
      <c r="BA11" s="8">
        <v>1</v>
      </c>
      <c r="BB11" s="8">
        <v>40</v>
      </c>
      <c r="BC11" s="8">
        <v>120</v>
      </c>
      <c r="BD11" s="8">
        <v>40</v>
      </c>
      <c r="BE11" s="8">
        <v>0.3</v>
      </c>
      <c r="BF11" s="8">
        <v>0.16</v>
      </c>
      <c r="BG11" s="10"/>
      <c r="BH11" s="8">
        <v>1</v>
      </c>
      <c r="BI11" s="8">
        <v>355</v>
      </c>
      <c r="BJ11" s="8">
        <v>1684</v>
      </c>
      <c r="BK11" s="8">
        <v>1</v>
      </c>
      <c r="BL11" s="8">
        <v>1</v>
      </c>
      <c r="BM11" s="8">
        <v>1</v>
      </c>
      <c r="BN11" s="8">
        <v>1</v>
      </c>
      <c r="BO11" s="8">
        <v>1</v>
      </c>
      <c r="BP11" s="12">
        <v>46.8</v>
      </c>
      <c r="BQ11" s="8">
        <v>143</v>
      </c>
      <c r="BR11" s="8">
        <v>23</v>
      </c>
      <c r="BS11" s="8">
        <v>150</v>
      </c>
      <c r="BT11" s="8">
        <v>50</v>
      </c>
      <c r="BU11" s="8">
        <v>2.7</v>
      </c>
    </row>
    <row r="12" spans="1:73" x14ac:dyDescent="0.25">
      <c r="A12" s="8">
        <v>1</v>
      </c>
      <c r="B12" s="8" t="s">
        <v>53</v>
      </c>
      <c r="C12" t="s">
        <v>87</v>
      </c>
      <c r="E12">
        <v>0</v>
      </c>
      <c r="F12" s="8">
        <v>0</v>
      </c>
      <c r="G12" s="9"/>
      <c r="H12" s="8">
        <v>54</v>
      </c>
      <c r="I12" s="8">
        <v>59000</v>
      </c>
      <c r="J12" s="8">
        <v>13700</v>
      </c>
      <c r="K12" s="8">
        <v>2437.5</v>
      </c>
      <c r="L12" s="8">
        <v>1</v>
      </c>
      <c r="M12" s="8">
        <v>0.15</v>
      </c>
      <c r="N12" s="8">
        <v>0.9</v>
      </c>
      <c r="O12" s="8">
        <v>7.4</v>
      </c>
      <c r="P12" s="8">
        <v>0.9</v>
      </c>
      <c r="Q12" s="10"/>
      <c r="R12" s="8" t="s">
        <v>88</v>
      </c>
      <c r="S12" s="8" t="s">
        <v>88</v>
      </c>
      <c r="T12" s="8" t="s">
        <v>49</v>
      </c>
      <c r="U12" s="8">
        <v>4</v>
      </c>
      <c r="V12" s="8">
        <v>1</v>
      </c>
      <c r="X12" s="8">
        <v>0.2</v>
      </c>
      <c r="Y12" s="13">
        <v>44501</v>
      </c>
      <c r="Z12" s="13">
        <v>44508</v>
      </c>
      <c r="AA12" s="11" t="s">
        <v>67</v>
      </c>
      <c r="AB12" s="11" t="s">
        <v>68</v>
      </c>
      <c r="AC12" s="11" t="s">
        <v>67</v>
      </c>
      <c r="AD12" s="13">
        <v>44508</v>
      </c>
      <c r="AF12" s="8" t="s">
        <v>42</v>
      </c>
      <c r="AG12" t="s">
        <v>77</v>
      </c>
      <c r="AH12" s="8" t="s">
        <v>52</v>
      </c>
      <c r="AJ12" s="8" t="s">
        <v>43</v>
      </c>
      <c r="AK12" s="8">
        <v>9</v>
      </c>
      <c r="AL12" s="8">
        <v>0.8</v>
      </c>
      <c r="AM12" s="8">
        <v>203</v>
      </c>
      <c r="AN12">
        <v>1</v>
      </c>
      <c r="AP12" s="8">
        <v>0</v>
      </c>
      <c r="AQ12" s="8">
        <v>5</v>
      </c>
      <c r="AR12" s="8">
        <v>6</v>
      </c>
      <c r="AS12" s="10"/>
      <c r="AT12" s="8">
        <v>12</v>
      </c>
      <c r="AU12" s="8">
        <v>2</v>
      </c>
      <c r="AV12" s="8">
        <v>10</v>
      </c>
      <c r="AW12" s="8">
        <v>15</v>
      </c>
      <c r="AX12" s="8">
        <v>21</v>
      </c>
      <c r="AY12" s="8">
        <v>18000</v>
      </c>
      <c r="AZ12" s="8">
        <v>18000</v>
      </c>
      <c r="BA12" s="8">
        <v>1</v>
      </c>
      <c r="BB12" s="8">
        <v>40</v>
      </c>
      <c r="BC12" s="8">
        <v>120</v>
      </c>
      <c r="BD12" s="8">
        <v>40</v>
      </c>
      <c r="BE12" s="8">
        <v>0.3</v>
      </c>
      <c r="BF12" s="8">
        <v>0.16</v>
      </c>
      <c r="BG12" s="10"/>
      <c r="BH12" s="8">
        <v>1</v>
      </c>
      <c r="BI12" s="8">
        <v>355</v>
      </c>
      <c r="BJ12" s="8">
        <v>1684</v>
      </c>
      <c r="BK12" s="8">
        <v>1</v>
      </c>
      <c r="BL12" s="8">
        <v>1</v>
      </c>
      <c r="BM12" s="8">
        <v>1</v>
      </c>
      <c r="BN12" s="8">
        <v>1</v>
      </c>
      <c r="BO12" s="8">
        <v>1</v>
      </c>
      <c r="BP12" s="12">
        <v>46.8</v>
      </c>
      <c r="BQ12" s="8">
        <v>143</v>
      </c>
      <c r="BR12" s="8">
        <v>23</v>
      </c>
      <c r="BS12" s="8">
        <v>150</v>
      </c>
      <c r="BT12" s="8">
        <v>50</v>
      </c>
      <c r="BU12" s="8">
        <v>2.7</v>
      </c>
    </row>
    <row r="13" spans="1:73" x14ac:dyDescent="0.25">
      <c r="A13" s="14">
        <v>1</v>
      </c>
      <c r="B13" s="8" t="s">
        <v>53</v>
      </c>
      <c r="C13" t="s">
        <v>91</v>
      </c>
      <c r="E13">
        <v>0</v>
      </c>
      <c r="F13" s="8">
        <v>0</v>
      </c>
      <c r="G13" s="9"/>
      <c r="H13" s="8">
        <v>54</v>
      </c>
      <c r="I13" s="8">
        <v>59000</v>
      </c>
      <c r="J13" s="8">
        <v>13700</v>
      </c>
      <c r="K13" s="8">
        <v>2437.5</v>
      </c>
      <c r="L13" s="8">
        <v>1</v>
      </c>
      <c r="M13" s="8">
        <v>0.15</v>
      </c>
      <c r="N13" s="8">
        <v>0.9</v>
      </c>
      <c r="O13" s="8">
        <v>7.4</v>
      </c>
      <c r="P13" s="8">
        <v>0.9</v>
      </c>
      <c r="Q13" s="10"/>
      <c r="R13" s="8" t="s">
        <v>88</v>
      </c>
      <c r="S13" s="8" t="s">
        <v>88</v>
      </c>
      <c r="T13" s="8" t="s">
        <v>49</v>
      </c>
      <c r="U13" s="8">
        <v>4</v>
      </c>
      <c r="V13" s="8">
        <v>1</v>
      </c>
      <c r="X13" s="8">
        <v>0.2</v>
      </c>
      <c r="Y13" s="13">
        <v>44536</v>
      </c>
      <c r="Z13" s="13">
        <v>44543</v>
      </c>
      <c r="AA13" s="11" t="s">
        <v>67</v>
      </c>
      <c r="AB13" s="11" t="s">
        <v>68</v>
      </c>
      <c r="AC13" s="11" t="s">
        <v>67</v>
      </c>
      <c r="AD13" s="13">
        <v>44543</v>
      </c>
      <c r="AF13" s="8" t="s">
        <v>42</v>
      </c>
      <c r="AG13" t="s">
        <v>77</v>
      </c>
      <c r="AH13" s="8" t="s">
        <v>52</v>
      </c>
      <c r="AJ13" s="8" t="s">
        <v>43</v>
      </c>
      <c r="AK13" s="8">
        <v>9</v>
      </c>
      <c r="AL13" s="8">
        <v>0.8</v>
      </c>
      <c r="AM13" s="8">
        <v>203</v>
      </c>
      <c r="AN13">
        <v>1</v>
      </c>
      <c r="AP13" s="8">
        <v>0</v>
      </c>
      <c r="AQ13" s="8">
        <v>5</v>
      </c>
      <c r="AR13" s="8">
        <v>6</v>
      </c>
      <c r="AS13" s="10"/>
      <c r="AT13" s="8">
        <v>12</v>
      </c>
      <c r="AU13" s="8">
        <v>2</v>
      </c>
      <c r="AV13" s="8">
        <v>10</v>
      </c>
      <c r="AW13" s="8">
        <v>15</v>
      </c>
      <c r="AX13" s="8">
        <v>21</v>
      </c>
      <c r="AY13" s="8">
        <v>18000</v>
      </c>
      <c r="AZ13" s="8">
        <v>18000</v>
      </c>
      <c r="BA13" s="8">
        <v>1</v>
      </c>
      <c r="BB13" s="8">
        <v>40</v>
      </c>
      <c r="BC13" s="8">
        <v>120</v>
      </c>
      <c r="BD13" s="8">
        <v>40</v>
      </c>
      <c r="BE13" s="8">
        <v>0.3</v>
      </c>
      <c r="BF13" s="8">
        <v>0.16</v>
      </c>
      <c r="BG13" s="10"/>
      <c r="BH13" s="8">
        <v>1</v>
      </c>
      <c r="BI13" s="8">
        <v>355</v>
      </c>
      <c r="BJ13" s="8">
        <v>1684</v>
      </c>
      <c r="BK13" s="8">
        <v>1</v>
      </c>
      <c r="BL13" s="8">
        <v>1</v>
      </c>
      <c r="BM13" s="8">
        <v>1</v>
      </c>
      <c r="BN13" s="8">
        <v>1</v>
      </c>
      <c r="BO13" s="8">
        <v>1</v>
      </c>
      <c r="BP13" s="12">
        <v>46.8</v>
      </c>
      <c r="BQ13" s="8">
        <v>143</v>
      </c>
      <c r="BR13" s="8">
        <v>23</v>
      </c>
      <c r="BS13" s="8">
        <v>150</v>
      </c>
      <c r="BT13" s="8">
        <v>50</v>
      </c>
      <c r="BU13" s="8">
        <v>2.7</v>
      </c>
    </row>
    <row r="14" spans="1:73" x14ac:dyDescent="0.25">
      <c r="A14" s="8">
        <v>8</v>
      </c>
      <c r="B14" s="8" t="s">
        <v>90</v>
      </c>
      <c r="C14" t="s">
        <v>89</v>
      </c>
      <c r="E14">
        <v>6300</v>
      </c>
      <c r="F14" s="15">
        <v>12000000000</v>
      </c>
      <c r="G14" s="9"/>
      <c r="H14" s="8">
        <v>54</v>
      </c>
      <c r="I14" s="8">
        <v>59000</v>
      </c>
      <c r="J14" s="8">
        <v>13700</v>
      </c>
      <c r="K14" s="8">
        <v>2437.5</v>
      </c>
      <c r="L14" s="8">
        <v>1</v>
      </c>
      <c r="M14" s="8">
        <v>0.15</v>
      </c>
      <c r="N14" s="8">
        <v>0.9</v>
      </c>
      <c r="O14" s="8">
        <v>7.4</v>
      </c>
      <c r="P14" s="8">
        <v>0.9</v>
      </c>
      <c r="Q14" s="10"/>
      <c r="R14" s="8" t="s">
        <v>88</v>
      </c>
      <c r="S14" s="8" t="s">
        <v>88</v>
      </c>
      <c r="T14" s="8" t="s">
        <v>49</v>
      </c>
      <c r="U14" s="8">
        <v>4</v>
      </c>
      <c r="V14" s="8">
        <v>1</v>
      </c>
      <c r="X14" s="8">
        <v>0.2</v>
      </c>
      <c r="Y14" s="13">
        <v>44200</v>
      </c>
      <c r="Z14" s="13">
        <v>44207</v>
      </c>
      <c r="AA14" s="11" t="s">
        <v>67</v>
      </c>
      <c r="AB14" s="11" t="s">
        <v>68</v>
      </c>
      <c r="AC14" s="11" t="s">
        <v>67</v>
      </c>
      <c r="AD14" s="13">
        <v>44235</v>
      </c>
      <c r="AF14" s="8" t="s">
        <v>42</v>
      </c>
      <c r="AG14" t="s">
        <v>77</v>
      </c>
      <c r="AH14" s="8" t="s">
        <v>52</v>
      </c>
      <c r="AJ14" s="8" t="s">
        <v>43</v>
      </c>
      <c r="AK14" s="8">
        <v>9</v>
      </c>
      <c r="AL14" s="8">
        <v>0.8</v>
      </c>
      <c r="AM14" s="8">
        <v>203</v>
      </c>
      <c r="AN14">
        <v>1</v>
      </c>
      <c r="AP14" s="8">
        <v>1</v>
      </c>
      <c r="AQ14" s="8">
        <v>5</v>
      </c>
      <c r="AR14" s="8">
        <v>6</v>
      </c>
      <c r="AS14" s="10"/>
      <c r="AT14" s="8">
        <v>12</v>
      </c>
      <c r="AU14" s="8">
        <v>2</v>
      </c>
      <c r="AV14" s="8">
        <v>10</v>
      </c>
      <c r="AW14" s="8">
        <v>15</v>
      </c>
      <c r="AX14" s="8">
        <v>21</v>
      </c>
      <c r="AY14" s="8">
        <v>18000</v>
      </c>
      <c r="AZ14" s="8">
        <v>18000</v>
      </c>
      <c r="BA14" s="8">
        <v>1</v>
      </c>
      <c r="BB14" s="8">
        <v>40</v>
      </c>
      <c r="BC14" s="8">
        <v>120</v>
      </c>
      <c r="BD14" s="8">
        <v>40</v>
      </c>
      <c r="BE14" s="8">
        <v>0.3</v>
      </c>
      <c r="BF14" s="8">
        <v>0.16</v>
      </c>
      <c r="BG14" s="10"/>
      <c r="BH14" s="8">
        <v>1</v>
      </c>
      <c r="BI14" s="8">
        <v>355</v>
      </c>
      <c r="BJ14" s="8">
        <v>1684</v>
      </c>
      <c r="BK14" s="8">
        <v>1</v>
      </c>
      <c r="BL14" s="8">
        <v>1</v>
      </c>
      <c r="BM14" s="8">
        <v>1</v>
      </c>
      <c r="BN14" s="8">
        <v>1</v>
      </c>
      <c r="BO14" s="8">
        <v>1</v>
      </c>
      <c r="BP14" s="12">
        <v>46.8</v>
      </c>
      <c r="BQ14" s="8">
        <v>143</v>
      </c>
      <c r="BR14" s="8">
        <v>23</v>
      </c>
      <c r="BS14" s="8">
        <v>150</v>
      </c>
      <c r="BT14" s="8">
        <v>50</v>
      </c>
      <c r="BU14" s="8">
        <v>2.7</v>
      </c>
    </row>
    <row r="15" spans="1:73" x14ac:dyDescent="0.25">
      <c r="A15" s="8">
        <v>8</v>
      </c>
      <c r="B15" s="8" t="s">
        <v>90</v>
      </c>
      <c r="C15" t="s">
        <v>78</v>
      </c>
      <c r="E15">
        <v>6300</v>
      </c>
      <c r="F15" s="15">
        <v>12000000000</v>
      </c>
      <c r="G15" s="9"/>
      <c r="H15" s="8">
        <v>54</v>
      </c>
      <c r="I15" s="8">
        <v>59000</v>
      </c>
      <c r="J15" s="8">
        <v>13700</v>
      </c>
      <c r="K15" s="8">
        <v>2437.5</v>
      </c>
      <c r="L15" s="8">
        <v>1</v>
      </c>
      <c r="M15" s="8">
        <v>0.15</v>
      </c>
      <c r="N15" s="8">
        <v>0.9</v>
      </c>
      <c r="O15" s="8">
        <v>7.4</v>
      </c>
      <c r="P15" s="8">
        <v>0.9</v>
      </c>
      <c r="Q15" s="10"/>
      <c r="R15" s="8" t="s">
        <v>88</v>
      </c>
      <c r="S15" s="8" t="s">
        <v>88</v>
      </c>
      <c r="T15" s="8" t="s">
        <v>49</v>
      </c>
      <c r="U15" s="8">
        <v>4</v>
      </c>
      <c r="V15" s="8">
        <v>1</v>
      </c>
      <c r="X15" s="8">
        <v>0.2</v>
      </c>
      <c r="Y15" s="13">
        <v>44228</v>
      </c>
      <c r="Z15" s="13">
        <v>44235</v>
      </c>
      <c r="AA15" s="11" t="s">
        <v>67</v>
      </c>
      <c r="AB15" s="11" t="s">
        <v>68</v>
      </c>
      <c r="AC15" s="11" t="s">
        <v>67</v>
      </c>
      <c r="AD15" s="13">
        <v>44235</v>
      </c>
      <c r="AF15" s="8" t="s">
        <v>42</v>
      </c>
      <c r="AG15" t="s">
        <v>77</v>
      </c>
      <c r="AH15" s="8" t="s">
        <v>52</v>
      </c>
      <c r="AJ15" s="8" t="s">
        <v>43</v>
      </c>
      <c r="AK15" s="8">
        <v>9</v>
      </c>
      <c r="AL15" s="8">
        <v>0.8</v>
      </c>
      <c r="AM15" s="8">
        <v>203</v>
      </c>
      <c r="AN15">
        <v>1</v>
      </c>
      <c r="AP15" s="8">
        <v>1</v>
      </c>
      <c r="AQ15" s="8">
        <v>5</v>
      </c>
      <c r="AR15" s="8">
        <v>6</v>
      </c>
      <c r="AS15" s="10"/>
      <c r="AT15" s="8">
        <v>12</v>
      </c>
      <c r="AU15" s="8">
        <v>2</v>
      </c>
      <c r="AV15" s="8">
        <v>10</v>
      </c>
      <c r="AW15" s="8">
        <v>15</v>
      </c>
      <c r="AX15" s="8">
        <v>21</v>
      </c>
      <c r="AY15" s="8">
        <v>18000</v>
      </c>
      <c r="AZ15" s="8">
        <v>18000</v>
      </c>
      <c r="BA15" s="8">
        <v>1</v>
      </c>
      <c r="BB15" s="8">
        <v>40</v>
      </c>
      <c r="BC15" s="8">
        <v>120</v>
      </c>
      <c r="BD15" s="8">
        <v>40</v>
      </c>
      <c r="BE15" s="8">
        <v>0.3</v>
      </c>
      <c r="BF15" s="8">
        <v>0.16</v>
      </c>
      <c r="BG15" s="10"/>
      <c r="BH15" s="8">
        <v>1</v>
      </c>
      <c r="BI15" s="8">
        <v>355</v>
      </c>
      <c r="BJ15" s="8">
        <v>1684</v>
      </c>
      <c r="BK15" s="8">
        <v>1</v>
      </c>
      <c r="BL15" s="8">
        <v>1</v>
      </c>
      <c r="BM15" s="8">
        <v>1</v>
      </c>
      <c r="BN15" s="8">
        <v>1</v>
      </c>
      <c r="BO15" s="8">
        <v>1</v>
      </c>
      <c r="BP15" s="12">
        <v>46.8</v>
      </c>
      <c r="BQ15" s="8">
        <v>143</v>
      </c>
      <c r="BR15" s="8">
        <v>23</v>
      </c>
      <c r="BS15" s="8">
        <v>150</v>
      </c>
      <c r="BT15" s="8">
        <v>50</v>
      </c>
      <c r="BU15" s="8">
        <v>2.7</v>
      </c>
    </row>
    <row r="16" spans="1:73" x14ac:dyDescent="0.25">
      <c r="A16" s="8">
        <v>8</v>
      </c>
      <c r="B16" s="8" t="s">
        <v>90</v>
      </c>
      <c r="C16" t="s">
        <v>79</v>
      </c>
      <c r="E16">
        <v>6300</v>
      </c>
      <c r="F16" s="15">
        <v>12000000000</v>
      </c>
      <c r="G16" s="9"/>
      <c r="H16" s="8">
        <v>54</v>
      </c>
      <c r="I16" s="8">
        <v>59000</v>
      </c>
      <c r="J16" s="8">
        <v>13700</v>
      </c>
      <c r="K16" s="8">
        <v>2437.5</v>
      </c>
      <c r="L16" s="8">
        <v>1</v>
      </c>
      <c r="M16" s="8">
        <v>0.15</v>
      </c>
      <c r="N16" s="8">
        <v>0.9</v>
      </c>
      <c r="O16" s="8">
        <v>7.4</v>
      </c>
      <c r="P16" s="8">
        <v>0.9</v>
      </c>
      <c r="Q16" s="10"/>
      <c r="R16" s="8" t="s">
        <v>88</v>
      </c>
      <c r="S16" s="8" t="s">
        <v>88</v>
      </c>
      <c r="T16" s="8" t="s">
        <v>49</v>
      </c>
      <c r="U16" s="8">
        <v>4</v>
      </c>
      <c r="V16" s="8">
        <v>1</v>
      </c>
      <c r="X16" s="8">
        <v>0.2</v>
      </c>
      <c r="Y16" s="13">
        <v>44256</v>
      </c>
      <c r="Z16" s="13">
        <v>44263</v>
      </c>
      <c r="AA16" s="11" t="s">
        <v>67</v>
      </c>
      <c r="AB16" s="11" t="s">
        <v>68</v>
      </c>
      <c r="AC16" s="11" t="s">
        <v>67</v>
      </c>
      <c r="AD16" s="13">
        <v>44263</v>
      </c>
      <c r="AF16" s="8" t="s">
        <v>42</v>
      </c>
      <c r="AG16" t="s">
        <v>77</v>
      </c>
      <c r="AH16" s="8" t="s">
        <v>52</v>
      </c>
      <c r="AJ16" s="8" t="s">
        <v>43</v>
      </c>
      <c r="AK16" s="8">
        <v>9</v>
      </c>
      <c r="AL16" s="8">
        <v>0.8</v>
      </c>
      <c r="AM16" s="8">
        <v>203</v>
      </c>
      <c r="AN16">
        <v>1</v>
      </c>
      <c r="AP16" s="8">
        <v>1</v>
      </c>
      <c r="AQ16" s="8">
        <v>5</v>
      </c>
      <c r="AR16" s="8">
        <v>6</v>
      </c>
      <c r="AS16" s="10"/>
      <c r="AT16" s="8">
        <v>12</v>
      </c>
      <c r="AU16" s="8">
        <v>2</v>
      </c>
      <c r="AV16" s="8">
        <v>10</v>
      </c>
      <c r="AW16" s="8">
        <v>15</v>
      </c>
      <c r="AX16" s="8">
        <v>21</v>
      </c>
      <c r="AY16" s="8">
        <v>18000</v>
      </c>
      <c r="AZ16" s="8">
        <v>18000</v>
      </c>
      <c r="BA16" s="8">
        <v>1</v>
      </c>
      <c r="BB16" s="8">
        <v>40</v>
      </c>
      <c r="BC16" s="8">
        <v>120</v>
      </c>
      <c r="BD16" s="8">
        <v>40</v>
      </c>
      <c r="BE16" s="8">
        <v>0.3</v>
      </c>
      <c r="BF16" s="8">
        <v>0.16</v>
      </c>
      <c r="BG16" s="10"/>
      <c r="BH16" s="8">
        <v>1</v>
      </c>
      <c r="BI16" s="8">
        <v>355</v>
      </c>
      <c r="BJ16" s="8">
        <v>1684</v>
      </c>
      <c r="BK16" s="8">
        <v>1</v>
      </c>
      <c r="BL16" s="8">
        <v>1</v>
      </c>
      <c r="BM16" s="8">
        <v>1</v>
      </c>
      <c r="BN16" s="8">
        <v>1</v>
      </c>
      <c r="BO16" s="8">
        <v>1</v>
      </c>
      <c r="BP16" s="12">
        <v>46.8</v>
      </c>
      <c r="BQ16" s="8">
        <v>143</v>
      </c>
      <c r="BR16" s="8">
        <v>23</v>
      </c>
      <c r="BS16" s="8">
        <v>150</v>
      </c>
      <c r="BT16" s="8">
        <v>50</v>
      </c>
      <c r="BU16" s="8">
        <v>2.7</v>
      </c>
    </row>
    <row r="17" spans="1:73" x14ac:dyDescent="0.25">
      <c r="A17" s="8">
        <v>8</v>
      </c>
      <c r="B17" s="8" t="s">
        <v>90</v>
      </c>
      <c r="C17" t="s">
        <v>80</v>
      </c>
      <c r="E17">
        <v>6300</v>
      </c>
      <c r="F17" s="15">
        <v>12000000000</v>
      </c>
      <c r="G17" s="9"/>
      <c r="H17" s="8">
        <v>54</v>
      </c>
      <c r="I17" s="8">
        <v>59000</v>
      </c>
      <c r="J17" s="8">
        <v>13700</v>
      </c>
      <c r="K17" s="8">
        <v>2437.5</v>
      </c>
      <c r="L17" s="8">
        <v>1</v>
      </c>
      <c r="M17" s="8">
        <v>0.15</v>
      </c>
      <c r="N17" s="8">
        <v>0.9</v>
      </c>
      <c r="O17" s="8">
        <v>7.4</v>
      </c>
      <c r="P17" s="8">
        <v>0.9</v>
      </c>
      <c r="Q17" s="10"/>
      <c r="R17" s="8" t="s">
        <v>88</v>
      </c>
      <c r="S17" s="8" t="s">
        <v>88</v>
      </c>
      <c r="T17" s="8" t="s">
        <v>49</v>
      </c>
      <c r="U17" s="8">
        <v>4</v>
      </c>
      <c r="V17" s="8">
        <v>1</v>
      </c>
      <c r="X17" s="8">
        <v>0.2</v>
      </c>
      <c r="Y17" s="13">
        <v>44291</v>
      </c>
      <c r="Z17" s="13">
        <v>44298</v>
      </c>
      <c r="AA17" s="11" t="s">
        <v>67</v>
      </c>
      <c r="AB17" s="11" t="s">
        <v>68</v>
      </c>
      <c r="AC17" s="11" t="s">
        <v>67</v>
      </c>
      <c r="AD17" s="13">
        <v>44298</v>
      </c>
      <c r="AF17" s="8" t="s">
        <v>42</v>
      </c>
      <c r="AG17" t="s">
        <v>77</v>
      </c>
      <c r="AH17" s="8" t="s">
        <v>52</v>
      </c>
      <c r="AJ17" s="8" t="s">
        <v>43</v>
      </c>
      <c r="AK17" s="8">
        <v>9</v>
      </c>
      <c r="AL17" s="8">
        <v>0.8</v>
      </c>
      <c r="AM17" s="8">
        <v>203</v>
      </c>
      <c r="AN17">
        <v>1</v>
      </c>
      <c r="AP17" s="8">
        <v>1</v>
      </c>
      <c r="AQ17" s="8">
        <v>5</v>
      </c>
      <c r="AR17" s="8">
        <v>6</v>
      </c>
      <c r="AS17" s="10"/>
      <c r="AT17" s="8">
        <v>12</v>
      </c>
      <c r="AU17" s="8">
        <v>2</v>
      </c>
      <c r="AV17" s="8">
        <v>10</v>
      </c>
      <c r="AW17" s="8">
        <v>15</v>
      </c>
      <c r="AX17" s="8">
        <v>21</v>
      </c>
      <c r="AY17" s="8">
        <v>18000</v>
      </c>
      <c r="AZ17" s="8">
        <v>18000</v>
      </c>
      <c r="BA17" s="8">
        <v>1</v>
      </c>
      <c r="BB17" s="8">
        <v>40</v>
      </c>
      <c r="BC17" s="8">
        <v>120</v>
      </c>
      <c r="BD17" s="8">
        <v>40</v>
      </c>
      <c r="BE17" s="8">
        <v>0.3</v>
      </c>
      <c r="BF17" s="8">
        <v>0.16</v>
      </c>
      <c r="BG17" s="10"/>
      <c r="BH17" s="8">
        <v>1</v>
      </c>
      <c r="BI17" s="8">
        <v>355</v>
      </c>
      <c r="BJ17" s="8">
        <v>1684</v>
      </c>
      <c r="BK17" s="8">
        <v>1</v>
      </c>
      <c r="BL17" s="8">
        <v>1</v>
      </c>
      <c r="BM17" s="8">
        <v>1</v>
      </c>
      <c r="BN17" s="8">
        <v>1</v>
      </c>
      <c r="BO17" s="8">
        <v>1</v>
      </c>
      <c r="BP17" s="12">
        <v>46.8</v>
      </c>
      <c r="BQ17" s="8">
        <v>143</v>
      </c>
      <c r="BR17" s="8">
        <v>23</v>
      </c>
      <c r="BS17" s="8">
        <v>150</v>
      </c>
      <c r="BT17" s="8">
        <v>50</v>
      </c>
      <c r="BU17" s="8">
        <v>2.7</v>
      </c>
    </row>
    <row r="18" spans="1:73" x14ac:dyDescent="0.25">
      <c r="A18" s="8">
        <v>8</v>
      </c>
      <c r="B18" s="8" t="s">
        <v>90</v>
      </c>
      <c r="C18" t="s">
        <v>81</v>
      </c>
      <c r="E18">
        <v>6300</v>
      </c>
      <c r="F18" s="15">
        <v>12000000000</v>
      </c>
      <c r="G18" s="9"/>
      <c r="H18" s="8">
        <v>54</v>
      </c>
      <c r="I18" s="8">
        <v>59000</v>
      </c>
      <c r="J18" s="8">
        <v>13700</v>
      </c>
      <c r="K18" s="8">
        <v>2437.5</v>
      </c>
      <c r="L18" s="8">
        <v>1</v>
      </c>
      <c r="M18" s="8">
        <v>0.15</v>
      </c>
      <c r="N18" s="8">
        <v>0.9</v>
      </c>
      <c r="O18" s="8">
        <v>7.4</v>
      </c>
      <c r="P18" s="8">
        <v>0.9</v>
      </c>
      <c r="Q18" s="10"/>
      <c r="R18" s="8" t="s">
        <v>88</v>
      </c>
      <c r="S18" s="8" t="s">
        <v>88</v>
      </c>
      <c r="T18" s="8" t="s">
        <v>49</v>
      </c>
      <c r="U18" s="8">
        <v>4</v>
      </c>
      <c r="V18" s="8">
        <v>1</v>
      </c>
      <c r="X18" s="8">
        <v>0.2</v>
      </c>
      <c r="Y18" s="13">
        <v>44319</v>
      </c>
      <c r="Z18" s="13">
        <v>44326</v>
      </c>
      <c r="AA18" s="11" t="s">
        <v>67</v>
      </c>
      <c r="AB18" s="11" t="s">
        <v>68</v>
      </c>
      <c r="AC18" s="11" t="s">
        <v>67</v>
      </c>
      <c r="AD18" s="13">
        <v>44326</v>
      </c>
      <c r="AF18" s="8" t="s">
        <v>42</v>
      </c>
      <c r="AG18" t="s">
        <v>77</v>
      </c>
      <c r="AH18" s="8" t="s">
        <v>52</v>
      </c>
      <c r="AJ18" s="8" t="s">
        <v>43</v>
      </c>
      <c r="AK18" s="8">
        <v>9</v>
      </c>
      <c r="AL18" s="8">
        <v>0.8</v>
      </c>
      <c r="AM18" s="8">
        <v>203</v>
      </c>
      <c r="AN18">
        <v>1</v>
      </c>
      <c r="AP18" s="8">
        <v>1</v>
      </c>
      <c r="AQ18" s="8">
        <v>5</v>
      </c>
      <c r="AR18" s="8">
        <v>6</v>
      </c>
      <c r="AS18" s="10"/>
      <c r="AT18" s="8">
        <v>12</v>
      </c>
      <c r="AU18" s="8">
        <v>2</v>
      </c>
      <c r="AV18" s="8">
        <v>10</v>
      </c>
      <c r="AW18" s="8">
        <v>15</v>
      </c>
      <c r="AX18" s="8">
        <v>21</v>
      </c>
      <c r="AY18" s="8">
        <v>18000</v>
      </c>
      <c r="AZ18" s="8">
        <v>18000</v>
      </c>
      <c r="BA18" s="8">
        <v>1</v>
      </c>
      <c r="BB18" s="8">
        <v>40</v>
      </c>
      <c r="BC18" s="8">
        <v>120</v>
      </c>
      <c r="BD18" s="8">
        <v>40</v>
      </c>
      <c r="BE18" s="8">
        <v>0.3</v>
      </c>
      <c r="BF18" s="8">
        <v>0.16</v>
      </c>
      <c r="BG18" s="10"/>
      <c r="BH18" s="8">
        <v>1</v>
      </c>
      <c r="BI18" s="8">
        <v>355</v>
      </c>
      <c r="BJ18" s="8">
        <v>1684</v>
      </c>
      <c r="BK18" s="8">
        <v>1</v>
      </c>
      <c r="BL18" s="8">
        <v>1</v>
      </c>
      <c r="BM18" s="8">
        <v>1</v>
      </c>
      <c r="BN18" s="8">
        <v>1</v>
      </c>
      <c r="BO18" s="8">
        <v>1</v>
      </c>
      <c r="BP18" s="12">
        <v>46.8</v>
      </c>
      <c r="BQ18" s="8">
        <v>143</v>
      </c>
      <c r="BR18" s="8">
        <v>23</v>
      </c>
      <c r="BS18" s="8">
        <v>150</v>
      </c>
      <c r="BT18" s="8">
        <v>50</v>
      </c>
      <c r="BU18" s="8">
        <v>2.7</v>
      </c>
    </row>
    <row r="19" spans="1:73" x14ac:dyDescent="0.25">
      <c r="A19" s="8">
        <v>8</v>
      </c>
      <c r="B19" s="8" t="s">
        <v>90</v>
      </c>
      <c r="C19" t="s">
        <v>82</v>
      </c>
      <c r="E19">
        <v>6300</v>
      </c>
      <c r="F19" s="15">
        <v>12000000000</v>
      </c>
      <c r="G19" s="9"/>
      <c r="H19" s="8">
        <v>54</v>
      </c>
      <c r="I19" s="8">
        <v>59000</v>
      </c>
      <c r="J19" s="8">
        <v>13700</v>
      </c>
      <c r="K19" s="8">
        <v>2437.5</v>
      </c>
      <c r="L19" s="8">
        <v>1</v>
      </c>
      <c r="M19" s="8">
        <v>0.15</v>
      </c>
      <c r="N19" s="8">
        <v>0.9</v>
      </c>
      <c r="O19" s="8">
        <v>7.4</v>
      </c>
      <c r="P19" s="8">
        <v>0.9</v>
      </c>
      <c r="Q19" s="10"/>
      <c r="R19" s="8" t="s">
        <v>88</v>
      </c>
      <c r="S19" s="8" t="s">
        <v>88</v>
      </c>
      <c r="T19" s="8" t="s">
        <v>49</v>
      </c>
      <c r="U19" s="8">
        <v>4</v>
      </c>
      <c r="V19" s="8">
        <v>1</v>
      </c>
      <c r="X19" s="8">
        <v>0.2</v>
      </c>
      <c r="Y19" s="13">
        <v>44354</v>
      </c>
      <c r="Z19" s="13">
        <v>44361</v>
      </c>
      <c r="AA19" s="11" t="s">
        <v>67</v>
      </c>
      <c r="AB19" s="11" t="s">
        <v>68</v>
      </c>
      <c r="AC19" s="11" t="s">
        <v>67</v>
      </c>
      <c r="AD19" s="13">
        <v>44361</v>
      </c>
      <c r="AF19" s="8" t="s">
        <v>42</v>
      </c>
      <c r="AG19" t="s">
        <v>77</v>
      </c>
      <c r="AH19" s="8" t="s">
        <v>52</v>
      </c>
      <c r="AJ19" s="8" t="s">
        <v>43</v>
      </c>
      <c r="AK19" s="8">
        <v>9</v>
      </c>
      <c r="AL19" s="8">
        <v>0.8</v>
      </c>
      <c r="AM19" s="8">
        <v>203</v>
      </c>
      <c r="AN19">
        <v>1</v>
      </c>
      <c r="AP19" s="8">
        <v>1</v>
      </c>
      <c r="AQ19" s="8">
        <v>5</v>
      </c>
      <c r="AR19" s="8">
        <v>6</v>
      </c>
      <c r="AS19" s="10"/>
      <c r="AT19" s="8">
        <v>12</v>
      </c>
      <c r="AU19" s="8">
        <v>2</v>
      </c>
      <c r="AV19" s="8">
        <v>10</v>
      </c>
      <c r="AW19" s="8">
        <v>15</v>
      </c>
      <c r="AX19" s="8">
        <v>21</v>
      </c>
      <c r="AY19" s="8">
        <v>18000</v>
      </c>
      <c r="AZ19" s="8">
        <v>18000</v>
      </c>
      <c r="BA19" s="8">
        <v>1</v>
      </c>
      <c r="BB19" s="8">
        <v>40</v>
      </c>
      <c r="BC19" s="8">
        <v>120</v>
      </c>
      <c r="BD19" s="8">
        <v>40</v>
      </c>
      <c r="BE19" s="8">
        <v>0.3</v>
      </c>
      <c r="BF19" s="8">
        <v>0.16</v>
      </c>
      <c r="BG19" s="10"/>
      <c r="BH19" s="8">
        <v>1</v>
      </c>
      <c r="BI19" s="8">
        <v>355</v>
      </c>
      <c r="BJ19" s="8">
        <v>1684</v>
      </c>
      <c r="BK19" s="8">
        <v>1</v>
      </c>
      <c r="BL19" s="8">
        <v>1</v>
      </c>
      <c r="BM19" s="8">
        <v>1</v>
      </c>
      <c r="BN19" s="8">
        <v>1</v>
      </c>
      <c r="BO19" s="8">
        <v>1</v>
      </c>
      <c r="BP19" s="12">
        <v>46.8</v>
      </c>
      <c r="BQ19" s="8">
        <v>143</v>
      </c>
      <c r="BR19" s="8">
        <v>23</v>
      </c>
      <c r="BS19" s="8">
        <v>150</v>
      </c>
      <c r="BT19" s="8">
        <v>50</v>
      </c>
      <c r="BU19" s="8">
        <v>2.7</v>
      </c>
    </row>
    <row r="20" spans="1:73" x14ac:dyDescent="0.25">
      <c r="A20" s="8">
        <v>8</v>
      </c>
      <c r="B20" s="8" t="s">
        <v>90</v>
      </c>
      <c r="C20" t="s">
        <v>83</v>
      </c>
      <c r="E20">
        <v>6300</v>
      </c>
      <c r="F20" s="15">
        <v>12000000000</v>
      </c>
      <c r="G20" s="9"/>
      <c r="H20" s="8">
        <v>54</v>
      </c>
      <c r="I20" s="8">
        <v>59000</v>
      </c>
      <c r="J20" s="8">
        <v>13700</v>
      </c>
      <c r="K20" s="8">
        <v>2437.5</v>
      </c>
      <c r="L20" s="8">
        <v>1</v>
      </c>
      <c r="M20" s="8">
        <v>0.15</v>
      </c>
      <c r="N20" s="8">
        <v>0.9</v>
      </c>
      <c r="O20" s="8">
        <v>7.4</v>
      </c>
      <c r="P20" s="8">
        <v>0.9</v>
      </c>
      <c r="Q20" s="10"/>
      <c r="R20" s="8" t="s">
        <v>88</v>
      </c>
      <c r="S20" s="8" t="s">
        <v>88</v>
      </c>
      <c r="T20" s="8" t="s">
        <v>49</v>
      </c>
      <c r="U20" s="8">
        <v>4</v>
      </c>
      <c r="V20" s="8">
        <v>1</v>
      </c>
      <c r="X20" s="8">
        <v>0.2</v>
      </c>
      <c r="Y20" s="13">
        <v>44382</v>
      </c>
      <c r="Z20" s="13">
        <v>44389</v>
      </c>
      <c r="AA20" s="11" t="s">
        <v>67</v>
      </c>
      <c r="AB20" s="11" t="s">
        <v>68</v>
      </c>
      <c r="AC20" s="11" t="s">
        <v>67</v>
      </c>
      <c r="AD20" s="13">
        <v>44389</v>
      </c>
      <c r="AF20" s="8" t="s">
        <v>42</v>
      </c>
      <c r="AG20" t="s">
        <v>77</v>
      </c>
      <c r="AH20" s="8" t="s">
        <v>52</v>
      </c>
      <c r="AJ20" s="8" t="s">
        <v>43</v>
      </c>
      <c r="AK20" s="8">
        <v>9</v>
      </c>
      <c r="AL20" s="8">
        <v>0.8</v>
      </c>
      <c r="AM20" s="8">
        <v>203</v>
      </c>
      <c r="AN20">
        <v>1</v>
      </c>
      <c r="AP20" s="8">
        <v>1</v>
      </c>
      <c r="AQ20" s="8">
        <v>5</v>
      </c>
      <c r="AR20" s="8">
        <v>6</v>
      </c>
      <c r="AS20" s="10"/>
      <c r="AT20" s="8">
        <v>12</v>
      </c>
      <c r="AU20" s="8">
        <v>2</v>
      </c>
      <c r="AV20" s="8">
        <v>10</v>
      </c>
      <c r="AW20" s="8">
        <v>15</v>
      </c>
      <c r="AX20" s="8">
        <v>21</v>
      </c>
      <c r="AY20" s="8">
        <v>18000</v>
      </c>
      <c r="AZ20" s="8">
        <v>18000</v>
      </c>
      <c r="BA20" s="8">
        <v>1</v>
      </c>
      <c r="BB20" s="8">
        <v>40</v>
      </c>
      <c r="BC20" s="8">
        <v>120</v>
      </c>
      <c r="BD20" s="8">
        <v>40</v>
      </c>
      <c r="BE20" s="8">
        <v>0.3</v>
      </c>
      <c r="BF20" s="8">
        <v>0.16</v>
      </c>
      <c r="BG20" s="10"/>
      <c r="BH20" s="8">
        <v>1</v>
      </c>
      <c r="BI20" s="8">
        <v>355</v>
      </c>
      <c r="BJ20" s="8">
        <v>1684</v>
      </c>
      <c r="BK20" s="8">
        <v>1</v>
      </c>
      <c r="BL20" s="8">
        <v>1</v>
      </c>
      <c r="BM20" s="8">
        <v>1</v>
      </c>
      <c r="BN20" s="8">
        <v>1</v>
      </c>
      <c r="BO20" s="8">
        <v>1</v>
      </c>
      <c r="BP20" s="12">
        <v>46.8</v>
      </c>
      <c r="BQ20" s="8">
        <v>143</v>
      </c>
      <c r="BR20" s="8">
        <v>23</v>
      </c>
      <c r="BS20" s="8">
        <v>150</v>
      </c>
      <c r="BT20" s="8">
        <v>50</v>
      </c>
      <c r="BU20" s="8">
        <v>2.7</v>
      </c>
    </row>
    <row r="21" spans="1:73" x14ac:dyDescent="0.25">
      <c r="A21" s="8">
        <v>8</v>
      </c>
      <c r="B21" s="8" t="s">
        <v>90</v>
      </c>
      <c r="C21" t="s">
        <v>84</v>
      </c>
      <c r="E21">
        <v>6300</v>
      </c>
      <c r="F21" s="15">
        <v>12000000000</v>
      </c>
      <c r="G21" s="9"/>
      <c r="H21" s="8">
        <v>54</v>
      </c>
      <c r="I21" s="8">
        <v>59000</v>
      </c>
      <c r="J21" s="8">
        <v>13700</v>
      </c>
      <c r="K21" s="8">
        <v>2437.5</v>
      </c>
      <c r="L21" s="8">
        <v>1</v>
      </c>
      <c r="M21" s="8">
        <v>0.15</v>
      </c>
      <c r="N21" s="8">
        <v>0.9</v>
      </c>
      <c r="O21" s="8">
        <v>7.4</v>
      </c>
      <c r="P21" s="8">
        <v>0.9</v>
      </c>
      <c r="Q21" s="10"/>
      <c r="R21" s="8" t="s">
        <v>88</v>
      </c>
      <c r="S21" s="8" t="s">
        <v>88</v>
      </c>
      <c r="T21" s="8" t="s">
        <v>49</v>
      </c>
      <c r="U21" s="8">
        <v>4</v>
      </c>
      <c r="V21" s="8">
        <v>1</v>
      </c>
      <c r="X21" s="8">
        <v>0.2</v>
      </c>
      <c r="Y21" s="13">
        <v>44410</v>
      </c>
      <c r="Z21" s="13">
        <v>44417</v>
      </c>
      <c r="AA21" s="11" t="s">
        <v>67</v>
      </c>
      <c r="AB21" s="11" t="s">
        <v>68</v>
      </c>
      <c r="AC21" s="11" t="s">
        <v>67</v>
      </c>
      <c r="AD21" s="13">
        <v>44417</v>
      </c>
      <c r="AF21" s="8" t="s">
        <v>42</v>
      </c>
      <c r="AG21" t="s">
        <v>77</v>
      </c>
      <c r="AH21" s="8" t="s">
        <v>52</v>
      </c>
      <c r="AJ21" s="8" t="s">
        <v>43</v>
      </c>
      <c r="AK21" s="8">
        <v>9</v>
      </c>
      <c r="AL21" s="8">
        <v>0.8</v>
      </c>
      <c r="AM21" s="8">
        <v>203</v>
      </c>
      <c r="AN21">
        <v>1</v>
      </c>
      <c r="AP21" s="8">
        <v>1</v>
      </c>
      <c r="AQ21" s="8">
        <v>5</v>
      </c>
      <c r="AR21" s="8">
        <v>6</v>
      </c>
      <c r="AS21" s="10"/>
      <c r="AT21" s="8">
        <v>12</v>
      </c>
      <c r="AU21" s="8">
        <v>2</v>
      </c>
      <c r="AV21" s="8">
        <v>10</v>
      </c>
      <c r="AW21" s="8">
        <v>15</v>
      </c>
      <c r="AX21" s="8">
        <v>21</v>
      </c>
      <c r="AY21" s="8">
        <v>18000</v>
      </c>
      <c r="AZ21" s="8">
        <v>18000</v>
      </c>
      <c r="BA21" s="8">
        <v>1</v>
      </c>
      <c r="BB21" s="8">
        <v>40</v>
      </c>
      <c r="BC21" s="8">
        <v>120</v>
      </c>
      <c r="BD21" s="8">
        <v>40</v>
      </c>
      <c r="BE21" s="8">
        <v>0.3</v>
      </c>
      <c r="BF21" s="8">
        <v>0.16</v>
      </c>
      <c r="BG21" s="10"/>
      <c r="BH21" s="8">
        <v>1</v>
      </c>
      <c r="BI21" s="8">
        <v>355</v>
      </c>
      <c r="BJ21" s="8">
        <v>1684</v>
      </c>
      <c r="BK21" s="8">
        <v>1</v>
      </c>
      <c r="BL21" s="8">
        <v>1</v>
      </c>
      <c r="BM21" s="8">
        <v>1</v>
      </c>
      <c r="BN21" s="8">
        <v>1</v>
      </c>
      <c r="BO21" s="8">
        <v>1</v>
      </c>
      <c r="BP21" s="12">
        <v>46.8</v>
      </c>
      <c r="BQ21" s="8">
        <v>143</v>
      </c>
      <c r="BR21" s="8">
        <v>23</v>
      </c>
      <c r="BS21" s="8">
        <v>150</v>
      </c>
      <c r="BT21" s="8">
        <v>50</v>
      </c>
      <c r="BU21" s="8">
        <v>2.7</v>
      </c>
    </row>
    <row r="22" spans="1:73" x14ac:dyDescent="0.25">
      <c r="A22" s="8">
        <v>8</v>
      </c>
      <c r="B22" s="8" t="s">
        <v>90</v>
      </c>
      <c r="C22" t="s">
        <v>85</v>
      </c>
      <c r="E22">
        <v>6300</v>
      </c>
      <c r="F22" s="15">
        <v>12000000000</v>
      </c>
      <c r="G22" s="9"/>
      <c r="H22" s="8">
        <v>54</v>
      </c>
      <c r="I22" s="8">
        <v>59000</v>
      </c>
      <c r="J22" s="8">
        <v>13700</v>
      </c>
      <c r="K22" s="8">
        <v>2437.5</v>
      </c>
      <c r="L22" s="8">
        <v>1</v>
      </c>
      <c r="M22" s="8">
        <v>0.15</v>
      </c>
      <c r="N22" s="8">
        <v>0.9</v>
      </c>
      <c r="O22" s="8">
        <v>7.4</v>
      </c>
      <c r="P22" s="8">
        <v>0.9</v>
      </c>
      <c r="Q22" s="10"/>
      <c r="R22" s="8" t="s">
        <v>88</v>
      </c>
      <c r="S22" s="8" t="s">
        <v>88</v>
      </c>
      <c r="T22" s="8" t="s">
        <v>49</v>
      </c>
      <c r="U22" s="8">
        <v>4</v>
      </c>
      <c r="V22" s="8">
        <v>1</v>
      </c>
      <c r="X22" s="8">
        <v>0.2</v>
      </c>
      <c r="Y22" s="13">
        <v>44445</v>
      </c>
      <c r="Z22" s="13">
        <v>44452</v>
      </c>
      <c r="AA22" s="11" t="s">
        <v>67</v>
      </c>
      <c r="AB22" s="11" t="s">
        <v>68</v>
      </c>
      <c r="AC22" s="11" t="s">
        <v>67</v>
      </c>
      <c r="AD22" s="13">
        <v>44452</v>
      </c>
      <c r="AF22" s="8" t="s">
        <v>42</v>
      </c>
      <c r="AG22" t="s">
        <v>77</v>
      </c>
      <c r="AH22" s="8" t="s">
        <v>52</v>
      </c>
      <c r="AJ22" s="8" t="s">
        <v>43</v>
      </c>
      <c r="AK22" s="8">
        <v>9</v>
      </c>
      <c r="AL22" s="8">
        <v>0.8</v>
      </c>
      <c r="AM22" s="8">
        <v>203</v>
      </c>
      <c r="AN22">
        <v>1</v>
      </c>
      <c r="AP22" s="8">
        <v>1</v>
      </c>
      <c r="AQ22" s="8">
        <v>5</v>
      </c>
      <c r="AR22" s="8">
        <v>6</v>
      </c>
      <c r="AS22" s="10"/>
      <c r="AT22" s="8">
        <v>12</v>
      </c>
      <c r="AU22" s="8">
        <v>2</v>
      </c>
      <c r="AV22" s="8">
        <v>10</v>
      </c>
      <c r="AW22" s="8">
        <v>15</v>
      </c>
      <c r="AX22" s="8">
        <v>21</v>
      </c>
      <c r="AY22" s="8">
        <v>18000</v>
      </c>
      <c r="AZ22" s="8">
        <v>18000</v>
      </c>
      <c r="BA22" s="8">
        <v>1</v>
      </c>
      <c r="BB22" s="8">
        <v>40</v>
      </c>
      <c r="BC22" s="8">
        <v>120</v>
      </c>
      <c r="BD22" s="8">
        <v>40</v>
      </c>
      <c r="BE22" s="8">
        <v>0.3</v>
      </c>
      <c r="BF22" s="8">
        <v>0.16</v>
      </c>
      <c r="BG22" s="10"/>
      <c r="BH22" s="8">
        <v>1</v>
      </c>
      <c r="BI22" s="8">
        <v>355</v>
      </c>
      <c r="BJ22" s="8">
        <v>1684</v>
      </c>
      <c r="BK22" s="8">
        <v>1</v>
      </c>
      <c r="BL22" s="8">
        <v>1</v>
      </c>
      <c r="BM22" s="8">
        <v>1</v>
      </c>
      <c r="BN22" s="8">
        <v>1</v>
      </c>
      <c r="BO22" s="8">
        <v>1</v>
      </c>
      <c r="BP22" s="12">
        <v>46.8</v>
      </c>
      <c r="BQ22" s="8">
        <v>143</v>
      </c>
      <c r="BR22" s="8">
        <v>23</v>
      </c>
      <c r="BS22" s="8">
        <v>150</v>
      </c>
      <c r="BT22" s="8">
        <v>50</v>
      </c>
      <c r="BU22" s="8">
        <v>2.7</v>
      </c>
    </row>
    <row r="23" spans="1:73" x14ac:dyDescent="0.25">
      <c r="A23" s="8">
        <v>8</v>
      </c>
      <c r="B23" s="8" t="s">
        <v>90</v>
      </c>
      <c r="C23" t="s">
        <v>86</v>
      </c>
      <c r="E23">
        <v>6300</v>
      </c>
      <c r="F23" s="15">
        <v>12000000000</v>
      </c>
      <c r="G23" s="9"/>
      <c r="H23" s="8">
        <v>54</v>
      </c>
      <c r="I23" s="8">
        <v>59000</v>
      </c>
      <c r="J23" s="8">
        <v>13700</v>
      </c>
      <c r="K23" s="8">
        <v>2437.5</v>
      </c>
      <c r="L23" s="8">
        <v>1</v>
      </c>
      <c r="M23" s="8">
        <v>0.15</v>
      </c>
      <c r="N23" s="8">
        <v>0.9</v>
      </c>
      <c r="O23" s="8">
        <v>7.4</v>
      </c>
      <c r="P23" s="8">
        <v>0.9</v>
      </c>
      <c r="Q23" s="10"/>
      <c r="R23" s="8" t="s">
        <v>88</v>
      </c>
      <c r="S23" s="8" t="s">
        <v>88</v>
      </c>
      <c r="T23" s="8" t="s">
        <v>49</v>
      </c>
      <c r="U23" s="8">
        <v>4</v>
      </c>
      <c r="V23" s="8">
        <v>1</v>
      </c>
      <c r="X23" s="8">
        <v>0.2</v>
      </c>
      <c r="Y23" s="13">
        <v>44473</v>
      </c>
      <c r="Z23" s="13">
        <v>44480</v>
      </c>
      <c r="AA23" s="11" t="s">
        <v>67</v>
      </c>
      <c r="AB23" s="11" t="s">
        <v>68</v>
      </c>
      <c r="AC23" s="11" t="s">
        <v>67</v>
      </c>
      <c r="AD23" s="13">
        <v>44480</v>
      </c>
      <c r="AF23" s="8" t="s">
        <v>42</v>
      </c>
      <c r="AG23" t="s">
        <v>77</v>
      </c>
      <c r="AH23" s="8" t="s">
        <v>52</v>
      </c>
      <c r="AJ23" s="8" t="s">
        <v>43</v>
      </c>
      <c r="AK23" s="8">
        <v>9</v>
      </c>
      <c r="AL23" s="8">
        <v>0.8</v>
      </c>
      <c r="AM23" s="8">
        <v>203</v>
      </c>
      <c r="AN23">
        <v>1</v>
      </c>
      <c r="AP23" s="8">
        <v>1</v>
      </c>
      <c r="AQ23" s="8">
        <v>5</v>
      </c>
      <c r="AR23" s="8">
        <v>6</v>
      </c>
      <c r="AS23" s="10"/>
      <c r="AT23" s="8">
        <v>12</v>
      </c>
      <c r="AU23" s="8">
        <v>2</v>
      </c>
      <c r="AV23" s="8">
        <v>10</v>
      </c>
      <c r="AW23" s="8">
        <v>15</v>
      </c>
      <c r="AX23" s="8">
        <v>21</v>
      </c>
      <c r="AY23" s="8">
        <v>18000</v>
      </c>
      <c r="AZ23" s="8">
        <v>18000</v>
      </c>
      <c r="BA23" s="8">
        <v>1</v>
      </c>
      <c r="BB23" s="8">
        <v>40</v>
      </c>
      <c r="BC23" s="8">
        <v>120</v>
      </c>
      <c r="BD23" s="8">
        <v>40</v>
      </c>
      <c r="BE23" s="8">
        <v>0.3</v>
      </c>
      <c r="BF23" s="8">
        <v>0.16</v>
      </c>
      <c r="BG23" s="10"/>
      <c r="BH23" s="8">
        <v>1</v>
      </c>
      <c r="BI23" s="8">
        <v>355</v>
      </c>
      <c r="BJ23" s="8">
        <v>1684</v>
      </c>
      <c r="BK23" s="8">
        <v>1</v>
      </c>
      <c r="BL23" s="8">
        <v>1</v>
      </c>
      <c r="BM23" s="8">
        <v>1</v>
      </c>
      <c r="BN23" s="8">
        <v>1</v>
      </c>
      <c r="BO23" s="8">
        <v>1</v>
      </c>
      <c r="BP23" s="12">
        <v>46.8</v>
      </c>
      <c r="BQ23" s="8">
        <v>143</v>
      </c>
      <c r="BR23" s="8">
        <v>23</v>
      </c>
      <c r="BS23" s="8">
        <v>150</v>
      </c>
      <c r="BT23" s="8">
        <v>50</v>
      </c>
      <c r="BU23" s="8">
        <v>2.7</v>
      </c>
    </row>
    <row r="24" spans="1:73" x14ac:dyDescent="0.25">
      <c r="A24" s="8">
        <v>8</v>
      </c>
      <c r="B24" s="8" t="s">
        <v>90</v>
      </c>
      <c r="C24" t="s">
        <v>87</v>
      </c>
      <c r="E24">
        <v>6300</v>
      </c>
      <c r="F24" s="15">
        <v>12000000000</v>
      </c>
      <c r="G24" s="9"/>
      <c r="H24" s="8">
        <v>54</v>
      </c>
      <c r="I24" s="8">
        <v>59000</v>
      </c>
      <c r="J24" s="8">
        <v>13700</v>
      </c>
      <c r="K24" s="8">
        <v>2437.5</v>
      </c>
      <c r="L24" s="8">
        <v>1</v>
      </c>
      <c r="M24" s="8">
        <v>0.15</v>
      </c>
      <c r="N24" s="8">
        <v>0.9</v>
      </c>
      <c r="O24" s="8">
        <v>7.4</v>
      </c>
      <c r="P24" s="8">
        <v>0.9</v>
      </c>
      <c r="Q24" s="10"/>
      <c r="R24" s="8" t="s">
        <v>88</v>
      </c>
      <c r="S24" s="8" t="s">
        <v>88</v>
      </c>
      <c r="T24" s="8" t="s">
        <v>49</v>
      </c>
      <c r="U24" s="8">
        <v>4</v>
      </c>
      <c r="V24" s="8">
        <v>1</v>
      </c>
      <c r="X24" s="8">
        <v>0.2</v>
      </c>
      <c r="Y24" s="13">
        <v>44501</v>
      </c>
      <c r="Z24" s="13">
        <v>44508</v>
      </c>
      <c r="AA24" s="11" t="s">
        <v>67</v>
      </c>
      <c r="AB24" s="11" t="s">
        <v>68</v>
      </c>
      <c r="AC24" s="11" t="s">
        <v>67</v>
      </c>
      <c r="AD24" s="13">
        <v>44508</v>
      </c>
      <c r="AF24" s="8" t="s">
        <v>42</v>
      </c>
      <c r="AG24" t="s">
        <v>77</v>
      </c>
      <c r="AH24" s="8" t="s">
        <v>52</v>
      </c>
      <c r="AJ24" s="8" t="s">
        <v>43</v>
      </c>
      <c r="AK24" s="8">
        <v>9</v>
      </c>
      <c r="AL24" s="8">
        <v>0.8</v>
      </c>
      <c r="AM24" s="8">
        <v>203</v>
      </c>
      <c r="AN24">
        <v>1</v>
      </c>
      <c r="AP24" s="8">
        <v>1</v>
      </c>
      <c r="AQ24" s="8">
        <v>5</v>
      </c>
      <c r="AR24" s="8">
        <v>6</v>
      </c>
      <c r="AS24" s="10"/>
      <c r="AT24" s="8">
        <v>12</v>
      </c>
      <c r="AU24" s="8">
        <v>2</v>
      </c>
      <c r="AV24" s="8">
        <v>10</v>
      </c>
      <c r="AW24" s="8">
        <v>15</v>
      </c>
      <c r="AX24" s="8">
        <v>21</v>
      </c>
      <c r="AY24" s="8">
        <v>18000</v>
      </c>
      <c r="AZ24" s="8">
        <v>18000</v>
      </c>
      <c r="BA24" s="8">
        <v>1</v>
      </c>
      <c r="BB24" s="8">
        <v>40</v>
      </c>
      <c r="BC24" s="8">
        <v>120</v>
      </c>
      <c r="BD24" s="8">
        <v>40</v>
      </c>
      <c r="BE24" s="8">
        <v>0.3</v>
      </c>
      <c r="BF24" s="8">
        <v>0.16</v>
      </c>
      <c r="BG24" s="10"/>
      <c r="BH24" s="8">
        <v>1</v>
      </c>
      <c r="BI24" s="8">
        <v>355</v>
      </c>
      <c r="BJ24" s="8">
        <v>1684</v>
      </c>
      <c r="BK24" s="8">
        <v>1</v>
      </c>
      <c r="BL24" s="8">
        <v>1</v>
      </c>
      <c r="BM24" s="8">
        <v>1</v>
      </c>
      <c r="BN24" s="8">
        <v>1</v>
      </c>
      <c r="BO24" s="8">
        <v>1</v>
      </c>
      <c r="BP24" s="12">
        <v>46.8</v>
      </c>
      <c r="BQ24" s="8">
        <v>143</v>
      </c>
      <c r="BR24" s="8">
        <v>23</v>
      </c>
      <c r="BS24" s="8">
        <v>150</v>
      </c>
      <c r="BT24" s="8">
        <v>50</v>
      </c>
      <c r="BU24" s="8">
        <v>2.7</v>
      </c>
    </row>
    <row r="25" spans="1:73" x14ac:dyDescent="0.25">
      <c r="A25" s="8">
        <v>8</v>
      </c>
      <c r="B25" s="8" t="s">
        <v>90</v>
      </c>
      <c r="C25" t="s">
        <v>91</v>
      </c>
      <c r="E25">
        <v>6300</v>
      </c>
      <c r="F25" s="15">
        <v>12000000000</v>
      </c>
      <c r="G25" s="9"/>
      <c r="H25" s="8">
        <v>54</v>
      </c>
      <c r="I25" s="8">
        <v>59000</v>
      </c>
      <c r="J25" s="8">
        <v>13700</v>
      </c>
      <c r="K25" s="8">
        <v>2437.5</v>
      </c>
      <c r="L25" s="8">
        <v>1</v>
      </c>
      <c r="M25" s="8">
        <v>0.15</v>
      </c>
      <c r="N25" s="8">
        <v>0.9</v>
      </c>
      <c r="O25" s="8">
        <v>7.4</v>
      </c>
      <c r="P25" s="8">
        <v>0.9</v>
      </c>
      <c r="Q25" s="10"/>
      <c r="R25" s="8" t="s">
        <v>88</v>
      </c>
      <c r="S25" s="8" t="s">
        <v>88</v>
      </c>
      <c r="T25" s="8" t="s">
        <v>49</v>
      </c>
      <c r="U25" s="8">
        <v>4</v>
      </c>
      <c r="V25" s="8">
        <v>1</v>
      </c>
      <c r="X25" s="8">
        <v>0.2</v>
      </c>
      <c r="Y25" s="13">
        <v>44536</v>
      </c>
      <c r="Z25" s="13">
        <v>44543</v>
      </c>
      <c r="AA25" s="11" t="s">
        <v>67</v>
      </c>
      <c r="AB25" s="11" t="s">
        <v>68</v>
      </c>
      <c r="AC25" s="11" t="s">
        <v>67</v>
      </c>
      <c r="AD25" s="13">
        <v>44543</v>
      </c>
      <c r="AF25" s="8" t="s">
        <v>42</v>
      </c>
      <c r="AG25" t="s">
        <v>77</v>
      </c>
      <c r="AH25" s="8" t="s">
        <v>52</v>
      </c>
      <c r="AJ25" s="8" t="s">
        <v>43</v>
      </c>
      <c r="AK25" s="8">
        <v>9</v>
      </c>
      <c r="AL25" s="8">
        <v>0.8</v>
      </c>
      <c r="AM25" s="8">
        <v>203</v>
      </c>
      <c r="AN25">
        <v>1</v>
      </c>
      <c r="AP25" s="8">
        <v>1</v>
      </c>
      <c r="AQ25" s="8">
        <v>5</v>
      </c>
      <c r="AR25" s="8">
        <v>6</v>
      </c>
      <c r="AS25" s="10"/>
      <c r="AT25" s="8">
        <v>12</v>
      </c>
      <c r="AU25" s="8">
        <v>2</v>
      </c>
      <c r="AV25" s="8">
        <v>10</v>
      </c>
      <c r="AW25" s="8">
        <v>15</v>
      </c>
      <c r="AX25" s="8">
        <v>21</v>
      </c>
      <c r="AY25" s="8">
        <v>18000</v>
      </c>
      <c r="AZ25" s="8">
        <v>18000</v>
      </c>
      <c r="BA25" s="8">
        <v>1</v>
      </c>
      <c r="BB25" s="8">
        <v>40</v>
      </c>
      <c r="BC25" s="8">
        <v>120</v>
      </c>
      <c r="BD25" s="8">
        <v>40</v>
      </c>
      <c r="BE25" s="8">
        <v>0.3</v>
      </c>
      <c r="BF25" s="8">
        <v>0.16</v>
      </c>
      <c r="BG25" s="10"/>
      <c r="BH25" s="8">
        <v>1</v>
      </c>
      <c r="BI25" s="8">
        <v>355</v>
      </c>
      <c r="BJ25" s="8">
        <v>1684</v>
      </c>
      <c r="BK25" s="8">
        <v>1</v>
      </c>
      <c r="BL25" s="8">
        <v>1</v>
      </c>
      <c r="BM25" s="8">
        <v>1</v>
      </c>
      <c r="BN25" s="8">
        <v>1</v>
      </c>
      <c r="BO25" s="8">
        <v>1</v>
      </c>
      <c r="BP25" s="12">
        <v>46.8</v>
      </c>
      <c r="BQ25" s="8">
        <v>143</v>
      </c>
      <c r="BR25" s="8">
        <v>23</v>
      </c>
      <c r="BS25" s="8">
        <v>150</v>
      </c>
      <c r="BT25" s="8">
        <v>50</v>
      </c>
      <c r="BU25" s="8">
        <v>2.7</v>
      </c>
    </row>
    <row r="26" spans="1:73" x14ac:dyDescent="0.25">
      <c r="A26" s="8"/>
    </row>
  </sheetData>
  <phoneticPr fontId="1" type="noConversion"/>
  <conditionalFormatting sqref="AD13 Z2:AB25 AD25">
    <cfRule type="cellIs" dxfId="82" priority="1957" operator="lessThan">
      <formula>Y2</formula>
    </cfRule>
  </conditionalFormatting>
  <conditionalFormatting sqref="BS3:BT3 AA3:AB3 BU3:BU25">
    <cfRule type="expression" dxfId="81" priority="1907" stopIfTrue="1">
      <formula>AA3&lt;&gt;#REF!</formula>
    </cfRule>
  </conditionalFormatting>
  <conditionalFormatting sqref="BS4:BT4 AA4:AB4">
    <cfRule type="expression" dxfId="80" priority="1902" stopIfTrue="1">
      <formula>AA4&lt;&gt;#REF!</formula>
    </cfRule>
  </conditionalFormatting>
  <conditionalFormatting sqref="BS5:BT5 AA5:AB12">
    <cfRule type="expression" dxfId="79" priority="1897" stopIfTrue="1">
      <formula>AA5&lt;&gt;#REF!</formula>
    </cfRule>
  </conditionalFormatting>
  <conditionalFormatting sqref="BS6:BT6">
    <cfRule type="expression" dxfId="78" priority="1892" stopIfTrue="1">
      <formula>BS6&lt;&gt;#REF!</formula>
    </cfRule>
  </conditionalFormatting>
  <conditionalFormatting sqref="BS7:BT7">
    <cfRule type="expression" dxfId="77" priority="1887" stopIfTrue="1">
      <formula>BS7&lt;&gt;#REF!</formula>
    </cfRule>
  </conditionalFormatting>
  <conditionalFormatting sqref="BS8:BT8">
    <cfRule type="expression" dxfId="76" priority="1882" stopIfTrue="1">
      <formula>BS8&lt;&gt;#REF!</formula>
    </cfRule>
  </conditionalFormatting>
  <conditionalFormatting sqref="BS9:BT9">
    <cfRule type="expression" dxfId="75" priority="1877" stopIfTrue="1">
      <formula>BS9&lt;&gt;#REF!</formula>
    </cfRule>
  </conditionalFormatting>
  <conditionalFormatting sqref="BS10:BT10">
    <cfRule type="expression" dxfId="74" priority="1872" stopIfTrue="1">
      <formula>BS10&lt;&gt;#REF!</formula>
    </cfRule>
  </conditionalFormatting>
  <conditionalFormatting sqref="BS11:BT11">
    <cfRule type="expression" dxfId="73" priority="1867" stopIfTrue="1">
      <formula>BS11&lt;&gt;#REF!</formula>
    </cfRule>
  </conditionalFormatting>
  <conditionalFormatting sqref="BS12:BT12">
    <cfRule type="expression" dxfId="72" priority="1862" stopIfTrue="1">
      <formula>BS12&lt;&gt;#REF!</formula>
    </cfRule>
  </conditionalFormatting>
  <conditionalFormatting sqref="AC3">
    <cfRule type="cellIs" dxfId="71" priority="1808" operator="lessThan">
      <formula>AB3</formula>
    </cfRule>
  </conditionalFormatting>
  <conditionalFormatting sqref="AC3">
    <cfRule type="expression" dxfId="70" priority="1807" stopIfTrue="1">
      <formula>AC3&lt;&gt;#REF!</formula>
    </cfRule>
  </conditionalFormatting>
  <conditionalFormatting sqref="AC4">
    <cfRule type="cellIs" dxfId="69" priority="1798" operator="lessThan">
      <formula>AB4</formula>
    </cfRule>
  </conditionalFormatting>
  <conditionalFormatting sqref="AC4">
    <cfRule type="expression" dxfId="68" priority="1797" stopIfTrue="1">
      <formula>AC4&lt;&gt;#REF!</formula>
    </cfRule>
  </conditionalFormatting>
  <conditionalFormatting sqref="AC5">
    <cfRule type="cellIs" dxfId="67" priority="1788" operator="lessThan">
      <formula>AB5</formula>
    </cfRule>
  </conditionalFormatting>
  <conditionalFormatting sqref="AC5">
    <cfRule type="expression" dxfId="66" priority="1787" stopIfTrue="1">
      <formula>AC5&lt;&gt;#REF!</formula>
    </cfRule>
  </conditionalFormatting>
  <conditionalFormatting sqref="AC7">
    <cfRule type="cellIs" dxfId="65" priority="1778" operator="lessThan">
      <formula>AB7</formula>
    </cfRule>
  </conditionalFormatting>
  <conditionalFormatting sqref="AC7">
    <cfRule type="expression" dxfId="64" priority="1777" stopIfTrue="1">
      <formula>AC7&lt;&gt;#REF!</formula>
    </cfRule>
  </conditionalFormatting>
  <conditionalFormatting sqref="AC6">
    <cfRule type="cellIs" dxfId="63" priority="1756" operator="lessThan">
      <formula>AB6</formula>
    </cfRule>
  </conditionalFormatting>
  <conditionalFormatting sqref="AC6">
    <cfRule type="expression" dxfId="62" priority="1755" stopIfTrue="1">
      <formula>AC6&lt;&gt;#REF!</formula>
    </cfRule>
  </conditionalFormatting>
  <conditionalFormatting sqref="AC8">
    <cfRule type="cellIs" dxfId="61" priority="1746" operator="lessThan">
      <formula>AB8</formula>
    </cfRule>
  </conditionalFormatting>
  <conditionalFormatting sqref="AC8">
    <cfRule type="expression" dxfId="60" priority="1745" stopIfTrue="1">
      <formula>AC8&lt;&gt;#REF!</formula>
    </cfRule>
  </conditionalFormatting>
  <conditionalFormatting sqref="AC10">
    <cfRule type="cellIs" dxfId="59" priority="1736" operator="lessThan">
      <formula>AB10</formula>
    </cfRule>
  </conditionalFormatting>
  <conditionalFormatting sqref="AC10">
    <cfRule type="expression" dxfId="58" priority="1735" stopIfTrue="1">
      <formula>AC10&lt;&gt;#REF!</formula>
    </cfRule>
  </conditionalFormatting>
  <conditionalFormatting sqref="AC11">
    <cfRule type="cellIs" dxfId="57" priority="1726" operator="lessThan">
      <formula>AB11</formula>
    </cfRule>
  </conditionalFormatting>
  <conditionalFormatting sqref="AC11">
    <cfRule type="expression" dxfId="56" priority="1725" stopIfTrue="1">
      <formula>AC11&lt;&gt;#REF!</formula>
    </cfRule>
  </conditionalFormatting>
  <conditionalFormatting sqref="AC9">
    <cfRule type="cellIs" dxfId="55" priority="1716" operator="lessThan">
      <formula>AB9</formula>
    </cfRule>
  </conditionalFormatting>
  <conditionalFormatting sqref="AC9">
    <cfRule type="expression" dxfId="54" priority="1715" stopIfTrue="1">
      <formula>AC9&lt;&gt;#REF!</formula>
    </cfRule>
  </conditionalFormatting>
  <conditionalFormatting sqref="AC12">
    <cfRule type="cellIs" dxfId="53" priority="1706" operator="lessThan">
      <formula>AB12</formula>
    </cfRule>
  </conditionalFormatting>
  <conditionalFormatting sqref="AC12">
    <cfRule type="expression" dxfId="52" priority="1705" stopIfTrue="1">
      <formula>AC12&lt;&gt;#REF!</formula>
    </cfRule>
  </conditionalFormatting>
  <conditionalFormatting sqref="Z3:Z12 Z15:Z24">
    <cfRule type="cellIs" dxfId="51" priority="1686" operator="lessThan">
      <formula>$Y$3</formula>
    </cfRule>
  </conditionalFormatting>
  <conditionalFormatting sqref="AD2:AD12 AD14:AD24">
    <cfRule type="cellIs" dxfId="50" priority="1685" operator="lessThan">
      <formula>Y2</formula>
    </cfRule>
  </conditionalFormatting>
  <conditionalFormatting sqref="AA2:AB2 BS2:BU2">
    <cfRule type="expression" dxfId="49" priority="1681" stopIfTrue="1">
      <formula>AA2&lt;&gt;#REF!</formula>
    </cfRule>
  </conditionalFormatting>
  <conditionalFormatting sqref="AC2">
    <cfRule type="cellIs" dxfId="48" priority="1677" operator="lessThan">
      <formula>AB2</formula>
    </cfRule>
  </conditionalFormatting>
  <conditionalFormatting sqref="AC2">
    <cfRule type="expression" dxfId="47" priority="1676" stopIfTrue="1">
      <formula>AC2&lt;&gt;#REF!</formula>
    </cfRule>
  </conditionalFormatting>
  <conditionalFormatting sqref="Z2">
    <cfRule type="cellIs" dxfId="46" priority="1667" operator="lessThan">
      <formula>$Y$3</formula>
    </cfRule>
  </conditionalFormatting>
  <conditionalFormatting sqref="BS15:BT15 AA15:AB15">
    <cfRule type="expression" dxfId="45" priority="541" stopIfTrue="1">
      <formula>AA15&lt;&gt;#REF!</formula>
    </cfRule>
  </conditionalFormatting>
  <conditionalFormatting sqref="BS16:BT16 AA16:AB16">
    <cfRule type="expression" dxfId="44" priority="537" stopIfTrue="1">
      <formula>AA16&lt;&gt;#REF!</formula>
    </cfRule>
  </conditionalFormatting>
  <conditionalFormatting sqref="BS17:BT17 AA17:AB24">
    <cfRule type="expression" dxfId="43" priority="532" stopIfTrue="1">
      <formula>AA17&lt;&gt;#REF!</formula>
    </cfRule>
  </conditionalFormatting>
  <conditionalFormatting sqref="BS18:BT18">
    <cfRule type="expression" dxfId="42" priority="527" stopIfTrue="1">
      <formula>BS18&lt;&gt;#REF!</formula>
    </cfRule>
  </conditionalFormatting>
  <conditionalFormatting sqref="BS19:BT19">
    <cfRule type="expression" dxfId="41" priority="522" stopIfTrue="1">
      <formula>BS19&lt;&gt;#REF!</formula>
    </cfRule>
  </conditionalFormatting>
  <conditionalFormatting sqref="BS20:BT20">
    <cfRule type="expression" dxfId="40" priority="517" stopIfTrue="1">
      <formula>BS20&lt;&gt;#REF!</formula>
    </cfRule>
  </conditionalFormatting>
  <conditionalFormatting sqref="BS21:BT21">
    <cfRule type="expression" dxfId="39" priority="512" stopIfTrue="1">
      <formula>BS21&lt;&gt;#REF!</formula>
    </cfRule>
  </conditionalFormatting>
  <conditionalFormatting sqref="BS22:BT22">
    <cfRule type="expression" dxfId="38" priority="507" stopIfTrue="1">
      <formula>BS22&lt;&gt;#REF!</formula>
    </cfRule>
  </conditionalFormatting>
  <conditionalFormatting sqref="BS23:BT23">
    <cfRule type="expression" dxfId="37" priority="502" stopIfTrue="1">
      <formula>BS23&lt;&gt;#REF!</formula>
    </cfRule>
  </conditionalFormatting>
  <conditionalFormatting sqref="BS24:BT24">
    <cfRule type="expression" dxfId="36" priority="497" stopIfTrue="1">
      <formula>BS24&lt;&gt;#REF!</formula>
    </cfRule>
  </conditionalFormatting>
  <conditionalFormatting sqref="AC15">
    <cfRule type="cellIs" dxfId="35" priority="476" operator="lessThan">
      <formula>AB15</formula>
    </cfRule>
  </conditionalFormatting>
  <conditionalFormatting sqref="AC15">
    <cfRule type="expression" dxfId="34" priority="475" stopIfTrue="1">
      <formula>AC15&lt;&gt;#REF!</formula>
    </cfRule>
  </conditionalFormatting>
  <conditionalFormatting sqref="AC16">
    <cfRule type="cellIs" dxfId="33" priority="466" operator="lessThan">
      <formula>AB16</formula>
    </cfRule>
  </conditionalFormatting>
  <conditionalFormatting sqref="AC16">
    <cfRule type="expression" dxfId="32" priority="465" stopIfTrue="1">
      <formula>AC16&lt;&gt;#REF!</formula>
    </cfRule>
  </conditionalFormatting>
  <conditionalFormatting sqref="AC17">
    <cfRule type="cellIs" dxfId="31" priority="458" operator="lessThan">
      <formula>AB17</formula>
    </cfRule>
  </conditionalFormatting>
  <conditionalFormatting sqref="AC17">
    <cfRule type="expression" dxfId="30" priority="457" stopIfTrue="1">
      <formula>AC17&lt;&gt;#REF!</formula>
    </cfRule>
  </conditionalFormatting>
  <conditionalFormatting sqref="AC19">
    <cfRule type="cellIs" dxfId="29" priority="448" operator="lessThan">
      <formula>AB19</formula>
    </cfRule>
  </conditionalFormatting>
  <conditionalFormatting sqref="AC19">
    <cfRule type="expression" dxfId="28" priority="447" stopIfTrue="1">
      <formula>AC19&lt;&gt;#REF!</formula>
    </cfRule>
  </conditionalFormatting>
  <conditionalFormatting sqref="AC18">
    <cfRule type="cellIs" dxfId="27" priority="436" operator="lessThan">
      <formula>AB18</formula>
    </cfRule>
  </conditionalFormatting>
  <conditionalFormatting sqref="AC18">
    <cfRule type="expression" dxfId="26" priority="435" stopIfTrue="1">
      <formula>AC18&lt;&gt;#REF!</formula>
    </cfRule>
  </conditionalFormatting>
  <conditionalFormatting sqref="AC20">
    <cfRule type="cellIs" dxfId="25" priority="426" operator="lessThan">
      <formula>AB20</formula>
    </cfRule>
  </conditionalFormatting>
  <conditionalFormatting sqref="AC20">
    <cfRule type="expression" dxfId="24" priority="425" stopIfTrue="1">
      <formula>AC20&lt;&gt;#REF!</formula>
    </cfRule>
  </conditionalFormatting>
  <conditionalFormatting sqref="AC22">
    <cfRule type="cellIs" dxfId="23" priority="416" operator="lessThan">
      <formula>AB22</formula>
    </cfRule>
  </conditionalFormatting>
  <conditionalFormatting sqref="AC22">
    <cfRule type="expression" dxfId="22" priority="415" stopIfTrue="1">
      <formula>AC22&lt;&gt;#REF!</formula>
    </cfRule>
  </conditionalFormatting>
  <conditionalFormatting sqref="AC23">
    <cfRule type="cellIs" dxfId="21" priority="406" operator="lessThan">
      <formula>AB23</formula>
    </cfRule>
  </conditionalFormatting>
  <conditionalFormatting sqref="AC23">
    <cfRule type="expression" dxfId="20" priority="405" stopIfTrue="1">
      <formula>AC23&lt;&gt;#REF!</formula>
    </cfRule>
  </conditionalFormatting>
  <conditionalFormatting sqref="AC21">
    <cfRule type="cellIs" dxfId="19" priority="396" operator="lessThan">
      <formula>AB21</formula>
    </cfRule>
  </conditionalFormatting>
  <conditionalFormatting sqref="AC21">
    <cfRule type="expression" dxfId="18" priority="395" stopIfTrue="1">
      <formula>AC21&lt;&gt;#REF!</formula>
    </cfRule>
  </conditionalFormatting>
  <conditionalFormatting sqref="AC24">
    <cfRule type="cellIs" dxfId="17" priority="386" operator="lessThan">
      <formula>AB24</formula>
    </cfRule>
  </conditionalFormatting>
  <conditionalFormatting sqref="AC24">
    <cfRule type="expression" dxfId="16" priority="385" stopIfTrue="1">
      <formula>AC24&lt;&gt;#REF!</formula>
    </cfRule>
  </conditionalFormatting>
  <conditionalFormatting sqref="BS14:BT14 AA14:AB14">
    <cfRule type="expression" dxfId="15" priority="372" stopIfTrue="1">
      <formula>AA14&lt;&gt;#REF!</formula>
    </cfRule>
  </conditionalFormatting>
  <conditionalFormatting sqref="AC14">
    <cfRule type="cellIs" dxfId="14" priority="368" operator="lessThan">
      <formula>AB14</formula>
    </cfRule>
  </conditionalFormatting>
  <conditionalFormatting sqref="AC14">
    <cfRule type="expression" dxfId="13" priority="367" stopIfTrue="1">
      <formula>AC14&lt;&gt;#REF!</formula>
    </cfRule>
  </conditionalFormatting>
  <conditionalFormatting sqref="Z14">
    <cfRule type="cellIs" dxfId="12" priority="358" operator="lessThan">
      <formula>$Y$3</formula>
    </cfRule>
  </conditionalFormatting>
  <conditionalFormatting sqref="AA13:AB13">
    <cfRule type="expression" dxfId="11" priority="167" stopIfTrue="1">
      <formula>AA13&lt;&gt;#REF!</formula>
    </cfRule>
  </conditionalFormatting>
  <conditionalFormatting sqref="BS13:BT13">
    <cfRule type="expression" dxfId="10" priority="166" stopIfTrue="1">
      <formula>BS13&lt;&gt;#REF!</formula>
    </cfRule>
  </conditionalFormatting>
  <conditionalFormatting sqref="AC13">
    <cfRule type="cellIs" dxfId="9" priority="160" operator="lessThan">
      <formula>AB13</formula>
    </cfRule>
  </conditionalFormatting>
  <conditionalFormatting sqref="AC13">
    <cfRule type="expression" dxfId="8" priority="159" stopIfTrue="1">
      <formula>AC13&lt;&gt;#REF!</formula>
    </cfRule>
  </conditionalFormatting>
  <conditionalFormatting sqref="Z13">
    <cfRule type="cellIs" dxfId="7" priority="151" operator="lessThan">
      <formula>$Y$3</formula>
    </cfRule>
  </conditionalFormatting>
  <conditionalFormatting sqref="AD13">
    <cfRule type="cellIs" dxfId="6" priority="148" operator="lessThan">
      <formula>$Y$3</formula>
    </cfRule>
  </conditionalFormatting>
  <conditionalFormatting sqref="AA25:AB25">
    <cfRule type="expression" dxfId="5" priority="19" stopIfTrue="1">
      <formula>AA25&lt;&gt;#REF!</formula>
    </cfRule>
  </conditionalFormatting>
  <conditionalFormatting sqref="BS25:BT25">
    <cfRule type="expression" dxfId="4" priority="18" stopIfTrue="1">
      <formula>BS25&lt;&gt;#REF!</formula>
    </cfRule>
  </conditionalFormatting>
  <conditionalFormatting sqref="AC25">
    <cfRule type="cellIs" dxfId="3" priority="12" operator="lessThan">
      <formula>AB25</formula>
    </cfRule>
  </conditionalFormatting>
  <conditionalFormatting sqref="AC25">
    <cfRule type="expression" dxfId="2" priority="11" stopIfTrue="1">
      <formula>AC25&lt;&gt;#REF!</formula>
    </cfRule>
  </conditionalFormatting>
  <conditionalFormatting sqref="Z25">
    <cfRule type="cellIs" dxfId="1" priority="3" operator="lessThan">
      <formula>$Y$3</formula>
    </cfRule>
  </conditionalFormatting>
  <conditionalFormatting sqref="AD25">
    <cfRule type="cellIs" dxfId="0" priority="1" operator="lessThan">
      <formula>$Y$3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InputSchedule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Honnywill</dc:creator>
  <cp:lastModifiedBy>Matthew Jackson</cp:lastModifiedBy>
  <dcterms:created xsi:type="dcterms:W3CDTF">2022-02-18T22:15:07Z</dcterms:created>
  <dcterms:modified xsi:type="dcterms:W3CDTF">2022-03-18T11:53:39Z</dcterms:modified>
</cp:coreProperties>
</file>