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shefd\Downloads\"/>
    </mc:Choice>
  </mc:AlternateContent>
  <xr:revisionPtr revIDLastSave="0" documentId="13_ncr:1_{A7A9DCF0-C00A-491D-A783-A8F5D6469890}" xr6:coauthVersionLast="47" xr6:coauthVersionMax="47" xr10:uidLastSave="{00000000-0000-0000-0000-000000000000}"/>
  <bookViews>
    <workbookView xWindow="-110" yWindow="-110" windowWidth="19420" windowHeight="10300" firstSheet="3" activeTab="3" xr2:uid="{00466F84-C8E6-435F-8355-97F8C8B93FDC}"/>
  </bookViews>
  <sheets>
    <sheet name="CARDS" sheetId="18" state="hidden" r:id="rId1"/>
    <sheet name="Measures" sheetId="9" state="hidden" r:id="rId2"/>
    <sheet name="Pivot Tables" sheetId="13" state="hidden" r:id="rId3"/>
    <sheet name="Dashboard" sheetId="17" r:id="rId4"/>
  </sheets>
  <definedNames>
    <definedName name="_xlchart.v1.4" hidden="1">'Pivot Tables'!$D$74:$D$78</definedName>
    <definedName name="_xlchart.v1.5" hidden="1">'Pivot Tables'!$E$73</definedName>
    <definedName name="_xlchart.v1.6" hidden="1">'Pivot Tables'!$E$74:$E$78</definedName>
    <definedName name="_xlchart.v1.7" hidden="1">'Pivot Tables'!$D$74:$D$78</definedName>
    <definedName name="_xlchart.v1.8" hidden="1">'Pivot Tables'!$E$73</definedName>
    <definedName name="_xlchart.v1.9" hidden="1">'Pivot Tables'!$E$74:$E$78</definedName>
    <definedName name="_xlchart.v5.0" hidden="1">'Pivot Tables'!$D$1</definedName>
    <definedName name="_xlchart.v5.1" hidden="1">'Pivot Tables'!$D$2:$D$60</definedName>
    <definedName name="_xlchart.v5.10" hidden="1">'Pivot Tables'!$D$1</definedName>
    <definedName name="_xlchart.v5.11" hidden="1">'Pivot Tables'!$D$2:$D$60</definedName>
    <definedName name="_xlchart.v5.12" hidden="1">'Pivot Tables'!$E$1</definedName>
    <definedName name="_xlchart.v5.13" hidden="1">'Pivot Tables'!$E$2:$E$60</definedName>
    <definedName name="_xlchart.v5.2" hidden="1">'Pivot Tables'!$E$1</definedName>
    <definedName name="_xlchart.v5.3" hidden="1">'Pivot Tables'!$E$2:$E$60</definedName>
    <definedName name="Slicer_Division">#N/A</definedName>
    <definedName name="Slicer_Factory">#N/A</definedName>
    <definedName name="Slicer_Month">#N/A</definedName>
    <definedName name="Slicer_Region">#N/A</definedName>
    <definedName name="Slicer_Year">#N/A</definedName>
  </definedNames>
  <calcPr calcId="191029"/>
  <pivotCaches>
    <pivotCache cacheId="0" r:id="rId5"/>
    <pivotCache cacheId="1" r:id="rId6"/>
    <pivotCache cacheId="2" r:id="rId7"/>
    <pivotCache cacheId="272" r:id="rId8"/>
    <pivotCache cacheId="275" r:id="rId9"/>
    <pivotCache cacheId="278" r:id="rId10"/>
    <pivotCache cacheId="281" r:id="rId11"/>
    <pivotCache cacheId="284" r:id="rId12"/>
    <pivotCache cacheId="287" r:id="rId13"/>
    <pivotCache cacheId="290" r:id="rId14"/>
    <pivotCache cacheId="293" r:id="rId15"/>
    <pivotCache cacheId="296" r:id="rId16"/>
    <pivotCache cacheId="299" r:id="rId17"/>
    <pivotCache cacheId="302" r:id="rId18"/>
    <pivotCache cacheId="305" r:id="rId19"/>
    <pivotCache cacheId="308" r:id="rId20"/>
    <pivotCache cacheId="311" r:id="rId21"/>
    <pivotCache cacheId="314" r:id="rId22"/>
    <pivotCache cacheId="317" r:id="rId23"/>
    <pivotCache cacheId="320" r:id="rId24"/>
    <pivotCache cacheId="323" r:id="rId25"/>
    <pivotCache cacheId="326" r:id="rId26"/>
  </pivotCaches>
  <extLst>
    <ext xmlns:x14="http://schemas.microsoft.com/office/spreadsheetml/2009/9/main" uri="{876F7934-8845-4945-9796-88D515C7AA90}">
      <x14:pivotCaches>
        <pivotCache cacheId="22" r:id="rId27"/>
      </x14:pivotCaches>
    </ext>
    <ext xmlns:x14="http://schemas.microsoft.com/office/spreadsheetml/2009/9/main" uri="{BBE1A952-AA13-448e-AADC-164F8A28A991}">
      <x14:slicerCaches>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ndy_Factories_5cf6d2ae-ab78-4244-b378-5e087fb3ab7d" name="Candy_Factories" connection="Query - Candy_Factories"/>
          <x15:modelTable id="Candy_Products_4668b18b-b7b9-4c88-979b-631ba19e5a1d" name="Candy_Products" connection="Query - Candy_Products"/>
          <x15:modelTable id="Candy_Sales_2734139a-1578-413c-8457-e56ed0a8ab04" name="Candy_Sales" connection="Query - Candy_Sales"/>
          <x15:modelTable id="Candy_Targets_3a7c0023-c318-4134-a362-4399c03f365f" name="Candy_Targets" connection="Query - Candy_Targets"/>
          <x15:modelTable id="uszips_77d14e40-67de-4b0c-9199-35c0ea975629" name="uszips" connection="Query - uszips"/>
          <x15:modelTable id="ProductSalesBridge_6f452f69-bfd1-45df-aacb-bff21dfa5d5c" name="ProductSalesBridge" connection="Query - ProductSalesBridge"/>
        </x15:modelTables>
        <x15:modelRelationships>
          <x15:modelRelationship fromTable="Candy_Products" fromColumn="Product ID" toTable="ProductSalesBridge" toColumn="Product ID"/>
          <x15:modelRelationship fromTable="Candy_Sales" fromColumn="Product ID" toTable="ProductSalesBridge" toColumn="Product ID"/>
          <x15:modelRelationship fromTable="uszips" fromColumn="Latitude" toTable="Candy_Factories" toColumn="Latitude"/>
          <x15:modelRelationship fromTable="ProductSalesBridge" fromColumn="Factory" toTable="Candy_Factories" toColumn="Factory"/>
          <x15:modelRelationship fromTable="ProductSalesBridge" fromColumn="Division" toTable="Candy_Targets" toColumn="Divis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9" l="1"/>
  <c r="B19" i="9"/>
  <c r="B25" i="9"/>
  <c r="B22" i="9"/>
  <c r="B13" i="9"/>
  <c r="B10" i="9"/>
  <c r="B7" i="9"/>
  <c r="B4" i="9"/>
  <c r="B28" i="9"/>
  <c r="D75" i="13" l="1"/>
  <c r="E75" i="13"/>
  <c r="D76" i="13"/>
  <c r="E76" i="13"/>
  <c r="D77" i="13"/>
  <c r="E77" i="13"/>
  <c r="D78" i="13"/>
  <c r="E78" i="13"/>
  <c r="E74" i="13"/>
  <c r="D74" i="13"/>
  <c r="D66" i="13"/>
  <c r="E66" i="13"/>
  <c r="D67" i="13"/>
  <c r="E67" i="13"/>
  <c r="D68" i="13"/>
  <c r="E68" i="13"/>
  <c r="D69" i="13"/>
  <c r="E69" i="13"/>
  <c r="E65" i="13"/>
  <c r="D65" i="13"/>
  <c r="D3" i="13"/>
  <c r="E3" i="13"/>
  <c r="D4" i="13"/>
  <c r="E4" i="13"/>
  <c r="D5" i="13"/>
  <c r="E5" i="13"/>
  <c r="D6" i="13"/>
  <c r="E6" i="13"/>
  <c r="D7" i="13"/>
  <c r="E7" i="13"/>
  <c r="D8" i="13"/>
  <c r="E8" i="13"/>
  <c r="D9" i="13"/>
  <c r="E9" i="13"/>
  <c r="D10" i="13"/>
  <c r="E10" i="13"/>
  <c r="D11" i="13"/>
  <c r="E11" i="13"/>
  <c r="D12" i="13"/>
  <c r="E12" i="13"/>
  <c r="D13" i="13"/>
  <c r="E13" i="13"/>
  <c r="D14" i="13"/>
  <c r="E14" i="13"/>
  <c r="D15" i="13"/>
  <c r="E15" i="13"/>
  <c r="D16" i="13"/>
  <c r="E16" i="13"/>
  <c r="D17" i="13"/>
  <c r="E17" i="13"/>
  <c r="D18" i="13"/>
  <c r="E18" i="13"/>
  <c r="D19" i="13"/>
  <c r="E19" i="13"/>
  <c r="D20" i="13"/>
  <c r="E20" i="13"/>
  <c r="D21" i="13"/>
  <c r="E21" i="13"/>
  <c r="D22" i="13"/>
  <c r="E22" i="13"/>
  <c r="D23" i="13"/>
  <c r="E23" i="13"/>
  <c r="D24" i="13"/>
  <c r="E24" i="13"/>
  <c r="D25" i="13"/>
  <c r="E25" i="13"/>
  <c r="D26" i="13"/>
  <c r="E26" i="13"/>
  <c r="D27" i="13"/>
  <c r="E27" i="13"/>
  <c r="D28" i="13"/>
  <c r="E28" i="13"/>
  <c r="D29" i="13"/>
  <c r="E29" i="13"/>
  <c r="D30" i="13"/>
  <c r="E30" i="13"/>
  <c r="D31" i="13"/>
  <c r="E31" i="13"/>
  <c r="D32" i="13"/>
  <c r="E32" i="13"/>
  <c r="D33" i="13"/>
  <c r="E33" i="13"/>
  <c r="D34" i="13"/>
  <c r="E34" i="13"/>
  <c r="D35" i="13"/>
  <c r="E35" i="13"/>
  <c r="D36" i="13"/>
  <c r="E36" i="13"/>
  <c r="D37" i="13"/>
  <c r="E37" i="13"/>
  <c r="D38" i="13"/>
  <c r="E38" i="13"/>
  <c r="D39" i="13"/>
  <c r="E39" i="13"/>
  <c r="D40" i="13"/>
  <c r="E40" i="13"/>
  <c r="D41" i="13"/>
  <c r="E41" i="13"/>
  <c r="D42" i="13"/>
  <c r="E42" i="13"/>
  <c r="D43" i="13"/>
  <c r="E43" i="13"/>
  <c r="D44" i="13"/>
  <c r="E44" i="13"/>
  <c r="D45" i="13"/>
  <c r="E45" i="13"/>
  <c r="D46" i="13"/>
  <c r="E46" i="13"/>
  <c r="D47" i="13"/>
  <c r="E47" i="13"/>
  <c r="D48" i="13"/>
  <c r="E48" i="13"/>
  <c r="D49" i="13"/>
  <c r="E49" i="13"/>
  <c r="D50" i="13"/>
  <c r="E50" i="13"/>
  <c r="D51" i="13"/>
  <c r="E51" i="13"/>
  <c r="D52" i="13"/>
  <c r="E52" i="13"/>
  <c r="D53" i="13"/>
  <c r="E53" i="13"/>
  <c r="D54" i="13"/>
  <c r="E54" i="13"/>
  <c r="D55" i="13"/>
  <c r="E55" i="13"/>
  <c r="D56" i="13"/>
  <c r="E56" i="13"/>
  <c r="D57" i="13"/>
  <c r="E57" i="13"/>
  <c r="D58" i="13"/>
  <c r="E58" i="13"/>
  <c r="D59" i="13"/>
  <c r="E59" i="13"/>
  <c r="D60" i="13"/>
  <c r="E60" i="13"/>
  <c r="E2" i="13"/>
  <c r="D2"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F4F1D5-A262-4576-B6BE-039E5EBD9216}" keepAlive="1" name="Query - candy_distributor_data_dictionary" description="Connection to the 'candy_distributor_data_dictionary' query in the workbook." type="5" refreshedVersion="8" background="1" saveData="1">
    <dbPr connection="Provider=Microsoft.Mashup.OleDb.1;Data Source=$Workbook$;Location=candy_distributor_data_dictionary;Extended Properties=&quot;&quot;" command="SELECT * FROM [candy_distributor_data_dictionary]"/>
  </connection>
  <connection id="2" xr16:uid="{BC0E2DC9-4880-4409-B494-938C292288AA}" name="Query - Candy_Factories" description="Connection to the 'Candy_Factories' query in the workbook." type="100" refreshedVersion="8" minRefreshableVersion="5">
    <extLst>
      <ext xmlns:x15="http://schemas.microsoft.com/office/spreadsheetml/2010/11/main" uri="{DE250136-89BD-433C-8126-D09CA5730AF9}">
        <x15:connection id="b5c0bea2-bf50-4855-9480-3c6de9efae8c">
          <x15:oledbPr connection="Provider=Microsoft.Mashup.OleDb.1;Data Source=$Workbook$;Location=Candy_Factories;Extended Properties=&quot;&quot;">
            <x15:dbTables>
              <x15:dbTable name="Candy_Factories"/>
            </x15:dbTables>
          </x15:oledbPr>
        </x15:connection>
      </ext>
    </extLst>
  </connection>
  <connection id="3" xr16:uid="{9B813FA5-4CF0-4641-B798-60F382C82B34}" name="Query - Candy_Products" description="Connection to the 'Candy_Products' query in the workbook." type="100" refreshedVersion="8" minRefreshableVersion="5">
    <extLst>
      <ext xmlns:x15="http://schemas.microsoft.com/office/spreadsheetml/2010/11/main" uri="{DE250136-89BD-433C-8126-D09CA5730AF9}">
        <x15:connection id="11253b5b-84dd-4b49-a294-6d7960c1fb7e">
          <x15:oledbPr connection="Provider=Microsoft.Mashup.OleDb.1;Data Source=$Workbook$;Location=Candy_Products;Extended Properties=&quot;&quot;">
            <x15:dbTables>
              <x15:dbTable name="Candy_Products"/>
            </x15:dbTables>
          </x15:oledbPr>
        </x15:connection>
      </ext>
    </extLst>
  </connection>
  <connection id="4" xr16:uid="{17BE6C0D-D104-4193-A5DF-AF3BDFB5AFBB}" name="Query - Candy_Sales" description="Connection to the 'Candy_Sales' query in the workbook." type="100" refreshedVersion="8" minRefreshableVersion="5">
    <extLst>
      <ext xmlns:x15="http://schemas.microsoft.com/office/spreadsheetml/2010/11/main" uri="{DE250136-89BD-433C-8126-D09CA5730AF9}">
        <x15:connection id="36b94fec-dce0-4741-a3ff-c7686aedb3ee">
          <x15:oledbPr connection="Provider=Microsoft.Mashup.OleDb.1;Data Source=$Workbook$;Location=Candy_Sales;Extended Properties=&quot;&quot;">
            <x15:dbTables>
              <x15:dbTable name="Candy_Sales"/>
            </x15:dbTables>
          </x15:oledbPr>
        </x15:connection>
      </ext>
    </extLst>
  </connection>
  <connection id="5" xr16:uid="{9C82E933-5041-4830-BC4C-BA17028C4E46}" name="Query - Candy_Targets" description="Connection to the 'Candy_Targets' query in the workbook." type="100" refreshedVersion="8" minRefreshableVersion="5">
    <extLst>
      <ext xmlns:x15="http://schemas.microsoft.com/office/spreadsheetml/2010/11/main" uri="{DE250136-89BD-433C-8126-D09CA5730AF9}">
        <x15:connection id="e2f3b5f4-63b6-4208-80f9-86fb1ece330f">
          <x15:oledbPr connection="Provider=Microsoft.Mashup.OleDb.1;Data Source=$Workbook$;Location=Candy_Targets;Extended Properties=&quot;&quot;">
            <x15:dbTables>
              <x15:dbTable name="Candy_Targets"/>
            </x15:dbTables>
          </x15:oledbPr>
        </x15:connection>
      </ext>
    </extLst>
  </connection>
  <connection id="6" xr16:uid="{0E3F8EB2-5F0D-4301-874C-60575468FA0A}" name="Query - ProductSalesBridge" description="Connection to the 'ProductSalesBridge' query in the workbook." type="100" refreshedVersion="8" minRefreshableVersion="5">
    <extLst>
      <ext xmlns:x15="http://schemas.microsoft.com/office/spreadsheetml/2010/11/main" uri="{DE250136-89BD-433C-8126-D09CA5730AF9}">
        <x15:connection id="881acc4e-ee04-4c5f-9652-3a20b166afec"/>
      </ext>
    </extLst>
  </connection>
  <connection id="7" xr16:uid="{F8C92206-02E5-4E50-ADA1-EB65327A9D42}" name="Query - uszips" description="Connection to the 'uszips' query in the workbook." type="100" refreshedVersion="8" minRefreshableVersion="5">
    <extLst>
      <ext xmlns:x15="http://schemas.microsoft.com/office/spreadsheetml/2010/11/main" uri="{DE250136-89BD-433C-8126-D09CA5730AF9}">
        <x15:connection id="be06b593-b858-40ac-8b0a-da940b8ce7d8"/>
      </ext>
    </extLst>
  </connection>
  <connection id="8" xr16:uid="{6BC3D7EE-AB1F-481F-929B-4A0514350E8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<sst xmlns="http://schemas.openxmlformats.org/spreadsheetml/2006/main" count="219" uniqueCount="109">
  <si>
    <t>Sales</t>
  </si>
  <si>
    <t>Factory</t>
  </si>
  <si>
    <t>Lot's O' Nuts</t>
  </si>
  <si>
    <t>Wicked Choccy's</t>
  </si>
  <si>
    <t>Sugar Shack</t>
  </si>
  <si>
    <t>Secret Factory</t>
  </si>
  <si>
    <t>The Other Factory</t>
  </si>
  <si>
    <t>Wonka Bar - Nutty Crunch Surprise</t>
  </si>
  <si>
    <t>Wonka Bar - Fudge Mallows</t>
  </si>
  <si>
    <t>Wonka Bar -Scrumdiddlyumptious</t>
  </si>
  <si>
    <t>Wonka Bar - Milk Chocolate</t>
  </si>
  <si>
    <t>Wonka Bar - Triple Dazzle Caramel</t>
  </si>
  <si>
    <t>California</t>
  </si>
  <si>
    <t>Ontario</t>
  </si>
  <si>
    <t>Quebec</t>
  </si>
  <si>
    <t>British Columbia</t>
  </si>
  <si>
    <t>Alberta</t>
  </si>
  <si>
    <t>Prince Edward Island</t>
  </si>
  <si>
    <t>Newfoundland and Labrador</t>
  </si>
  <si>
    <t>New Brunswick</t>
  </si>
  <si>
    <t>Nova Scotia</t>
  </si>
  <si>
    <t>Texas</t>
  </si>
  <si>
    <t>Michigan</t>
  </si>
  <si>
    <t>Nebraska</t>
  </si>
  <si>
    <t>Virginia</t>
  </si>
  <si>
    <t>Arizona</t>
  </si>
  <si>
    <t>Nevada</t>
  </si>
  <si>
    <t>Illinois</t>
  </si>
  <si>
    <t>Minnesota</t>
  </si>
  <si>
    <t>Pennsylvania</t>
  </si>
  <si>
    <t>Iowa</t>
  </si>
  <si>
    <t>New York</t>
  </si>
  <si>
    <t>Washington</t>
  </si>
  <si>
    <t>Massachusetts</t>
  </si>
  <si>
    <t>Kentucky</t>
  </si>
  <si>
    <t>Oregon</t>
  </si>
  <si>
    <t>Wisconsin</t>
  </si>
  <si>
    <t>Utah</t>
  </si>
  <si>
    <t>Colorado</t>
  </si>
  <si>
    <t>Florida</t>
  </si>
  <si>
    <t>North Carolina</t>
  </si>
  <si>
    <t>Maryland</t>
  </si>
  <si>
    <t>Maine</t>
  </si>
  <si>
    <t>Ohio</t>
  </si>
  <si>
    <t>Indiana</t>
  </si>
  <si>
    <t>Georgia</t>
  </si>
  <si>
    <t>Mississippi</t>
  </si>
  <si>
    <t>Connecticut</t>
  </si>
  <si>
    <t>Missouri</t>
  </si>
  <si>
    <t>Tennessee</t>
  </si>
  <si>
    <t>Alabama</t>
  </si>
  <si>
    <t>South Carolina</t>
  </si>
  <si>
    <t>New Hampshire</t>
  </si>
  <si>
    <t>New Jersey</t>
  </si>
  <si>
    <t>New Mexico</t>
  </si>
  <si>
    <t>Rhode Island</t>
  </si>
  <si>
    <t>Arkansas</t>
  </si>
  <si>
    <t>Delaware</t>
  </si>
  <si>
    <t>Louisiana</t>
  </si>
  <si>
    <t>Kansas</t>
  </si>
  <si>
    <t>Oklahoma</t>
  </si>
  <si>
    <t>Montana</t>
  </si>
  <si>
    <t>South Dakota</t>
  </si>
  <si>
    <t>Idaho</t>
  </si>
  <si>
    <t>May</t>
  </si>
  <si>
    <t>Total Sales</t>
  </si>
  <si>
    <t>Average Gross Profit</t>
  </si>
  <si>
    <t>Total Cost</t>
  </si>
  <si>
    <t>Average Unit Price</t>
  </si>
  <si>
    <t>Average Unit Cost</t>
  </si>
  <si>
    <t>Target Gap</t>
  </si>
  <si>
    <t>Row Labels</t>
  </si>
  <si>
    <t>Grand Total</t>
  </si>
  <si>
    <t xml:space="preserve">Measures </t>
  </si>
  <si>
    <t>Average Profit Margin</t>
  </si>
  <si>
    <t>Target Completion Rate</t>
  </si>
  <si>
    <t>Sum of Sales</t>
  </si>
  <si>
    <t>State</t>
  </si>
  <si>
    <t>Product</t>
  </si>
  <si>
    <t>Apr</t>
  </si>
  <si>
    <t>Aug</t>
  </si>
  <si>
    <t>Dec</t>
  </si>
  <si>
    <t>Feb</t>
  </si>
  <si>
    <t>Jan</t>
  </si>
  <si>
    <t>Jul</t>
  </si>
  <si>
    <t>Jun</t>
  </si>
  <si>
    <t>Mar</t>
  </si>
  <si>
    <t>Nov</t>
  </si>
  <si>
    <t>Oct</t>
  </si>
  <si>
    <t>Sep</t>
  </si>
  <si>
    <t>Sum of Gross Profit</t>
  </si>
  <si>
    <t>Sum of Cost</t>
  </si>
  <si>
    <t>Month</t>
  </si>
  <si>
    <t>Gross Profit</t>
  </si>
  <si>
    <t>Target Completion</t>
  </si>
  <si>
    <t>Profit Margin</t>
  </si>
  <si>
    <t>Atlantic</t>
  </si>
  <si>
    <t>Gulf</t>
  </si>
  <si>
    <t>Interior</t>
  </si>
  <si>
    <t>Pacific</t>
  </si>
  <si>
    <t>Total Units Sold</t>
  </si>
  <si>
    <t>Total Units Shipped</t>
  </si>
  <si>
    <t>District of Columbia</t>
  </si>
  <si>
    <t>Vermont</t>
  </si>
  <si>
    <t>Manitoba</t>
  </si>
  <si>
    <t>Saskatchewan</t>
  </si>
  <si>
    <t>Wyoming</t>
  </si>
  <si>
    <t>North Dakota</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</si>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</sst>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 #,##0.00;#,##0.00\ \-\$;\$\ #,##0.00"/>
    <numFmt numFmtId="165" formatCode="&quot;$&quot;\ #,##0.00,\k"/>
    <numFmt numFmtId="166" formatCode="&quot;$&quot;\ #,##0.00,\K"/>
    <numFmt numFmtId="167" formatCode="&quot;$&quot;\ #,##0.0,\k"/>
    <numFmt numFmtId="168" formatCode="#,##0.0,\k"/>
    <numFmt numFmtId="169" formatCode="#,##0.00,\k"/>
  </numFmts>
  <fonts count="5" x14ac:knownFonts="1">
    <font>
      <sz val="11"/>
      <color theme="1"/>
      <name val="Calibri"/>
      <family val="2"/>
      <scheme val="minor"/>
    </font>
    <font>
      <sz val="11"/>
      <color theme="0"/>
      <name val="Calibri"/>
      <family val="2"/>
      <scheme val="minor"/>
    </font>
    <font>
      <sz val="16"/>
      <color theme="0"/>
      <name val="Bahnschrift"/>
      <family val="2"/>
    </font>
    <font>
      <sz val="9"/>
      <color theme="1"/>
      <name val="Calibri"/>
      <family val="2"/>
      <scheme val="minor"/>
    </font>
    <font>
      <sz val="16"/>
      <color rgb="FFFF5733"/>
      <name val="Bahnschrift"/>
    </font>
  </fonts>
  <fills count="4">
    <fill>
      <patternFill patternType="none"/>
    </fill>
    <fill>
      <patternFill patternType="gray125"/>
    </fill>
    <fill>
      <patternFill patternType="solid">
        <fgColor theme="1"/>
        <bgColor indexed="64"/>
      </patternFill>
    </fill>
    <fill>
      <patternFill patternType="solid">
        <fgColor rgb="FFFFE3DD"/>
        <bgColor indexed="64"/>
      </patternFill>
    </fill>
  </fills>
  <borders count="1">
    <border>
      <left/>
      <right/>
      <top/>
      <bottom/>
      <diagonal/>
    </border>
  </borders>
  <cellStyleXfs count="1">
    <xf numFmtId="0" fontId="0" fillId="0" borderId="0"/>
  </cellStyleXfs>
  <cellXfs count="25">
    <xf numFmtId="0" fontId="0" fillId="0" borderId="0" xfId="0"/>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 fillId="2" borderId="0" xfId="0" applyFont="1" applyFill="1" applyAlignment="1">
      <alignment horizontal="center" vertical="center"/>
    </xf>
    <xf numFmtId="0" fontId="2" fillId="0" borderId="0" xfId="0" applyFont="1"/>
    <xf numFmtId="165" fontId="2" fillId="0" borderId="0" xfId="0" applyNumberFormat="1" applyFont="1"/>
    <xf numFmtId="1" fontId="2" fillId="0" borderId="0" xfId="0" applyNumberFormat="1" applyFont="1"/>
    <xf numFmtId="164" fontId="2" fillId="0" borderId="0" xfId="0" applyNumberFormat="1" applyFont="1"/>
    <xf numFmtId="10" fontId="2" fillId="0" borderId="0" xfId="0" applyNumberFormat="1" applyFont="1"/>
    <xf numFmtId="167" fontId="2" fillId="2" borderId="0" xfId="0" applyNumberFormat="1" applyFont="1" applyFill="1"/>
    <xf numFmtId="169" fontId="2" fillId="0" borderId="0" xfId="0" applyNumberFormat="1" applyFont="1"/>
    <xf numFmtId="0" fontId="0" fillId="0" borderId="0" xfId="0" applyNumberFormat="1"/>
    <xf numFmtId="0" fontId="0" fillId="0" borderId="0" xfId="0" applyAlignment="1">
      <alignment horizontal="left" vertical="top"/>
    </xf>
    <xf numFmtId="166" fontId="0" fillId="0" borderId="0" xfId="0" applyNumberFormat="1" applyAlignment="1">
      <alignment horizontal="left" vertical="top"/>
    </xf>
    <xf numFmtId="165" fontId="0" fillId="0" borderId="0" xfId="0" applyNumberFormat="1" applyAlignment="1">
      <alignment horizontal="left" vertical="top"/>
    </xf>
    <xf numFmtId="1" fontId="0" fillId="0" borderId="0" xfId="0" applyNumberFormat="1" applyAlignment="1">
      <alignment horizontal="left" vertical="top"/>
    </xf>
    <xf numFmtId="164" fontId="0" fillId="0" borderId="0" xfId="0" applyNumberFormat="1" applyAlignment="1">
      <alignment horizontal="left" vertical="top"/>
    </xf>
    <xf numFmtId="2" fontId="0" fillId="0" borderId="0" xfId="0" applyNumberFormat="1" applyAlignment="1">
      <alignment horizontal="left" vertical="top"/>
    </xf>
    <xf numFmtId="168" fontId="0" fillId="0" borderId="0" xfId="0" applyNumberFormat="1" applyAlignment="1">
      <alignment horizontal="left" vertical="top"/>
    </xf>
    <xf numFmtId="0" fontId="0" fillId="3" borderId="0" xfId="0" applyFill="1"/>
    <xf numFmtId="0" fontId="3" fillId="3" borderId="0" xfId="0" applyFont="1" applyFill="1"/>
    <xf numFmtId="167" fontId="4" fillId="2" borderId="0" xfId="0" applyNumberFormat="1" applyFont="1" applyFill="1"/>
  </cellXfs>
  <cellStyles count="1">
    <cellStyle name="Normal" xfId="0" builtinId="0"/>
  </cellStyles>
  <dxfs count="68">
    <dxf>
      <numFmt numFmtId="165" formatCode="&quot;$&quot;\ #,##0.00,\k"/>
    </dxf>
    <dxf>
      <font>
        <color rgb="FFFF5733"/>
      </font>
    </dxf>
    <dxf>
      <numFmt numFmtId="167" formatCode="&quot;$&quot;\ #,##0.0,\k"/>
    </dxf>
    <dxf>
      <font>
        <sz val="16"/>
      </font>
    </dxf>
    <dxf>
      <font>
        <name val="Bahnschrift"/>
        <scheme val="none"/>
      </font>
    </dxf>
    <dxf>
      <font>
        <color theme="0"/>
      </font>
    </dxf>
    <dxf>
      <fill>
        <patternFill patternType="solid">
          <bgColor theme="1"/>
        </patternFill>
      </fill>
    </dxf>
    <dxf>
      <alignment horizontal="left"/>
    </dxf>
    <dxf>
      <alignment horizontal="left"/>
    </dxf>
    <dxf>
      <alignment horizontal="left"/>
    </dxf>
    <dxf>
      <alignment vertical="top"/>
    </dxf>
    <dxf>
      <alignment vertical="top"/>
    </dxf>
    <dxf>
      <alignment vertical="top"/>
    </dxf>
    <dxf>
      <alignment horizontal="left"/>
    </dxf>
    <dxf>
      <alignment horizontal="left"/>
    </dxf>
    <dxf>
      <alignment horizontal="left"/>
    </dxf>
    <dxf>
      <alignment vertical="top"/>
    </dxf>
    <dxf>
      <alignment vertical="top"/>
    </dxf>
    <dxf>
      <alignment vertical="top"/>
    </dxf>
    <dxf>
      <numFmt numFmtId="165" formatCode="&quot;$&quot;\ #,##0.00,\k"/>
    </dxf>
    <dxf>
      <alignment horizontal="left"/>
    </dxf>
    <dxf>
      <alignment horizontal="left"/>
    </dxf>
    <dxf>
      <alignment horizontal="left"/>
    </dxf>
    <dxf>
      <alignment vertical="top"/>
    </dxf>
    <dxf>
      <alignment vertical="top"/>
    </dxf>
    <dxf>
      <alignment vertical="top"/>
    </dxf>
    <dxf>
      <numFmt numFmtId="2" formatCode="0.00"/>
    </dxf>
    <dxf>
      <alignment horizontal="left"/>
    </dxf>
    <dxf>
      <alignment horizontal="left"/>
    </dxf>
    <dxf>
      <alignment horizontal="left"/>
    </dxf>
    <dxf>
      <alignment vertical="top"/>
    </dxf>
    <dxf>
      <alignment vertical="top"/>
    </dxf>
    <dxf>
      <alignment vertical="top"/>
    </dxf>
    <dxf>
      <alignment horizontal="left"/>
    </dxf>
    <dxf>
      <alignment horizontal="left"/>
    </dxf>
    <dxf>
      <alignment horizontal="left"/>
    </dxf>
    <dxf>
      <alignment vertical="top"/>
    </dxf>
    <dxf>
      <alignment vertical="top"/>
    </dxf>
    <dxf>
      <alignment vertical="top"/>
    </dxf>
    <dxf>
      <alignment horizontal="left"/>
    </dxf>
    <dxf>
      <alignment horizontal="left"/>
    </dxf>
    <dxf>
      <alignment horizontal="left"/>
    </dxf>
    <dxf>
      <alignment vertical="top"/>
    </dxf>
    <dxf>
      <alignment vertical="top"/>
    </dxf>
    <dxf>
      <alignment vertical="top"/>
    </dxf>
    <dxf>
      <numFmt numFmtId="2" formatCode="0.00"/>
    </dxf>
    <dxf>
      <alignment horizontal="left"/>
    </dxf>
    <dxf>
      <alignment horizontal="left"/>
    </dxf>
    <dxf>
      <alignment horizontal="left"/>
    </dxf>
    <dxf>
      <alignment vertical="top"/>
    </dxf>
    <dxf>
      <alignment vertical="top"/>
    </dxf>
    <dxf>
      <alignment vertical="top"/>
    </dxf>
    <dxf>
      <numFmt numFmtId="166" formatCode="&quot;$&quot;\ #,##0.00,\K"/>
    </dxf>
    <dxf>
      <alignment horizontal="left"/>
    </dxf>
    <dxf>
      <alignment horizontal="left"/>
    </dxf>
    <dxf>
      <alignment horizontal="left"/>
    </dxf>
    <dxf>
      <alignment vertical="top"/>
    </dxf>
    <dxf>
      <alignment vertical="top"/>
    </dxf>
    <dxf>
      <alignment vertical="top"/>
    </dxf>
    <dxf>
      <numFmt numFmtId="168" formatCode="#,##0.0,\k"/>
    </dxf>
    <dxf>
      <alignment horizontal="left"/>
    </dxf>
    <dxf>
      <alignment horizontal="left"/>
    </dxf>
    <dxf>
      <alignment horizontal="left"/>
    </dxf>
    <dxf>
      <alignment vertical="top"/>
    </dxf>
    <dxf>
      <alignment vertical="top"/>
    </dxf>
    <dxf>
      <alignment vertical="top"/>
    </dxf>
    <dxf>
      <font>
        <color rgb="FF0A0F27"/>
      </font>
    </dxf>
    <dxf>
      <fill>
        <patternFill>
          <bgColor rgb="FF0A0F27"/>
        </patternFill>
      </fill>
    </dxf>
  </dxfs>
  <tableStyles count="2" defaultTableStyle="TableStyleMedium2" defaultPivotStyle="PivotStyleLight16">
    <tableStyle name="Dark" pivot="0" table="0" count="0" xr9:uid="{FE928039-647D-4640-88CF-D27AFC1146BE}"/>
    <tableStyle name="DarkNew" pivot="0" table="0" count="6" xr9:uid="{4856DF3C-390B-4940-9A98-487BF8EEB9F9}">
      <tableStyleElement type="wholeTable" dxfId="67"/>
      <tableStyleElement type="headerRow" dxfId="66"/>
    </tableStyle>
  </tableStyles>
  <colors>
    <mruColors>
      <color rgb="FF512274"/>
      <color rgb="FF401B5B"/>
      <color rgb="FFFFE3DD"/>
      <color rgb="FFFFD9D1"/>
      <color rgb="FFFF5733"/>
      <color rgb="FFD8BFD8"/>
      <color rgb="FFFFA28F"/>
      <color rgb="FF29113B"/>
      <color rgb="FF34164A"/>
      <color rgb="FF0A0F27"/>
    </mruColors>
  </colors>
  <extLst>
    <ext xmlns:x14="http://schemas.microsoft.com/office/spreadsheetml/2009/9/main" uri="{46F421CA-312F-682f-3DD2-61675219B42D}">
      <x14:dxfs count="4">
        <dxf>
          <font>
            <color rgb="FFFF5733"/>
            <name val="Bahnschrift"/>
            <family val="2"/>
            <scheme val="none"/>
          </font>
          <fill>
            <patternFill>
              <bgColor rgb="FF7030A0"/>
            </patternFill>
          </fill>
          <border>
            <left style="thin">
              <color auto="1"/>
            </left>
            <right style="thin">
              <color auto="1"/>
            </right>
            <top style="thin">
              <color auto="1"/>
            </top>
            <bottom style="thin">
              <color auto="1"/>
            </bottom>
          </border>
        </dxf>
        <dxf>
          <font>
            <color rgb="FFFF5733"/>
            <name val="Bahnschrift"/>
            <family val="2"/>
            <scheme val="none"/>
          </font>
          <fill>
            <patternFill>
              <bgColor rgb="FF7030A0"/>
            </patternFill>
          </fill>
          <border>
            <left style="thin">
              <color auto="1"/>
            </left>
            <right style="thin">
              <color auto="1"/>
            </right>
            <top style="thin">
              <color auto="1"/>
            </top>
            <bottom style="thin">
              <color auto="1"/>
            </bottom>
          </border>
        </dxf>
        <dxf>
          <font>
            <color theme="0"/>
            <name val="Bahnschrift"/>
            <family val="2"/>
            <scheme val="none"/>
          </font>
          <fill>
            <patternFill>
              <bgColor rgb="FF5D2785"/>
            </patternFill>
          </fill>
          <border>
            <left style="thin">
              <color auto="1"/>
            </left>
            <right style="thin">
              <color auto="1"/>
            </right>
            <top style="thin">
              <color auto="1"/>
            </top>
            <bottom style="thin">
              <color auto="1"/>
            </bottom>
          </border>
        </dxf>
        <dxf>
          <font>
            <color theme="0"/>
            <name val="Bahnschrift"/>
            <family val="2"/>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Dark"/>
        <x14:slicerStyle name="DarkNew">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customXml" Target="../customXml/item4.xml"/><Relationship Id="rId47" Type="http://schemas.openxmlformats.org/officeDocument/2006/relationships/customXml" Target="../customXml/item9.xml"/><Relationship Id="rId63" Type="http://schemas.openxmlformats.org/officeDocument/2006/relationships/customXml" Target="../customXml/item25.xml"/><Relationship Id="rId68" Type="http://schemas.openxmlformats.org/officeDocument/2006/relationships/customXml" Target="../customXml/item30.xml"/><Relationship Id="rId84" Type="http://schemas.openxmlformats.org/officeDocument/2006/relationships/customXml" Target="../customXml/item46.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32" Type="http://schemas.microsoft.com/office/2007/relationships/slicerCache" Target="slicerCaches/slicerCache5.xml"/><Relationship Id="rId37" Type="http://schemas.openxmlformats.org/officeDocument/2006/relationships/powerPivotData" Target="model/item.data"/><Relationship Id="rId53" Type="http://schemas.openxmlformats.org/officeDocument/2006/relationships/customXml" Target="../customXml/item15.xml"/><Relationship Id="rId58" Type="http://schemas.openxmlformats.org/officeDocument/2006/relationships/customXml" Target="../customXml/item20.xml"/><Relationship Id="rId74" Type="http://schemas.openxmlformats.org/officeDocument/2006/relationships/customXml" Target="../customXml/item36.xml"/><Relationship Id="rId79" Type="http://schemas.openxmlformats.org/officeDocument/2006/relationships/customXml" Target="../customXml/item41.xml"/><Relationship Id="rId5" Type="http://schemas.openxmlformats.org/officeDocument/2006/relationships/pivotCacheDefinition" Target="pivotCache/pivotCacheDefinition1.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microsoft.com/office/2007/relationships/slicerCache" Target="slicerCaches/slicerCache3.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77" Type="http://schemas.openxmlformats.org/officeDocument/2006/relationships/customXml" Target="../customXml/item39.xml"/><Relationship Id="rId8" Type="http://schemas.openxmlformats.org/officeDocument/2006/relationships/pivotCacheDefinition" Target="pivotCache/pivotCacheDefinition4.xml"/><Relationship Id="rId51" Type="http://schemas.openxmlformats.org/officeDocument/2006/relationships/customXml" Target="../customXml/item13.xml"/><Relationship Id="rId72" Type="http://schemas.openxmlformats.org/officeDocument/2006/relationships/customXml" Target="../customXml/item34.xml"/><Relationship Id="rId80" Type="http://schemas.openxmlformats.org/officeDocument/2006/relationships/customXml" Target="../customXml/item42.xml"/><Relationship Id="rId85" Type="http://schemas.openxmlformats.org/officeDocument/2006/relationships/customXml" Target="../customXml/item47.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pivotCacheDefinition" Target="pivotCache/pivotCacheDefinition16.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70" Type="http://schemas.openxmlformats.org/officeDocument/2006/relationships/customXml" Target="../customXml/item32.xml"/><Relationship Id="rId75" Type="http://schemas.openxmlformats.org/officeDocument/2006/relationships/customXml" Target="../customXml/item37.xml"/><Relationship Id="rId83" Type="http://schemas.openxmlformats.org/officeDocument/2006/relationships/customXml" Target="../customXml/item4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1.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pivotCacheDefinition" Target="pivotCache/pivotCacheDefinition6.xml"/><Relationship Id="rId31" Type="http://schemas.microsoft.com/office/2007/relationships/slicerCache" Target="slicerCaches/slicerCache4.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73" Type="http://schemas.openxmlformats.org/officeDocument/2006/relationships/customXml" Target="../customXml/item35.xml"/><Relationship Id="rId78" Type="http://schemas.openxmlformats.org/officeDocument/2006/relationships/customXml" Target="../customXml/item40.xml"/><Relationship Id="rId81" Type="http://schemas.openxmlformats.org/officeDocument/2006/relationships/customXml" Target="../customXml/item43.xml"/><Relationship Id="rId86" Type="http://schemas.openxmlformats.org/officeDocument/2006/relationships/customXml" Target="../customXml/item4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1.xml"/><Relationship Id="rId34" Type="http://schemas.openxmlformats.org/officeDocument/2006/relationships/connections" Target="connections.xml"/><Relationship Id="rId50" Type="http://schemas.openxmlformats.org/officeDocument/2006/relationships/customXml" Target="../customXml/item12.xml"/><Relationship Id="rId55" Type="http://schemas.openxmlformats.org/officeDocument/2006/relationships/customXml" Target="../customXml/item17.xml"/><Relationship Id="rId76" Type="http://schemas.openxmlformats.org/officeDocument/2006/relationships/customXml" Target="../customXml/item38.xml"/><Relationship Id="rId7" Type="http://schemas.openxmlformats.org/officeDocument/2006/relationships/pivotCacheDefinition" Target="pivotCache/pivotCacheDefinition3.xml"/><Relationship Id="rId71" Type="http://schemas.openxmlformats.org/officeDocument/2006/relationships/customXml" Target="../customXml/item33.xml"/><Relationship Id="rId2" Type="http://schemas.openxmlformats.org/officeDocument/2006/relationships/worksheet" Target="worksheets/sheet2.xml"/><Relationship Id="rId29" Type="http://schemas.microsoft.com/office/2007/relationships/slicerCache" Target="slicerCaches/slicerCache2.xml"/><Relationship Id="rId24" Type="http://schemas.openxmlformats.org/officeDocument/2006/relationships/pivotCacheDefinition" Target="pivotCache/pivotCacheDefinition20.xml"/><Relationship Id="rId40" Type="http://schemas.openxmlformats.org/officeDocument/2006/relationships/customXml" Target="../customXml/item2.xml"/><Relationship Id="rId45" Type="http://schemas.openxmlformats.org/officeDocument/2006/relationships/customXml" Target="../customXml/item7.xml"/><Relationship Id="rId66" Type="http://schemas.openxmlformats.org/officeDocument/2006/relationships/customXml" Target="../customXml/item28.xml"/><Relationship Id="rId87" Type="http://schemas.microsoft.com/office/2017/10/relationships/person" Target="persons/person.xml"/><Relationship Id="rId61" Type="http://schemas.openxmlformats.org/officeDocument/2006/relationships/customXml" Target="../customXml/item23.xml"/><Relationship Id="rId82" Type="http://schemas.openxmlformats.org/officeDocument/2006/relationships/customXml" Target="../customXml/item4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Dashbaord.xlsx]CARDS!mini sales bar</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CARDS!$D$8</c:f>
              <c:strCache>
                <c:ptCount val="1"/>
                <c:pt idx="0">
                  <c:v>Total</c:v>
                </c:pt>
              </c:strCache>
            </c:strRef>
          </c:tx>
          <c:spPr>
            <a:solidFill>
              <a:schemeClr val="accent1"/>
            </a:solidFill>
            <a:ln>
              <a:noFill/>
            </a:ln>
            <a:effectLst/>
          </c:spPr>
          <c:invertIfNegative val="0"/>
          <c:cat>
            <c:strRef>
              <c:f>CARDS!$C$9:$C$21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CARDS!$D$9:$D$21</c:f>
              <c:numCache>
                <c:formatCode>\$\ #,##0.00;#,##0.00\ \-\$;\$\ #,##0.00</c:formatCode>
                <c:ptCount val="12"/>
                <c:pt idx="0">
                  <c:v>5582.9999999999982</c:v>
                </c:pt>
                <c:pt idx="1">
                  <c:v>3933.5199999999977</c:v>
                </c:pt>
                <c:pt idx="2">
                  <c:v>9562.1399999999958</c:v>
                </c:pt>
                <c:pt idx="3">
                  <c:v>8910.6599999999944</c:v>
                </c:pt>
                <c:pt idx="4">
                  <c:v>10507.200000000003</c:v>
                </c:pt>
                <c:pt idx="5">
                  <c:v>9733.6900000000023</c:v>
                </c:pt>
                <c:pt idx="6">
                  <c:v>9923.0499999999975</c:v>
                </c:pt>
                <c:pt idx="7">
                  <c:v>10217.749999999985</c:v>
                </c:pt>
                <c:pt idx="8">
                  <c:v>19369.699999999979</c:v>
                </c:pt>
                <c:pt idx="9">
                  <c:v>12161.869999999988</c:v>
                </c:pt>
                <c:pt idx="10">
                  <c:v>20646.570000000022</c:v>
                </c:pt>
                <c:pt idx="11">
                  <c:v>21234.480000000007</c:v>
                </c:pt>
              </c:numCache>
            </c:numRef>
          </c:val>
          <c:extLst>
            <c:ext xmlns:c16="http://schemas.microsoft.com/office/drawing/2014/chart" uri="{C3380CC4-5D6E-409C-BE32-E72D297353CC}">
              <c16:uniqueId val="{00000000-2A6C-4541-9528-B2674EC68004}"/>
            </c:ext>
          </c:extLst>
        </c:ser>
        <c:dLbls>
          <c:showLegendKey val="0"/>
          <c:showVal val="0"/>
          <c:showCatName val="0"/>
          <c:showSerName val="0"/>
          <c:showPercent val="0"/>
          <c:showBubbleSize val="0"/>
        </c:dLbls>
        <c:gapWidth val="219"/>
        <c:overlap val="-27"/>
        <c:axId val="737557312"/>
        <c:axId val="737557792"/>
      </c:barChart>
      <c:catAx>
        <c:axId val="737557312"/>
        <c:scaling>
          <c:orientation val="minMax"/>
        </c:scaling>
        <c:delete val="1"/>
        <c:axPos val="b"/>
        <c:numFmt formatCode="General" sourceLinked="1"/>
        <c:majorTickMark val="none"/>
        <c:minorTickMark val="none"/>
        <c:tickLblPos val="nextTo"/>
        <c:crossAx val="737557792"/>
        <c:crosses val="autoZero"/>
        <c:auto val="1"/>
        <c:lblAlgn val="ctr"/>
        <c:lblOffset val="100"/>
        <c:noMultiLvlLbl val="0"/>
      </c:catAx>
      <c:valAx>
        <c:axId val="737557792"/>
        <c:scaling>
          <c:orientation val="minMax"/>
        </c:scaling>
        <c:delete val="1"/>
        <c:axPos val="l"/>
        <c:numFmt formatCode="\$\ #,##0.00;#,##0.00\ \-\$;\$\ #,##0.00" sourceLinked="1"/>
        <c:majorTickMark val="none"/>
        <c:minorTickMark val="none"/>
        <c:tickLblPos val="nextTo"/>
        <c:crossAx val="73755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Dashbaord.xlsx]Pivot Tables!Regional Sales s vs p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Bahnschrift" panose="020B0502040204020203" pitchFamily="34" charset="0"/>
              </a:rPr>
              <a:t>Regional</a:t>
            </a:r>
            <a:r>
              <a:rPr lang="en-US" sz="1100" baseline="0">
                <a:latin typeface="Bahnschrift" panose="020B0502040204020203" pitchFamily="34" charset="0"/>
              </a:rPr>
              <a:t> Sales</a:t>
            </a:r>
            <a:endParaRPr lang="en-US" sz="110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Tables'!$B$104</c:f>
              <c:strCache>
                <c:ptCount val="1"/>
                <c:pt idx="0">
                  <c:v>Sum of Sales</c:v>
                </c:pt>
              </c:strCache>
            </c:strRef>
          </c:tx>
          <c:spPr>
            <a:solidFill>
              <a:schemeClr val="accent1"/>
            </a:solidFill>
            <a:ln>
              <a:noFill/>
            </a:ln>
            <a:effectLst/>
          </c:spPr>
          <c:invertIfNegative val="0"/>
          <c:dLbls>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Tables'!$A$105:$A$109</c:f>
              <c:strCache>
                <c:ptCount val="4"/>
                <c:pt idx="0">
                  <c:v>Atlantic</c:v>
                </c:pt>
                <c:pt idx="1">
                  <c:v>Gulf</c:v>
                </c:pt>
                <c:pt idx="2">
                  <c:v>Interior</c:v>
                </c:pt>
                <c:pt idx="3">
                  <c:v>Pacific</c:v>
                </c:pt>
              </c:strCache>
            </c:strRef>
          </c:cat>
          <c:val>
            <c:numRef>
              <c:f>'Pivot Tables'!$B$105:$B$109</c:f>
              <c:numCache>
                <c:formatCode>\$\ #,##0.00;#,##0.00\ \-\$;\$\ #,##0.00</c:formatCode>
                <c:ptCount val="4"/>
                <c:pt idx="0">
                  <c:v>41197.239999999983</c:v>
                </c:pt>
                <c:pt idx="1">
                  <c:v>22247.259999999987</c:v>
                </c:pt>
                <c:pt idx="2">
                  <c:v>32037.600000000009</c:v>
                </c:pt>
                <c:pt idx="3">
                  <c:v>46301.529999999941</c:v>
                </c:pt>
              </c:numCache>
            </c:numRef>
          </c:val>
          <c:extLst>
            <c:ext xmlns:c16="http://schemas.microsoft.com/office/drawing/2014/chart" uri="{C3380CC4-5D6E-409C-BE32-E72D297353CC}">
              <c16:uniqueId val="{00000000-6EF8-4E8C-B012-6B750AE99FCC}"/>
            </c:ext>
          </c:extLst>
        </c:ser>
        <c:ser>
          <c:idx val="1"/>
          <c:order val="1"/>
          <c:tx>
            <c:strRef>
              <c:f>'Pivot Tables'!$C$104</c:f>
              <c:strCache>
                <c:ptCount val="1"/>
                <c:pt idx="0">
                  <c:v>Sum of Gross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Tables'!$A$105:$A$109</c:f>
              <c:strCache>
                <c:ptCount val="4"/>
                <c:pt idx="0">
                  <c:v>Atlantic</c:v>
                </c:pt>
                <c:pt idx="1">
                  <c:v>Gulf</c:v>
                </c:pt>
                <c:pt idx="2">
                  <c:v>Interior</c:v>
                </c:pt>
                <c:pt idx="3">
                  <c:v>Pacific</c:v>
                </c:pt>
              </c:strCache>
            </c:strRef>
          </c:cat>
          <c:val>
            <c:numRef>
              <c:f>'Pivot Tables'!$C$105:$C$109</c:f>
              <c:numCache>
                <c:formatCode>\$\ #,##0.00;#,##0.00\ \-\$;\$\ #,##0.00</c:formatCode>
                <c:ptCount val="4"/>
                <c:pt idx="0">
                  <c:v>26973.700000000103</c:v>
                </c:pt>
                <c:pt idx="1">
                  <c:v>14700.669999999975</c:v>
                </c:pt>
                <c:pt idx="2">
                  <c:v>21282.489999999998</c:v>
                </c:pt>
                <c:pt idx="3">
                  <c:v>30485.940000000017</c:v>
                </c:pt>
              </c:numCache>
            </c:numRef>
          </c:val>
          <c:extLst>
            <c:ext xmlns:c16="http://schemas.microsoft.com/office/drawing/2014/chart" uri="{C3380CC4-5D6E-409C-BE32-E72D297353CC}">
              <c16:uniqueId val="{00000001-6EF8-4E8C-B012-6B750AE99FCC}"/>
            </c:ext>
          </c:extLst>
        </c:ser>
        <c:dLbls>
          <c:dLblPos val="outEnd"/>
          <c:showLegendKey val="0"/>
          <c:showVal val="1"/>
          <c:showCatName val="0"/>
          <c:showSerName val="0"/>
          <c:showPercent val="0"/>
          <c:showBubbleSize val="0"/>
        </c:dLbls>
        <c:gapWidth val="219"/>
        <c:overlap val="-27"/>
        <c:axId val="1395673824"/>
        <c:axId val="1395671904"/>
      </c:barChart>
      <c:catAx>
        <c:axId val="139567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671904"/>
        <c:crosses val="autoZero"/>
        <c:auto val="1"/>
        <c:lblAlgn val="ctr"/>
        <c:lblOffset val="100"/>
        <c:noMultiLvlLbl val="0"/>
      </c:catAx>
      <c:valAx>
        <c:axId val="1395671904"/>
        <c:scaling>
          <c:orientation val="minMax"/>
        </c:scaling>
        <c:delete val="1"/>
        <c:axPos val="l"/>
        <c:numFmt formatCode="\$\ #,##0.00;#,##0.00\ \-\$;\$\ #,##0.00" sourceLinked="1"/>
        <c:majorTickMark val="none"/>
        <c:minorTickMark val="none"/>
        <c:tickLblPos val="nextTo"/>
        <c:crossAx val="139567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Dashbaord.xlsx]CARDS!mini sales bar</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gradFill flip="none" rotWithShape="1">
              <a:gsLst>
                <a:gs pos="50000">
                  <a:srgbClr val="EE8ACF"/>
                </a:gs>
                <a:gs pos="0">
                  <a:schemeClr val="tx1"/>
                </a:gs>
                <a:gs pos="100000">
                  <a:schemeClr val="tx1"/>
                </a:gs>
              </a:gsLst>
              <a:lin ang="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CARDS!$D$8</c:f>
              <c:strCache>
                <c:ptCount val="1"/>
                <c:pt idx="0">
                  <c:v>Total</c:v>
                </c:pt>
              </c:strCache>
            </c:strRef>
          </c:tx>
          <c:spPr>
            <a:ln w="19050" cap="rnd">
              <a:gradFill flip="none" rotWithShape="1">
                <a:gsLst>
                  <a:gs pos="50000">
                    <a:srgbClr val="EE8ACF"/>
                  </a:gs>
                  <a:gs pos="0">
                    <a:schemeClr val="tx1"/>
                  </a:gs>
                  <a:gs pos="100000">
                    <a:schemeClr val="tx1"/>
                  </a:gs>
                </a:gsLst>
                <a:lin ang="0" scaled="1"/>
                <a:tileRect/>
              </a:gradFill>
              <a:round/>
            </a:ln>
            <a:effectLst/>
          </c:spPr>
          <c:marker>
            <c:symbol val="none"/>
          </c:marker>
          <c:cat>
            <c:strRef>
              <c:f>CARDS!$C$9:$C$21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CARDS!$D$9:$D$21</c:f>
              <c:numCache>
                <c:formatCode>\$\ #,##0.00;#,##0.00\ \-\$;\$\ #,##0.00</c:formatCode>
                <c:ptCount val="12"/>
                <c:pt idx="0">
                  <c:v>5582.9999999999982</c:v>
                </c:pt>
                <c:pt idx="1">
                  <c:v>3933.5199999999977</c:v>
                </c:pt>
                <c:pt idx="2">
                  <c:v>9562.1399999999958</c:v>
                </c:pt>
                <c:pt idx="3">
                  <c:v>8910.6599999999944</c:v>
                </c:pt>
                <c:pt idx="4">
                  <c:v>10507.200000000003</c:v>
                </c:pt>
                <c:pt idx="5">
                  <c:v>9733.6900000000023</c:v>
                </c:pt>
                <c:pt idx="6">
                  <c:v>9923.0499999999975</c:v>
                </c:pt>
                <c:pt idx="7">
                  <c:v>10217.749999999985</c:v>
                </c:pt>
                <c:pt idx="8">
                  <c:v>19369.699999999979</c:v>
                </c:pt>
                <c:pt idx="9">
                  <c:v>12161.869999999988</c:v>
                </c:pt>
                <c:pt idx="10">
                  <c:v>20646.570000000022</c:v>
                </c:pt>
                <c:pt idx="11">
                  <c:v>21234.480000000007</c:v>
                </c:pt>
              </c:numCache>
            </c:numRef>
          </c:val>
          <c:smooth val="1"/>
          <c:extLst>
            <c:ext xmlns:c16="http://schemas.microsoft.com/office/drawing/2014/chart" uri="{C3380CC4-5D6E-409C-BE32-E72D297353CC}">
              <c16:uniqueId val="{00000000-99D7-4E4C-A55E-5E84CAFADBE7}"/>
            </c:ext>
          </c:extLst>
        </c:ser>
        <c:dLbls>
          <c:showLegendKey val="0"/>
          <c:showVal val="0"/>
          <c:showCatName val="0"/>
          <c:showSerName val="0"/>
          <c:showPercent val="0"/>
          <c:showBubbleSize val="0"/>
        </c:dLbls>
        <c:smooth val="0"/>
        <c:axId val="737557312"/>
        <c:axId val="737557792"/>
      </c:lineChart>
      <c:catAx>
        <c:axId val="737557312"/>
        <c:scaling>
          <c:orientation val="minMax"/>
        </c:scaling>
        <c:delete val="1"/>
        <c:axPos val="b"/>
        <c:numFmt formatCode="General" sourceLinked="1"/>
        <c:majorTickMark val="none"/>
        <c:minorTickMark val="none"/>
        <c:tickLblPos val="nextTo"/>
        <c:crossAx val="737557792"/>
        <c:crosses val="autoZero"/>
        <c:auto val="1"/>
        <c:lblAlgn val="ctr"/>
        <c:lblOffset val="100"/>
        <c:noMultiLvlLbl val="0"/>
      </c:catAx>
      <c:valAx>
        <c:axId val="737557792"/>
        <c:scaling>
          <c:orientation val="minMax"/>
        </c:scaling>
        <c:delete val="1"/>
        <c:axPos val="l"/>
        <c:numFmt formatCode="\$\ #,##0.00;#,##0.00\ \-\$;\$\ #,##0.00" sourceLinked="1"/>
        <c:majorTickMark val="none"/>
        <c:minorTickMark val="none"/>
        <c:tickLblPos val="nextTo"/>
        <c:crossAx val="73755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Dashbaord.xlsx]CARDS!mini cost bar</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gradFill flip="none" rotWithShape="1">
              <a:gsLst>
                <a:gs pos="0">
                  <a:schemeClr val="tx1"/>
                </a:gs>
                <a:gs pos="50000">
                  <a:srgbClr val="E75BBC"/>
                </a:gs>
                <a:gs pos="100000">
                  <a:schemeClr val="tx1"/>
                </a:gs>
              </a:gsLst>
              <a:lin ang="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31372549019607E-2"/>
          <c:y val="0.2048417132216015"/>
          <c:w val="0.85620915032679734"/>
          <c:h val="0.59031657355679701"/>
        </c:manualLayout>
      </c:layout>
      <c:lineChart>
        <c:grouping val="standard"/>
        <c:varyColors val="0"/>
        <c:ser>
          <c:idx val="0"/>
          <c:order val="0"/>
          <c:tx>
            <c:strRef>
              <c:f>CARDS!$J$8</c:f>
              <c:strCache>
                <c:ptCount val="1"/>
                <c:pt idx="0">
                  <c:v>Total</c:v>
                </c:pt>
              </c:strCache>
            </c:strRef>
          </c:tx>
          <c:spPr>
            <a:ln w="19050" cap="rnd">
              <a:gradFill flip="none" rotWithShape="1">
                <a:gsLst>
                  <a:gs pos="0">
                    <a:schemeClr val="tx1"/>
                  </a:gs>
                  <a:gs pos="50000">
                    <a:srgbClr val="E75BBC"/>
                  </a:gs>
                  <a:gs pos="100000">
                    <a:schemeClr val="tx1"/>
                  </a:gs>
                </a:gsLst>
                <a:lin ang="0" scaled="1"/>
                <a:tileRect/>
              </a:gradFill>
              <a:round/>
            </a:ln>
            <a:effectLst/>
          </c:spPr>
          <c:marker>
            <c:symbol val="none"/>
          </c:marker>
          <c:cat>
            <c:strRef>
              <c:f>CARDS!$I$9:$I$21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CARDS!$J$9:$J$21</c:f>
              <c:numCache>
                <c:formatCode>\$\ #,##0.00;#,##0.00\ \-\$;\$\ #,##0.00</c:formatCode>
                <c:ptCount val="12"/>
                <c:pt idx="0">
                  <c:v>1888.0500000000002</c:v>
                </c:pt>
                <c:pt idx="1">
                  <c:v>1347.3799999999997</c:v>
                </c:pt>
                <c:pt idx="2">
                  <c:v>3302.6</c:v>
                </c:pt>
                <c:pt idx="3">
                  <c:v>3031.7500000000009</c:v>
                </c:pt>
                <c:pt idx="4">
                  <c:v>3562.6600000000012</c:v>
                </c:pt>
                <c:pt idx="5">
                  <c:v>3279.0800000000017</c:v>
                </c:pt>
                <c:pt idx="6">
                  <c:v>3374.7399999999984</c:v>
                </c:pt>
                <c:pt idx="7">
                  <c:v>3476.4800000000014</c:v>
                </c:pt>
                <c:pt idx="8">
                  <c:v>6664.1700000000119</c:v>
                </c:pt>
                <c:pt idx="9">
                  <c:v>4208.7600000000011</c:v>
                </c:pt>
                <c:pt idx="10">
                  <c:v>6948.6000000000067</c:v>
                </c:pt>
                <c:pt idx="11">
                  <c:v>7256.5599999999995</c:v>
                </c:pt>
              </c:numCache>
            </c:numRef>
          </c:val>
          <c:smooth val="1"/>
          <c:extLst>
            <c:ext xmlns:c16="http://schemas.microsoft.com/office/drawing/2014/chart" uri="{C3380CC4-5D6E-409C-BE32-E72D297353CC}">
              <c16:uniqueId val="{00000000-DA5F-4DE1-9621-C6B84A339A9B}"/>
            </c:ext>
          </c:extLst>
        </c:ser>
        <c:dLbls>
          <c:showLegendKey val="0"/>
          <c:showVal val="0"/>
          <c:showCatName val="0"/>
          <c:showSerName val="0"/>
          <c:showPercent val="0"/>
          <c:showBubbleSize val="0"/>
        </c:dLbls>
        <c:smooth val="0"/>
        <c:axId val="737543872"/>
        <c:axId val="737544832"/>
      </c:lineChart>
      <c:catAx>
        <c:axId val="737543872"/>
        <c:scaling>
          <c:orientation val="minMax"/>
        </c:scaling>
        <c:delete val="1"/>
        <c:axPos val="b"/>
        <c:numFmt formatCode="General" sourceLinked="1"/>
        <c:majorTickMark val="none"/>
        <c:minorTickMark val="none"/>
        <c:tickLblPos val="nextTo"/>
        <c:crossAx val="737544832"/>
        <c:crosses val="autoZero"/>
        <c:auto val="1"/>
        <c:lblAlgn val="ctr"/>
        <c:lblOffset val="100"/>
        <c:noMultiLvlLbl val="0"/>
      </c:catAx>
      <c:valAx>
        <c:axId val="737544832"/>
        <c:scaling>
          <c:orientation val="minMax"/>
        </c:scaling>
        <c:delete val="1"/>
        <c:axPos val="l"/>
        <c:numFmt formatCode="\$\ #,##0.00;#,##0.00\ \-\$;\$\ #,##0.00" sourceLinked="1"/>
        <c:majorTickMark val="none"/>
        <c:minorTickMark val="none"/>
        <c:tickLblPos val="nextTo"/>
        <c:crossAx val="73754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Dashbaord.xlsx]CARDS!mini target completion area</c:name>
    <c:fmtId val="22"/>
  </c:pivotSource>
  <c:chart>
    <c:autoTitleDeleted val="1"/>
    <c:pivotFmts>
      <c:pivotFmt>
        <c:idx val="0"/>
        <c:spPr>
          <a:solidFill>
            <a:schemeClr val="accen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CARDS!$J$25</c:f>
              <c:strCache>
                <c:ptCount val="1"/>
                <c:pt idx="0">
                  <c:v>Total</c:v>
                </c:pt>
              </c:strCache>
            </c:strRef>
          </c:tx>
          <c:spPr>
            <a:solidFill>
              <a:srgbClr val="92D050"/>
            </a:solidFill>
            <a:ln>
              <a:noFill/>
            </a:ln>
            <a:effectLst/>
          </c:spPr>
          <c:cat>
            <c:strRef>
              <c:f>CARDS!$I$26:$I$38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CARDS!$J$26:$J$38</c:f>
              <c:numCache>
                <c:formatCode>General</c:formatCode>
                <c:ptCount val="12"/>
                <c:pt idx="0">
                  <c:v>3.4866666666666664</c:v>
                </c:pt>
                <c:pt idx="1">
                  <c:v>2.3711111111111109</c:v>
                </c:pt>
                <c:pt idx="2">
                  <c:v>5.8466666666666667</c:v>
                </c:pt>
                <c:pt idx="3">
                  <c:v>5.4555555555555557</c:v>
                </c:pt>
                <c:pt idx="4">
                  <c:v>6.3888888888888884</c:v>
                </c:pt>
                <c:pt idx="5">
                  <c:v>6.0266666666666673</c:v>
                </c:pt>
                <c:pt idx="6">
                  <c:v>6.0822222222222226</c:v>
                </c:pt>
                <c:pt idx="7">
                  <c:v>6.2888888888888879</c:v>
                </c:pt>
                <c:pt idx="8">
                  <c:v>11.366666666666667</c:v>
                </c:pt>
                <c:pt idx="9">
                  <c:v>7.0511111111111111</c:v>
                </c:pt>
                <c:pt idx="10">
                  <c:v>12.873333333333333</c:v>
                </c:pt>
                <c:pt idx="11">
                  <c:v>12.659999999999998</c:v>
                </c:pt>
              </c:numCache>
            </c:numRef>
          </c:val>
          <c:extLst>
            <c:ext xmlns:c16="http://schemas.microsoft.com/office/drawing/2014/chart" uri="{C3380CC4-5D6E-409C-BE32-E72D297353CC}">
              <c16:uniqueId val="{00000000-197B-41D5-9247-2749C76A6B1C}"/>
            </c:ext>
          </c:extLst>
        </c:ser>
        <c:dLbls>
          <c:showLegendKey val="0"/>
          <c:showVal val="0"/>
          <c:showCatName val="0"/>
          <c:showSerName val="0"/>
          <c:showPercent val="0"/>
          <c:showBubbleSize val="0"/>
        </c:dLbls>
        <c:axId val="774803744"/>
        <c:axId val="774802304"/>
      </c:areaChart>
      <c:catAx>
        <c:axId val="774803744"/>
        <c:scaling>
          <c:orientation val="minMax"/>
        </c:scaling>
        <c:delete val="1"/>
        <c:axPos val="b"/>
        <c:numFmt formatCode="General" sourceLinked="1"/>
        <c:majorTickMark val="out"/>
        <c:minorTickMark val="none"/>
        <c:tickLblPos val="nextTo"/>
        <c:crossAx val="774802304"/>
        <c:crosses val="autoZero"/>
        <c:auto val="1"/>
        <c:lblAlgn val="ctr"/>
        <c:lblOffset val="100"/>
        <c:noMultiLvlLbl val="0"/>
      </c:catAx>
      <c:valAx>
        <c:axId val="774802304"/>
        <c:scaling>
          <c:orientation val="minMax"/>
        </c:scaling>
        <c:delete val="1"/>
        <c:axPos val="l"/>
        <c:numFmt formatCode="General" sourceLinked="1"/>
        <c:majorTickMark val="none"/>
        <c:minorTickMark val="none"/>
        <c:tickLblPos val="nextTo"/>
        <c:crossAx val="774803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Dashbaord.xlsx]CARDS!avg profit margin mini </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CARDS!$O$8</c:f>
              <c:strCache>
                <c:ptCount val="1"/>
                <c:pt idx="0">
                  <c:v>Total</c:v>
                </c:pt>
              </c:strCache>
            </c:strRef>
          </c:tx>
          <c:spPr>
            <a:solidFill>
              <a:srgbClr val="FFC000"/>
            </a:solidFill>
            <a:ln>
              <a:noFill/>
            </a:ln>
            <a:effectLst/>
          </c:spPr>
          <c:invertIfNegative val="0"/>
          <c:cat>
            <c:strRef>
              <c:f>CARDS!$N$9:$N$21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CARDS!$O$9:$O$21</c:f>
              <c:numCache>
                <c:formatCode>General</c:formatCode>
                <c:ptCount val="12"/>
                <c:pt idx="0">
                  <c:v>66.182160128962948</c:v>
                </c:pt>
                <c:pt idx="1">
                  <c:v>65.746201875165312</c:v>
                </c:pt>
                <c:pt idx="2">
                  <c:v>65.461706270771998</c:v>
                </c:pt>
                <c:pt idx="3">
                  <c:v>65.976145425815787</c:v>
                </c:pt>
                <c:pt idx="4">
                  <c:v>66.093155169788318</c:v>
                </c:pt>
                <c:pt idx="5">
                  <c:v>66.312056373276661</c:v>
                </c:pt>
                <c:pt idx="6">
                  <c:v>65.990899975309887</c:v>
                </c:pt>
                <c:pt idx="7">
                  <c:v>65.976071052824807</c:v>
                </c:pt>
                <c:pt idx="8">
                  <c:v>65.594872403805851</c:v>
                </c:pt>
                <c:pt idx="9">
                  <c:v>65.393808682381945</c:v>
                </c:pt>
                <c:pt idx="10">
                  <c:v>66.345015176854744</c:v>
                </c:pt>
                <c:pt idx="11">
                  <c:v>65.826523653981468</c:v>
                </c:pt>
              </c:numCache>
            </c:numRef>
          </c:val>
          <c:extLst>
            <c:ext xmlns:c16="http://schemas.microsoft.com/office/drawing/2014/chart" uri="{C3380CC4-5D6E-409C-BE32-E72D297353CC}">
              <c16:uniqueId val="{00000000-F235-4817-8772-02980780CDCD}"/>
            </c:ext>
          </c:extLst>
        </c:ser>
        <c:dLbls>
          <c:showLegendKey val="0"/>
          <c:showVal val="0"/>
          <c:showCatName val="0"/>
          <c:showSerName val="0"/>
          <c:showPercent val="0"/>
          <c:showBubbleSize val="0"/>
        </c:dLbls>
        <c:gapWidth val="150"/>
        <c:axId val="1026612640"/>
        <c:axId val="909318592"/>
      </c:barChart>
      <c:catAx>
        <c:axId val="1026612640"/>
        <c:scaling>
          <c:orientation val="minMax"/>
        </c:scaling>
        <c:delete val="1"/>
        <c:axPos val="b"/>
        <c:numFmt formatCode="General" sourceLinked="1"/>
        <c:majorTickMark val="none"/>
        <c:minorTickMark val="none"/>
        <c:tickLblPos val="nextTo"/>
        <c:crossAx val="909318592"/>
        <c:crosses val="autoZero"/>
        <c:auto val="1"/>
        <c:lblAlgn val="ctr"/>
        <c:lblOffset val="100"/>
        <c:noMultiLvlLbl val="0"/>
      </c:catAx>
      <c:valAx>
        <c:axId val="909318592"/>
        <c:scaling>
          <c:orientation val="minMax"/>
        </c:scaling>
        <c:delete val="1"/>
        <c:axPos val="l"/>
        <c:numFmt formatCode="General" sourceLinked="1"/>
        <c:majorTickMark val="none"/>
        <c:minorTickMark val="none"/>
        <c:tickLblPos val="nextTo"/>
        <c:crossAx val="10266126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Dashbaord.xlsx]Pivot Tables!Product Name</c:name>
    <c:fmtId val="8"/>
  </c:pivotSource>
  <c:chart>
    <c:autoTitleDeleted val="0"/>
    <c:pivotFmts>
      <c:pivotFmt>
        <c:idx val="0"/>
        <c:spPr>
          <a:solidFill>
            <a:schemeClr val="accent1"/>
          </a:solidFill>
          <a:ln>
            <a:noFill/>
          </a:ln>
          <a:effectLst/>
        </c:spPr>
        <c:marker>
          <c:symbol val="none"/>
        </c:marker>
        <c:dLbl>
          <c:idx val="0"/>
          <c:numFmt formatCode="&quot;$&quot;\ #,##0.0,\k"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0,\k"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AC74D6"/>
              </a:gs>
              <a:gs pos="100000">
                <a:srgbClr val="6A2D97"/>
              </a:gs>
            </a:gsLst>
            <a:lin ang="10800000" scaled="1"/>
            <a:tileRect/>
          </a:gradFill>
          <a:ln>
            <a:noFill/>
          </a:ln>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FF5733"/>
              </a:gs>
              <a:gs pos="100000">
                <a:srgbClr val="E75BBC"/>
              </a:gs>
            </a:gsLst>
            <a:lin ang="18900000" scaled="1"/>
            <a:tileRect/>
          </a:gradFill>
          <a:ln>
            <a:noFill/>
          </a:ln>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640446661771856"/>
          <c:y val="0.12527492880790869"/>
          <c:w val="0.59359551282051282"/>
          <c:h val="0.79114381960039826"/>
        </c:manualLayout>
      </c:layout>
      <c:barChart>
        <c:barDir val="bar"/>
        <c:grouping val="clustered"/>
        <c:varyColors val="0"/>
        <c:ser>
          <c:idx val="0"/>
          <c:order val="0"/>
          <c:tx>
            <c:strRef>
              <c:f>'Pivot Tables'!$B$64</c:f>
              <c:strCache>
                <c:ptCount val="1"/>
                <c:pt idx="0">
                  <c:v>Sales</c:v>
                </c:pt>
              </c:strCache>
            </c:strRef>
          </c:tx>
          <c:spPr>
            <a:gradFill flip="none" rotWithShape="1">
              <a:gsLst>
                <a:gs pos="0">
                  <a:srgbClr val="AC74D6"/>
                </a:gs>
                <a:gs pos="100000">
                  <a:srgbClr val="6A2D97"/>
                </a:gs>
              </a:gsLst>
              <a:lin ang="10800000" scaled="1"/>
              <a:tileRect/>
            </a:gradFill>
            <a:ln>
              <a:noFill/>
            </a:ln>
            <a:effectLst/>
          </c:spPr>
          <c:invertIfNegative val="0"/>
          <c:dLbls>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Tables'!$A$65:$A$70</c:f>
              <c:strCache>
                <c:ptCount val="5"/>
                <c:pt idx="0">
                  <c:v>Wonka Bar - Fudge Mallows</c:v>
                </c:pt>
                <c:pt idx="1">
                  <c:v>Wonka Bar - Milk Chocolate</c:v>
                </c:pt>
                <c:pt idx="2">
                  <c:v>Wonka Bar - Nutty Crunch Surprise</c:v>
                </c:pt>
                <c:pt idx="3">
                  <c:v>Wonka Bar - Triple Dazzle Caramel</c:v>
                </c:pt>
                <c:pt idx="4">
                  <c:v>Wonka Bar -Scrumdiddlyumptious</c:v>
                </c:pt>
              </c:strCache>
            </c:strRef>
          </c:cat>
          <c:val>
            <c:numRef>
              <c:f>'Pivot Tables'!$B$65:$B$70</c:f>
              <c:numCache>
                <c:formatCode>\$\ #,##0.00;#,##0.00\ \-\$;\$\ #,##0.00</c:formatCode>
                <c:ptCount val="5"/>
                <c:pt idx="0">
                  <c:v>24890.399999999994</c:v>
                </c:pt>
                <c:pt idx="1">
                  <c:v>26867.75</c:v>
                </c:pt>
                <c:pt idx="2">
                  <c:v>23574.94999999999</c:v>
                </c:pt>
                <c:pt idx="3">
                  <c:v>28485</c:v>
                </c:pt>
                <c:pt idx="4">
                  <c:v>27874.799999999963</c:v>
                </c:pt>
              </c:numCache>
            </c:numRef>
          </c:val>
          <c:extLst>
            <c:ext xmlns:c16="http://schemas.microsoft.com/office/drawing/2014/chart" uri="{C3380CC4-5D6E-409C-BE32-E72D297353CC}">
              <c16:uniqueId val="{00000000-99B9-424D-A4CF-1362A63ECD3F}"/>
            </c:ext>
          </c:extLst>
        </c:ser>
        <c:ser>
          <c:idx val="1"/>
          <c:order val="1"/>
          <c:tx>
            <c:strRef>
              <c:f>'Pivot Tables'!$C$64</c:f>
              <c:strCache>
                <c:ptCount val="1"/>
                <c:pt idx="0">
                  <c:v>Sum of Gross Profit</c:v>
                </c:pt>
              </c:strCache>
            </c:strRef>
          </c:tx>
          <c:spPr>
            <a:gradFill flip="none" rotWithShape="1">
              <a:gsLst>
                <a:gs pos="0">
                  <a:srgbClr val="FF5733"/>
                </a:gs>
                <a:gs pos="100000">
                  <a:srgbClr val="E75BBC"/>
                </a:gs>
              </a:gsLst>
              <a:lin ang="18900000" scaled="1"/>
              <a:tileRect/>
            </a:gradFill>
            <a:ln>
              <a:noFill/>
            </a:ln>
            <a:effectLst/>
          </c:spPr>
          <c:invertIfNegative val="0"/>
          <c:dLbls>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Tables'!$A$65:$A$70</c:f>
              <c:strCache>
                <c:ptCount val="5"/>
                <c:pt idx="0">
                  <c:v>Wonka Bar - Fudge Mallows</c:v>
                </c:pt>
                <c:pt idx="1">
                  <c:v>Wonka Bar - Milk Chocolate</c:v>
                </c:pt>
                <c:pt idx="2">
                  <c:v>Wonka Bar - Nutty Crunch Surprise</c:v>
                </c:pt>
                <c:pt idx="3">
                  <c:v>Wonka Bar - Triple Dazzle Caramel</c:v>
                </c:pt>
                <c:pt idx="4">
                  <c:v>Wonka Bar -Scrumdiddlyumptious</c:v>
                </c:pt>
              </c:strCache>
            </c:strRef>
          </c:cat>
          <c:val>
            <c:numRef>
              <c:f>'Pivot Tables'!$C$65:$C$70</c:f>
              <c:numCache>
                <c:formatCode>\$\ #,##0.00;#,##0.00\ \-\$;\$\ #,##0.00</c:formatCode>
                <c:ptCount val="5"/>
                <c:pt idx="0">
                  <c:v>16593.599999999966</c:v>
                </c:pt>
                <c:pt idx="1">
                  <c:v>17443.369999999974</c:v>
                </c:pt>
                <c:pt idx="2">
                  <c:v>16819.94999999987</c:v>
                </c:pt>
                <c:pt idx="3">
                  <c:v>18610.200000000044</c:v>
                </c:pt>
                <c:pt idx="4">
                  <c:v>19357.5</c:v>
                </c:pt>
              </c:numCache>
            </c:numRef>
          </c:val>
          <c:extLst>
            <c:ext xmlns:c16="http://schemas.microsoft.com/office/drawing/2014/chart" uri="{C3380CC4-5D6E-409C-BE32-E72D297353CC}">
              <c16:uniqueId val="{00000001-99B9-424D-A4CF-1362A63ECD3F}"/>
            </c:ext>
          </c:extLst>
        </c:ser>
        <c:dLbls>
          <c:showLegendKey val="0"/>
          <c:showVal val="1"/>
          <c:showCatName val="0"/>
          <c:showSerName val="0"/>
          <c:showPercent val="0"/>
          <c:showBubbleSize val="0"/>
        </c:dLbls>
        <c:gapWidth val="60"/>
        <c:axId val="1558334816"/>
        <c:axId val="1558335296"/>
      </c:barChart>
      <c:catAx>
        <c:axId val="1558334816"/>
        <c:scaling>
          <c:orientation val="minMax"/>
        </c:scaling>
        <c:delete val="0"/>
        <c:axPos val="l"/>
        <c:numFmt formatCode="General" sourceLinked="1"/>
        <c:majorTickMark val="none"/>
        <c:minorTickMark val="none"/>
        <c:tickLblPos val="nextTo"/>
        <c:spPr>
          <a:noFill/>
          <a:ln w="9525" cap="flat" cmpd="sng" algn="ctr">
            <a:solidFill>
              <a:schemeClr val="tx1">
                <a:alpha val="86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Bahnschrift" panose="020B0502040204020203" pitchFamily="34" charset="0"/>
                <a:ea typeface="+mn-ea"/>
                <a:cs typeface="+mn-cs"/>
              </a:defRPr>
            </a:pPr>
            <a:endParaRPr lang="en-US"/>
          </a:p>
        </c:txPr>
        <c:crossAx val="1558335296"/>
        <c:crosses val="autoZero"/>
        <c:auto val="1"/>
        <c:lblAlgn val="ctr"/>
        <c:lblOffset val="100"/>
        <c:noMultiLvlLbl val="0"/>
      </c:catAx>
      <c:valAx>
        <c:axId val="1558335296"/>
        <c:scaling>
          <c:orientation val="minMax"/>
        </c:scaling>
        <c:delete val="1"/>
        <c:axPos val="b"/>
        <c:numFmt formatCode="\$\ #,##0.00;#,##0.00\ \-\$;\$\ #,##0.00" sourceLinked="1"/>
        <c:majorTickMark val="none"/>
        <c:minorTickMark val="none"/>
        <c:tickLblPos val="nextTo"/>
        <c:crossAx val="155833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Dashbaord.xlsx]Pivot Tables!Sales vs Gross Profit</c:name>
    <c:fmtId val="9"/>
  </c:pivotSource>
  <c:chart>
    <c:autoTitleDeleted val="1"/>
    <c:pivotFmts>
      <c:pivotFmt>
        <c:idx val="0"/>
        <c:spPr>
          <a:solidFill>
            <a:schemeClr val="accent1"/>
          </a:solidFill>
          <a:ln w="28575" cap="rnd">
            <a:solidFill>
              <a:srgbClr val="6A2D97"/>
            </a:solidFill>
            <a:round/>
          </a:ln>
          <a:effectLst>
            <a:glow rad="6985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A2D97"/>
            </a:solidFill>
            <a:round/>
          </a:ln>
          <a:effectLst>
            <a:glow rad="6985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A2D97"/>
            </a:solidFill>
            <a:round/>
          </a:ln>
          <a:effectLst>
            <a:glow rad="4826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A2D97"/>
            </a:solidFill>
            <a:round/>
          </a:ln>
          <a:effectLst>
            <a:glow rad="4826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A2D97"/>
            </a:solidFill>
            <a:round/>
          </a:ln>
          <a:effectLst>
            <a:glow rad="4826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A2D97"/>
            </a:solidFill>
            <a:round/>
          </a:ln>
          <a:effectLst>
            <a:glow rad="4826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57150" cap="rnd">
            <a:solidFill>
              <a:srgbClr val="6A2D97"/>
            </a:solidFill>
            <a:round/>
          </a:ln>
          <a:effectLst>
            <a:glow rad="4826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57150" cap="rnd">
            <a:solidFill>
              <a:srgbClr val="E75BBC"/>
            </a:solidFill>
            <a:round/>
          </a:ln>
          <a:effectLst>
            <a:glow rad="482600">
              <a:srgbClr val="EE8ACF">
                <a:alpha val="8000"/>
              </a:srgbClr>
            </a:glow>
            <a:outerShdw blurRad="38100" dist="50800" dir="54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3627844712182061E-2"/>
          <c:w val="1"/>
          <c:h val="0.77109593228557272"/>
        </c:manualLayout>
      </c:layout>
      <c:lineChart>
        <c:grouping val="standard"/>
        <c:varyColors val="0"/>
        <c:ser>
          <c:idx val="0"/>
          <c:order val="0"/>
          <c:tx>
            <c:strRef>
              <c:f>'Pivot Tables'!$B$81</c:f>
              <c:strCache>
                <c:ptCount val="1"/>
                <c:pt idx="0">
                  <c:v>Sales</c:v>
                </c:pt>
              </c:strCache>
            </c:strRef>
          </c:tx>
          <c:spPr>
            <a:ln w="57150" cap="rnd">
              <a:solidFill>
                <a:srgbClr val="6A2D97"/>
              </a:solidFill>
              <a:round/>
            </a:ln>
            <a:effectLst>
              <a:glow rad="482600">
                <a:srgbClr val="EE8ACF">
                  <a:alpha val="8000"/>
                </a:srgbClr>
              </a:glow>
              <a:outerShdw blurRad="38100" dist="50800" dir="5400000" algn="tr" rotWithShape="0">
                <a:prstClr val="black">
                  <a:alpha val="17000"/>
                </a:prstClr>
              </a:outerShdw>
            </a:effectLst>
          </c:spPr>
          <c:marker>
            <c:symbol val="none"/>
          </c:marker>
          <c:cat>
            <c:strRef>
              <c:f>'Pivot Tables'!$A$82:$A$94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Tables'!$B$82:$B$94</c:f>
              <c:numCache>
                <c:formatCode>\$\ #,##0.00;#,##0.00\ \-\$;\$\ #,##0.00</c:formatCode>
                <c:ptCount val="12"/>
                <c:pt idx="0">
                  <c:v>5582.9999999999982</c:v>
                </c:pt>
                <c:pt idx="1">
                  <c:v>3933.5199999999977</c:v>
                </c:pt>
                <c:pt idx="2">
                  <c:v>9562.1399999999958</c:v>
                </c:pt>
                <c:pt idx="3">
                  <c:v>8910.6599999999944</c:v>
                </c:pt>
                <c:pt idx="4">
                  <c:v>10507.200000000003</c:v>
                </c:pt>
                <c:pt idx="5">
                  <c:v>9733.6900000000023</c:v>
                </c:pt>
                <c:pt idx="6">
                  <c:v>9923.0499999999975</c:v>
                </c:pt>
                <c:pt idx="7">
                  <c:v>10217.749999999985</c:v>
                </c:pt>
                <c:pt idx="8">
                  <c:v>19369.699999999979</c:v>
                </c:pt>
                <c:pt idx="9">
                  <c:v>12161.869999999988</c:v>
                </c:pt>
                <c:pt idx="10">
                  <c:v>20646.570000000022</c:v>
                </c:pt>
                <c:pt idx="11">
                  <c:v>21234.480000000007</c:v>
                </c:pt>
              </c:numCache>
            </c:numRef>
          </c:val>
          <c:smooth val="1"/>
          <c:extLst>
            <c:ext xmlns:c16="http://schemas.microsoft.com/office/drawing/2014/chart" uri="{C3380CC4-5D6E-409C-BE32-E72D297353CC}">
              <c16:uniqueId val="{00000000-1BE5-4AC4-8877-D2350A2437D0}"/>
            </c:ext>
          </c:extLst>
        </c:ser>
        <c:ser>
          <c:idx val="1"/>
          <c:order val="1"/>
          <c:tx>
            <c:strRef>
              <c:f>'Pivot Tables'!$C$81</c:f>
              <c:strCache>
                <c:ptCount val="1"/>
                <c:pt idx="0">
                  <c:v>Gross Profit</c:v>
                </c:pt>
              </c:strCache>
            </c:strRef>
          </c:tx>
          <c:spPr>
            <a:ln w="57150" cap="rnd">
              <a:solidFill>
                <a:srgbClr val="E75BBC"/>
              </a:solidFill>
              <a:round/>
            </a:ln>
            <a:effectLst>
              <a:glow rad="482600">
                <a:srgbClr val="EE8ACF">
                  <a:alpha val="8000"/>
                </a:srgbClr>
              </a:glow>
              <a:outerShdw blurRad="38100" dist="50800" dir="5400000" algn="tr" rotWithShape="0">
                <a:prstClr val="black">
                  <a:alpha val="40000"/>
                </a:prstClr>
              </a:outerShdw>
            </a:effectLst>
          </c:spPr>
          <c:marker>
            <c:symbol val="none"/>
          </c:marker>
          <c:cat>
            <c:strRef>
              <c:f>'Pivot Tables'!$A$82:$A$94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Tables'!$C$82:$C$94</c:f>
              <c:numCache>
                <c:formatCode>\$\ #,##0.00;#,##0.00\ \-\$;\$\ #,##0.00</c:formatCode>
                <c:ptCount val="12"/>
                <c:pt idx="0">
                  <c:v>3694.9500000000007</c:v>
                </c:pt>
                <c:pt idx="1">
                  <c:v>2586.1400000000012</c:v>
                </c:pt>
                <c:pt idx="2">
                  <c:v>6259.5399999999936</c:v>
                </c:pt>
                <c:pt idx="3">
                  <c:v>5878.9099999999953</c:v>
                </c:pt>
                <c:pt idx="4">
                  <c:v>6944.54</c:v>
                </c:pt>
                <c:pt idx="5">
                  <c:v>6454.609999999996</c:v>
                </c:pt>
                <c:pt idx="6">
                  <c:v>6548.3099999999849</c:v>
                </c:pt>
                <c:pt idx="7">
                  <c:v>6741.2699999999968</c:v>
                </c:pt>
                <c:pt idx="8">
                  <c:v>12705.529999999968</c:v>
                </c:pt>
                <c:pt idx="9">
                  <c:v>7953.1099999999969</c:v>
                </c:pt>
                <c:pt idx="10">
                  <c:v>13697.969999999956</c:v>
                </c:pt>
                <c:pt idx="11">
                  <c:v>13977.919999999967</c:v>
                </c:pt>
              </c:numCache>
            </c:numRef>
          </c:val>
          <c:smooth val="1"/>
          <c:extLst>
            <c:ext xmlns:c16="http://schemas.microsoft.com/office/drawing/2014/chart" uri="{C3380CC4-5D6E-409C-BE32-E72D297353CC}">
              <c16:uniqueId val="{00000003-FAA8-46F9-B5A9-94A23F817895}"/>
            </c:ext>
          </c:extLst>
        </c:ser>
        <c:dLbls>
          <c:showLegendKey val="0"/>
          <c:showVal val="0"/>
          <c:showCatName val="0"/>
          <c:showSerName val="0"/>
          <c:showPercent val="0"/>
          <c:showBubbleSize val="0"/>
        </c:dLbls>
        <c:smooth val="0"/>
        <c:axId val="856542640"/>
        <c:axId val="856541680"/>
      </c:lineChart>
      <c:catAx>
        <c:axId val="85654264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6541680"/>
        <c:crosses val="autoZero"/>
        <c:auto val="1"/>
        <c:lblAlgn val="ctr"/>
        <c:lblOffset val="100"/>
        <c:noMultiLvlLbl val="0"/>
      </c:catAx>
      <c:valAx>
        <c:axId val="856541680"/>
        <c:scaling>
          <c:orientation val="minMax"/>
        </c:scaling>
        <c:delete val="1"/>
        <c:axPos val="l"/>
        <c:numFmt formatCode="\$\ #,##0.00;#,##0.00\ \-\$;\$\ #,##0.00" sourceLinked="1"/>
        <c:majorTickMark val="none"/>
        <c:minorTickMark val="none"/>
        <c:tickLblPos val="nextTo"/>
        <c:crossAx val="85654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A0F2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Dashbaord.xlsx]Pivot Tables!Factory Sales</c:name>
    <c:fmtId val="3"/>
  </c:pivotSource>
  <c:chart>
    <c:autoTitleDeleted val="1"/>
    <c:pivotFmts>
      <c:pivotFmt>
        <c:idx val="0"/>
        <c:spPr>
          <a:solidFill>
            <a:schemeClr val="accent1"/>
          </a:solidFill>
          <a:ln w="19050">
            <a:solidFill>
              <a:srgbClr val="0A0F2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rgbClr val="0A0F2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rgbClr val="0A0F27"/>
            </a:solidFill>
          </a:ln>
          <a:effectLst/>
        </c:spPr>
      </c:pivotFmt>
      <c:pivotFmt>
        <c:idx val="3"/>
        <c:spPr>
          <a:solidFill>
            <a:schemeClr val="accent1"/>
          </a:solidFill>
          <a:ln w="19050">
            <a:solidFill>
              <a:srgbClr val="0A0F27"/>
            </a:solidFill>
          </a:ln>
          <a:effectLst/>
        </c:spPr>
      </c:pivotFmt>
      <c:pivotFmt>
        <c:idx val="4"/>
        <c:spPr>
          <a:solidFill>
            <a:schemeClr val="accent1"/>
          </a:solidFill>
          <a:ln w="19050">
            <a:solidFill>
              <a:srgbClr val="0A0F27"/>
            </a:solidFill>
          </a:ln>
          <a:effectLst/>
        </c:spPr>
      </c:pivotFmt>
      <c:pivotFmt>
        <c:idx val="5"/>
        <c:spPr>
          <a:solidFill>
            <a:schemeClr val="accent1"/>
          </a:solidFill>
          <a:ln w="19050">
            <a:solidFill>
              <a:srgbClr val="0A0F27"/>
            </a:solidFill>
          </a:ln>
          <a:effectLst/>
        </c:spPr>
      </c:pivotFmt>
      <c:pivotFmt>
        <c:idx val="6"/>
        <c:spPr>
          <a:solidFill>
            <a:schemeClr val="accent1"/>
          </a:solidFill>
          <a:ln w="19050">
            <a:solidFill>
              <a:srgbClr val="0A0F27"/>
            </a:solidFill>
          </a:ln>
          <a:effectLst/>
        </c:spPr>
      </c:pivotFmt>
      <c:pivotFmt>
        <c:idx val="7"/>
        <c:spPr>
          <a:solidFill>
            <a:schemeClr val="accent1"/>
          </a:solidFill>
          <a:ln w="19050">
            <a:solidFill>
              <a:srgbClr val="0A0F27">
                <a:alpha val="91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E75BBC"/>
              </a:gs>
              <a:gs pos="100000">
                <a:srgbClr val="FF5733"/>
              </a:gs>
            </a:gsLst>
            <a:lin ang="16200000" scaled="1"/>
          </a:gradFill>
          <a:ln w="19050">
            <a:solidFill>
              <a:srgbClr val="0A0F27">
                <a:alpha val="91000"/>
              </a:srgbClr>
            </a:solidFill>
          </a:ln>
          <a:effectLst/>
        </c:spPr>
      </c:pivotFmt>
      <c:pivotFmt>
        <c:idx val="9"/>
        <c:spPr>
          <a:gradFill>
            <a:gsLst>
              <a:gs pos="0">
                <a:schemeClr val="accent1">
                  <a:lumMod val="20000"/>
                  <a:lumOff val="80000"/>
                </a:schemeClr>
              </a:gs>
              <a:gs pos="84000">
                <a:schemeClr val="accent1">
                  <a:lumMod val="60000"/>
                  <a:lumOff val="40000"/>
                </a:schemeClr>
              </a:gs>
            </a:gsLst>
            <a:lin ang="16200000" scaled="1"/>
          </a:gradFill>
          <a:ln w="19050">
            <a:solidFill>
              <a:srgbClr val="0A0F27">
                <a:alpha val="91000"/>
              </a:srgbClr>
            </a:solidFill>
          </a:ln>
          <a:effectLst/>
        </c:spPr>
      </c:pivotFmt>
      <c:pivotFmt>
        <c:idx val="10"/>
        <c:spPr>
          <a:solidFill>
            <a:schemeClr val="accent1"/>
          </a:solidFill>
          <a:ln w="19050">
            <a:solidFill>
              <a:srgbClr val="0A0F27">
                <a:alpha val="91000"/>
              </a:srgbClr>
            </a:solidFill>
          </a:ln>
          <a:effectLst/>
        </c:spPr>
      </c:pivotFmt>
      <c:pivotFmt>
        <c:idx val="11"/>
        <c:spPr>
          <a:gradFill>
            <a:gsLst>
              <a:gs pos="0">
                <a:srgbClr val="92D050"/>
              </a:gs>
              <a:gs pos="100000">
                <a:srgbClr val="6A2D97"/>
              </a:gs>
            </a:gsLst>
            <a:lin ang="16200000" scaled="1"/>
          </a:gradFill>
          <a:ln w="19050">
            <a:solidFill>
              <a:srgbClr val="0A0F27">
                <a:alpha val="91000"/>
              </a:srgbClr>
            </a:solidFill>
          </a:ln>
          <a:effectLst/>
        </c:spPr>
      </c:pivotFmt>
      <c:pivotFmt>
        <c:idx val="12"/>
        <c:spPr>
          <a:gradFill>
            <a:gsLst>
              <a:gs pos="0">
                <a:srgbClr val="AC74D6"/>
              </a:gs>
              <a:gs pos="100000">
                <a:srgbClr val="6A2D97"/>
              </a:gs>
            </a:gsLst>
            <a:lin ang="16200000" scaled="1"/>
          </a:gradFill>
          <a:ln w="19050">
            <a:solidFill>
              <a:srgbClr val="0A0F27">
                <a:alpha val="91000"/>
              </a:srgbClr>
            </a:solidFill>
          </a:ln>
          <a:effectLst/>
        </c:spPr>
      </c:pivotFmt>
    </c:pivotFmts>
    <c:plotArea>
      <c:layout/>
      <c:doughnutChart>
        <c:varyColors val="1"/>
        <c:ser>
          <c:idx val="0"/>
          <c:order val="0"/>
          <c:tx>
            <c:strRef>
              <c:f>'Pivot Tables'!$B$73</c:f>
              <c:strCache>
                <c:ptCount val="1"/>
                <c:pt idx="0">
                  <c:v>Total</c:v>
                </c:pt>
              </c:strCache>
            </c:strRef>
          </c:tx>
          <c:spPr>
            <a:ln>
              <a:solidFill>
                <a:srgbClr val="0A0F27">
                  <a:alpha val="91000"/>
                </a:srgbClr>
              </a:solidFill>
            </a:ln>
            <a:effectLst/>
          </c:spPr>
          <c:dPt>
            <c:idx val="0"/>
            <c:bubble3D val="0"/>
            <c:spPr>
              <a:gradFill>
                <a:gsLst>
                  <a:gs pos="0">
                    <a:srgbClr val="E75BBC"/>
                  </a:gs>
                  <a:gs pos="100000">
                    <a:srgbClr val="FF5733"/>
                  </a:gs>
                </a:gsLst>
                <a:lin ang="16200000" scaled="1"/>
              </a:gradFill>
              <a:ln w="19050">
                <a:solidFill>
                  <a:srgbClr val="0A0F27">
                    <a:alpha val="91000"/>
                  </a:srgbClr>
                </a:solidFill>
              </a:ln>
              <a:effectLst/>
            </c:spPr>
            <c:extLst>
              <c:ext xmlns:c16="http://schemas.microsoft.com/office/drawing/2014/chart" uri="{C3380CC4-5D6E-409C-BE32-E72D297353CC}">
                <c16:uniqueId val="{00000001-A275-431D-B9AE-6C49DD9C84E7}"/>
              </c:ext>
            </c:extLst>
          </c:dPt>
          <c:dPt>
            <c:idx val="1"/>
            <c:bubble3D val="0"/>
            <c:spPr>
              <a:gradFill>
                <a:gsLst>
                  <a:gs pos="0">
                    <a:schemeClr val="accent1">
                      <a:lumMod val="20000"/>
                      <a:lumOff val="80000"/>
                    </a:schemeClr>
                  </a:gs>
                  <a:gs pos="84000">
                    <a:schemeClr val="accent1">
                      <a:lumMod val="60000"/>
                      <a:lumOff val="40000"/>
                    </a:schemeClr>
                  </a:gs>
                </a:gsLst>
                <a:lin ang="16200000" scaled="1"/>
              </a:gradFill>
              <a:ln w="19050">
                <a:solidFill>
                  <a:srgbClr val="0A0F27">
                    <a:alpha val="91000"/>
                  </a:srgbClr>
                </a:solidFill>
              </a:ln>
              <a:effectLst/>
            </c:spPr>
            <c:extLst>
              <c:ext xmlns:c16="http://schemas.microsoft.com/office/drawing/2014/chart" uri="{C3380CC4-5D6E-409C-BE32-E72D297353CC}">
                <c16:uniqueId val="{00000003-A275-431D-B9AE-6C49DD9C84E7}"/>
              </c:ext>
            </c:extLst>
          </c:dPt>
          <c:dPt>
            <c:idx val="2"/>
            <c:bubble3D val="0"/>
            <c:spPr>
              <a:solidFill>
                <a:schemeClr val="accent3"/>
              </a:solidFill>
              <a:ln w="19050">
                <a:solidFill>
                  <a:srgbClr val="0A0F27">
                    <a:alpha val="91000"/>
                  </a:srgbClr>
                </a:solidFill>
              </a:ln>
              <a:effectLst/>
            </c:spPr>
            <c:extLst>
              <c:ext xmlns:c16="http://schemas.microsoft.com/office/drawing/2014/chart" uri="{C3380CC4-5D6E-409C-BE32-E72D297353CC}">
                <c16:uniqueId val="{00000005-A275-431D-B9AE-6C49DD9C84E7}"/>
              </c:ext>
            </c:extLst>
          </c:dPt>
          <c:dPt>
            <c:idx val="3"/>
            <c:bubble3D val="0"/>
            <c:spPr>
              <a:gradFill>
                <a:gsLst>
                  <a:gs pos="0">
                    <a:srgbClr val="92D050"/>
                  </a:gs>
                  <a:gs pos="100000">
                    <a:srgbClr val="6A2D97"/>
                  </a:gs>
                </a:gsLst>
                <a:lin ang="16200000" scaled="1"/>
              </a:gradFill>
              <a:ln w="19050">
                <a:solidFill>
                  <a:srgbClr val="0A0F27">
                    <a:alpha val="91000"/>
                  </a:srgbClr>
                </a:solidFill>
              </a:ln>
              <a:effectLst/>
            </c:spPr>
            <c:extLst>
              <c:ext xmlns:c16="http://schemas.microsoft.com/office/drawing/2014/chart" uri="{C3380CC4-5D6E-409C-BE32-E72D297353CC}">
                <c16:uniqueId val="{00000007-A275-431D-B9AE-6C49DD9C84E7}"/>
              </c:ext>
            </c:extLst>
          </c:dPt>
          <c:dPt>
            <c:idx val="4"/>
            <c:bubble3D val="0"/>
            <c:spPr>
              <a:gradFill>
                <a:gsLst>
                  <a:gs pos="0">
                    <a:srgbClr val="AC74D6"/>
                  </a:gs>
                  <a:gs pos="100000">
                    <a:srgbClr val="6A2D97"/>
                  </a:gs>
                </a:gsLst>
                <a:lin ang="16200000" scaled="1"/>
              </a:gradFill>
              <a:ln w="19050">
                <a:solidFill>
                  <a:srgbClr val="0A0F27">
                    <a:alpha val="91000"/>
                  </a:srgbClr>
                </a:solidFill>
              </a:ln>
              <a:effectLst/>
            </c:spPr>
            <c:extLst>
              <c:ext xmlns:c16="http://schemas.microsoft.com/office/drawing/2014/chart" uri="{C3380CC4-5D6E-409C-BE32-E72D297353CC}">
                <c16:uniqueId val="{00000009-A275-431D-B9AE-6C49DD9C84E7}"/>
              </c:ext>
            </c:extLst>
          </c:dPt>
          <c:cat>
            <c:strRef>
              <c:f>'Pivot Tables'!$A$74:$A$78</c:f>
              <c:strCache>
                <c:ptCount val="5"/>
                <c:pt idx="0">
                  <c:v>Lot's O' Nuts</c:v>
                </c:pt>
                <c:pt idx="1">
                  <c:v>Secret Factory</c:v>
                </c:pt>
                <c:pt idx="2">
                  <c:v>Sugar Shack</c:v>
                </c:pt>
                <c:pt idx="3">
                  <c:v>The Other Factory</c:v>
                </c:pt>
                <c:pt idx="4">
                  <c:v>Wicked Choccy's</c:v>
                </c:pt>
              </c:strCache>
            </c:strRef>
          </c:cat>
          <c:val>
            <c:numRef>
              <c:f>'Pivot Tables'!$B$74:$B$78</c:f>
              <c:numCache>
                <c:formatCode>\$\ #,##0.00;#,##0.00\ \-\$;\$\ #,##0.00</c:formatCode>
                <c:ptCount val="5"/>
                <c:pt idx="0">
                  <c:v>76340.149999999892</c:v>
                </c:pt>
                <c:pt idx="1">
                  <c:v>8587.5</c:v>
                </c:pt>
                <c:pt idx="2">
                  <c:v>220.98</c:v>
                </c:pt>
                <c:pt idx="3">
                  <c:v>1282.25</c:v>
                </c:pt>
                <c:pt idx="4">
                  <c:v>55352.75</c:v>
                </c:pt>
              </c:numCache>
            </c:numRef>
          </c:val>
          <c:extLst>
            <c:ext xmlns:c16="http://schemas.microsoft.com/office/drawing/2014/chart" uri="{C3380CC4-5D6E-409C-BE32-E72D297353CC}">
              <c16:uniqueId val="{0000000A-A275-431D-B9AE-6C49DD9C84E7}"/>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6070721778404724"/>
          <c:y val="0.15744489388381044"/>
          <c:w val="0.36937614957352"/>
          <c:h val="0.582664327948725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Dashbaord.xlsx]Pivot Tables!Regional Sales s vs p </c:name>
    <c:fmtId val="3"/>
  </c:pivotSource>
  <c:chart>
    <c:autoTitleDeleted val="1"/>
    <c:pivotFmts>
      <c:pivotFmt>
        <c:idx val="0"/>
        <c:spPr>
          <a:solidFill>
            <a:schemeClr val="accent1"/>
          </a:solidFill>
          <a:ln>
            <a:noFill/>
          </a:ln>
          <a:effectLst/>
        </c:spPr>
        <c:marker>
          <c:symbol val="none"/>
        </c:marker>
        <c:dLbl>
          <c:idx val="0"/>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5733"/>
              </a:gs>
              <a:gs pos="100000">
                <a:srgbClr val="E75BBC"/>
              </a:gs>
            </a:gsLst>
            <a:lin ang="16200000" scaled="1"/>
            <a:tileRect/>
          </a:gradFill>
          <a:ln>
            <a:noFill/>
          </a:ln>
          <a:effectLst/>
        </c:spPr>
        <c:marker>
          <c:symbol val="none"/>
        </c:marker>
        <c:dLbl>
          <c:idx val="0"/>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59000">
                <a:srgbClr val="AC74D6"/>
              </a:gs>
              <a:gs pos="100000">
                <a:srgbClr val="512274"/>
              </a:gs>
            </a:gsLst>
            <a:lin ang="5400000" scaled="1"/>
            <a:tileRect/>
          </a:gradFill>
          <a:ln>
            <a:noFill/>
          </a:ln>
          <a:effectLst/>
        </c:spPr>
        <c:marker>
          <c:symbol val="none"/>
        </c:marker>
        <c:dLbl>
          <c:idx val="0"/>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59000">
                <a:srgbClr val="AC74D6"/>
              </a:gs>
              <a:gs pos="100000">
                <a:srgbClr val="512274"/>
              </a:gs>
            </a:gsLst>
            <a:lin ang="5400000" scaled="1"/>
            <a:tileRect/>
          </a:gradFill>
          <a:ln>
            <a:noFill/>
          </a:ln>
          <a:effectLst/>
        </c:spPr>
      </c:pivotFmt>
    </c:pivotFmts>
    <c:plotArea>
      <c:layout>
        <c:manualLayout>
          <c:layoutTarget val="inner"/>
          <c:xMode val="edge"/>
          <c:yMode val="edge"/>
          <c:x val="0"/>
          <c:y val="0.150002985735742"/>
          <c:w val="1"/>
          <c:h val="0.74149688916570988"/>
        </c:manualLayout>
      </c:layout>
      <c:barChart>
        <c:barDir val="col"/>
        <c:grouping val="clustered"/>
        <c:varyColors val="0"/>
        <c:ser>
          <c:idx val="0"/>
          <c:order val="0"/>
          <c:tx>
            <c:strRef>
              <c:f>'Pivot Tables'!$B$104</c:f>
              <c:strCache>
                <c:ptCount val="1"/>
                <c:pt idx="0">
                  <c:v>Sum of Sales</c:v>
                </c:pt>
              </c:strCache>
            </c:strRef>
          </c:tx>
          <c:spPr>
            <a:gradFill flip="none" rotWithShape="1">
              <a:gsLst>
                <a:gs pos="0">
                  <a:srgbClr val="FF5733"/>
                </a:gs>
                <a:gs pos="100000">
                  <a:srgbClr val="E75BBC"/>
                </a:gs>
              </a:gsLst>
              <a:lin ang="16200000" scaled="1"/>
              <a:tileRect/>
            </a:gradFill>
            <a:ln>
              <a:noFill/>
            </a:ln>
            <a:effectLst/>
          </c:spPr>
          <c:invertIfNegative val="0"/>
          <c:dLbls>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Tables'!$A$105:$A$109</c:f>
              <c:strCache>
                <c:ptCount val="4"/>
                <c:pt idx="0">
                  <c:v>Atlantic</c:v>
                </c:pt>
                <c:pt idx="1">
                  <c:v>Gulf</c:v>
                </c:pt>
                <c:pt idx="2">
                  <c:v>Interior</c:v>
                </c:pt>
                <c:pt idx="3">
                  <c:v>Pacific</c:v>
                </c:pt>
              </c:strCache>
            </c:strRef>
          </c:cat>
          <c:val>
            <c:numRef>
              <c:f>'Pivot Tables'!$B$105:$B$109</c:f>
              <c:numCache>
                <c:formatCode>\$\ #,##0.00;#,##0.00\ \-\$;\$\ #,##0.00</c:formatCode>
                <c:ptCount val="4"/>
                <c:pt idx="0">
                  <c:v>41197.239999999983</c:v>
                </c:pt>
                <c:pt idx="1">
                  <c:v>22247.259999999987</c:v>
                </c:pt>
                <c:pt idx="2">
                  <c:v>32037.600000000009</c:v>
                </c:pt>
                <c:pt idx="3">
                  <c:v>46301.529999999941</c:v>
                </c:pt>
              </c:numCache>
            </c:numRef>
          </c:val>
          <c:extLst>
            <c:ext xmlns:c16="http://schemas.microsoft.com/office/drawing/2014/chart" uri="{C3380CC4-5D6E-409C-BE32-E72D297353CC}">
              <c16:uniqueId val="{00000000-8A7A-42CC-AB4B-17411695A414}"/>
            </c:ext>
          </c:extLst>
        </c:ser>
        <c:ser>
          <c:idx val="1"/>
          <c:order val="1"/>
          <c:tx>
            <c:strRef>
              <c:f>'Pivot Tables'!$C$104</c:f>
              <c:strCache>
                <c:ptCount val="1"/>
                <c:pt idx="0">
                  <c:v>Sum of Gross Profit</c:v>
                </c:pt>
              </c:strCache>
            </c:strRef>
          </c:tx>
          <c:spPr>
            <a:gradFill flip="none" rotWithShape="1">
              <a:gsLst>
                <a:gs pos="59000">
                  <a:srgbClr val="AC74D6"/>
                </a:gs>
                <a:gs pos="100000">
                  <a:srgbClr val="512274"/>
                </a:gs>
              </a:gsLst>
              <a:lin ang="5400000" scaled="1"/>
              <a:tileRect/>
            </a:gradFill>
            <a:ln>
              <a:noFill/>
            </a:ln>
            <a:effectLst/>
          </c:spPr>
          <c:invertIfNegative val="0"/>
          <c:dLbls>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Tables'!$A$105:$A$109</c:f>
              <c:strCache>
                <c:ptCount val="4"/>
                <c:pt idx="0">
                  <c:v>Atlantic</c:v>
                </c:pt>
                <c:pt idx="1">
                  <c:v>Gulf</c:v>
                </c:pt>
                <c:pt idx="2">
                  <c:v>Interior</c:v>
                </c:pt>
                <c:pt idx="3">
                  <c:v>Pacific</c:v>
                </c:pt>
              </c:strCache>
            </c:strRef>
          </c:cat>
          <c:val>
            <c:numRef>
              <c:f>'Pivot Tables'!$C$105:$C$109</c:f>
              <c:numCache>
                <c:formatCode>\$\ #,##0.00;#,##0.00\ \-\$;\$\ #,##0.00</c:formatCode>
                <c:ptCount val="4"/>
                <c:pt idx="0">
                  <c:v>26973.700000000103</c:v>
                </c:pt>
                <c:pt idx="1">
                  <c:v>14700.669999999975</c:v>
                </c:pt>
                <c:pt idx="2">
                  <c:v>21282.489999999998</c:v>
                </c:pt>
                <c:pt idx="3">
                  <c:v>30485.940000000017</c:v>
                </c:pt>
              </c:numCache>
            </c:numRef>
          </c:val>
          <c:extLst>
            <c:ext xmlns:c16="http://schemas.microsoft.com/office/drawing/2014/chart" uri="{C3380CC4-5D6E-409C-BE32-E72D297353CC}">
              <c16:uniqueId val="{00000001-8A7A-42CC-AB4B-17411695A414}"/>
            </c:ext>
          </c:extLst>
        </c:ser>
        <c:dLbls>
          <c:dLblPos val="outEnd"/>
          <c:showLegendKey val="0"/>
          <c:showVal val="1"/>
          <c:showCatName val="0"/>
          <c:showSerName val="0"/>
          <c:showPercent val="0"/>
          <c:showBubbleSize val="0"/>
        </c:dLbls>
        <c:gapWidth val="219"/>
        <c:overlap val="-27"/>
        <c:axId val="1395673824"/>
        <c:axId val="1395671904"/>
      </c:barChart>
      <c:catAx>
        <c:axId val="1395673824"/>
        <c:scaling>
          <c:orientation val="minMax"/>
        </c:scaling>
        <c:delete val="0"/>
        <c:axPos val="b"/>
        <c:numFmt formatCode="General" sourceLinked="1"/>
        <c:majorTickMark val="none"/>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1395671904"/>
        <c:crosses val="autoZero"/>
        <c:auto val="1"/>
        <c:lblAlgn val="ctr"/>
        <c:lblOffset val="100"/>
        <c:noMultiLvlLbl val="0"/>
      </c:catAx>
      <c:valAx>
        <c:axId val="1395671904"/>
        <c:scaling>
          <c:orientation val="minMax"/>
        </c:scaling>
        <c:delete val="1"/>
        <c:axPos val="l"/>
        <c:numFmt formatCode="\$\ #,##0.00;#,##0.00\ \-\$;\$\ #,##0.00" sourceLinked="1"/>
        <c:majorTickMark val="none"/>
        <c:minorTickMark val="none"/>
        <c:tickLblPos val="nextTo"/>
        <c:crossAx val="139567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Dashbaord.xlsx]CARDS!Units Shipped bar</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CARDS!$O$25</c:f>
              <c:strCache>
                <c:ptCount val="1"/>
                <c:pt idx="0">
                  <c:v>Total</c:v>
                </c:pt>
              </c:strCache>
            </c:strRef>
          </c:tx>
          <c:spPr>
            <a:solidFill>
              <a:srgbClr val="FFC000"/>
            </a:solidFill>
            <a:ln>
              <a:noFill/>
            </a:ln>
            <a:effectLst/>
          </c:spPr>
          <c:invertIfNegative val="0"/>
          <c:cat>
            <c:strRef>
              <c:f>CARDS!$N$26:$N$38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CARDS!$O$26:$O$38</c:f>
              <c:numCache>
                <c:formatCode>0</c:formatCode>
                <c:ptCount val="12"/>
                <c:pt idx="0">
                  <c:v>1569</c:v>
                </c:pt>
                <c:pt idx="1">
                  <c:v>1067</c:v>
                </c:pt>
                <c:pt idx="2">
                  <c:v>2631</c:v>
                </c:pt>
                <c:pt idx="3">
                  <c:v>2455</c:v>
                </c:pt>
                <c:pt idx="4">
                  <c:v>2875</c:v>
                </c:pt>
                <c:pt idx="5">
                  <c:v>2712</c:v>
                </c:pt>
                <c:pt idx="6">
                  <c:v>2737</c:v>
                </c:pt>
                <c:pt idx="7">
                  <c:v>2830</c:v>
                </c:pt>
                <c:pt idx="8">
                  <c:v>5115</c:v>
                </c:pt>
                <c:pt idx="9">
                  <c:v>3173</c:v>
                </c:pt>
                <c:pt idx="10">
                  <c:v>5793</c:v>
                </c:pt>
                <c:pt idx="11">
                  <c:v>5697</c:v>
                </c:pt>
              </c:numCache>
            </c:numRef>
          </c:val>
          <c:extLst>
            <c:ext xmlns:c16="http://schemas.microsoft.com/office/drawing/2014/chart" uri="{C3380CC4-5D6E-409C-BE32-E72D297353CC}">
              <c16:uniqueId val="{00000000-CD38-4EB3-83A4-C75871161ED9}"/>
            </c:ext>
          </c:extLst>
        </c:ser>
        <c:dLbls>
          <c:showLegendKey val="0"/>
          <c:showVal val="0"/>
          <c:showCatName val="0"/>
          <c:showSerName val="0"/>
          <c:showPercent val="0"/>
          <c:showBubbleSize val="0"/>
        </c:dLbls>
        <c:gapWidth val="219"/>
        <c:overlap val="-27"/>
        <c:axId val="933275024"/>
        <c:axId val="933273584"/>
      </c:barChart>
      <c:catAx>
        <c:axId val="933275024"/>
        <c:scaling>
          <c:orientation val="minMax"/>
        </c:scaling>
        <c:delete val="1"/>
        <c:axPos val="b"/>
        <c:numFmt formatCode="General" sourceLinked="1"/>
        <c:majorTickMark val="none"/>
        <c:minorTickMark val="none"/>
        <c:tickLblPos val="nextTo"/>
        <c:crossAx val="933273584"/>
        <c:crosses val="autoZero"/>
        <c:auto val="1"/>
        <c:lblAlgn val="ctr"/>
        <c:lblOffset val="100"/>
        <c:noMultiLvlLbl val="0"/>
      </c:catAx>
      <c:valAx>
        <c:axId val="933273584"/>
        <c:scaling>
          <c:orientation val="minMax"/>
        </c:scaling>
        <c:delete val="1"/>
        <c:axPos val="l"/>
        <c:numFmt formatCode="0" sourceLinked="1"/>
        <c:majorTickMark val="none"/>
        <c:minorTickMark val="none"/>
        <c:tickLblPos val="nextTo"/>
        <c:crossAx val="93327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Dashbaord.xlsx]CARDS!mini cost bar</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31372549019607E-2"/>
          <c:y val="0.2048417132216015"/>
          <c:w val="0.85620915032679734"/>
          <c:h val="0.59031657355679701"/>
        </c:manualLayout>
      </c:layout>
      <c:barChart>
        <c:barDir val="col"/>
        <c:grouping val="clustered"/>
        <c:varyColors val="0"/>
        <c:ser>
          <c:idx val="0"/>
          <c:order val="0"/>
          <c:tx>
            <c:strRef>
              <c:f>CARDS!$J$8</c:f>
              <c:strCache>
                <c:ptCount val="1"/>
                <c:pt idx="0">
                  <c:v>Total</c:v>
                </c:pt>
              </c:strCache>
            </c:strRef>
          </c:tx>
          <c:spPr>
            <a:solidFill>
              <a:schemeClr val="accent1"/>
            </a:solidFill>
            <a:ln>
              <a:noFill/>
            </a:ln>
            <a:effectLst/>
          </c:spPr>
          <c:invertIfNegative val="0"/>
          <c:cat>
            <c:strRef>
              <c:f>CARDS!$I$9:$I$21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CARDS!$J$9:$J$21</c:f>
              <c:numCache>
                <c:formatCode>\$\ #,##0.00;#,##0.00\ \-\$;\$\ #,##0.00</c:formatCode>
                <c:ptCount val="12"/>
                <c:pt idx="0">
                  <c:v>1888.0500000000002</c:v>
                </c:pt>
                <c:pt idx="1">
                  <c:v>1347.3799999999997</c:v>
                </c:pt>
                <c:pt idx="2">
                  <c:v>3302.6</c:v>
                </c:pt>
                <c:pt idx="3">
                  <c:v>3031.7500000000009</c:v>
                </c:pt>
                <c:pt idx="4">
                  <c:v>3562.6600000000012</c:v>
                </c:pt>
                <c:pt idx="5">
                  <c:v>3279.0800000000017</c:v>
                </c:pt>
                <c:pt idx="6">
                  <c:v>3374.7399999999984</c:v>
                </c:pt>
                <c:pt idx="7">
                  <c:v>3476.4800000000014</c:v>
                </c:pt>
                <c:pt idx="8">
                  <c:v>6664.1700000000119</c:v>
                </c:pt>
                <c:pt idx="9">
                  <c:v>4208.7600000000011</c:v>
                </c:pt>
                <c:pt idx="10">
                  <c:v>6948.6000000000067</c:v>
                </c:pt>
                <c:pt idx="11">
                  <c:v>7256.5599999999995</c:v>
                </c:pt>
              </c:numCache>
            </c:numRef>
          </c:val>
          <c:extLst>
            <c:ext xmlns:c16="http://schemas.microsoft.com/office/drawing/2014/chart" uri="{C3380CC4-5D6E-409C-BE32-E72D297353CC}">
              <c16:uniqueId val="{00000000-C40C-40F4-A6D0-100F553C9C84}"/>
            </c:ext>
          </c:extLst>
        </c:ser>
        <c:dLbls>
          <c:showLegendKey val="0"/>
          <c:showVal val="0"/>
          <c:showCatName val="0"/>
          <c:showSerName val="0"/>
          <c:showPercent val="0"/>
          <c:showBubbleSize val="0"/>
        </c:dLbls>
        <c:gapWidth val="219"/>
        <c:overlap val="-27"/>
        <c:axId val="737543872"/>
        <c:axId val="737544832"/>
      </c:barChart>
      <c:catAx>
        <c:axId val="737543872"/>
        <c:scaling>
          <c:orientation val="minMax"/>
        </c:scaling>
        <c:delete val="1"/>
        <c:axPos val="b"/>
        <c:numFmt formatCode="General" sourceLinked="1"/>
        <c:majorTickMark val="none"/>
        <c:minorTickMark val="none"/>
        <c:tickLblPos val="nextTo"/>
        <c:crossAx val="737544832"/>
        <c:crosses val="autoZero"/>
        <c:auto val="1"/>
        <c:lblAlgn val="ctr"/>
        <c:lblOffset val="100"/>
        <c:noMultiLvlLbl val="0"/>
      </c:catAx>
      <c:valAx>
        <c:axId val="737544832"/>
        <c:scaling>
          <c:orientation val="minMax"/>
        </c:scaling>
        <c:delete val="1"/>
        <c:axPos val="l"/>
        <c:numFmt formatCode="\$\ #,##0.00;#,##0.00\ \-\$;\$\ #,##0.00" sourceLinked="1"/>
        <c:majorTickMark val="none"/>
        <c:minorTickMark val="none"/>
        <c:tickLblPos val="nextTo"/>
        <c:crossAx val="73754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Dashbaord.xlsx]CARDS!mini gross profit bar</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CARDS!$D$25</c:f>
              <c:strCache>
                <c:ptCount val="1"/>
                <c:pt idx="0">
                  <c:v>Total</c:v>
                </c:pt>
              </c:strCache>
            </c:strRef>
          </c:tx>
          <c:spPr>
            <a:solidFill>
              <a:schemeClr val="accent1"/>
            </a:solidFill>
            <a:ln>
              <a:noFill/>
            </a:ln>
            <a:effectLst/>
          </c:spPr>
          <c:invertIfNegative val="0"/>
          <c:cat>
            <c:strRef>
              <c:f>CARDS!$C$26:$C$38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CARDS!$D$26:$D$38</c:f>
              <c:numCache>
                <c:formatCode>\$\ #,##0.00;#,##0.00\ \-\$;\$\ #,##0.00</c:formatCode>
                <c:ptCount val="12"/>
                <c:pt idx="0">
                  <c:v>9.145915841584161</c:v>
                </c:pt>
                <c:pt idx="1">
                  <c:v>8.6204666666666707</c:v>
                </c:pt>
                <c:pt idx="2">
                  <c:v>8.8038537271448583</c:v>
                </c:pt>
                <c:pt idx="3">
                  <c:v>8.7744925373134262</c:v>
                </c:pt>
                <c:pt idx="4">
                  <c:v>9.1616622691292875</c:v>
                </c:pt>
                <c:pt idx="5">
                  <c:v>8.9029103448275801</c:v>
                </c:pt>
                <c:pt idx="6">
                  <c:v>9.1202089136490034</c:v>
                </c:pt>
                <c:pt idx="7">
                  <c:v>9.3369390581717404</c:v>
                </c:pt>
                <c:pt idx="8">
                  <c:v>9.081865618298762</c:v>
                </c:pt>
                <c:pt idx="9">
                  <c:v>9.4342941874258557</c:v>
                </c:pt>
                <c:pt idx="10">
                  <c:v>9.293059701492508</c:v>
                </c:pt>
                <c:pt idx="11">
                  <c:v>9.5087891156462359</c:v>
                </c:pt>
              </c:numCache>
            </c:numRef>
          </c:val>
          <c:extLst>
            <c:ext xmlns:c16="http://schemas.microsoft.com/office/drawing/2014/chart" uri="{C3380CC4-5D6E-409C-BE32-E72D297353CC}">
              <c16:uniqueId val="{00000000-BAC6-473E-A9D9-2B08BE707492}"/>
            </c:ext>
          </c:extLst>
        </c:ser>
        <c:dLbls>
          <c:showLegendKey val="0"/>
          <c:showVal val="0"/>
          <c:showCatName val="0"/>
          <c:showSerName val="0"/>
          <c:showPercent val="0"/>
          <c:showBubbleSize val="0"/>
        </c:dLbls>
        <c:gapWidth val="219"/>
        <c:overlap val="-27"/>
        <c:axId val="770467280"/>
        <c:axId val="770457680"/>
      </c:barChart>
      <c:catAx>
        <c:axId val="770467280"/>
        <c:scaling>
          <c:orientation val="minMax"/>
        </c:scaling>
        <c:delete val="1"/>
        <c:axPos val="b"/>
        <c:numFmt formatCode="General" sourceLinked="1"/>
        <c:majorTickMark val="none"/>
        <c:minorTickMark val="none"/>
        <c:tickLblPos val="nextTo"/>
        <c:crossAx val="770457680"/>
        <c:crosses val="autoZero"/>
        <c:auto val="1"/>
        <c:lblAlgn val="ctr"/>
        <c:lblOffset val="100"/>
        <c:noMultiLvlLbl val="0"/>
      </c:catAx>
      <c:valAx>
        <c:axId val="770457680"/>
        <c:scaling>
          <c:orientation val="minMax"/>
        </c:scaling>
        <c:delete val="1"/>
        <c:axPos val="l"/>
        <c:numFmt formatCode="\$\ #,##0.00;#,##0.00\ \-\$;\$\ #,##0.00" sourceLinked="1"/>
        <c:majorTickMark val="none"/>
        <c:minorTickMark val="none"/>
        <c:tickLblPos val="nextTo"/>
        <c:crossAx val="77046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Dashbaord.xlsx]CARDS!mini target completion area</c:name>
    <c:fmtId val="19"/>
  </c:pivotSource>
  <c:chart>
    <c:autoTitleDeleted val="1"/>
    <c:pivotFmts>
      <c:pivotFmt>
        <c:idx val="0"/>
        <c:spPr>
          <a:solidFill>
            <a:schemeClr val="accen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71290944123308E-2"/>
          <c:y val="0.29411764705882354"/>
          <c:w val="0.78805394990366084"/>
          <c:h val="0.46078431372549017"/>
        </c:manualLayout>
      </c:layout>
      <c:areaChart>
        <c:grouping val="standard"/>
        <c:varyColors val="0"/>
        <c:ser>
          <c:idx val="0"/>
          <c:order val="0"/>
          <c:tx>
            <c:strRef>
              <c:f>CARDS!$J$25</c:f>
              <c:strCache>
                <c:ptCount val="1"/>
                <c:pt idx="0">
                  <c:v>Total</c:v>
                </c:pt>
              </c:strCache>
            </c:strRef>
          </c:tx>
          <c:spPr>
            <a:solidFill>
              <a:schemeClr val="accent1"/>
            </a:solidFill>
            <a:ln>
              <a:solidFill>
                <a:schemeClr val="lt1">
                  <a:shade val="50000"/>
                </a:schemeClr>
              </a:solidFill>
            </a:ln>
            <a:effectLst/>
          </c:spPr>
          <c:cat>
            <c:strRef>
              <c:f>CARDS!$I$26:$I$38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CARDS!$J$26:$J$38</c:f>
              <c:numCache>
                <c:formatCode>General</c:formatCode>
                <c:ptCount val="12"/>
                <c:pt idx="0">
                  <c:v>3.4866666666666664</c:v>
                </c:pt>
                <c:pt idx="1">
                  <c:v>2.3711111111111109</c:v>
                </c:pt>
                <c:pt idx="2">
                  <c:v>5.8466666666666667</c:v>
                </c:pt>
                <c:pt idx="3">
                  <c:v>5.4555555555555557</c:v>
                </c:pt>
                <c:pt idx="4">
                  <c:v>6.3888888888888884</c:v>
                </c:pt>
                <c:pt idx="5">
                  <c:v>6.0266666666666673</c:v>
                </c:pt>
                <c:pt idx="6">
                  <c:v>6.0822222222222226</c:v>
                </c:pt>
                <c:pt idx="7">
                  <c:v>6.2888888888888879</c:v>
                </c:pt>
                <c:pt idx="8">
                  <c:v>11.366666666666667</c:v>
                </c:pt>
                <c:pt idx="9">
                  <c:v>7.0511111111111111</c:v>
                </c:pt>
                <c:pt idx="10">
                  <c:v>12.873333333333333</c:v>
                </c:pt>
                <c:pt idx="11">
                  <c:v>12.659999999999998</c:v>
                </c:pt>
              </c:numCache>
            </c:numRef>
          </c:val>
          <c:extLst>
            <c:ext xmlns:c16="http://schemas.microsoft.com/office/drawing/2014/chart" uri="{C3380CC4-5D6E-409C-BE32-E72D297353CC}">
              <c16:uniqueId val="{00000000-4415-4E57-AA1E-4B3F8B51018E}"/>
            </c:ext>
          </c:extLst>
        </c:ser>
        <c:dLbls>
          <c:showLegendKey val="0"/>
          <c:showVal val="0"/>
          <c:showCatName val="0"/>
          <c:showSerName val="0"/>
          <c:showPercent val="0"/>
          <c:showBubbleSize val="0"/>
        </c:dLbls>
        <c:axId val="774803744"/>
        <c:axId val="774802304"/>
      </c:areaChart>
      <c:catAx>
        <c:axId val="774803744"/>
        <c:scaling>
          <c:orientation val="minMax"/>
        </c:scaling>
        <c:delete val="1"/>
        <c:axPos val="b"/>
        <c:numFmt formatCode="General" sourceLinked="1"/>
        <c:majorTickMark val="out"/>
        <c:minorTickMark val="none"/>
        <c:tickLblPos val="nextTo"/>
        <c:crossAx val="774802304"/>
        <c:crosses val="autoZero"/>
        <c:auto val="1"/>
        <c:lblAlgn val="ctr"/>
        <c:lblOffset val="100"/>
        <c:noMultiLvlLbl val="0"/>
      </c:catAx>
      <c:valAx>
        <c:axId val="774802304"/>
        <c:scaling>
          <c:orientation val="minMax"/>
        </c:scaling>
        <c:delete val="1"/>
        <c:axPos val="l"/>
        <c:numFmt formatCode="General" sourceLinked="1"/>
        <c:majorTickMark val="none"/>
        <c:minorTickMark val="none"/>
        <c:tickLblPos val="nextTo"/>
        <c:crossAx val="774803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Dashbaord.xlsx]CARDS!avg profit margin mini </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CARDS!$O$8</c:f>
              <c:strCache>
                <c:ptCount val="1"/>
                <c:pt idx="0">
                  <c:v>Total</c:v>
                </c:pt>
              </c:strCache>
            </c:strRef>
          </c:tx>
          <c:spPr>
            <a:solidFill>
              <a:schemeClr val="accent1"/>
            </a:solidFill>
            <a:ln>
              <a:noFill/>
            </a:ln>
            <a:effectLst/>
          </c:spPr>
          <c:invertIfNegative val="0"/>
          <c:cat>
            <c:strRef>
              <c:f>CARDS!$N$9:$N$21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CARDS!$O$9:$O$21</c:f>
              <c:numCache>
                <c:formatCode>General</c:formatCode>
                <c:ptCount val="12"/>
                <c:pt idx="0">
                  <c:v>66.182160128962948</c:v>
                </c:pt>
                <c:pt idx="1">
                  <c:v>65.746201875165312</c:v>
                </c:pt>
                <c:pt idx="2">
                  <c:v>65.461706270771998</c:v>
                </c:pt>
                <c:pt idx="3">
                  <c:v>65.976145425815787</c:v>
                </c:pt>
                <c:pt idx="4">
                  <c:v>66.093155169788318</c:v>
                </c:pt>
                <c:pt idx="5">
                  <c:v>66.312056373276661</c:v>
                </c:pt>
                <c:pt idx="6">
                  <c:v>65.990899975309887</c:v>
                </c:pt>
                <c:pt idx="7">
                  <c:v>65.976071052824807</c:v>
                </c:pt>
                <c:pt idx="8">
                  <c:v>65.594872403805851</c:v>
                </c:pt>
                <c:pt idx="9">
                  <c:v>65.393808682381945</c:v>
                </c:pt>
                <c:pt idx="10">
                  <c:v>66.345015176854744</c:v>
                </c:pt>
                <c:pt idx="11">
                  <c:v>65.826523653981468</c:v>
                </c:pt>
              </c:numCache>
            </c:numRef>
          </c:val>
          <c:extLst>
            <c:ext xmlns:c16="http://schemas.microsoft.com/office/drawing/2014/chart" uri="{C3380CC4-5D6E-409C-BE32-E72D297353CC}">
              <c16:uniqueId val="{00000000-D214-4040-8656-A62BFAFA237D}"/>
            </c:ext>
          </c:extLst>
        </c:ser>
        <c:dLbls>
          <c:showLegendKey val="0"/>
          <c:showVal val="0"/>
          <c:showCatName val="0"/>
          <c:showSerName val="0"/>
          <c:showPercent val="0"/>
          <c:showBubbleSize val="0"/>
        </c:dLbls>
        <c:gapWidth val="150"/>
        <c:axId val="1026612640"/>
        <c:axId val="909318592"/>
      </c:barChart>
      <c:catAx>
        <c:axId val="1026612640"/>
        <c:scaling>
          <c:orientation val="minMax"/>
        </c:scaling>
        <c:delete val="1"/>
        <c:axPos val="b"/>
        <c:numFmt formatCode="General" sourceLinked="1"/>
        <c:majorTickMark val="none"/>
        <c:minorTickMark val="none"/>
        <c:tickLblPos val="nextTo"/>
        <c:crossAx val="909318592"/>
        <c:crosses val="autoZero"/>
        <c:auto val="1"/>
        <c:lblAlgn val="ctr"/>
        <c:lblOffset val="100"/>
        <c:noMultiLvlLbl val="0"/>
      </c:catAx>
      <c:valAx>
        <c:axId val="909318592"/>
        <c:scaling>
          <c:orientation val="minMax"/>
        </c:scaling>
        <c:delete val="1"/>
        <c:axPos val="l"/>
        <c:numFmt formatCode="General" sourceLinked="1"/>
        <c:majorTickMark val="none"/>
        <c:minorTickMark val="none"/>
        <c:tickLblPos val="nextTo"/>
        <c:crossAx val="10266126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Dashbaord.xlsx]CARDS!Units Shipped bar</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CARDS!$O$25</c:f>
              <c:strCache>
                <c:ptCount val="1"/>
                <c:pt idx="0">
                  <c:v>Total</c:v>
                </c:pt>
              </c:strCache>
            </c:strRef>
          </c:tx>
          <c:spPr>
            <a:solidFill>
              <a:schemeClr val="accent1"/>
            </a:solidFill>
            <a:ln>
              <a:noFill/>
            </a:ln>
            <a:effectLst/>
          </c:spPr>
          <c:invertIfNegative val="0"/>
          <c:cat>
            <c:strRef>
              <c:f>CARDS!$N$26:$N$38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CARDS!$O$26:$O$38</c:f>
              <c:numCache>
                <c:formatCode>0</c:formatCode>
                <c:ptCount val="12"/>
                <c:pt idx="0">
                  <c:v>1569</c:v>
                </c:pt>
                <c:pt idx="1">
                  <c:v>1067</c:v>
                </c:pt>
                <c:pt idx="2">
                  <c:v>2631</c:v>
                </c:pt>
                <c:pt idx="3">
                  <c:v>2455</c:v>
                </c:pt>
                <c:pt idx="4">
                  <c:v>2875</c:v>
                </c:pt>
                <c:pt idx="5">
                  <c:v>2712</c:v>
                </c:pt>
                <c:pt idx="6">
                  <c:v>2737</c:v>
                </c:pt>
                <c:pt idx="7">
                  <c:v>2830</c:v>
                </c:pt>
                <c:pt idx="8">
                  <c:v>5115</c:v>
                </c:pt>
                <c:pt idx="9">
                  <c:v>3173</c:v>
                </c:pt>
                <c:pt idx="10">
                  <c:v>5793</c:v>
                </c:pt>
                <c:pt idx="11">
                  <c:v>5697</c:v>
                </c:pt>
              </c:numCache>
            </c:numRef>
          </c:val>
          <c:extLst>
            <c:ext xmlns:c16="http://schemas.microsoft.com/office/drawing/2014/chart" uri="{C3380CC4-5D6E-409C-BE32-E72D297353CC}">
              <c16:uniqueId val="{00000000-3441-4660-A567-AD07C48FC96C}"/>
            </c:ext>
          </c:extLst>
        </c:ser>
        <c:dLbls>
          <c:showLegendKey val="0"/>
          <c:showVal val="0"/>
          <c:showCatName val="0"/>
          <c:showSerName val="0"/>
          <c:showPercent val="0"/>
          <c:showBubbleSize val="0"/>
        </c:dLbls>
        <c:gapWidth val="219"/>
        <c:overlap val="-27"/>
        <c:axId val="933275024"/>
        <c:axId val="933273584"/>
      </c:barChart>
      <c:catAx>
        <c:axId val="933275024"/>
        <c:scaling>
          <c:orientation val="minMax"/>
        </c:scaling>
        <c:delete val="1"/>
        <c:axPos val="b"/>
        <c:numFmt formatCode="General" sourceLinked="1"/>
        <c:majorTickMark val="none"/>
        <c:minorTickMark val="none"/>
        <c:tickLblPos val="nextTo"/>
        <c:crossAx val="933273584"/>
        <c:crosses val="autoZero"/>
        <c:auto val="1"/>
        <c:lblAlgn val="ctr"/>
        <c:lblOffset val="100"/>
        <c:noMultiLvlLbl val="0"/>
      </c:catAx>
      <c:valAx>
        <c:axId val="933273584"/>
        <c:scaling>
          <c:orientation val="minMax"/>
        </c:scaling>
        <c:delete val="1"/>
        <c:axPos val="l"/>
        <c:numFmt formatCode="0" sourceLinked="1"/>
        <c:majorTickMark val="none"/>
        <c:minorTickMark val="none"/>
        <c:tickLblPos val="nextTo"/>
        <c:crossAx val="93327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Dashbaord.xlsx]Pivot Tables!Product Name</c:name>
    <c:fmtId val="0"/>
  </c:pivotSource>
  <c:chart>
    <c:autoTitleDeleted val="0"/>
    <c:pivotFmts>
      <c:pivotFmt>
        <c:idx val="0"/>
        <c:spPr>
          <a:solidFill>
            <a:schemeClr val="accent1"/>
          </a:solidFill>
          <a:ln>
            <a:noFill/>
          </a:ln>
          <a:effectLst/>
        </c:spPr>
        <c:marker>
          <c:symbol val="none"/>
        </c:marker>
        <c:dLbl>
          <c:idx val="0"/>
          <c:numFmt formatCode="&quot;$&quot;\ #,##0.0,\k"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640446661771856"/>
          <c:y val="0.10689814814814814"/>
          <c:w val="0.50923533793232945"/>
          <c:h val="0.77736111111111106"/>
        </c:manualLayout>
      </c:layout>
      <c:barChart>
        <c:barDir val="bar"/>
        <c:grouping val="stacked"/>
        <c:varyColors val="0"/>
        <c:ser>
          <c:idx val="0"/>
          <c:order val="0"/>
          <c:tx>
            <c:strRef>
              <c:f>'Pivot Tables'!$B$64</c:f>
              <c:strCache>
                <c:ptCount val="1"/>
                <c:pt idx="0">
                  <c:v>Sales</c:v>
                </c:pt>
              </c:strCache>
            </c:strRef>
          </c:tx>
          <c:spPr>
            <a:solidFill>
              <a:schemeClr val="accent1"/>
            </a:solidFill>
            <a:ln>
              <a:noFill/>
            </a:ln>
            <a:effectLst/>
          </c:spPr>
          <c:invertIfNegative val="0"/>
          <c:dLbls>
            <c:numFmt formatCode="&quot;$&quot;\ #,##0.0,\k"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Tables'!$A$65:$A$70</c:f>
              <c:strCache>
                <c:ptCount val="5"/>
                <c:pt idx="0">
                  <c:v>Wonka Bar - Fudge Mallows</c:v>
                </c:pt>
                <c:pt idx="1">
                  <c:v>Wonka Bar - Milk Chocolate</c:v>
                </c:pt>
                <c:pt idx="2">
                  <c:v>Wonka Bar - Nutty Crunch Surprise</c:v>
                </c:pt>
                <c:pt idx="3">
                  <c:v>Wonka Bar - Triple Dazzle Caramel</c:v>
                </c:pt>
                <c:pt idx="4">
                  <c:v>Wonka Bar -Scrumdiddlyumptious</c:v>
                </c:pt>
              </c:strCache>
            </c:strRef>
          </c:cat>
          <c:val>
            <c:numRef>
              <c:f>'Pivot Tables'!$B$65:$B$70</c:f>
              <c:numCache>
                <c:formatCode>\$\ #,##0.00;#,##0.00\ \-\$;\$\ #,##0.00</c:formatCode>
                <c:ptCount val="5"/>
                <c:pt idx="0">
                  <c:v>24890.399999999994</c:v>
                </c:pt>
                <c:pt idx="1">
                  <c:v>26867.75</c:v>
                </c:pt>
                <c:pt idx="2">
                  <c:v>23574.94999999999</c:v>
                </c:pt>
                <c:pt idx="3">
                  <c:v>28485</c:v>
                </c:pt>
                <c:pt idx="4">
                  <c:v>27874.799999999963</c:v>
                </c:pt>
              </c:numCache>
            </c:numRef>
          </c:val>
          <c:extLst>
            <c:ext xmlns:c16="http://schemas.microsoft.com/office/drawing/2014/chart" uri="{C3380CC4-5D6E-409C-BE32-E72D297353CC}">
              <c16:uniqueId val="{00000000-89C1-45E6-8638-443C2EEDEFE0}"/>
            </c:ext>
          </c:extLst>
        </c:ser>
        <c:ser>
          <c:idx val="1"/>
          <c:order val="1"/>
          <c:tx>
            <c:strRef>
              <c:f>'Pivot Tables'!$C$64</c:f>
              <c:strCache>
                <c:ptCount val="1"/>
                <c:pt idx="0">
                  <c:v>Sum of Gross Profit</c:v>
                </c:pt>
              </c:strCache>
            </c:strRef>
          </c:tx>
          <c:spPr>
            <a:solidFill>
              <a:schemeClr val="accent2"/>
            </a:solidFill>
            <a:ln>
              <a:noFill/>
            </a:ln>
            <a:effectLst/>
          </c:spPr>
          <c:invertIfNegative val="0"/>
          <c:dLbls>
            <c:numFmt formatCode="&quot;$&quot;\ #,##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Tables'!$A$65:$A$70</c:f>
              <c:strCache>
                <c:ptCount val="5"/>
                <c:pt idx="0">
                  <c:v>Wonka Bar - Fudge Mallows</c:v>
                </c:pt>
                <c:pt idx="1">
                  <c:v>Wonka Bar - Milk Chocolate</c:v>
                </c:pt>
                <c:pt idx="2">
                  <c:v>Wonka Bar - Nutty Crunch Surprise</c:v>
                </c:pt>
                <c:pt idx="3">
                  <c:v>Wonka Bar - Triple Dazzle Caramel</c:v>
                </c:pt>
                <c:pt idx="4">
                  <c:v>Wonka Bar -Scrumdiddlyumptious</c:v>
                </c:pt>
              </c:strCache>
            </c:strRef>
          </c:cat>
          <c:val>
            <c:numRef>
              <c:f>'Pivot Tables'!$C$65:$C$70</c:f>
              <c:numCache>
                <c:formatCode>\$\ #,##0.00;#,##0.00\ \-\$;\$\ #,##0.00</c:formatCode>
                <c:ptCount val="5"/>
                <c:pt idx="0">
                  <c:v>16593.599999999966</c:v>
                </c:pt>
                <c:pt idx="1">
                  <c:v>17443.369999999974</c:v>
                </c:pt>
                <c:pt idx="2">
                  <c:v>16819.94999999987</c:v>
                </c:pt>
                <c:pt idx="3">
                  <c:v>18610.200000000044</c:v>
                </c:pt>
                <c:pt idx="4">
                  <c:v>19357.5</c:v>
                </c:pt>
              </c:numCache>
            </c:numRef>
          </c:val>
          <c:extLst>
            <c:ext xmlns:c16="http://schemas.microsoft.com/office/drawing/2014/chart" uri="{C3380CC4-5D6E-409C-BE32-E72D297353CC}">
              <c16:uniqueId val="{00000001-89C1-45E6-8638-443C2EEDEFE0}"/>
            </c:ext>
          </c:extLst>
        </c:ser>
        <c:dLbls>
          <c:showLegendKey val="0"/>
          <c:showVal val="1"/>
          <c:showCatName val="0"/>
          <c:showSerName val="0"/>
          <c:showPercent val="0"/>
          <c:showBubbleSize val="0"/>
        </c:dLbls>
        <c:gapWidth val="50"/>
        <c:overlap val="100"/>
        <c:axId val="1558334816"/>
        <c:axId val="1558335296"/>
      </c:barChart>
      <c:catAx>
        <c:axId val="1558334816"/>
        <c:scaling>
          <c:orientation val="minMax"/>
        </c:scaling>
        <c:delete val="0"/>
        <c:axPos val="l"/>
        <c:numFmt formatCode="General" sourceLinked="1"/>
        <c:majorTickMark val="none"/>
        <c:minorTickMark val="none"/>
        <c:tickLblPos val="nextTo"/>
        <c:spPr>
          <a:noFill/>
          <a:ln w="9525" cap="flat" cmpd="sng" algn="ctr">
            <a:solidFill>
              <a:schemeClr val="tx1">
                <a:alpha val="86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8335296"/>
        <c:crosses val="autoZero"/>
        <c:auto val="1"/>
        <c:lblAlgn val="ctr"/>
        <c:lblOffset val="100"/>
        <c:noMultiLvlLbl val="0"/>
      </c:catAx>
      <c:valAx>
        <c:axId val="1558335296"/>
        <c:scaling>
          <c:orientation val="minMax"/>
        </c:scaling>
        <c:delete val="1"/>
        <c:axPos val="b"/>
        <c:numFmt formatCode="\$\ #,##0.00;#,##0.00\ \-\$;\$\ #,##0.00" sourceLinked="1"/>
        <c:majorTickMark val="none"/>
        <c:minorTickMark val="none"/>
        <c:tickLblPos val="nextTo"/>
        <c:crossAx val="155833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81C3A"/>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Dashbaord.xlsx]Pivot Tables!Sales vs Gross Profit</c:name>
    <c:fmtId val="6"/>
  </c:pivotSource>
  <c:chart>
    <c:autoTitleDeleted val="0"/>
    <c:pivotFmts>
      <c:pivotFmt>
        <c:idx val="0"/>
        <c:spPr>
          <a:solidFill>
            <a:schemeClr val="accent1"/>
          </a:solidFill>
          <a:ln w="28575" cap="rnd">
            <a:solidFill>
              <a:srgbClr val="6A2D97"/>
            </a:solidFill>
            <a:round/>
          </a:ln>
          <a:effectLst>
            <a:glow rad="6985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A2D97"/>
            </a:solidFill>
            <a:round/>
          </a:ln>
          <a:effectLst>
            <a:glow rad="6985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A2D97"/>
            </a:solidFill>
            <a:round/>
          </a:ln>
          <a:effectLst>
            <a:glow rad="4826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A2D97"/>
            </a:solidFill>
            <a:round/>
          </a:ln>
          <a:effectLst>
            <a:glow rad="4826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A2D97"/>
            </a:solidFill>
            <a:round/>
          </a:ln>
          <a:effectLst>
            <a:glow rad="482600">
              <a:srgbClr val="EE8ACF">
                <a:alpha val="8000"/>
              </a:srgbClr>
            </a:glow>
            <a:outerShdw blurRad="38100" dist="50800" dir="5400000" algn="tr" rotWithShape="0">
              <a:prstClr val="black">
                <a:alpha val="1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Tables'!$B$81</c:f>
              <c:strCache>
                <c:ptCount val="1"/>
                <c:pt idx="0">
                  <c:v>Sales</c:v>
                </c:pt>
              </c:strCache>
            </c:strRef>
          </c:tx>
          <c:spPr>
            <a:ln w="28575" cap="rnd">
              <a:solidFill>
                <a:srgbClr val="6A2D97"/>
              </a:solidFill>
              <a:round/>
            </a:ln>
            <a:effectLst>
              <a:glow rad="482600">
                <a:srgbClr val="EE8ACF">
                  <a:alpha val="8000"/>
                </a:srgbClr>
              </a:glow>
              <a:outerShdw blurRad="38100" dist="50800" dir="5400000" algn="tr" rotWithShape="0">
                <a:prstClr val="black">
                  <a:alpha val="17000"/>
                </a:prstClr>
              </a:outerShdw>
            </a:effectLst>
          </c:spPr>
          <c:marker>
            <c:symbol val="none"/>
          </c:marker>
          <c:cat>
            <c:strRef>
              <c:f>'Pivot Tables'!$A$82:$A$94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Tables'!$B$82:$B$94</c:f>
              <c:numCache>
                <c:formatCode>\$\ #,##0.00;#,##0.00\ \-\$;\$\ #,##0.00</c:formatCode>
                <c:ptCount val="12"/>
                <c:pt idx="0">
                  <c:v>5582.9999999999982</c:v>
                </c:pt>
                <c:pt idx="1">
                  <c:v>3933.5199999999977</c:v>
                </c:pt>
                <c:pt idx="2">
                  <c:v>9562.1399999999958</c:v>
                </c:pt>
                <c:pt idx="3">
                  <c:v>8910.6599999999944</c:v>
                </c:pt>
                <c:pt idx="4">
                  <c:v>10507.200000000003</c:v>
                </c:pt>
                <c:pt idx="5">
                  <c:v>9733.6900000000023</c:v>
                </c:pt>
                <c:pt idx="6">
                  <c:v>9923.0499999999975</c:v>
                </c:pt>
                <c:pt idx="7">
                  <c:v>10217.749999999985</c:v>
                </c:pt>
                <c:pt idx="8">
                  <c:v>19369.699999999979</c:v>
                </c:pt>
                <c:pt idx="9">
                  <c:v>12161.869999999988</c:v>
                </c:pt>
                <c:pt idx="10">
                  <c:v>20646.570000000022</c:v>
                </c:pt>
                <c:pt idx="11">
                  <c:v>21234.480000000007</c:v>
                </c:pt>
              </c:numCache>
            </c:numRef>
          </c:val>
          <c:smooth val="1"/>
          <c:extLst>
            <c:ext xmlns:c16="http://schemas.microsoft.com/office/drawing/2014/chart" uri="{C3380CC4-5D6E-409C-BE32-E72D297353CC}">
              <c16:uniqueId val="{00000000-1BE5-4AC4-8877-D2350A2437D0}"/>
            </c:ext>
          </c:extLst>
        </c:ser>
        <c:ser>
          <c:idx val="1"/>
          <c:order val="1"/>
          <c:tx>
            <c:strRef>
              <c:f>'Pivot Tables'!$C$81</c:f>
              <c:strCache>
                <c:ptCount val="1"/>
                <c:pt idx="0">
                  <c:v>Gross Profit</c:v>
                </c:pt>
              </c:strCache>
            </c:strRef>
          </c:tx>
          <c:spPr>
            <a:ln w="28575" cap="rnd">
              <a:solidFill>
                <a:schemeClr val="accent2"/>
              </a:solidFill>
              <a:round/>
            </a:ln>
            <a:effectLst/>
          </c:spPr>
          <c:marker>
            <c:symbol val="none"/>
          </c:marker>
          <c:cat>
            <c:strRef>
              <c:f>'Pivot Tables'!$A$82:$A$94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Tables'!$C$82:$C$94</c:f>
              <c:numCache>
                <c:formatCode>\$\ #,##0.00;#,##0.00\ \-\$;\$\ #,##0.00</c:formatCode>
                <c:ptCount val="12"/>
                <c:pt idx="0">
                  <c:v>3694.9500000000007</c:v>
                </c:pt>
                <c:pt idx="1">
                  <c:v>2586.1400000000012</c:v>
                </c:pt>
                <c:pt idx="2">
                  <c:v>6259.5399999999936</c:v>
                </c:pt>
                <c:pt idx="3">
                  <c:v>5878.9099999999953</c:v>
                </c:pt>
                <c:pt idx="4">
                  <c:v>6944.54</c:v>
                </c:pt>
                <c:pt idx="5">
                  <c:v>6454.609999999996</c:v>
                </c:pt>
                <c:pt idx="6">
                  <c:v>6548.3099999999849</c:v>
                </c:pt>
                <c:pt idx="7">
                  <c:v>6741.2699999999968</c:v>
                </c:pt>
                <c:pt idx="8">
                  <c:v>12705.529999999968</c:v>
                </c:pt>
                <c:pt idx="9">
                  <c:v>7953.1099999999969</c:v>
                </c:pt>
                <c:pt idx="10">
                  <c:v>13697.969999999956</c:v>
                </c:pt>
                <c:pt idx="11">
                  <c:v>13977.919999999967</c:v>
                </c:pt>
              </c:numCache>
            </c:numRef>
          </c:val>
          <c:smooth val="0"/>
          <c:extLst>
            <c:ext xmlns:c16="http://schemas.microsoft.com/office/drawing/2014/chart" uri="{C3380CC4-5D6E-409C-BE32-E72D297353CC}">
              <c16:uniqueId val="{00000005-1BE5-4AC4-8877-D2350A2437D0}"/>
            </c:ext>
          </c:extLst>
        </c:ser>
        <c:dLbls>
          <c:showLegendKey val="0"/>
          <c:showVal val="0"/>
          <c:showCatName val="0"/>
          <c:showSerName val="0"/>
          <c:showPercent val="0"/>
          <c:showBubbleSize val="0"/>
        </c:dLbls>
        <c:smooth val="0"/>
        <c:axId val="856542640"/>
        <c:axId val="856541680"/>
      </c:lineChart>
      <c:catAx>
        <c:axId val="856542640"/>
        <c:scaling>
          <c:orientation val="minMax"/>
        </c:scaling>
        <c:delete val="0"/>
        <c:axPos val="b"/>
        <c:minorGridlines>
          <c:spPr>
            <a:ln w="9525" cap="flat" cmpd="sng" algn="ctr">
              <a:solidFill>
                <a:schemeClr val="tx1"/>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6541680"/>
        <c:crosses val="autoZero"/>
        <c:auto val="1"/>
        <c:lblAlgn val="ctr"/>
        <c:lblOffset val="100"/>
        <c:noMultiLvlLbl val="0"/>
      </c:catAx>
      <c:valAx>
        <c:axId val="856541680"/>
        <c:scaling>
          <c:orientation val="minMax"/>
        </c:scaling>
        <c:delete val="0"/>
        <c:axPos val="l"/>
        <c:minorGridlines>
          <c:spPr>
            <a:ln w="9525" cap="flat" cmpd="sng" algn="ctr">
              <a:solidFill>
                <a:schemeClr val="tx1"/>
              </a:solidFill>
              <a:round/>
            </a:ln>
            <a:effectLst/>
          </c:spPr>
        </c:minorGridlines>
        <c:numFmt formatCode="\$\ #,##0.00;#,##0.00\ \-\$;\$\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654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A0F2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[Candy Distributor Dashbaord.xlsx]Pivot Tables!Factory Sales</c:name>
    <c:fmtId val="0"/>
  </c:pivotSource>
  <c:chart>
    <c:autoTitleDeleted val="1"/>
    <c:pivotFmts>
      <c:pivotFmt>
        <c:idx val="0"/>
        <c:spPr>
          <a:solidFill>
            <a:schemeClr val="accent1"/>
          </a:solidFill>
          <a:ln w="19050">
            <a:solidFill>
              <a:srgbClr val="0A0F2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rgbClr val="0A0F27"/>
            </a:solidFill>
          </a:ln>
          <a:effectLst/>
        </c:spPr>
      </c:pivotFmt>
      <c:pivotFmt>
        <c:idx val="2"/>
        <c:spPr>
          <a:solidFill>
            <a:schemeClr val="accent1"/>
          </a:solidFill>
          <a:ln w="19050">
            <a:solidFill>
              <a:srgbClr val="0A0F27"/>
            </a:solidFill>
          </a:ln>
          <a:effectLst/>
        </c:spPr>
      </c:pivotFmt>
      <c:pivotFmt>
        <c:idx val="3"/>
        <c:spPr>
          <a:solidFill>
            <a:schemeClr val="accent1"/>
          </a:solidFill>
          <a:ln w="19050">
            <a:solidFill>
              <a:srgbClr val="0A0F27"/>
            </a:solidFill>
          </a:ln>
          <a:effectLst/>
        </c:spPr>
      </c:pivotFmt>
      <c:pivotFmt>
        <c:idx val="4"/>
        <c:spPr>
          <a:solidFill>
            <a:schemeClr val="accent1"/>
          </a:solidFill>
          <a:ln w="19050">
            <a:solidFill>
              <a:srgbClr val="0A0F27"/>
            </a:solidFill>
          </a:ln>
          <a:effectLst/>
        </c:spPr>
      </c:pivotFmt>
      <c:pivotFmt>
        <c:idx val="5"/>
        <c:spPr>
          <a:solidFill>
            <a:schemeClr val="accent1"/>
          </a:solidFill>
          <a:ln w="19050">
            <a:solidFill>
              <a:srgbClr val="0A0F27"/>
            </a:solidFill>
          </a:ln>
          <a:effectLst/>
        </c:spPr>
      </c:pivotFmt>
    </c:pivotFmts>
    <c:plotArea>
      <c:layout/>
      <c:doughnutChart>
        <c:varyColors val="1"/>
        <c:ser>
          <c:idx val="0"/>
          <c:order val="0"/>
          <c:tx>
            <c:strRef>
              <c:f>'Pivot Tables'!$B$73</c:f>
              <c:strCache>
                <c:ptCount val="1"/>
                <c:pt idx="0">
                  <c:v>Total</c:v>
                </c:pt>
              </c:strCache>
            </c:strRef>
          </c:tx>
          <c:spPr>
            <a:ln>
              <a:solidFill>
                <a:srgbClr val="0A0F27"/>
              </a:solidFill>
            </a:ln>
          </c:spPr>
          <c:dPt>
            <c:idx val="0"/>
            <c:bubble3D val="0"/>
            <c:spPr>
              <a:solidFill>
                <a:schemeClr val="accent1"/>
              </a:solidFill>
              <a:ln w="19050">
                <a:solidFill>
                  <a:srgbClr val="0A0F27"/>
                </a:solidFill>
              </a:ln>
              <a:effectLst/>
            </c:spPr>
            <c:extLst>
              <c:ext xmlns:c16="http://schemas.microsoft.com/office/drawing/2014/chart" uri="{C3380CC4-5D6E-409C-BE32-E72D297353CC}">
                <c16:uniqueId val="{00000001-26BD-4D5E-B0D7-B19B62C24A7D}"/>
              </c:ext>
            </c:extLst>
          </c:dPt>
          <c:dPt>
            <c:idx val="1"/>
            <c:bubble3D val="0"/>
            <c:spPr>
              <a:solidFill>
                <a:schemeClr val="accent2"/>
              </a:solidFill>
              <a:ln w="19050">
                <a:solidFill>
                  <a:srgbClr val="0A0F27"/>
                </a:solidFill>
              </a:ln>
              <a:effectLst/>
            </c:spPr>
            <c:extLst>
              <c:ext xmlns:c16="http://schemas.microsoft.com/office/drawing/2014/chart" uri="{C3380CC4-5D6E-409C-BE32-E72D297353CC}">
                <c16:uniqueId val="{00000003-26BD-4D5E-B0D7-B19B62C24A7D}"/>
              </c:ext>
            </c:extLst>
          </c:dPt>
          <c:dPt>
            <c:idx val="2"/>
            <c:bubble3D val="0"/>
            <c:spPr>
              <a:solidFill>
                <a:schemeClr val="accent3"/>
              </a:solidFill>
              <a:ln w="19050">
                <a:solidFill>
                  <a:srgbClr val="0A0F27"/>
                </a:solidFill>
              </a:ln>
              <a:effectLst/>
            </c:spPr>
            <c:extLst>
              <c:ext xmlns:c16="http://schemas.microsoft.com/office/drawing/2014/chart" uri="{C3380CC4-5D6E-409C-BE32-E72D297353CC}">
                <c16:uniqueId val="{00000005-26BD-4D5E-B0D7-B19B62C24A7D}"/>
              </c:ext>
            </c:extLst>
          </c:dPt>
          <c:dPt>
            <c:idx val="3"/>
            <c:bubble3D val="0"/>
            <c:spPr>
              <a:solidFill>
                <a:schemeClr val="accent4"/>
              </a:solidFill>
              <a:ln w="19050">
                <a:solidFill>
                  <a:srgbClr val="0A0F27"/>
                </a:solidFill>
              </a:ln>
              <a:effectLst/>
            </c:spPr>
            <c:extLst>
              <c:ext xmlns:c16="http://schemas.microsoft.com/office/drawing/2014/chart" uri="{C3380CC4-5D6E-409C-BE32-E72D297353CC}">
                <c16:uniqueId val="{00000007-26BD-4D5E-B0D7-B19B62C24A7D}"/>
              </c:ext>
            </c:extLst>
          </c:dPt>
          <c:dPt>
            <c:idx val="4"/>
            <c:bubble3D val="0"/>
            <c:spPr>
              <a:solidFill>
                <a:schemeClr val="accent5"/>
              </a:solidFill>
              <a:ln w="19050">
                <a:solidFill>
                  <a:srgbClr val="0A0F27"/>
                </a:solidFill>
              </a:ln>
              <a:effectLst/>
            </c:spPr>
            <c:extLst>
              <c:ext xmlns:c16="http://schemas.microsoft.com/office/drawing/2014/chart" uri="{C3380CC4-5D6E-409C-BE32-E72D297353CC}">
                <c16:uniqueId val="{00000009-26BD-4D5E-B0D7-B19B62C24A7D}"/>
              </c:ext>
            </c:extLst>
          </c:dPt>
          <c:cat>
            <c:strRef>
              <c:f>'Pivot Tables'!$A$74:$A$78</c:f>
              <c:strCache>
                <c:ptCount val="5"/>
                <c:pt idx="0">
                  <c:v>Lot's O' Nuts</c:v>
                </c:pt>
                <c:pt idx="1">
                  <c:v>Secret Factory</c:v>
                </c:pt>
                <c:pt idx="2">
                  <c:v>Sugar Shack</c:v>
                </c:pt>
                <c:pt idx="3">
                  <c:v>The Other Factory</c:v>
                </c:pt>
                <c:pt idx="4">
                  <c:v>Wicked Choccy's</c:v>
                </c:pt>
              </c:strCache>
            </c:strRef>
          </c:cat>
          <c:val>
            <c:numRef>
              <c:f>'Pivot Tables'!$B$74:$B$78</c:f>
              <c:numCache>
                <c:formatCode>\$\ #,##0.00;#,##0.00\ \-\$;\$\ #,##0.00</c:formatCode>
                <c:ptCount val="5"/>
                <c:pt idx="0">
                  <c:v>76340.149999999892</c:v>
                </c:pt>
                <c:pt idx="1">
                  <c:v>8587.5</c:v>
                </c:pt>
                <c:pt idx="2">
                  <c:v>220.98</c:v>
                </c:pt>
                <c:pt idx="3">
                  <c:v>1282.25</c:v>
                </c:pt>
                <c:pt idx="4">
                  <c:v>55352.75</c:v>
                </c:pt>
              </c:numCache>
            </c:numRef>
          </c:val>
          <c:extLst>
            <c:ext xmlns:c16="http://schemas.microsoft.com/office/drawing/2014/chart" uri="{C3380CC4-5D6E-409C-BE32-E72D297353CC}">
              <c16:uniqueId val="{00000000-A56F-472D-9BC5-816F605C678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Bahnschrift" panose="020B0502040204020203" pitchFamily="34" charset="0"/>
            </a:rPr>
            <a:t>Sales By State</a:t>
          </a:r>
        </a:p>
      </cx:txPr>
    </cx:title>
    <cx:plotArea>
      <cx:plotAreaRegion>
        <cx:series layoutId="regionMap" uniqueId="{E3F03CB2-0622-435D-8A94-335105EF732D}">
          <cx:tx>
            <cx:txData>
              <cx:f>_xlchart.v5.2</cx:f>
              <cx:v>Sales</cx:v>
            </cx:txData>
          </cx:tx>
          <cx:dataId val="0"/>
          <cx:layoutPr>
            <cx:geography cultureLanguage="en-US" cultureRegion="IN" attribution="Powered by Bing">
              <cx:geoCache provider="{E9337A44-BEBE-4D9F-B70C-5C5E7DAFC167}">
                <cx:binary>1H1pc9s40+1fSeXzpYcgFhJPPfNWDSXLdhw7mTjJzOQLS16GO8F9+/X3wJIdiVZszx29dSPNorIo
iA0cdKP7dAP8703/n5vkblm+6dMkq/5z0//6Nqjr/D+//FLdBHfpsjpKw5tSVerv+uhGpb+ov/8O
b+5+uS2XXZj5v1gmYb/cBMuyvuvf/s9/8Wv+nXqvbpZ1qLLfm7ty+HRXNUldPXNt56U3y9s0zOZh
VZfhTU1+fftbsrxepsu3b+6yOqyHz0N+9+vbrS+9ffPL9Kee3PZNAsnq5hZtqXVkC8EsYUrz/kXf
vklU5q8vG444cphJqWVacvV6uPflMkX7Vwh0L87y9ra8qyp06P59o+GW9Pj8/ds3N6rJaj1oPsbv
17dfsrC+u31zVS/ru+rtm7BSs9UXZkp34cvVfZ9/2R72//nv5AOMwuSTDWSmQ/bSpSfAXKqyDt7M
l7Gq94gOs48YE9R0CH0c/U10iGkeMSGpZZHH66uZsULntVLthmi79QSny/lB4vRbcn1X7hMizo8I
EDBt21xB4GwrECHsiBNiS26yqeq8KMpuXB77MIHkN/cJJLNltrzFhJzqzOy3n0BnfivjZVYtodJ7
s2bsyJHSMSnhO8GQ1hGjknDOnZW14w/3XluzV0j0A0weW05B+fQElEOwZ1fLKl7WWPy6ZfYwRv9+
teHsiEFbLJuy1fiTibKYHACaDhPWBJnXyrMbne3WE4Suzp8g9JOrTTiqbI+rDGVHll5DHMJWWmNP
UCHkCD4Cl4KLe9iA2uYq81v5okC7YXlsOEHkt29PEDkEnZmpRJXLW/UwOv9eX6hzBHPGsXRYP9QX
zmyHCrhtm5C8RpTdmHxvOQFl9uEgQXHLsA6r4A361aTX4R7VBsaM39upLY/Mgj9ABOdwqbch+SeC
7Ibm6S9MIHJnTyD6qS3ZTGXZ3U0d3jT1w1j9e51h5IjbnHBK+U6dsRHxUAfGbrrEvFKa3dhsNZ7A
Mvv8BJZDMGefAoRXb86qZJnd7hUeYTmW5HDU7l8Tf9kGfMRxTL3e3L8mlu21Uu2Gabv1BKdPZweJ
02yZhH+rMtunbaP2kcWZEJKsaYGpo0bkkSC2ZRO2jjwfZsjKkX6dTLsx2mw7QUiHLQdIDszvkmW3
LO8exujfGzkqj0zTsYVF11oit102m4MXcASjZK1mE3f6NRLtRud7ywk28+ODxAZMz/Xdzf6Q4RTI
MBg4tuYDpsiYR7btMEIcsbJvuL7pub0sz25cHtpNUPn9wFyCB67zjfr7f8Fl0/60CX+ZUHAxm26b
bR+ZRFhS0LW+4PomKv9UrN0Y7f6VCWLzp4gdgrewQOwTaqppNWz/3sRZzhGXnBOLTjTIAYnjgEGw
HLpy8CYewisk2Q3PY8MJIovDpKQ/xMkyUHtNFvAj7lAw0mvP2px4BdI+4qZGxbZ32rbXSLQbmu8t
J9h8eEreHIK2nN0Cmv3pCmNHMFymbT14YxOnWpPQgktqO+bEEXhRkN14rJtNwDibH6QLcHKnSn+v
3rN1JOACOEwiQaNfEz1xKNI6jNrMXNPQEwv2CoF2w/LYcALMyWH6zWdJEmYqrPaoKOYRgZIwUGor
CzVRFEceEeYIyp3vfvWmH/AaiXZD873lBJuzw1xdzrLbEMml/UGDkAbRprTlg988XfbFEUgbEAPI
pN2/Ji7aKwT6ATIPPZkCc3mQ1uzyrvsb6fFbTdu80f+9X15rVrrcH1Qc9o04VCLI2XajhXlkUWQR
HHvNCkC9NtXn/0m23ag981MTHC+fKthPzYqiZ28u7vrwZo8OAlI8zCIUdM0qg2NixdmMf4gpjghc
N+TesFZNIHuFND/E6LHtFJSLg1SuM9Xt0eQx68i04U3bbJ0OnaAiKfxp0xTEXF+fpBRekmY3KqtW
EzzODtNDON93AYGD2JLZlkQ5x/0L2rCpJ9KBo21iFXrg3ZAq3dSWl+XZjclDuwkq51cHqSUfyjtf
7bFsgNEjSR3wmfQ7Z7aJCrHMI5R0EEInxutlQXbD8dBuAseHw6zlOMcMbW7i4WGq/ntuBukBjiIO
Cxzztn44HE4adAccwcq/njhprxFlNyTfW05AOf/rIHXkYhlme0wIMH5Eka9hfMMwbaqIkEcWEYRh
vdkJzIvi7EZl3WwCycVhpgLeqyas9hzUmEfSAQkgxPcCzU1YJEG9E3FQe7OOeib68iqRdkOz0XQC
z/vDXOuvVIMS29myVGAFlns0ZlhdTCrhH6/ZmokX5pjACFQNIWsMJ17Y6+XaDdS0/QStq9mB2req
Wt4ETXVX19X+wILLjLQzqDN7Tf5PHDSUDwiTo2DdmXhmF8tXyrMbpEnzCUYXh6lRF0tU1qvrPeoS
aqJQC825rYtrtgwdKtkp9MtGiHn/mvDQrxHlR8g8dGIKyk9eDj0pZHjgJFbhxMpH2/rKP9zZISzU
QVHpaHW4f1kTRAQ0BWuTw9e1hbi+Gcq8LM9uPB7abcn+69uHj3/KSvSPd1lWDUkLfdijMjC9cKCG
Zk3yP0kDIOnsUMfRseYjGb2JwGul2o3DduuJbnw8TIN1eQcqE4XpDzP130cyuloQVUzUttfE2FRL
5BF0BITAA4oTu/UaiXbj873lBJvLw/SeL5blsN9SQV2tocNMPskE2OLINglK1uU6loHDtqk3r5Fk
NybfW04wuZgfpBP29a5MVVY/DM8e1IWBseQW/pk4yaiqFcISUoBDvn9N9OQVkuyG5LHhBJGvnw8S
kYvwJgj9fe6pQe7fgTssUdX0uIpsel6gZOArI6+ms2v6NQlfXiPRbmi+t5xgc3F2ENhMPJRJ3ci+
/DDkNRGPgOOna0p5ojkSpZxIpolHazahAF4t1m6QJs2f7/PUOfspttZehNglUO13X60AWyYJ9gKu
fTMy8Y3ZEZEoZMKmqAfbuaprfpUsu4HYaDpVl8NMNH+G04wt3Xd3D0P075cXiu1/DL4WeOWVrZrS
yxo3TTtvpDE3V/5XibQbno2mE3g+HyY8F2FV6X/zPNwjQNg8Y6Hw/LE8ZuKaoX4GmwQt7FdbB5VP
FptXCbUboq0eTUC6uDqIJWdLapznoLukmnKfCCFDKWzsb2ZrNnMa0KB61rax3DxswNmB0EsS/Rie
VcutXqKTh7lz8GMZZjd3b45vsXXjdv/7oAS2QnNp6qMBVq/tJUhgH4EOTE38e/+aBDn/VLrdmO3+
lQl+H58GpD81m3OBkGevpWk4hgOMMicSFZsPWGy62MSE2WMoVRd6X8HmgvQKUXYD89hwgsXFYYY9
l3ft/TkUm071Vs/+IbkJp5pywZDu/E6dbSFCwG5yjiwAthLqFxy8TVxelmc3LA/ttmT/9e3l14Nc
fXSl2V+qjB/G5t87cEjPgJaxmD4w6P41CXawLw3egcmRiV4Zvcnq8xqJfoTMQ1+m2Px1sNi8uyur
u2GP6KD6GfkXyXUmRr8mvoGNXQJw7XCc1XpJmlgzjc7LMv0Yn4e2U4TeHSxCbtlkVRfe7FOFBPY9
EVQ64dyn+9dEhQQqNfWJDyCsVyhNmDYN0qvE+jFOG82nULlPoPqpXYE/wupGZVW4z2I0KAk4Tk4f
xv9pCITKKOxcQyL0Ab/NpedVIu3GZqPpBJc/zp7gMiF+fkpq549lFeAAvXqvxYLINKMSkNvO2rGe
nmZzXyyI/TkPEdLENXidTD8AaKM/U4R+O0iEtDU5XaY5cNrn/nVUdAoHXoB8OKRjYuT0KRBIyVlY
rFZKNOHhXi3WbpwmzSdQXZ4eJlSqXb65ulH1XnPYHNvZKUFuZ4XDdOMAwlRhCr3dY1Jvc/k6aX6A
z2bjKTpXT9D5qZeg1SmK/wtla9iMS7Gl8zEEmtg5G1vZHERAQqwz21NX+/7EytfI9SOM9ImX39tP
YZo9gekQVqQPQbjHbTeoAAHJw5Fr2J37wVZ21H6AivvB+Z0vSbMbmVWrCR4fDtOofQCVU+4TEm4+
v+cG6VLs3EXRwcPKNFl5XiHQD1B56MkUmKfphZ/anl3dl+Hu/aRbbFCjYAWw6q+imok1Q8CKrYUm
knZiEpS+Vp7dqGy3nkBzNT9IG/b5rt/roaoEZwlRh6EAeuUDTJOl4OLA96CMbX1ENJJ2mwHPi+Ls
RmbdbALJ5z8PEpIv9TJ4GJV/z7Jp9hM10PCPd5d2olJdEzmWZYnJov+SHLuhWLWaIPHlMJnoryHO
ethrmafeDEUsR4KSWZkuzP9NLtp2jnQNKKMPBToTwuY1Eu3G5XvLCTZfDzPY/GNQOO7e35+iaDoa
BU+W+MF50KjsxMZBgjyCuSbTHu69Kvd4hUC7kXlsOAHmj8Mko/+4q+o332fb3rI40Axm6dKo3SsL
dt4IlOaCsl5fB0uwubK8WqwfgLTdqylU/59yOj9+SMHjcxzmy3p5fP8AiI3nFDx/9X4E8FSKSdP1
cK6WpJvNxy48jPTZ7a9vLQaf6/GxEvontmCYxHUrhB7b3S2r+te3BmhraVOKze7grlF6ZWJl6gDA
r2+xn0cbUBw9gEgIh046sJ+ZDk5/fQsaiOJ8Y1QrrM9rrbTziSaoDKYWErKSIEcucQ7l42M3Pqpk
wObjx9FY//0ma9KPKszqCs+8wDTKV1/TUuo7YgexxFSzbBzlD/cf12+Wn2CK8G3yfxISlRnpYn7n
EK9u5LGVs9xIZmbehuNXzps8XjKj5NUiK4ZqYPPa6nnQzwzlmdd+VrLMmCmrj+13MuBDM4+lkRWn
nUyT6iLhaW4Mrop7nl/zuI56NcdYJRGd+bbNyJ3dq6H5lAS9nSwdh+feDU1pIS59ERY5dVMSVhCF
5bxMPwTErLts7ie8jHNXdTxN3xN7KCCyn6ZkOLdSmkV/G1Wr0GYD0h2DBP97a4zAxFlMIueqdzRg
uDAjNsfIJmnYBCJw7rxOZVFxWqcsYacJa6vSPh0rvw672RjmOKo0Mb3Q8hbP354g7Nq+P4pW9I5j
igJjHIgg9fUNjMaIOhWYqPA2IjGNw1mtEMIFrpSWUUSLsu/8sp6XQe2zwDWYMebZx47RobJmhI2i
o+9qEWRV7CpV0JJc4nzaAteeFxJTeFNGG0UCFKcHwRNAelNPy20Z+yA0rKCkxq0wyta05v5o+3ax
SBxWU9PNylqIbzE3vRps/qO6vYyNvi+TOLUA7qCFssXpffNmULYyqHPrD5hzwm3NPKn+DJhnZb7b
RWETfsg8PPCmdoNAwWl0n789Eh6TbtsIDu7PvASTAR3a7rbP29Aw+4DeGnZiF3TGO1PwJRTJqM/U
GNrJZWgQRS5oXAzNVVyZ5hi4IJwTDMo/lQQJfxQHovzpfkunuS1JYAdeEg1mectEB5VbDESMJF7w
smsqdhw6HhPfygZDULiVgH/9TZlDW8rjNlRm3r2ACty67WHhFrIMOJdAV8ShYH4yG2oRmtEQZ96N
J8eMlyeqyFNvODa8tJLDyeCUPabI8/0nE0tmm6go0gWSUFQcCIejKrYHwJdjxGVeG9eg8+3UOO3r
QCtE2qsAT9VpuoiNbBam1WDlbi8tioHgoRk0V2kuomGWGaTMrmQapGU2L7gqrU9pG2bV9fNianu6
YW9tpGdwQoCJihkc1A1tmdiSpvOc0izG/rov6xKTwGxiE/iYfUe54fYlbY2r3IoLrTR1p/RbmPvN
C/g8GSyc047TVyhOlHIYZTBt24PlFFZVD5VQ11nCDdjwCNZr7Nx2MOuBn1OPw+5XfoMnf6QRz2BR
yzwtCT91jMhoY7cIYG215R8CtMrCMWnPWR/nKn3BrJCpgmHjMYILS4d0QFjoQxc2bV9PuyyX2Uiv
K88SRnoc1VWeNB+LsQ7zbNYVQwHhDDttcU0NRaqGuROPg3HV5bl3VskyifxZOo7mcJ4GRVZ7biZN
4dWzhptG8kmk0h/TGQ7i7GESLSMaSPbOHGWCX41DryuKF9SUgDHYmgBwyLEzTgoUt3GcS8gnFgMz
MyvarM2/2VzxiM9yvUuxcD2vkbKckdE2YNq9YWU9k4bhWnNvTnLiObjUdzUVxaLp6Ms6xKZWHFVc
cEaQg8fRo1p3J9Mi7uMq9QKVf8tLaFFxTKvYYRcWCehwTqtmwHBIr03Gr2nQD4PtNkHZFcEMBr8T
n/xi9IzTMmXR+LU0mkpcOqHQDkLP2jSRJ3HDNTyqohJTaGht3n7Kyygev46JiLvYNZNEL1ohRh8A
qUwG+JAOeATHVyfte2BHeTTgrRpNv3bmOa9otRB2o7GLez+Eg1Hc3146vjF0rqP6CD+h4DxA8tDI
tG9Q5zyNl30lsiJfyLYk7RWjaqzfl2XslW6SpKWVzgzfS/tTn2Fx/StzMo99bc2WYJLZjg8/oy0y
BRfledswtZoYfRvnh2JHBLMFClUmU4N6Q+YTmSffRpJWpe/2lmnnldupSCVntCk6GIrn7zi1RpY+
fsnS5zHjdCz55I5VaVZBl9LuLzo2ejJ2DdPmz6rsGIu3aAsuvnkRHTEJO6upK//ChmHBPH1eDL1D
ekspKB7EZtn6kRJ42BqDl7yt5SNtm8KQIv2asiytqVurhht3qggKWKMgrjJyXHq2Cj+2lePD4uQB
V/6x79RWq1wcytIlrVtbfnGeeI646mmZOINbdUS0n2rHMMNZwcdenWMSmYEbmcwLc5d5gmhlD0zM
Q9UG8C7OvCiutea3qL77AI7JzgeXxiXt25Pnezy1aw526Zuao7Lun2CCmGC7x7HwgqwrKvtL22Qm
nFhelhac2HbU85bByWKnAel6TNs+lhRvfn3v2Roi11OaNlFneVdeL/SUtopwTMvTMLeoNpHFWJlk
USRtXoUnIx9iaJ3XpdqnJoOTQjttUkCNnu+SNbFsDuOOg2UTVg0IgjCdmOqCZumoosz64tQBhW7V
ua8FqA3aaNW912OkWgfI5gW9VnHYSm1SyrzAQmMEBG486bn+SBUx9sImMrLZadglehyKoVPi0it6
fCsMqO7i4KeiWsSGXdJF7pQtrWYD1gt094WuTSIAdA1lSTglA6picpyhOela3cfETho1fKF+qy1V
XRaYWmMyhuqmNp3YytyhVsX41bYyvT6mhiIApBdp4g/HYypI7S8kNZruC7zUEsPR2RHF7KPtCGuS
hYbEFGNdkmvr1sBsnoZW3sGs1fBIcMOw9kz8hRiLYChSn2Eo6toOjHrGkyaCSgTSivDXany0KdRb
iZ/ztCc6igdTgemGp831CYeoz57oKOlGJgZRGJ/b1FawDiv31gqcvo1niCwDP3vJLEyWI31LhlyU
ZWJZwlMxpoGXGSl4rXlvf64aghlSDzhvIzzB2o/xYVHOFD/2OkP1lSsSOmDAk9bL4LLA6GGUurJP
6o+2qBwvWng1c2AMoJDtpxIUJlaA1IDi132GhWoNm190GYayT5wMugIt0nD4ca+BMKKQ4E0OkWw/
mSpVkITHMdamWNQ6Tn1+tJmk2zYRndeLAIwETjCGFzSNbOAOVoZv9sPnIBhE4rl1E9N85nWmF10K
a2TlcFwEpcgdV1qWjAK3LIuweGcmDe25m8PbMc5LPzXYhZcGNp0Vner9GzNMzNPOa5iYx3amklsW
JWP5KVUixRM/R5J0H1hLzH6cO1EmeT4r4D9WzaLruNNelkXg9coVqZmS99QsiZxnWSnJLOrrpvRc
1TvFGLlB1pasn/l93EIZ2rHshsTtDR6xaCEt0rArkdQD82dmT5quOcllFxAP/pvn12d1YMMzm9lj
0o0jwlpMxfysjwevcYsqj8SilbZP5zw1+vFzJ5QVfm1Y4ntzymqLzAbEp2pwhV9Xci5Dq4tnPk/8
U5ysUs8LZXbjuScz0zwhHQmshW9UTmAe57FK2ZeBt35sfJHK7PvPfd3T+sKo6sz4hBXDbm55KUT5
ZbRbP1NurhQJqt9lPybxiReC3ViMijmpcmWsqBXM7HKsCueapJGT3QZWrtp+jqkyFHeyqbvOnMVJ
V5HotPaygjtzxAE8ESdeasTiUhLbiOOTVuRWlQR3gZPRGqPcE+qU7GKkqsWUHklZ5cHvKNarhXmc
ZSzP7bNGemGQvM94Hxf+cdT6dde+77jnh+HCY2nX8E9eZtHiTEQs8J0F5oqgsZu3o4llPamcsJOu
bzBR1PPAK8doOOv8ygjCky5MsdrMYtkxGNg2Dxv+pzIawaszTI7O8GYdhdtCLpscXpd064E6vfiQ
WLaNt3r1oRGGCa6hMIDhdqOqWHE9NoW02neRKHPfOiW9Ydj2bIh43NgnfRaRNHE5a/W6aHIjRHd8
yrGoLHtvQJ3iLOKB5P6Hocu73P4YeUbUJQs7poaVn8XNIJ32g4goD6VbSKk5CbuseRB/tX3PM8Zz
xpIKI2UMBUz2Bax2EfBzg3qlnbwnYRGS5GMUdZHjHXcRDIF/rEIUGpczmCwt0tAaiWkdm34whMXc
zOOodOZZbRo8+9PyrQz3S6NEyi+N7xTFrETojZG1nCbECjIjItA/AvnhsrhFIbVPz4IKvZ/lAcmo
WERBp0eMJnWMN1UFtXGVpbY2+aytfceeya5WmABjBn/jpJZliu/lq64GNR8xfEVk44W1pPJwtyQg
CDIzEmp4SM4Ci/9Bkl6Pc8ZkBC7JaIwSUBhZ7ATsrigQ0BSLMgzhac06hwx2MQudgDcGEGRN0Xyt
o6wJM4yXEYzqJGhGRvoLJ7K1yCGQzscrgZmFO1BcKq49o9cTTJSGRp4PBj5LZKqHpm0Jvool1ik6
yNCiwhV9XPenLCktrkG4BfiM97kSVzFnnqQz1kkQQG5uBwRjsZ493lhJ/KQdGbpzXj3cD0aDWVPO
1j6u5CPXf9GKxxfUDEvjaj3UxurrD4O8+h6YAiu+sK08hQAkM4L2Og5FHpYnYUYHdLqwRjxo2fUt
6ofmFQJwX0mXr4BSY1tjqiHybkr/LCNy8LhL4qAdxAeZNgqj1Fppgq9YOTi2cgaaw2ulG5uDdnr9
lFv4MLF9s7iWqxFUOTQIdm3Vp8AKEaPNcpWJjpwOjaOjc3MF7Wp6CC9OMD6ChWhxzO1Ed74XQ4B5
6pNS3yZggcCHgypMO/gyGiFr6nfoKdXDu5pIYzM0kBKd1L9CwrJCO5SlUsyuqg606KsBNcZuxB8q
oYrZx4bJszg6G5EW6fMT3wSJZB53YaOg0zLyNfNRdcA3bG2ruCbCzzB9Kg6PFZ0vWzi7Hypw2foH
rVa/sdZ38JZkplaHdORa/qwRftB9aRI/8cNF5jv43aCgxKencTXYpD6nq7kSRpWs7ZP1kMuoLSFO
H9IYP4IVQOHmUR7GWOdbUozC/ALPLXLaeV4YdRbOzMr3cHMeBXhA1bxOcnCbCQgDUDaAKWjObOVr
dW6wvuKzeGhE5CxiOIv98I7KKunVac2UmaazRLIkbV2v8kEbEkkafD+oiwpvcBp5cpkWDf4/pB14
O252BFRRAS4/uWzj2gMp0JUR7k4CX7VfReb1iAK8YdRzv8OGY5DEPS0sWBinDJLGOU5SLLHpcW9k
nqzOuMRS1f9lij6CvfETpeL4dE0nR3USlNGiCRLEuzcDq7D95TSPAgzHCb3XmUI5CQas8rrYG7/S
wFFd/aWgXdCJ03rV9V76FYaI5v0Yo0ex31X8WIwmgZWrS6aHj/S5njXgq/QUX/GnThV3GAHSWLq/
dRhaeCsxwfH9IgT7aLhhMoJXxvl2cSZdUBaDSC9oTkp8QwxEx7AtbyrMqxXJMhKelN6iyYrSs858
rxjxG+OKevMQloM1LDiLQVF6JEbom6aInbJZnYCY4OdpLLQ+1awLQcL7sVPDVFLhDVjzqgGWJlog
stWD14RUUwVW48Tg4qMk89EcR8igl391cM88413nVWUZXkoaaZJSNVjuLuzYo6L+nYHGGrzj3ouM
IViILudJNQd1gfIg1wYJJL4xnxKE5FgMJcAfDTaiVyJL9bKRck9Pt9IqCSbfaiSjWoGJpqEZ0vZd
N/LUs3+Px6Yzrko402AVxryQ4hvsLeaX0eUjRiBipu6Dl2cGjD/CS81SJSH8VXjWMlVd/k3IISjI
NesTkVwKUeSDt2CWqmrj7y4kUe8dY0WjCXerBPy3MXMSYpdfwUh2cf3Z9IvI92ceH2jQf+ps+DbF
rWzDtrD+qjwH1MRJGTdtKmeGNVbx15E1FlNug9WhR7BPiIJPadtcNqTBLE8jac1afGjYrWt3yEz1
83VPVlgWeQSCeIaKxUF3697cJEmr7Z8cfG1N4P1r5Q2rVH8ju2fvvcjSn3FiGvjG4A/6ix4FO5Ee
I3LXuY0w8XKosg9v0bsc64HkxxEUVWulTPWV9ZSFTwlLJFEFhksrCl6bU8Oflf1QUtslVmk6H5vA
9jvldmYGwp4Noyets67ItJb7xqjpwAp5IrwxuGX1WTGamN/MRP7hErylljwOkWn8tr4RLyWWtAJT
xbhaRWxZGI127EZZ3rDf45XBildEY4HzoDAbjKTQJGRVipKxeeqnhfLcoBCNcdWEPEef6w5ZvPZd
aPnajQtYj3vYbaLFau4VzlAx1hHX441W8tzSacZ51vV6TtreaMWhy4MqS9PjIEqgjYvVgIAH1kYv
xnHI+F1WESM6Dyya2M4LxNckoAeXA/uAGWzBuAmUeE8C+qBGDgF8tXUVKCUgte37PbShUzCzhcG0
BiUtiJfAbcNCy/5CdLcd2+nb48BaPEtIP+UJ95/wrGXTK6OrbFBVK9MYgQOGFIgDoEnP32pCoEOb
TBTg4l6grPB/ocP6jeRh58SF48GVfJgjZtwrNStyj7EPOFlHz24pAg1qE0ZAWLGSAbK1cXxelm0K
AYUmmD8OHk/qCKTDMc+tbVm8llqgbyP/CruNYcZCTrQ/XlWoST0eFVznl8b56Q1RlwfiAGdqWCAX
9fk/m52Pg9IkSWp6n4o+w0Lhx1jxz+whhplba/bzHSSatvue3tE9BHdrchtFURaOrp8SmX0SMT+r
E/FpbTG6YNSk/SDowPmiZ5XTLqLcG8vfm44O0TxtMm3PaQnTYFQjw3r0gkTbMx0SIZTS5+xSW3IU
+0zTYoM0jc4eaPEpWSlVB78OOt43sQe7HjptCAgC1gzQTEmxOMC1MAItSJTTohlnbYHIfsFTqrjp
9jAtwwymvsDXoR8euQwHinhy1q3yWfnKzD7fiSmMAI6ZOFsTGRPU9+HZjxMYRVDUVm+0l0EVa8s0
3jtCecWz5vfBcBqGx2C8nuriSIBgSzselndf86k3EWzfz+7hjeDY4uZyvez1flBErqlgWZVbVjjk
6p/dD5S/fu4rFAP75vCU+Ik5oJ0HJroNo8vVsgQnWaNhxwn0IqsKvWA8f0P9gxvTFBMC6Sd9Fgbq
URgYzYn564axD8uRx6d2ZpQxn9lpatNvooTCvKSCT28F6Bxk8HC6DYLMad9Sz0qHxhf+6coVaTnY
Ecwjq0jx9nyv1qUYGx0DV4hbSRTImDgn18G5+dvImSbyMnYYVCflaJlBdWzxXlcjNDi1pVF/V2OG
HPpMVT64Vemm3oho0a25X5P0HKs1SnD8mYpzMD/vLQbuwfyYetz31ekA34CrS68PY9IPM89Cyumv
qihShEFlZLGsOE6TZrTqmalMUaVzp+Sg2t7TnigqPspVPi8WCEboBy9LSdFfxH7QSpTMNK0ICTiR
CKUapwg07DCdJ0aUA4q1g2IbaBa48cqtgIfuYLEQ92ZsFWrEnQnT3QWpBdON0FC7AV1rGXBoleUg
TsisBl+AiyUa+5JWiXbmjJVvkyM5Cm03c4eMoRtXdUpGN6tKmYVzkdtJ1LgPlEeBZTNw147MvQeF
zFqH8R0LRy/idtGCWUJsEQvrOHcUbpnGiCradyayFaE/S/oUh+ScgM9PouQLhdsr6aUYasnys0iY
hiYDqrYEzzqs4jDZDRUt5kHcpKBdwcDYyDK4UVA7ypsZjfI7M3ULnDTKrY+ykLndHfsFlLv4zAfZ
juoz8g06owUf0LTEpaorJBE+hznYZn+OIiSUEyyCsiAkmqUETuffA0LPynnHRd9Z3wjvh9q5BG3m
5b9nUkaxdRxllWEiEsbB5309QykXcunHmRqA7bzrrbEcXNMAM9HO4JoR7swGNnjd+1hWdTW6SEd3
IaJp6ZTIi4aBWZ0wM6m7a2Gm8RDMPQaHO3NTO0vLPzMwL0bjOquU29oWFciH++K9k8JuR4ssSITV
wIu+97NAfGs/cchqveispkZy7w1mdhIjZCslKmJyty1NkRJYMl/ZEMOKY8vtYqOVn2HElXOVZ9JI
FmnIfe4Gvt9d8SHk0XwIO+8kZC09DU06nqVl356CyVCf7FJYs17y4NIO68QEZ9yWnz1M6lPmc1W5
0L7gOirz5E/fDNW8l8RDLJrQ+gTBLiglK+PnTm5+UzHUMety8V50YT63WRAAXdMoF5Hds+NIhc2H
MUpq8xheeX3sDCZNMGNFehPkzZVFWH5eMsM/T9uqPuYVKGjUvvinrWrkPJCd87udBwXy+nl4G1aF
N0+C3HcHlmVz7sninTNa6WLwMmSBs5wz/LQzZDMWZfaiw0+eOYjHrsteNSeoe/BuCxknJ3FPktEd
ZMQXQWSqq5yBm3cTUDSVa1Dlf+n60VkmRsYRyjfp586xwmPTqs13eIhuELrKMOh7BppuUdYVzhyL
7P9L2bn1SKprW/qvtM47LS42F6nVD0BE5L3yUlm3F6tuCzAYG2Mbw6/vQUb23quydGqdLW1pqXZm
BgTg6TnH/MaEPUA87MArmaT4EaHVg3omUtGji3nbHdU6BodoFuZxdgSCA0JBPa/eXiWzXvuSiiWv
WFawNv/UubhYL0Eg2O9zTHh0kFYZlDmdaNfSwZn1Mzc0E3XAAn0lCuAINYkMf/Au6VEnCXlNZxNN
Fctb+TXks7rxGBJzPafR/oQyuvdQG7dceaSzt2HWu0uo38FV1ydtXOeIfj+iZUnGctvyqEXZrILP
i5qWn1MQ+Cruou3rPHMZgyhQwAe3bcaT2w5qKEFMaVurben9VWqbqSnDSHV3a5QhEKOkqtySDMkV
bM6DutJ+0sdY2fiaDsKXUHo/0GX9HlrG7kiE5eNma2pIi2FXNl64rKarTA4kM+Odaon+vCqPnCxE
e7uZS9uDgeirrGuoKgObkK/oTMsyiYfxJCEUlHEozIOPxv5hblfTV70xzfPUrtMn7ZWIy8lbX7FI
K15ynB86rjk0Nyw8324V8flyX8RzO1Tj5vhXLtRWoskjPuBVgFOplIseCjQRLlWs88rqkF2RbiRf
5zz1Nxx6v0PbgVgclJmS2WBCRWqbmzQPZFcOUV981QGSmjpHfsZLyufpPl3S/ohAn6ZV0W3ZhYlk
ew9OB2zH0urnWI7q5KyPTly59KtO2POCOvl5m8SWnyZF1pJPovm54oKcWpNZe0AauD4ZXVBWajKh
Y9s3pgxb5y7TolenCXloVDbZXDwXoym+JV4l77lm8pvb3PbT4gGvXSbjWwKw4BRip6gnP5kn5JdB
SZfR3QR67r9soRxPyRAxkFmQk+/aNSTYyzwiUsi7HHoQ7dMLvI2FVWoe+amnVj+D7Upw/i6+isIx
OfI0mT9Dl5vui7HVF9E6FE9C6O26mfl08BlCLspg0d2NJDRX2pLlfpyZfq/znHxPeofgEE+ruyOr
wOKBpvUuSoy99jpbLrvFJxK6TT6eWCpIjfIYhCVkj+JyCzS7YazVD1uct885pJPP05ab99jwmwss
tux2iwIDhintjkPB6A063FFSGVEMdb6tY4LnXY/HrQnkfQ8J/r7xUk0VyJDwqBc+fVbGkgbF9bbd
6ILYa4BKPdQBId83yVYIxGzhD0nW5xcRen6VUxt5l7smgTKvgx8Bi8Gg3ayUbF1RrcIj160zC0k7
v+lp4jJzCDE5ZzDlUCh2swSquYfKMtwFZB0/DEZ/xd80EHq76MMskMFwm/E7X3Dgl1RF3VUhVfzF
Bswu1dAu4S1QH/vcxc5NpzYeElIVbZRdEyZ1fixCMRZXos1VjT4u2UqHfnedF5vISr6ZwpUiYeOd
DNDvv16DKcO1TsPF6JupcGj0RF5Hy+VIJvEu8SR4yMaiU1XqdSsPbaH0I286Jw5o+a7tteh62dWB
HikgRMai4JS5ed4e13zUtj3tqUdYF5OXg+xx1eTS9Fc9anI9VFGGzKWiwjJ3C7WEz1Vio+b9km1y
rWQ4pDfA9VhULxFSxGuDQtx8oB2qP404opWhKRKnZgRWdOFMml3R2Icjf78lK4tdufopLOxVjGAX
XuYEHYHTNKyjrls3U/tUBE3PQeA0Q6FLHbBm6KuAFP6pS0DNlHFLhge5RsF2WlBo8irMpji8WQru
xyrW0PFvswHhtAYgt9USytYVj01XpVHWX5lg9TN/N6xBWmwJLv8YelFDpxH9TmmpmIp3xhCem3pN
eTrEENhnifWQo71Z2WiNxYFEdmhv+hbd2VKMkHmrzfhpLBOxovGTWd5fjB2h8tCgUXjbd5BJa+47
f5E0JMrrNA/bDJIY19Fl32iFdqSl2VrGC7rfqYnNXUALn1WCMzKXGekTSHHQ7D5EKtA/XIHUJNFq
jU9Ssig5NK6NbVwhhWsDWaE3DxRtKbM2fVwDIjMkZjZfu6FCJDX4BRkGHd5IiCA05emhVYMqaTNF
vjj0Iouy9qBiLym9jQKX2mc0cwW74FNOvjbOfdm2tnluWvWlKRTlJcoE8bSA7TiwnOlTiM0jRJBI
Ndpf2XY9rPFwp5POHl2ri0pNalNlBkxTlUJQ8aTHIa21TtfS5h1BfHVGfDcN246ZHNDGazy7RYcx
D6vIz8tUb9hsyH0xt8lTBoBI152D1oPnAQ9MCR5u+RFJ1T+oaZzzw5xlzc0sR/lkp9k0B+sbxy6h
GjdZGQhfXArJpzoep+HYT4w+jX0YHQrTyuue0eA27j25jhWalrKZ0bwuUBbVcczwYgGb2dPm43go
MUB7EHVYuGk+qCiVd+AHF3Op9MLKYl5CX019wyuSzk6VRSQYGFIAkfZyTvHlDitE7qeN4WXrDH3v
6cTRX6s1FuVSbmuv77DLY/Pv0n6oO478AqfAHrHrdEebFWllR9V+4F0TfYHy5o+AdoqTDAtxzFTG
7wMe6sqJtP0UjuJ54CDBGhRuxyxm/LNcYiNLmkj5OQmZvrJxwnzJtOd51UEcvWIqxpduQijcnXcV
it3kHUdZcuWWCDOS2iT70rMm+tRHyXLj0LmtqZrkZQLJ+APE97jfY5pXZcLD6TZlLEHeiuC4P4Tk
O+n3Yngdxb5r+3j+Jl0edIch7dAIhZgs08uRjp2sZt15g17TJiEWZguPqmRAHCnToOP0dlBz/K1t
W9OX8YBzKPmQtXnV43MryF94JtpV0UuR2jirTQuQUyPX6psroaT5qFC1tVWvkiT8go130WUR5Iu7
CEyf1kbx4KKbaPy8cwPHaHO9Lbs1UO8o9fybdbnC9oDK8ygtAw0lGU1u0LrT12oFVFLqBinNjZ+t
+tbHxnfVDJnRlZ0b/HdjVqwVLErUaVZBxfzh0LVyJTpy7jByl1xBpG6ATHV+QzIPbPQnphs7dhRZ
a67JivqtDJCOmHpgU0APwSTA/Iabox/MPAyfM+V81c/JXA9hMIV3dsmiJ3TX8gJUEHK4MjVLO5wW
JFVXiH7jcvBT23KkcgVST1AcgbxL2iUKKst2Em8VIVUHrRwcBiBS8BBVpBUtJ707Ni5FK0X0Fe+R
pOnDXsa6iq1TFyOnTka2fRpnO/bvYhktc42qgvUIaUUqN1XpyDbDegrCmI/kXWoTlpd9NHXJ1wHY
aDBWLsg9Z0c0zHof3vatTGVRodr2RJV2a8VsqwwbLl3rFv2rfCgtaG6y1qNbmeiv15zFSVjNFgWY
uh8c1KGk9MC8C3vUVk3dp6bpiWzqBUsFbRS4cZJRl85PMjXHBrnaeGlbG4i/5mn2jh5a8E9iPNAJ
vbYnFsbovZwUQCkz1nolQcjvuVU97gMJgEtZDpIZPQAHzB1f/6cIiizEdZz5uNaFaj39RNFlap/O
Ym2g9oaDGYpdGo0j5tU1DI976x68wN4HwTrcsh8NYaFPT+CqN6y3KZqL7rNVSxu05ZhD6ApQ2TK+
pNgiEI7NB9tCUMhvDBJKfxfyIlxJZZvZTv1pQ3cLdwtbHpf8W5Lb0YmaDsau43Vi8fW2spOgLOYK
0Esi2FNiqOrSQwpQtUuuQmunVYJD6gxyHNQOzXRUKueIx4GRdQ8K6TYGzIXUXRWImGvRIYnKyakz
mVhXBRXWQUntKiBVdljIoRk96YaDWkDcFNAORpnfbEj98gMLhpShC+ZYoWwZkakgh2zdEnJC3098
ULkdngPQNaaMJcxnJbFYOwfQJuJHOPbIskC/t7o/yHQu2tppcCq+3OIJzccttesLZX9VdI27h1jq
LqADdzcyZEnVx6m95dG6ioNKBGAtV6ARrILhiRd+yS4npHBZmYxqJaUfl348aROCYvS5WkaYc1z/
Q20h6xFaiWBlin3U1ibZ1se5CxaPBCEYDshAUSEyrig96ZQYUTOR+2/BxvyqyqhZpugx77ue1gvm
p3/XeAOALmfuUBqMW+BQjWgetQekE3q+sC3t3Y8m8Lvigow6Hqutb5sjfFqOBUdhoxxwTjwVY8VC
IuWBrOF8Ec0y+zy4gURzlbG4kRUExY6iQs3W+U7gzUO2jkNqzSegD8AmwLCCsqvAdEwOCVIUgyuC
uHXXoPIWJZmQh996NNx8uSR9dsj6dLgKmlkCZbcU5gqwdUoA3YhXO9f5SAu0pALTnuBbwI3JfBOU
Cdi6i0kNE68sBLNvG4AFPBuseLBBKPE9N3VMI+XvV9zsmhQsLw4cbMXPAPASxEOumpsAYXj+guJy
aR8yLvSedSVxd4EMJr3SJKPdN4TIZD0ljvBHuSTsFphk86PREa58vmweuBqzUEa2rfOl6sLlOffU
3i96aPEVYGNDdzgTEtE0EzAr9LR4jCAfZnXB5XIZQbTo6gVszMclIfAR0n4mFyPhHHiipk8Ta+TR
xGP4KdVzVBYZOMRWDxsI/XlbS1iO1jt4KuOuju3sYOoaRgDyRecKd9mkGnTaPG7AQRu2eJxuMexo
BKrhSo3ZGh/RIUKfFTOfurluXOIQegP4HbrSqAx4YdLME5KCcZ1vE6vsTRNHLq9D2qjsCBBCvV98
ZkAdmxHfEjRA9oXoNm9KgQT83RTsGe+MWRJjiZx67cq0ZwVwlH7q2hobOgd5BbnkfhNQAMotVSo9
9A6AXZ2Eojtsk8ffNBQ4HbARoWqXqL+WuR0PMZt9tRi6fs4QLdy1N6NW9TC5/HGm2lgcjtIJBUEH
FUjE8jYZWHydt0OfARNiqyh1xIrrIGjjb+vQ9Vc+UPM9WD1egQGLv8IVY0f0GbJirTo6c11lC+nW
2i4rn8tB54YdbNvlA+KvToZrHsUrPZp0oR8C1ip/B+WqTyAGSLGWgxLR564A8VAKgBh3EoRJeMgW
uqIoKGK4GiYWUnEQEW/f99TrpcK+iawO+XndJnrK9+uWvluSBTJ0Ekt2lw8i+TSBsmhKZ4fPySzk
J22kLDFfD9ojiEqAUo3DIz/oz02whA1yKx9UATKPW21h75mhu3wZGxtcao5FXeuuz94Za+SVoRO8
Hjrrb6ALZBcBC/MPUIy7DI9Bk35T8ZYcPAnnR6fX+LLHqxriirt82bO1UACdGSHxZPOcX8xJO6b1
VgRInERX+NNIYzc8wi3b1RriVq3xqJNqSqg9IH2JrsdVtmADl+hTy1b/qWAmKtVsQ1gnaX8Q+cD+
AlYc1oQS85wj3T9FhEXfJAj0TyH+hJaBx4UD8v8Jnpv81qPJf1LOYNXl9isAZXOvbLiyMjcyjLAO
tvuiCXpkNBERJ+wHekSZMSd1ngFOwV/fLFOsP3KIHXXuUahM8BRvpW8j+SHIB/LE24SIikDVv1Rq
jNAKA2nZJ8n31UL914deQQ/S37BB9cLV6IHDxfQJFa0U6lGTWRL6zvB2QpSf8WYwsEl6gv8ZkIBf
uZjQa0DDUb4jK1Ca9bTE8GrEdSJDb9rL0LaCb5cAuVfzzDq/0O90JLK/4DIXhlSM6NAEde4oWTSC
Vw+aBT0t8BG8iLo0rAHeRRvSxjxcu0r3qQ79pV09VMwyjT09EjIu+Zd0HA2CyqT6wQ+IY7QNaY08
D5xCHaxp0wBoIWCsgCMjjQdVtcILjUUDjJ1QoKCtkj/DKVizuUZDE6DeYVbL2rfoWHZND1pINWyH
yPEMTmiDNLzZwunBJblBCdMlPtX6g8wX5niNRmyOug+Woc7zO87lbGU9L3hRdHQIVWLn6ZvtNxet
JT5FdWu1SIKUrNxUi8hwwWCT5EUFxXr/JiRtwmI4tY132fTRBs0W07JjeY+fgYXPUn8dmBkF8zVf
ZzaklQ+LPHPHf2jP/WoQQfMPBuoCXtl9OGiRAnz4tTk3hqg5uFfF95DDRfLa9Y7TnqL9pBPRgPZc
cjeKKhREx1mZ6QFGpHJAH2WuTDL67Jm/NLr+fF6/dpdxWhjCkMKuirmmaB6iV/TraXV0hTWp6bIf
vVS7t0mcwQ/RFwMexECiXfYPjcpfe/L7EWHjxtXYvcNo+e4jBv6OJUA0zE0Iv8RPcT6iO1M1CR01
WvNz1hILCM6FPoDlo+NoVp5vxev8hPtzR/Q8B+C7VHDWNK1588//+14K/O//7H/zr995GZXw73/h
LUdazvIv88ffOv2U+8iQ+e0v/fLJOPrr2e0zFH75x2/jHP6bgQ2PP2c7mP/mh/+zaQ4J6Jh/gQC/
DXP4/7PH/j3FYf/91yEOFG/5ShAf8ggvZQMqsU9KOA9xCODP+NfYhjz53xEJIRBjTi6MQmEa/9f/
Qtt4n9yA9+3B0oHymeJpww/ofzK4If11MZEsJxgPAhsvsB4MBfiNpRG46WokefPxlZNV2+zAr8It
kWcjav6paUZ0MBY2fQs83G/wPkN8Hf2xV8p2H6CiLOi9LLTLEYnR80VTurYmZiNUuskv4P5dYJpd
b0wADBLsInZnbfucJVioqej3Ri6aXVOGZuggFnhTmiZDuEaWY1GvH17B9VfMF/syZKnT3IAxhUVi
AhfgroRnMF4csCrD7CFZxE6z92vksh8arUD5TEA74uzGAHae5oD8LsShfdvATgqkxgw7BE5FY4Cq
zz3LngLk1vNcZxMzUIu3ZIM0depZgK3niAlFVInbZsQ280MjB7TLcYPD2mc1J5aBbJ8YNPL4Ypq6
wLmb3A8jLgL6Owz/IqgIcTTQoeDR0ReJQpyCniZIzuhmdxFaMakN9/PvrN0tFC1C3PTtb0/j66L9
+7CONygXbnkWpehI5wSTFfFOLTxafw8buoeKjP6x/rAl2jfZJeaHsG25CvniUlpPkANMe4ibrV+X
S2mhKGxPEG8Wwy+gtNG0v/jz6exx8d+sBZ5AmtEop3FCMc4Wr1R5czqohkxceM+eX6Fsz8PGt3WU
Ljt+oFI4q4BOA0qASSWIB0iHN76zY9P9g1Uq+jWc7ieCZQlLJIg62EZ+m2Gy5QvINQUvZSZ7ScUd
AILR8RP8vF1KHgrcEJaWjYWRAq3auIdOAN1rAtRt6m4Fjboe2Ybmz3p0ywonEqAsRU30LuNuTYJ3
wg8u/ybR+Wn6Wy9Z0t/mAo3qhz9fzX3z++VqwnUQoV9FkxBBInvLaWFYAJkgJ6zPQGN4i7TEbbuZ
k9hFYheC33ECRoHpKrOEAevPh472Sba/Hjzb3/mFmcOIKnEIm9+vTxas/QT1Y9I8pxAHV/Ye3O0O
TxvIsriHLBn2g2ed29cAeG3BY8hOsyum23Gj85jcIVHebQ94/9++UuHh2EnpvU+AkIHitX0ZUBJl
vHgnrcDEiFMK8A0/W1wr8ZmpngBelDHs70gIJTqFxWcoVkgWHsEioL90IigDQX4UMJ0A2Xi1aMAO
tkNsayzpvnBncMbuavXrvosXidrNCZhxsVsVxNnY9Go/erWfvLqQtPO9masuy1sNp8lk97WNeTkr
PiU/f4qbYDAExWL4PiUBGN8eWLzCFAR3lY9js389P+7fmXcF1r2X84SDExlFpP3OoCAv6/UM8HvB
7Jp0hH8DQXT3Bo1AknB6gHjhEKvZEKdRjV532K5jqQE1w5plAMSp7nJtFnAgD6+OhFFlUO8fVG/H
NPgqzwESCeeEm+cnMwA0d5HZrSTJCsWKfgyBq/PoZuDxDqhzFkvuNdBxrAYE2LMxZYG4gLPOwaDg
e50dGeRsXRHn8zxzxKi58azWkmZNyyFZQHJCVTwsIUp2+ErgKSnHkFnUfWc/R8rNzpC/fhTcOwaG
l11jw533ppH+UYhwXg4T+EzXnGg3eBO/t3J6IRTBBPLho0FqmPdlny0RZ1d9CzamOSxgylJ7HYfr
boQbodPgkv55bewvXH2zNFKCtYctCFstFsebpdGmMN6CYDAfpCXd1ldsg69irF5jXjBpj0uWun63
Fi1nt5ocQYsh9z97VZIOrMlUJ1yY4KGI893UksgYGOHJLJlenpxmoZjhEwHvnp2KNt6vi9LAhk8U
Sva8W8ATTVGAwRzdNR3cc7OS9MlIGpvtMfR8bh4Xz6lPb6Zsg796K2mspsxeJ+cN9GzGkWHW4ADn
f0RJuD/f8vy0R26N4GLg8HzitCh5cdvRTkAjudIrnebgXkVyCBXwHExYMu3H190u8vFuu4KuxG1R
wcMfLlAiAKngfmB73H2AGjAFvN4N4U0YHkfeovtw00Dtn7+DO9s9XpFBqexukmizKqiDAdp8ekV7
An/NAbOdttGfBH0xw/URe/EtqWCL+T9GwV/vdA5zyf6iSsQ/CN+IxG/utBIkQUyi/VOWbvDlHAVz
K4we8YiHE1U/zfZLxAgRHCOYfAEhDmgWbyN6nazJgqiMrkzYkf9wd8sxnQ+bWgppO4Y39rdED4Ol
YtqtnX6mJl7wrG1O7v+Ba5HNxa1RjqpHBN9cIl6bcPbLd9QtmVpPPobMF3zHSJeQi9si8jZJT/Ei
3ZRXIxv2iSnCjzCulmD3OMlug5yn5FI3KDa76z8vozdbdA7QPi1CzDoo8M5vDOV+c209XQKr4il+
ilY9NUHVOfRyOl6iUI92jI1xOiWXcbCYRZ30GsYkfv/nM3iTreAMsI4jVJ2oPvfFvP/8bxz8pnVE
l21anjBBrc/oRzQjPV2PAbqQeOT7DH2atWxTaFkYm5WT/e5mmUhWf/hPz6OIKcW4LgwVgA/97ZXo
JwjC6TSpV69bTOc9IGPlY9s/wuW/e7eWIS72BYFVj3TEtGLPe/98Gm/SDVQxIbjwGI4AnA0wxzc3
hPfW6BZ8DG4I+ltCl9iqMaihBN02xvlfqeFi7q858ega3/750L/dCRwYmQ5YMTwKuApv8sZtBVwi
+009tQGsk+M9gkWG7QS9jAD/eQ0+yWj1iv4puKL1A1ANOsh/uAJInd8seEzGjChWVYbBDshk316D
Zcjl3ItCPcnWeqzt5LzAWj7i7l0MxiCcn/JevvgCz0kMHGEj3IqtREsJPpWRbgk/wsK5h+w+CJEb
YuIYLIzt2XiL2XUv3+n8wQkSyRZu6WGF069a0PDSOXw1KjD+fRcEoGHfGSaMDA6g6eCEuwQJQvr0
OkYfCoF4wTCE6RsN8j1x0Bma5boeYtJ0+rEp8v0pVqG2fL1ChTS4rlQBvGIhDMRgOYayO/uIX/3B
QbrsbtzX8M9fDJez3vYkZy6Wic83jvqkY6c+CvdNI4q7JklLzHpNaXGM3bzJ5xESIvaYaNxg4n7d
AWWoV5OBoJh6wGLX/QirIXZ+SVFqXW/g9hN1DCMWsOgjROuhvxuZNLDNMhDJ2I4M3HDIFGhiUNPc
aCU2DXEeqE4I93rOdjPsQnrlphoyu+cOEKkFPlxtPA3UM66LxE67wVeSkyPqyR6nsFG6m1vlOWdZ
tNhdhN2G2RlrhYC/ux+Abe/THKCg7fvVqxW+O5uYh5zuHvgUzkl8GHjgFr8Sn0tVuOR3+9jrH0RY
1ojLI/ZcFJPI2fYLzAAA4KNBnXfIEUW7O6+dgb9oqEPuiBcX2Oj3DHBckC5odIL8PgYqPj9R85ju
iZbx6YD9dFDY4WG3hcEPf4CEYN+rX+3yxLex1setw7Vqj4kY14b25ShIP7hPPov7tbm2VnbGVvEA
BG86wHaLfCQ0MED3x9mBXvprYtlL9h6haxwAD5cSPYuc9yzExMYR2BJ5CJoRzzhESZ6jMXZeGhjH
sSE+ma1PlAlL1grQCzdiazRIjbKZ1yl0dYcuVPuXQD0A3CkuUhhgH8hgNp9d6bNXHT1vzAy8EPk4
7I1LWAEROz4EBI386Srg2JYitHtenL7az0loj2wWzXadygZE7x3my/lifcKK2eQ21QIkddGeAGbt
9nERk2kD+cVQyopLeC329RRmZh+cIBolqKvBGUh8T6RpSZwCdX6xAWeN3n3qr9XN6/1+Ne2P53SK
0Gz/lNddGc75PXIX2RrgkpxT6P8weuYYkQT3BnbTEP2qt6XaNEzRQkbZPp5zaygGu3Ed38g/UPTW
sXthAGCLSoQEEJ5pCeAJZuo/n8NvmwdaAtg20G6Hapr+pphOXSbRfAzcA6jZwT+0oUz7W4DJGOUV
jAlqnSNmdw3Y1v582JehSH+rkSGWwpizv9QQ6jOcc2+/e47WcSCzpXnC3NxtW7/NbTu2pHYo9yfz
LHJq06bMoF71AXRtG+3m26bdWw2YAofrdXQhpaisMDaKg+ATm5gXckmaoMnCE57ihH/FmIU9Fmzd
YpR8VziyD0IAoBXBKL1oUPAwGDesz8cqx6i2IX4A7p13TyHGjuybVx+sUF3YaMl8ZNrGe1K9oPTG
1Klz/gg4zSOpfD2tV9sw4Ow9IgwBTKb6KV+DGLSIn0AeD3U0zjxc0fwvZgKkhyGj59mBb/kWETiA
x1Czf9ifXy7jL5cZ9xTDZSnS4SLCCOk39ieeigXjMox+bDuGSWqnSBRdwaEsxcoHhwUz0dr5Npra
uQCIFrVTJg8IeT08zkXPzLY9F22gbXMBIzEW1UFM8G+q4963D4qLOaYJrlS7YZhphxEKGzO8CiI0
LR7hkta4gRPQLL6cYkV0Hx2bNlMWVSYq6mgAKoEbmdRDAp9D+A+lHvm1EYBsaG9LQIaBFQsKDHmb
D0TptCxNOthHDBxMI/2Ve4Lhqt8x3sBiWSUy2s0VUb5YPCBjh0EQuI+SbBG4O4S1/L3xDcH/B7Fs
FwRgpcV6UCht8QtSgY7gNdpxE6DxLrMvg7rOH0yClnN9ZWzkyXIoQIvCDZT2IcLYdVZEKZrDmO2K
NPEyZcWKLBHU0D4XDYNp9k0/SoK+w5SOLEg9vYaHB2fSKOVbXYO5URSA/t6EGg4AhTTJy2hBqglq
uo1hR4e9goE87R5AaUMfvYCQAt7mmCHJiQCzz+B+0eCm2NZtP5aY+bffZUxF2l6+Owjg8IgQKdLx
H4qxt/UC6uwU2SkSxTDHOIi3TlE++65gqy0eEtI5pz5BOOn9w9YmDULanhpik2xBfOxNODi1cDZ/
DjVvIxwE591BhpJ/r1Z+y9LlhC1t7UX+gMWGcYf0HFJXOJHxCMQtvMGYAMAlQu9/fNyExvsrpbIC
FsS3mipVS9otGFT6EJIAxyVq3uXyJZb7NjT7BGEFMztAVv7D9Y7eKIBwq6KbgIYUhhzvTY635dGA
Xjp68dv24OBX1viOBga9rnqtCrAPtLG8kgKtreCACQxe0ftpQGnclZq3q5ihJBCe6UvZ+glNSXgc
luETlJx8Wew/VFDRXpv8PT5hJBbMWiHc2ymshdgNfy3lMCRH2I4k7YNnuUUxnvft/iAQnc75F6Ra
vCnqmAumn7mDWQvwY7N6/h1lNqYFX75WfEwtBZi7FoYljtkUYJimpdYq2y/0n+/pGwUJY4FRbtIw
eTE1xxDMfz3deQp57kdB7+kK1Dqu0g7juNClP49oVi/7c7dMBa8puGWxnkL087CB92BQUf79+WR+
e7BjODFhPj+/Ww7vLfn1ZPZszEi0NB7G1HZYS6HF7DtdJXTOcKw535BHzOOCsWZ/Pu5vAw9jzI4j
KDoxkgFL6zd1pWh8gxqcINJkE/ryo3a7yj2OfmJ9FRu6q7SblCBJ9xS/lf3Da2rbzJj5gyT4PLxo
yTEFBRN1ou5lsMxZ+BRqStfdKOdfRs84uGK6u6hpN7PVmcdss12KxZDz7q8/fyn625O4j1rI9nsb
7WnZ2+VaAD7dqOPu4VX4LpQs0nc2mta8PXTZDvlcOGjGG4Yf9CnY54tujGcDg0I47GlJA6wD38bo
lxEnDuXhIPEcQxV83BTJgEdD/E6ToArNDIWgTIgv4v44pT4cghKEFYZkXWaGpH1yIiZAjfHskigM
g//H2XktWXF0bfqKKqK8Od2ufUMDapmTCvg+/eW9r6ufZ+1MzYhNBMzMkQLUTbnMlcu85qxyMnvx
pBeeKUmfnt4Zf+oneg7Dn3ATfI8WcDDkQK+DDeFs5w4gsetth7j2zbk+l0WK+cfj1M2ITu3NWLrj
N/059m2Wxt+ulICGoW4cqkTXahIeLimtsr/Mqv1PI1MEfHTLvlxTjsDTxCyuCSlRW86UZ+SBRFcD
DRJvW+4op5H8GQ8t2rO18ZBUZttYFBsrRccxmK0s7X8R/X44bRjHAtGgf47Mwo9r0/fSZHeDYnyb
a0d26H7VJStThKVI3NpM3mFglUjsDKAOfxl8f7y8bApEFT3pSNAS+X5PkmtlOdOU9k13jF0AcJwv
xRQK3Ta7ThJdrxBJjDLJ+ei/eHwsA24CqkfU98WfwCWh+GFvptA7cmvv5o/wtKV4zUvyN1rRTjLl
09Fb4n2N4CmT8U5PHZ0dPiAChKyRsxF1ogWpS2DDXqQ9i+yNlNxxa8i0BO6BDER11bQ1EWspBrhm
BoexTmZQwYZ3vapeWYjryyipT6ax8u63AEAIWHBznHJg6GiPGe2BVgBRA8pbVqeV8YsI+UO4hm4S
oSrv2TKmxxjh+6+BmE1hD8zIP+oQRdXn8sl14q70y6DqEsN8v3ZYLRvq+uvbgmzwr+qs24TURfaa
9cBkLrBD1741Z4ittfQSEDxfqno0YL4Ry7jGUsC2OQ1RyHr8eTy7ka9w+fySAQSeK8PIiE7p98++
GB56ZfGUfEFAP3OcIygW6mJUY2kSkjI2aTR/XdwA5O44jEiNHkpiXQm63qQV1B/SlrnYrzbnD1Uf
A15egeSDogH6w5E1oOK5NU2VfkmiRCLJ5hQOx33BqJL0VyVoC7O49a01Jt5JtZqSIO3Xc4ZjzS1e
vHQTDU82esBr9HePJgaAY/l6KlBWiYMubpAPdt7e7fDC7U8ddC4T7GBZyVRbJaAduTO7cIB7v77p
8WHmDLLM/SvcrLSQYYWAN8wbKIfKZx6KJp0ZB9DVUAXcQCAHrXcasFhma3dBNlFeop1XUSzPS3dt
J8EVZfcD0hOoWDgZUtOvqkf68899mwuw6Zndg3tAfMKPvFvB3mm0MjjIEyI4qoAHDzzOlyYz4VbQ
Adhy2Cgt2/tXCdH3p6Yn0zQk5y28UwX89MMHtdsNO4KgAalsmNHa/l3HDLnKd2ZQCHP//BFpa38X
29CTxoAgQG+GfWRb0nb/fkm7KyRMNG2Cj1rpB73AGbJN6rUisOCBuUeiqbJHaQsqg4okaUW06B/t
ohKeIgICxDC+GJqn6ASpvs5swbXj565CCF4MZgZ5KesqFCUCmv5fMPMd/i4nytDUp+sr9eM0As1O
gYdHU44zh5Jxn2Z0Zb0jR6Por4RMIRBrUPpyVj5N8zsko3xfz3O+t/l4RNQVpu4hUzdqpBMwHIKD
Lb8cJyZSUGlJ6W4/VICqQVFqiYeCttCK9sbqDBGaGGq+WjM/En2XPomi8rdavYiFqmjdfocVFgbu
0bbGyXQ+MCCfs+2xygffny5jhBZM9+SvA7PhtwTVSR4AHiYMAJA6VyERraSVRhRM9cHqZjDj95uZ
y0E2k7/71b23DghQnj0sGGiJu6QuZXZ2lGhHasfdVDxrWa5deqjmQ0oasMcfSxfNjPzSzG4Z78eR
tJWGXlou9F7f4mFx0PcpQ7mVzKk9xmQF3SiOJP0Nir2ggQhW0kVY65PexxH8FnrPdQHouj13jrM7
zutkjiGE86iyExpATmGJNBrimCIqstMMBe5kReVSxSS0YnHiK+0NuqPwdA+Diayqc9KqNVrHofEa
tLjUEjLIlPhmNryByTjDRoJqfGqYQfbQDhtXlO5cqx1YoUDjRJ6uiLeEv9RzorU3LTjimUnavd6D
l2BwdgLmHCDUbs42wIRDD1nUs++KLZtR/mjNbl3TLymiLEP/rqGXLd1w3kYbTN6yPTCsZWU+ZNCY
WK3av2V2tsg9YrkwWs86SQFYQcr0so55590bsD9ED9Id/OxD3qUF96ilwn6xn69H0P8p/tjPASGL
Xe24FmcVU5Dv9zNXBw20ls3HmUzA7U87ACUD9HkFabM+IP+ykjo6oNPhSSgwhkZthAqftaWT5VW0
hBtbcCW23yZd8G70KY2OP5aYpdMcLMc3IqpB1ZgGHMIovjO3soqPiB0DwTlR4Rh1cChdrFymh7Ud
TN7uzNxPxkgDcuwgQdTAJTJTmqOrF3MMZQRk4v2ulC09/gl+Doovvi4HC1iz1Z1RJDCM6tAyEE/u
YMMUDEsZ5ERXZc3WYRQRxpsILlbGLGiHEtUIKic9wO/yGiXk8dD09PW6S57VbRycGVIv7fhU4k1S
oXqjfhEqamegFQHVZquOXTdjpnQKxx31wZOHlHJYHXYLIb3fdRqXOO1ctQhJetW8IlvBqo8gMl1T
vNQupGBVkyANvLFxnGGfe0gT9h/2tgCsdgjjAo3AL3UeoSPNV1JTDjRts6Z6gg+IVQvZ1FWMVOeQ
w57ERjYejWqSnhqxs2qSD74/Vj2rs41mGR7p/FGDQnKEP/buI3YvntXdFxsmTUBEOrjjMJjN1unj
kzfT0cruaBGIZKvGtsQqee3q1eEj6gGeRhjZSo91MBmRtEcnjQHnHUaz8/M/kXBOWkgag7eXzQOk
WVokRz03iFhym3NodwPcwuPPdwK9sNuTjU4NAdFBpU06l7fJmpuOPrnXmHyok4Yp4pmTKaybC6cS
bwAUMSr9V2VJqV72khnSq97NUZNC9j9sA8GserDDroC63EJfm55HqL71Jfa9nN/lza10mp05hcqd
9ukO3Z8yIb/QkKXzNZWZ4A6XrZcryPRwfQsgoVAB+Gj58neRG8skwopz0WeFZJpV7hEx6WjezvNE
xxGA1dTLP+JPLUUqvI3U6r659kgyVrlQbMwz1DMZgtdhIJVZTt0r9lYpCkq0WBGOI1XqllyaFzA/
aAQdNPiMQot7zE12+wd2CnN21I39Ynu2A2iq6M0YRk8s11D8eE2cbToOMKyz6VCsEE3Sy2S30ucz
vQFIl7mkFPtvDsPY4nO7AI6FtCxp4FoVMrrPBKDSMHIDq7NfkMWpmuqs5wfFCMQsO26TMTA1Rl4e
oRqVt7auKY/vrYbAIJCK8LPmcV4IfQ3E54q6ojFQgIDNZO70M6Yn3GokuR3ySHJFv/AJK67Zbvyd
X5qkEQysr90w3avsu7kgtxysMvEDNJagWYMoWG2TjCSAsZSeaGGX0X0dxegRP+ZKA1jfcNBZIbc1
IojB2x7ASnJN00RFjxdnD3HgHqq6LHtS2BTxdveIrvZk2Icmd5Jk+uCZNVjdO9gyeQn5qktdmsdL
4UrvO4PTxn1t6uVNNXxeNEkzXFzgsIJBzIyLnWEHQ6e9CTbaduPE/7Pv82RaouQtm5c26R/svPHT
hxRkMmd8u08TF2BRrrxS03Bzfpvg35EabJHB7HxuGdKazTEzEwOqRe+34jejD7TQmesOkmyAhUCB
cAZh0r7XLxNgirv355CR0j5e2N0he73fDckG9K/b5jT0KMXwP93siJhT0nyIg57RflTaMurAA6Xl
vlYIKyzrcZUeM/A3P2g/bVm1+v5JFTGB0u8lXrLE9B+ach/4Xcpd+eqji3YCcLcrhEcPUgrLCBPz
HikPpBcOEyqkbXqZ0aE0P7c00wr7lHq26HDHvi0IhsZoutp58hKrTkeI7dcpmd6MZlYHc3Bou8Qy
kOXY0LPynhL1wVbflUWmKtGoZS6EVvBUSt/yMKi1Ns27+yDcsSp8suGTzgmmPwVqzCJaow6Mcl5k
gmCNoEcvc2kSkC40ejNobEOaO/FnBhjWYj52dJg3/wwVeFmak35ib+nbejys0wr68bVBz4I1SjFY
wM1qfCjG38prGFnYlsQDjoF2XT9yJgcBzEXC9R6HT2XLAbbeBWjgb+ABzCotHlvbcDuYdcDM5+h1
pB5hTY6zJ98rD/2OGfyiGkTG1gl8KvJYi5TlISNHoEQLn+ndHLFdg0ivZzXzbErTWU//7H0T5z5a
idJmtggojJnqqJNIvTFX4htrDHLRTxJ7jIJ5J5hqnpGb0G9vH42BR04QYZwe9nYIP4LE8NB5WWq5
HSt3pbOL6D+xoYrpjdKnCZbJItcI6s42z41VgvEEn4siJ/RFo8/q4jC4dpi3n4OET2aeC8sGOXou
pikJJhTaVeea7iD3HUMr4plwS2plQ6vhRIfIKEHIqUtru2SVv0Zf3aK3iU52gQb1YfS3LpkP+TAE
vFVrTWd/hoCottliLLHhwEmCpUa76bDmvQjvt/wYJenBUnt5xk+K+WvWFLKCHbr9XvCQQYvlfoHP
moBee5ss3vwHehnszNBtVLEQseZv2znKZOmj0zVmlwCbOAgOSH1niHV33gQqF0aUdEgLFJgJBQlP
SwhRlX0PybQtnnxSsq7+iK+dBKzOamPuaKV24v/pzEwPbQzfLObq2KDbVYbvWxCE40NKKscX0veD
hrycafZ1UIgotNs6n/T3mkowNgDRptylRKIiNCRgp0wkhTaRA1cfLwtedfX4osFiZeLAPn/QlcHc
prJAl7on4/nURB3CCJesA7z6d7KYNJHiTIZXKVJfcoJJ6yrtE8ELLKoLMSArypomPF9fMqGfP4U5
5Lfluaqmvc/v25WSx4St7dMMOnoD1ITlDoq5bDrsQ21WQyJj8W8lpWH3bYv2JkT3TW0T/YBjyLyJ
VWOitA3UsqwlLAzAHrpvOsTQwGYDOFEuDTB9XMblIlcGMuTy9nXErqbF55EVJKFQTdsOYrX8u5g0
cvuzD8C0/ji7dc4hODeVbDtLDVvK0pHrtGst5IVJHZAw7uUrAHaS/EVPrrMeFQha9zvifcDgeU+s
mK5opcb36lkcFhLoA/wJdr0n2zyv5PSHaynHgB4lFioC7tfeIYovfIZNTTd3F30WVl0QbCC0u8mh
UX+xjXAkOHjTIvhEPQDN7STlJ4vVpfeFWI7cKxZXcpW8G2WLlijccewHfjmzUyvXk9/2me7v79ka
D7H3MBA1zfXRBuUDbkU/t15E+mXone25jUy8BzUiC9cAj5x/amcdhKOAbYh7F4mYn5+ShT4+aYwF
aDk4pjZAsgcosby/y6KSv3rydg7uzaNn1sBrblGxfvb6qlgmkP5dvPxNN5ZgibBHPJLT2mihwhu8
6o3rUr6bY8cZzgXkmDjAMhG9AuOQKDlbTymiY4ErpSxQFYQwy3iST2MnNF3/GpSS9q7EzecwWLgI
q7qnHHabGPmyl0XJP+Pu4HAfvYdxJzq5bgaIjR6oG69fFdtUoKU8GKrSslH7q5Cz0usfnYla6wRc
puzsg5/bRftbicUTLRunD6VlM+yrrFzVQSCBGPiD7hloGea2b+Xgn5QG/oh1GQ/083ritppgpMoU
gH6zaeMBCETz+7o6LRHNr3GWfV0yjpkGH7xgzdG3Lzz2IiwUWTmDvexNBtpuzp38Sa27n9/F95MI
Jt+Ar+2Q6gksNiLKt/rJvfS7C6w8X7UNgZqO4mnE/ggp6YgVevEHqfnrsf/3vX8ubwM1oAgPLNAO
yNXeNBfm2VjxAQrXVxsnFLbupBjKegRAk4q8C/1Ek9uIal/l+1crlv+bkaktV/t3q4M2A5hlEMuu
wyJ3bvuzAEwCEjMvpxhlQVcv5UjpjexTRo/DRI2mGpx8OaNT1tABwAVGgjg2xNTljG8EeqRrcPCD
MQJITJ1Jfw8pv0dmG8WFABvzK2g1Ca5wUDTbjOzr1IRJNX8qiloKNI0bzWgr+tU5oR21/Wrs8MNb
B+aBRxXzFqZPDKJu5l+BmRq+awz2Cw4MxAgdL4uUEECteZ2P5+ssaSds+ytBS03GAX/Jrvj5Cvy+
Kc4SQHmcWYPpmxYkrB9mLjl41G7wUHlLvVVw9ribScBQReC+ZNf4i7IJgffnF/5hA3qm71sOpR1t
cQShb9aePYZQ1CJ3esHkSLKsoKedVjzpEe7kduAZdAI4Z1OEMU+iirWf38bt8wu2giM9gE5Hd/4H
tMK0WPOQVEv5AvtIRIfR7hQDEVrYGSkRGwRSwUkbEP38yjfWqIxeBdABtJ9RLFOB4Lah0c1ZAqY3
Np5RMpK+QRnEFLvnMO/afjyMHefuN7CeMhbBMUEaDAgPyCHMppWjHJOuJP5itTnKJr+IjrdLFOIF
78JjS0cWQ5PbwOAPOzCAIDafdVvFU+DKUTmzXpfoUicEKT0NqnxfTmMEBH4dpK4r4d9xwWZUDFgF
YziGtWD15BP+i8rQ+8LIdNHTQqHP3cHmqncC5HI2P23J2LnTabLGwPyK6K+kM5aDyfvXboL5kByj
DiIMzJ8E1an83pvL1LF/gdC5Xcq+ZaM0b/s2Y0tcFm4BOhwzM4D9KHj5hxSnFipqfTIBaUIs597D
zKM4gKQKpMnaK4/b/Ply8r6HNDG+tR1eVBiwlUFE/QBpIhVAJ9Zvtpe8b8T2BVG6Juxfojkq4/dk
XQ0kGUX9kLJuV1mcJjdnPthxNG6YALqvY+BtbXHX7p3Z/A8eP0nxNTUs2EzOwR+sGahFOJGiw4Xe
DJmIN0kIxnux7IQ4TGuTSY6rbJZ09t5VxHB4eWYgQFPdLcUqaB7BzdcjovvfwEEAEAOoccVr6Jje
QUrin8QvT/aGEc4e1nZh2MBhPiG/bSMmV5iiPizWNCFZqA4Wfknf6TNGSchRHiH2Bf18psfsDAjV
MDIQauZcbEI9M+cOrU+eIJ2m6q5A8F9S+HCQlVyiXIVPXuCRy7Zo4jjDiGQqulfoVNEFSc33n389
64c1BFWIPWcCMwYUQe35/SIPQiLcwqQQ6/Qru6JVj4/VDAUx2G3fjHGvK5cyYorXMxRaDp6CYuuD
q1OU1CKf5BgzEX3i7e3uKNBBxYHTj10xlmp+M1c7MZdThwhk/Ksh5O0MEto/8A6iBwwkQEK3+8GB
ck4D2OyfKQZbr/4P3PzUqS8QgcT+TnEwNVtur/Gviwh9CeWoCnkpcrksrF+839tMC7tf7gS6sQ/a
kFd9E0TM2KR9xJp6XtB93dPfHaSE2uIBXIVrfA7Js0lMMacJqj9sghgLdp2x2Jkfx2RdjOgVKehq
Wc41mUIwHfTNL2UjBQ9w3zD8ixraGR52AiqrCGZlbIyXnz/D9/AI8jOQKj60Lty0LQyEb/G62KZ5
fcCo7TnYjbEHGDDElZOckMWR0+D/KzsI8PZwPIdpciB07VsJE2YmHTW5Vz3rgaLO4DuVn6MjkDH5
6nyAzvYvsBm334swhjpVJPYpJKk/5OfF3AlwY2mfszQPCJYVxbf/1z/XLwOAoh+DaJDJW2zNkMTv
f/6yf7g+kPDQ8a7pqOs6t77ldbml40Yy8KSpEQtBTWrq71hbleUBfHjobJjBv0Ip/XADfGYATzBD
YHKZHDHfBwSf9rGPpMHwCJLuGgHda5GtDz+c06SzxvqrOhisfTYEv//8BciG+PepG1qkZoJc4GDB
NON2E+MC60JFTbannAC5fwnDaQgv6YAOX3XkpnsDK3IbsvAvNuqNrbJnkwlyFkQgkcgMWXM3zy2K
zM5eNf0TzKK0m14DF4Pj96jqEUTSw/QasQzn9xG5OwpX9o2Uu+DlA/6TxXYu/e8unyhchwCg3o4e
5UrL74LPuXS79LSeSuA6UkiwHqhPELFMEu4Z+W7gdrkrhC+mqgKM+Plrvc2sgMeysAGZgr0j+78t
cmJP3LNsK39C61ksBiFIos51QBagL7ozUpmzh3uv4n4po0hsDYcZ4Ugv5ID8xUe+DSkiTsRnxsga
qynqr5tSZCnHKHHGLX9S6lFZAhiNpq9kdqoN+POH//FyRC6mdxAhAcWS0n2/pvPM85hh7t4jsiQB
jbLclm6vW84ksKPb/Tp39G7EMnjHNBpB3rCTQ8+EUHNzyWGI1y4iR3zUAOD8yldcE6To36dhkVmb
8Ojn8gmlSph0x772B7d9tadxbzGFcJ3Y7J/cFpzE/Ky7lZpQ5SWg1umtXN0P1zKmy6SRRU2M5SLK
ETC7Pnr7NGJn7POvysGwgcuAGRdvMsJC6UhqDjIVWbulX8lwLI2Z3UDCAtZBV/CKx0f09nqqTLOM
swJESDn+xzTp+fFQIaaaepEKIQcxSGu2iTEHeMtUHookX8Msc67Ee7WabbLRwMokNf0n4+rnbDeP
yMky4jtCowJVhsO6XHLGu4N/dsc4h5+H2SJtyR5uHBfRRUGT1B5tybmd5JFEJeIfitSQ+9Kg1500
9NtlwzUxStr2sY9LaR2qiqKUEvCbsjdHt9JFYX/pjX7z74YKRk70gMc7hHPVnDHNZeG5c2Yku3Px
Eij2H9XL0sWKDse54hjrxpkeFjSrU+/vuttCX1OqO/va81G9YZpr0ie+YlDN2jO3/A7pOWOzjgoy
pyvB0I7kZQbdLFRlPQtt3EU0PrJrk/nfODtdFri1m7lvZchKguNAh9MlM6ON2f4PGTK6qf2OAsjX
0cWR4J0Zf4kpBlQtD2JRhXgWAr1qNBzXls0LNCZbCJHgA9DOb9lWkf9Y2e0SPWVTMExfcjQioAIy
X/D26KRSK+hANYmYGVdDxTwUeYDEOeY9nsCvZQfT/yvApwzjXAYufneezVY65EkGL/V92sarw11q
GQlgeoCZ88G3PBqb56YsoOQgCykdzBGpOGRMkRNkida0FKLyAJ5k9f7At1EmlKVvjM6HpPDhBSN2
eW3C61YXytTSeNZtaEy7bftbVbqzpGa0INzX3uyWIsVpBi2435Z+476czrAWhMViEBSoEO2p977y
7+zvzNan6T80Myz3naH4PH1AHqdq7YthtMb2Hrj7aowfYO+J3oy3uzI2LqDMD8AZ8Z4YytOg5sB6
QoC6gOAvoRRdp00hatC8QvrVLFZqZd8iLWwR/YwPAXPH/aLBAERDYsEdKph+P78FYTEazJ5Uh53I
K72WXkUBncBFG261v1co1+RvallP/sqWLa4bdzbpsSenfQ7toTnPGC+zDBVYITaYd9y3hm1gUD8r
ZI/qJhWQQlmYCtOZ25gmmWAx0bXYMXeNPWYEsOpkfqEZXX5eLEl/NrvKm2jhlmmSQhTt4/kVn+lk
Aeil8Zz1mnLY6idVSyzcfGhgJg6irFF3dXa0X1Q3VW31IoxC4/fZ62fnHKnQpWd/jufVEv6u4Mzx
imM1r3xL/Zq0ZgCSlkITKTiquLaamtDqZXisG/clXiz7u4au4r050cVHziYx39eR7ILZmVY9SJJu
/IyJCZr3jePNFS18NeRQEyqMN2U1Tssuunh0a+QN7Ss8C9AJvJkoOakpGtZbDeMGV5Gm8K4VvFLE
AIOfF5hg900L/YwLk13v1INzIsBv12Ua0GoHbZFaMmTprNRLX7ys8Xf0ZlSgzOo4JIhWiPKzGYsm
NYv8iGER0hsolrugVDq12bCcYtkjPcrT9862hb+hEcbXPaAiGTceypb0wlgFaiStPs0/a/sa9Qbe
AkE+ABvPK1OREqIGt2eFvcCROGTlFMjHVGZeanyvQQUKIuPWvRwa+HewYOfJvx5uqnWkZ+3OtQbU
4UE1Gafcki3okgnxXX0FDenp/bIu6w59xjI5tm3GU0WdEeQQJnE3gdiNlZtwYiwAH7xvFcThQrtk
6SgdSAmZqlr+H+7ldfr+vxfblQCEYPbAvp/rQn7eUY0LPZbTTnQJKurjg/5AprlK08Pey3TPPuXD
loMV0sccFjvkNEu4y7mmez9FM15HaaqvjmK1LI3ZTRgAvTikGQyrCiVRNKq40lolSL7LJBNo4wwm
0UPr2LJHmXWSpzPQ+6ONJ+nVYzQPt+mk/2SpBv6qrq5yN/BEUjjoBn5BqsQ6KgiofN14qlkscFIF
UBQodg4VZ2W95Ea4mc+dfx21tWMb/tXDrkp/Txguo6BKm8T4u8z9UDOttWWbHkq2zCw4EHVLe3ET
0kmRcwC+kaM6jj6aPbNiNf0qYkJnQAODiEejLk6iunAuhg8GsEFi/gphH1wkwGg2tYucJ/SM3TI8
QsWJEyyPaQBOw3kyTcR4zqMCrqtlGykdAp0J6OMewSQiwEPW2RNIQHTi9jrCBReLiJSRaeUY+6Xs
8RJnxnu9cR2QdeKoFzrNAOnZF5uAoPR8tu45uN90hVh61SazYwVLigxEDaBjtfCg0AVXOe6kkiqN
8YKiI3CjaEkkZMI5lBXDxIx959W2R6KFhp/EWScfJxYM0Jh0/YzUPzbHp0yRdnqlvRTbVHPo1FoM
PpHHcJIqPWnsiTZQd/W/SH7Iv8iJLr3RKh2FSKaxYa1IxX0LFYrH5CjgrgZm1Ox8dR7hWQ1QywAT
zABGRSeVPPUqPQQdItFCT34TdcQj3QT2RU1+9fJEJFYwjh0S4S++SkhVo2pQmS24Yx/1vDm1KhtU
HYgk3iRBnr7XQ17xXAAvjFBUgdRqnhJLqvFc7Tmk7qGgHRhtOGA7+wHsWPAQjjUyv5fMjH33W6U+
duODNX8fc1QRUDJIwRi+Ob4pA3dnTpJh/hInc+01cBKE8I8Io8DBKAEEcKAQPVgASJPeUyNpOjRV
CZCQd2p/G3qXbPqoZ/Db4JUz2LkY/ld6nAZXJj6a7JIr0JxFesH374bS65qP5oK1NqizjFECiLcC
RC2T3Wu01nsM2PyOe1gYZnvpP+hmhZEsY2EdE4QpUv/Q5fO1k8UpWeDuPROMliNecgIV0KBGp/RY
r3IdhCAOwZaU2CHpm9bZa7EashYtjmRWjn7JmoLICQ0f9ihws3R9HRSECEIqxnxnihDsnE4o+2ND
9efP68nbHgXih8h7MklBEhE9m9sexY6Eb5MldflYlS3gbIDYKp/fZV68qUmWppn8P10YphAlPO0Z
2v4ew6vbVhwy0GMXNnv6mJdpF37bqBQCQP4tCiwoUaCNjk1EzVFBmP/5hW+HIbT4KWiRW7UoacEf
3g6NDCNEDLOq0/t62drQfaCxOvrJY4TGDBBuIA5TEN7ttttjmQNdMR1KLP3wrEXNxudM7e3n4hpa
RhPlkeIDiMBpaT/+/CZvJ7mMb1G0tigfQK6YP0oebaBdgqCdnTsNFlRwRAxGLToeTZ9Ly9cM17Y0
LsjOtGmQo4odBuHndZzbtr1rSkTesoNd9bTy+yYzGgxOyHyC4IDno+2gE6l0+rq0wqz+wOIyauw/
vL5ckRgiU3XSM/4+MnhQu8W7TgV+/pjWtf35rx4Zs3PLhzlvYWzJp/Bu2ycmCDjW5mxfRi/djZDU
KaldNPOiyOqQsRuRNOhQmsrI/Y/7Eq1xckZsN20+2EpHznfIuKkfg94yvlkTQQVhqutARcviaTw2
/U0guNhkggNPTyY6IMZ4TNO96V96ZtmbecQbJnVxwhpN4X3USzkFaIKgdkNltyDXi0QhlYto4yuV
OuBTMjh353aGYBjBYMDFZjJWUKNaF6gp2xoTezB2u4XNCZI6Q4YGweC1Lw1pYFHd0fQd7K8IjJbY
SGw4JgfvxR57kGwDFxOq4hzPO4jgp87GeNa82yc0Dl5BY20VBQxIHawPa6/Imvyu3KI6frGk6gZ3
64mo/AmAThttr1s/hE4LHTqTroFnhHsCjHZG8HR7MAe4b+sJP+HMKM461/KGIVyN3zEY8VYchJwe
ZdZDA9HY+OIupukhW9hE/YbrE/o3dnCXhV5JrF82yAAQrfdxK5NzNg8DY4ErxqBSE5UYplPwH+R2
0vwuoQTpaNoVNeS8U9+NC8tuV0Kcepq2gHHOYXobOFKjx74OQZcg6r1RyR+JjKA+Hypki6b+C7ih
HWqU2UWIWbxRGeZZh1pSE5gYsFFgF1+ndF3Mb2S/dvgwtb1lJcdijcuJ+RaQByZnWr1TFU1ZmE58
kL6Ip614xqlI5JMUV0FLmupcwOCTkiaoug3zWCE4j0Ur2fQMEWgayGIXb6oONn2b+b9qIyV5zbwv
DfwFmoG/oXrWnxanmZGxy0Mjf//FFkMG4vs+ND1gmsCEdmSoXSADt4MxKHt4OVn4OM0NrjMzjgtR
0uRfLGCV6GISCeN7jJ+ZRtFAa2oc41p0O+w4uF9KpFBP69WgjqkhZnWt+NYty9jSm5twsyuvxnaR
WyXLi301vEtX1380eQcTm5nzEkM8wK5Xf7wyGgfzNGHXhnVeZRdG8yEvkNV5NFpUr+4maBHZKW2y
+Ws8FFt+cbxsgQVnW/0nwKRZc+7a0SyP/R56G9wA314efDCc5aVxcLU5YQUSjMdsXAGknqyxWC3s
J2pcpoINayJMOVhvk3gFLlSDGBanOAjSnWmix8SDUXMR29ZnRAPq6LyAJg552CL4XOLN8jL17rzA
THFw+PWj7LFcvcE/0CXKX3vxM+zHzHpfKzwOC8wO/TTt3g3LLl5L11itwz66gEAOTAvjCn8qnKHw
TaRdxSz8tCpPxdzpq8F8hoNj/DcS30X0DavTBhniDK45OQYehhE8K1L+RkoMauh/fPERVTkMAEAQ
6or253GP8XiMymD7zSzd/cJU322Os1UOH+asaz/GTtu/JPBuLsU2ep/G0HDu4shszg1OnigZ0jx4
YphX35lUDieL3q1IywQvKA8l963YUZqt5/25iUVlPIw9RurYVibIjz2UQ48rFihE99RkjUW+tOxn
f81dUE97vj6YDi6YDVioD409WOd96fNzkbsgWQvxzATYtf23DZficze5y8dKzDUNI0hfl0AcN40e
881SbDhhVEWfUd0qH60k9j6GoKPdQ46a6wG0ePhkAn79rfTw9YyQtbsDcWMc6ZPE916PWdWBbKI6
0i4yXJqmoXvvzn79uR2XujkKBv/ibLPxNbGz5hk/SjE7tMfPILNtYPa9c7eIBantJAZOC9iSFmJQ
mvgZ2jxbbJyaucBRaMduw0JB7T7A3vnewSjgw24b44ufDO2dleJ4mi45NKZ438CTZ2F+zPrG/YhS
cbhitlvVXMWKzwa161N7tVINwz64hGUR/w9I43dcv6ZvFsfbXbXl0aFA6OEwjB7xMCvMLy4B+Gys
RfjBS4Lg3tmzBnmygQdIKt/7EpLMQ51f4NmemrCpv05V7mUHmNHNM0uTMiFqF/YJfkeAf/HRNMPC
ek4QmPm6Zq7x2NlYzMaUOw8e4eStEQNazsz6HY2Z/dDs2NOmdYFNIu7MoOdxZqVTEuPJUyEFB0p4
duChLmX9jYBa4YvLf7CojHmDCADbzmGzje6PzQimiwdn9aGY2qnADnQv3pAoHN8WDhum8UN9N4nB
bkgb+jOmzyAk46qxsOA1sjmlQqZ/jj1vmVTDn5ZY9qYka2djER/feA7E05fW3Bn+5/uSowe4Ts3v
6W5jTFVZ/5kH590XU+AE+ODFmIJCLGi6C4VPazxYY1dEz/TqqnserHSOpEftKxlFGl0YbcYzWACb
Izk16O9AXWsJr3iOiEp1bn4FQYEpT+RhESDGxkYy2pSDfebWB+6q/K+/1959nhruU7Nv3V/Q1ozH
gpKGzeWuL4nrLI9TNuQgPnyvws0w7P5cODuerM3zf0Omrnur4s50T3VajBd/W/x32xqq/hTjH/sY
jB6+zRMJ8d8GznMbmMgWZ2cAY7g8p96QvXSrMyFqEw/tqS28oMZK6eoJzdA+PNqDWEXXvOHHaa7s
k9ng0Zju/vCpEXfp6Wo0PXuR+SlhEoCfVVjFPBCGvCZg3k/Q8Y03Cw24vxtnI/xEmfMMFyXPcBAb
zccFPbRzKF7X0DPpsq34X8fihI17YjccGoGoHHgL7WcrwjU7vxpoZ3Ff3iVNmP3lwuq/D8Rp2x3A
D7jxGKCIslAd+jsOk+vVnnuAcntB4K97zOysPiGyRRfMLeJTLt7eobh8k/iGbz2dNOTh8AAvw32l
oMcXHP0lHML3uX3qsu2VG/9PLg7i3W7VKJegEtgUDrFbDMaB52b8FjO6x8Ido1dISy6Wfl5/cbol
qQ6euJTnnuE9u+3qHwKxMB9j92ktVjiA4m++XK3ODfbuKevxP9/FCd25mqJXxRjdt+KU7l9N01n0
2auRYPmBu2zzqRZ3dT8y9geTaHa3bFt8715t2IPZNT6l4YzbS3M1al/zIqvviiRM878Vup4uoSCK
d0yb6AzvlmiGZHsnjThFGWt3ErXsmKEwThZpR0kGX0uXi0pZQnU9tOyIRrUNi+CTPmkke0FAoZ5T
bU8sbHADvIeXh0DqeUT9r4yOa5kse/YeQJwlj83xgOBHPKVpRXIlRama52ER2U/1wWwniFMHmgjM
59ZsTLrfYy+qcAzUjZa9BtpB2g8r7SHCEtP9j+69MrpACvQ4VKjanrZpnvcX0DVJf9/HjDdQp0pa
DMzYdX79mlfTOE+HJPLG/Dwh5peejaF3+pNh1DQ0jLjewr9NJCLjR3yKrQoSU0GKZ+BvsFw6xu/1
m7t0cf7H6CXNiL0vcjrZJ8Q8Y8uiMVuUtvnE0Hf1/DvkD5Luf3F2XrtxJNm6fpVB3+fs9OZgz1yU
pSdVpCi1bhIy7PTe59OfLypSM80qgTw6wAADtSimi1ixzG+iVYekLGLHAwL60xbTPsVF8qZKihXC
DwE8LX+IObhWiG8IOlQzMnFbJpyxl0LR6zQynY3sGHlHJbRqnsvJA/ESZe0LgsNJB0ASQoL146cI
nV66ye3AfDm4mlQb4wPXKcq9n/gM2em7JbP9lYTMibZdPHTKHlxLkj8sqvzZzGi84HMEzAbllMQD
AOdSg+AgyjHRa81f1KwCZqNOgygXRisTrRh4F3CP72RqHKmKaKMt4wVQ/dBBV7DUqubDIiG3MLo8
30xte+vjp5jXd+RSdMuHhcwkBydGp89ZvJ5dpZmCPQpfJdeUg0VlRkLwUvYHxRAE/arjrGTBCgND
EvhV1rmAiKEcJ6ilciQRyv+2jGMW4hVOsEKTPFQHMRCWyHNZRyx0CEl07SURrIrw1iwuqYJE61od
YKsgFSQ5MMsMSd5NYrh821wCl5fu4TLZ6TUxOYMw6uepCD7uqF2GTm/1yiWzPiNC/cbh1RR7qu+p
1u/9vqjx7PFsp46vqYuhoq16JsBqeTUHWHD0MIo4/GGxoEPPJpeeFTlS7Q0Iw1DypdyCsTg0R9UU
owvfAYGCqbKvKciB13oPIgPFcwx0p/3CGikqV7Axq3Cg3buMQGW/zlZdXvpCIWz1LGQkH+hUB+3W
jZBwfEHAPcDc3fExNsTVKbRFe/GInBVIhNC9pFhHanRV4BiCLME8zAiv7LWixnjzZ6e1MnUMwba1
o/Q6snjH7nEvbSZ6XZ9BQytFQvt2lRvkRPD1JAFmaSJjYyrmMHlRihnUTwyv/Ew/27IMq2mgZn4x
M5Lq8Q7ng/okLKl1EydmSf9v6To6R5T6QqWlshBtQ7ymtTHeZwMizuQ+flJjwx0hC8mtmDp8L2h5
OaNA5tyNwgAMbqlYjpVAP3ybpIJhNzMwKWAUDWGA5eVQVuZHpACFbmQLfkYN11FM5QDbzMLhDeHG
I+FumUMvpD+76ntqlNH0QkylU3TVxucRXTAshSWNs/AiWIELsqKhKxVxF0NTTQ2CJ0c8ghdN3rRB
+XEav8SEBfVJRcG3JDp7YZztoJbie03VFn3NhcrwwLzc05KDGqYdksOjUdOnb+oqNp/DOYjTm8hG
3H1XU4/ZH2QsaW0m+wzUjn31NsjgHCgWpNFwxfz2P510uemWMeNCxOglLS7rI/FG9RQn5OeF6LxQ
lvsjShyHJpZkXnZiXo+MA5w2wBKZjSiPxB3X7Frry+CMmve9CEmlvyVWKwp9fMcEdG3ZtEdyhOwC
Nb4qUB1Q7sUgqC0hqR8y7F6zr6WORFm3oqE2TvgCmggqR2sZjxYpIomxQcJY3A4E9n7eT5kLIsZ3
crOkHjzqOpXeAOhDvqI6ScpMNOtdnHtJ+qCQfZaTUa0pAt6UKbXh56NMpJwfyBM7AWhF4MI6Vpz2
untkyBs0VPiPg6+KqZHEM8kYvRzzk8PApvSSyXhpLHAbeLDBnB4/LNxlmEEC5yLHQPrkCEOBFGVW
fdwEgKutJxnKECYWzLplGi7nzo1soKjIIwIvGCRuP2sb8YPdcdThY9qDm50k29P3OkpJjJPYqWWP
LGB3v4jv1BmEmYLO6BHfSeNHcAblMqFtJo6foirFw0spYhwPxPGzcDYw7h0LhiG9nmGhvQRiG7gA
ux2KsADCgbcXzJioR4oj3Higmvlccr20cuwWR4MALxiYb83Pdj+hZX85Toy7UANNaABn5PNFEtvO
dpl6VRiIM53p7VREAlqDIueRE9Sp9ASPKAcMgJu3lhYRkX7hDUgdxp86q5Mv5ro9LFoOskECLeR3
W0hQy8eWxL4CsXt+b1UHItzYA35+HJWSUeEUznEgcJxAop7QEfFyRP4U5OghtHokv0dph/oo5mDO
Sd/VF36UN0a3RTQGE/or2p9uVe+1Brcr5tGePY4oVtoZi3+PeleC26/m0M3pr5IsFKzDHmlRIPYd
iATkhFaJkcLivVhmYgs82MDvT9xzEIisFIq+EZbrNE/L9nuTagUSVUZtZljHWmo/OcNO0yYhAaYi
DcmbkTP0ovcEF+Qnho4EXkzPU9LHD/bxyFHSRhy0QLpA8wUUoIISecRZL5xGUmLxW1EjFC8QcQSR
AZTHaZgPDJF3pUq1THl4MSWzoU8bgk/bbhbRvr6YcyfEVl1Vi/ICPAdiclcFyr7c2nyExJmtOguu
c8bgOd30CiXlBtgBHkx3eGJQmm4CIxydZLP4IixcLs9Ft0L/GKN1lHrAbo87eVnGckPnYd9i2BtE
yjiDCULvuKi+NBpYqm2BGUw/bRifCzTAkunghii+f5QpjtF+w/HkuLyOcLUgKAqWduIBNcq2ttNE
vCvVxOTXQuTtyGFehAAkJy6SCAjkUQR+cHmBSR0LqJw1pAIgVHS12KGxH4rBWjQ64pgt66MKaLP4
gSoxUjkoUTYx+EA0kFgu4VFktzO9Abr1ApNY5tALTIjBp4DRLYy9Rf1hEXxTGnRHoStJrdMFl1PC
HOAzG6ZK6fIhSZCsMu4Kkj7M8fIYZgSkYI5g/l1QZDNyW0mcdrToRzwJRGqg+gEDvxbAJK8otxFk
wsCkJTtCrW2EaqxgMA2oi44zqMSs3cg0eoEWQvLETeiyV4wIl9CfinaYYfElNGkvVZG0cGOSJiNP
RPyNhQaDAu2CO1hI01aTiWH1hBcQc8h4MhO9/pok1lFvQKa2NGFqPqBEZBb11LDIljVTl7oYxAPm
EXI3eNWjnr93PZ8Zwz6CnnUkh+ekY2RlYttIEJmbqmKTLe8V6W+xUwAXiG04+q3YvepAOLFWXoOM
h7oZa3wQsrU822ilC6zFRDNy2DqGOucFsEUjRhd1WTNL5YHY/7EAaVCBvFzCfiTlMBeQJb4Sgmi7
lEkTMr6NtskhFzP/kBVpUDQCn4blrGBOy0N+2dP4wclnpyaOd5UU3Js0B/sZzjgf1ZedVAVYArYi
+eY8vNAPWNzDMglCWNA6joQ3uJMhou4yYzUnbH1qaLP8RgRAZhMcARxbceQsIRskkojtnYqGGxBO
SQpPsXvlT1JXEkCDWe4BXWGIfFkes+8FHaiUBs5J12GkEfm2HYplPIx80XLJeSAUeUfyP+kSFiQ1
X3TJt//5NSVyMqgb8fFVc6TftAIATgo1NyhHQL/vBBEVICJH9UQXr1Ps1TR7IDdXKjpuebkKmGzR
xqflhP3ystbldzAwrRbLwhIqOrUbCA6vRFcHMuVeDnKP2olLeVKCYfkT7QPxiRaMFuBZcUBrjRW6
WC64ZmAhbSE3RdXAnIp3PyXCJYIDIR+xXHNJig8l/LdGTZ0MCtymwvV+ougk16otR1oAC+BSwghD
hHH4RAvWS0J4cDkQS12eA7ZsaNCjPHp6zbMALDVGJd499u1CLkK8TAFYkexwcIQi1HrQHHjfgV6I
Smwxses1R/RR0PsS2hpzjagC8qq0N5AQ7rtRfIyJEM0vK+hg81sWMfJFS2IpemcLtAQ3IbX2O8m2
7zAa4XeKck3cyzGHWbLF3hsA622EqC/AuNYfggbIjQRZSzUGDGVE8JfgFNm0CQyXDubaojvoYLvA
ccO3oRgV+gOLvEGmsGxRVTjqcg6jLpA8Mtldjm68OckyTcnfqkL8o0jDJLAULDnZfUVXgwVjH1sj
Eoe4iKjILKo5ooMzmekHZimgkLGMFEnc9SW9UdIbX7nSpI0XwnfUPwsyZjkXGLUdu2VyrS/vTgnx
Yya2Hdsty46TueYIJITnWOQaFjQIiA8BXZXpkw+3mp2eVJT8DoFMfF7Z7lKj8tgmk2fo4gOglkmf
k+AljTI3CI6GXXKHVI06D+tKHT2NrEeUM0VcC8CaTLWZKQjYzcJ8M2a3nIQsl4oEEdBfgYeD0i3S
WA14uziZZH/OMmKREye+xjKXGEUO8knoOgd4Mj0vOhuLqgW4UBHfZSngyii/vGp4FOI4D+li8dUd
+wjmd0Y/1Mdb3Ngj21zb0sFS08nlrc0ikrMgIheI6BKAsDoQeYnsf8kCSBkBDtzicaNZ9Ig7Yyjc
5RDJGl0wkX+qUvzdbAHQ2nHTSVAiOCPxihojgYCZM98DtppvkREXFO6fPF0JJKIWE7n+UuALVjQ/
8hPnI/GIbFOqRLkclhYmdo4TMlLYBMBhzY6Yt6XlUgZx6+hYE4zqLrQVcR4u+D25kKWYNEZuLS8P
ASbxTSQbkDzRAjJvKE2ziCzVMK6bW0ypkwIOSp9N92mFxZm7kohVRNUFeHah+yyno/SDWQwSFtG2
qKJM0bbgGOe6v9LKjFxlB9ut7nHEUQIB+1zinjMUAmO4KFVVUqLsJ671mKMF8C3Z5Us/paCoE2ll
3YutupRKhj2ItKGQRjBLsFrkrBauQy4zt8JyhSJYCLiFhEpXW6F/gS+X4TYcpPDLyj2QBXFHCK0J
eoFmuWE7oqTiJ/SYlrttvMijwFzgskyWxQMF9jSq9R5tf1ebNvTohK52CpSIfSlRvbYo/nl9UmAL
2y1WHb0xPrWBah9PxSYWnhsSXC/bAgtaU24iJ6b1T1FamSLNqFVbCPzAsRe/1clygeBeYM5VRSjj
oG6OJJuFt0a/dOZxrbkWS2FJTHopFTPLTAoQ7rF5BeFP/E7V7fgHjUxrFvqFgnOow0SsjdEsXkta
iD+jvKVfDFbrkDouteSCKZf5gXYs8bsOOGGwDSvNbJNHwp1IzNFcFi/cVU3xSbWJwQjNUExEXR+U
hwNLdonjYQo5hx9soe7RlZDSBQu32zRFEl0muNAVK+BuIrgvMPRlUzgBOn7fPHq67L4F8OxLYY1G
QkPrPJwcdmZiNPTLlwaEVNFa8OXe2ATdNnNbOH/MnY6p6NJyXlD3gpzLJwxl1udK5ZpBNg9zCbpc
FAQG2Aumui6GvJn6ZyWkyUtF6eaaNl7NGrYumE3YWdrNtyWw/9G6gy6G9Jzolc5+mYYvY62SQ+2c
JNfjQ5uArrH3oW73lgvFSQs6bIYcJJVXFl3krlvHdjtVL4FeFv24gcE4J3eU2lq6sUsshrtPDXIl
prvRIbwgJ2vNs+FsS5/m0H7undLeiG6UdtvEyHpd9xWgqHDvpVTiD1PYd8ZlPuVF+pyzjP6yFMa6
z6ndef0Ord2ZuWacTTbteKBTV8VQdZ/VsqqLO1hxfrb3e+4PFJUBortg36H4ZW0RQTD39PzC7mGs
WVu7TPcndV8W6jBf66jCbJIi1kHUF7pDXhAQfoGbmF4xrVpY3t1GHUbwX0YTDle11dsFnRrqO+0m
n/N8gOBVxvYOcRsP9R99HoprN0pntd6Zjde2DEtc/M+inZkOCl5MUaF0t4qTjOm0BpsLon8VMQIc
lZWV+0NiICal5obDtFZBI3DdzfUwAXVy46bHlAxgmTmuiwinn3gV4SsFfjskPtgblW1gQKg3VevG
B2asFyslTHrHu0IpKmrtldFr6jhvemZWw31a2Fn9tbByUC1eH1rDNSzSrtgh5KvnONGl6kWEHAXK
zrBd7ksMwsvLio6neeulTaFcWwU6mN9dgnL5vVRtO6YHqsBR/5LN4J2SbdiNvdmvGmDmJZ1h1A6+
2enAzIkexidoKIyvVtYiuXVEN7NEBKTe4uAOW3qN9hyths4xii/WTHolKG4jefhimiMbh44WBMoN
yBjdfgAkw5tZ1aY3FQb+FAmzKKT+GUJFU2aZF4FQO51WGWxS1BtkWFYAsRBXF/D3kijLFF+yECKo
G/0nl047xYFMkYpAUAL3Un5Gl9ZKUpddoqlH2OvJrYQTy18Sy/kl0a/ncJa/RdNmh2fCU4mpzjLL
iDNjcNlh7AN/2kiQ8nLgyJanHJH6hl4dYzP6WixWByS9uu4KWtng/5E+wShGn2fro99Xterej+ac
K+42aTWGF1HkiBJp1kD6vTS4RBXAiI+J6H9qNpEcjVpFdGvgXhRPben6+beoTWz/x4BDPKLBaq9m
H9q0NdGVaAS3UT7ttPSdjv9JouujaYjoMFup2uoMg5r02eEkm7YF3cXOReZRCUZjgyyt6E8kUiMn
OmYlAQ+pg+HAmzrKb6wuLt39NLZAM31Vx3HvvtK6IIXnyzQaN5zOopxosCfWhoaUAvbtvW3k/vy5
I/HAk8wGSNmvYYbRL9gabQIz5Kue6rGm7IsmjVCHOzgNv96pLoD6aF5/HdYd4U+BSzmFhYcYdhQF
mFauq7JHnXrMVKvcdnVVVytAU7oClQ070rty9CrAT9MQxKQAlpvsItKindUOYbr32gl4EnoAjgdw
PdQfE1Wp1LsGhtWmt6qRkVGa/plAXn1GvDu5KHS3+87h05YbZ1anre9ZPtydKeSiqRO21zQRUbyv
+3J46SN6cBfUdcUhpIt5l8W9ceXGfb/tBo+N2NJfNn+UuBfnmwZjynof9un4vTaBlK3cWR+i9dB0
5bcqKNFnmcAAbWB1O481ZOVrdFDNG0Q8jHw1D3E47XQrq+5sa4y/ARev7oluKV85NkOacpnxMSxr
5cLxifMwRqf+Qk+1AS42Rbb6BVg0US0ti/YTuXxw1fDx03rlF53hbAKwnpc63e8fMC/GK8RYQ1Af
tQdfhREELy8pG/0bI4jEutUp83LEv4dYW4cMtKtVXUd0yDW7t/eBQ6a3ihhr2ZeWNUcJJBc3iAGD
6c23Oc9AIAW6baCWxvwOHEWKCMmkQ8TSY7W6xTqBaXHupHqyiSmQmNtVxaWTRcYm1ozhJvYD7bOr
Fs4XVIei71GYdFcgH437YdRYZZ7t77xSV8EvpeaVPjSJu24ZoI4rXfXrK6Q2ij852zgZekhLfyqa
me/CgH1HqfexA3n/2acewo16iB9y1ct2rd56e8tSx51hjOoXPdPDZz+y7LXlJdFuUGb/EMZgd5xB
T5nEdvq4RtKlustNg5AaKWG/AWGXVXsjc6IfY6Foj43bhOM26dX6O9jX0dmAbKQBaIZKX67KJCCy
+KhYrqsaHiTeS2hnpUpS3rntWDdbtdOzbNN7uQHQVI36PTTx4WvsUYtt8qBR17rp92sNobXrGGHm
W4sz/noOOnCD4WQ9anmV7rrYxzgepf5L5O4CMJHtMPiXWdN0wZa4VDy63RTcIPbauNuSDO7DEETD
D71sA6q33mUib8RlU294EOPREK6nD+qILRGT6NhV1yWKyLdcFtJq4M+7qm+z76mCxPRT7PY4fvMv
dq6YD/wVcWZ+zRU19y9Upbe7j94EmMm6dYfRgVFI+T179pPl8oXGZC1+JAr2CKgD6AWwzgAVkpPS
hXpHv6bwNWM7T7SC4Vm22XgPHyppb/UBCskl8JxSu6SPlmjfpgkfgnjteoNrPQfwLOJu5WjsNmKL
Tsu43YzYZ2f3qqpnqCWBGEWyP9skk2J7swEFEAu9+D7CEAAkUUtFQz54hfgP53taT8Mmy/3OuR3V
WGUSXaiqejNMAaPdvIfHutenaH4okB5xVmpiNQ9R7MFxx8ZAD70agCKQtFWsMmC/mKDTFesyZVa0
weukhTDTBZV6yTJIjYe4S635XTvD1zhhFFVQ6TBoLziAVLC8PpEyQIRk0qw4jC6MI2VxKRBbTrjF
puZ/vo//J3gpHiTAv/n3//Ln70VJXygI25M//vupyPjf/4p/85+fef0v/n0bfa+LBmTCmz+1fynu
vmYvzekPvfrNXH25u83X9uurP2zzNmqnD91LPR1ecEVoj3fBc4if/H/9y3+8HH/L01S+/OuPrz8y
MGQRGNjoe/vH8leXP/71B/4pvNT/+fsFlr8VT/CvP1Z11EZN+I91wXzgW4RqkPy1//23L1+b9l9/
KJpm/hMkJsoTR00vaqo//gFw8PhXhvdP1WRKa1uOUMoQJtZ5Ubfhv/6w1X+y4AzgtCiDWOSV/FVT
wF3gztx/GhpSLbQQdUTsHO7z512++pz//bz/yLvsoYjytuEXv1pJuALZEDvQnHEcw3Ed7WjQ8ze9
sSE2RzXwJu8JfT5nXEEwa0G92jTT93NbzqQkWGVo+7+9quUm3r4okj6WZhLyhNLZqd6MUaEWC2tl
fgoUDgyA4LYOjIsbgb9lD2O8suup+vjb1wRdj/wkJCYbs7ITbQyYj15aJOP4NNjFWHfrJK+sg8nY
mJl5P8DzV3st63+8fdHXujbi7bq2btGzcDCz0IxT4U2Xg8AYu2B4ihn/e3DGMB6B14ELxEU7JgbE
w0DRPhlmmsfviJ1orxXSjpfmm8JJQgfc4yOfhIgg0+GGmDD6xsrQk32TO9anrA9c+q1ZOV2MrWfe
IWwzz7e9hvLChVl6ZrrTS195qelbwEGEE26t9VAb7N3bb+V8zXkGZj5MjPk/4BontzZhVKKrUdE8
IWuBGIrTF3HWUgJ6Y4ADBojVfYyUga2sfv+yqCiYoKUQRDvTf2nx8WNMmdZPraLF3y3TaOLNnAzx
l4n8Y5ePffD/cUWTB0U+kFnQubwP+Q0ycl1QPgVd5d7kgZ8qW6fQyPwqr/W8zRB28ALefsoTPpr4
8OgHCnVH6gQ+/amMVYIkQeoqWfnk9L6bQjktk2iT9XGLF6+FzejHobT8CfkHyxl/4FfjZ4eID2Gu
g87t5q+tA+SOzTgVORpyQ+xMn9R20I27ucafgfl/oiU3DWzidFvAuDSvp75SW3iAZRuv6E1HzgXE
/tn5/TXDF9GxTcXIToWd/VpNJ89aaiwcq56MWjEeqWH0JyKzqayGLAc6HJkJwhlvv8nXAj7HF2kh
C4ldrWvq52o6FAPobEdq8QRHFc8erTOqbMMUUvvWofV58/bFzu3ZbI9YARYFlrtJgDrRxHMTjJVV
rUifNMQV63WgTbN6NWeKMVzE1ZROO3ucpmqvhkHkrXtS8OzZAI+Sv1TKDM33nWfXzh4etzhTc1G3
E4qdnDSv3zc9rIzc1Qqf4pLK/mPBRALkFLulxFZSdQWH3U6VfnBIgtswu6/RxBwvrW4uvTUZxgSH
o2ciFazrJtbyeJMZqftpmnX2HAO+tntHhu+10hQfyBFnCc7OaOliWHsaUmZm+2OCA+MjEhgDJG+I
UOZKAJztadWBaIWS06Zq/Rymbk+6j9pZeZmrhaVv3v6MZwHfIeiyYLDXRofpLOAbcLoQzp+cR8XN
w0dAREEAYiAv8/U0mr2/wi5WB0Th0Bl758on3DHxClDeQ0sR5phG0DkVf7IQdpvo9QRPxTSJ3pij
jJ8rTVPzq8KoKGSKhorgCQlDE9BZq1ApwhIZO0oQP/uLsj0fL/ForevHtsKIY+UOuVVtdLOclDWY
XAt20Wg5JaMJf8yCfYaSdPEX6pCFvR5cPCi2ECQr5yKI9MpYT5qteGsOvt7HHjtpoKaNDGMPjZOr
zhO9Q/1jnzbu9LUiPOVXA32dkHO4acFZ1nqTJru0DOYGZ0kzM+YdUoFN+6msQqX5EyVxL/rTBH0M
+hIVJSxF8kobbuNSdfqHblAN3A8aWzEqex2BUmgzpHuA+l+2cWlGDfCPrEXnGkhIlD0kjYNjC5RQ
Krv7qlITSJFZ0Lb3hLC8x0e7jdP7tuxD80PbAiJElQFcYHUR1JlbXTjMrBHCiZkL7IDPA9SA5mvF
jxkdHX01GL1ufJ1AYgFSQVapCDC/VXvTW+lmnDXELLdLg4SaGjTDhm82e9d8rSa96KIqi7/ASkOQ
zcdeKF31aRL0V7XOgHGHW61Jq9mvVaahqu5lN5E30T+vqi7XzB2gMC8s9mYHMnKFQNxglqsMoQi8
kPI8xdDCqwrjAy5iVYd9Z1RplxG6n/r1BBKk/PD2bjhPQoCnG7pBjqe7wuXyxHPSUXCjZCfg+dFl
rr33uoRWCjLp4/gho+ibWKtO3m+ziO7sGkOBpthHTKONeUXFVn1HXD22rh3fVudPg+3AUHr7/kQQ
+y+lmS3D7bF2wOKRhnj2qX9gFdEhCNreeyzoY7Vf51yL3E0+93X9okd+N4LLg524CZSwBbub0+R/
h+F+FmW5AV4QSqgkihg1nkTZLIzUrEwG/xGEbBxt40GhMd+ObQRIwMPQ5O3HPT9jPLTX8WakfvBE
PBCJ2d+S/Qp3prJULfexo4Xc37tplTZ7A4I/JbEaKfpDXaDqRZradT747ji31hqmYPkFnqxq+s6J
fhYqxc1QulJ2IFXKdOz1zRjMF0gXOvexNkoXpcLUnscNc1jK5RXDJTfYtOHUd8lq0DTNf/rtV2Ew
+bdZmBYjQaRCXl99ctrBo9+lP2aKHXj3seOS0KRJ7gLZ7eDcKH8VdZZNOzMZXGWAZVt5n4rMq6Jn
hDJqZfvO7WhnKxHxS+Yk5Osm3c3TL9MhgUbXJJ8fG12v28fKCHxjh3gV3r0QgUBwb2Y1rMZt2Bu5
fV91Y55uwfV2wS4jbTCvYO5r4ePbN3V2pnrYFjmsT1GcargJvX5FRjSCe8RG6RFoVN0dfHvyu5um
pXkI45EocknHz46E54eSbUiu024fFrPx3iY93yP4JyNBQRFtQlVwT/bIbLezO1lj/5hr/ggIxezm
P3Fc1+y73rGV/B3JSv2sOAF9hF4j4Youz7mcQ9QXuUum1T2ORYCna97b9rRBUJeuZde2PTPPDgbG
g+9PfnALfK5Jn3oF5sLWqdwu/9iOmo7dQzpPyVXnz+lwMSp0n5HwD4L5KsocmnJVERpFsWK8qkYP
ZdNXuINCoNBfOM9yDcIgWLULD5Ly8Bxgk22sfdtWp0eAUsZ7lvHneR6WivgQ4LxoqGzC0zxvqgGD
Ik/XPHZ4V6l32uDZL9zM8LmMgiGZ0b8C9bOmh9a7X+LRKNUVMihefFWbqePcdW3OqA1J7Rp/MObx
1SV2hB62qFOuzu8lOGdbxGbLgm/2GIMTvczXyzEA4UvvUCnJT7r+U1AaZgelWtUfY9/5s7dU46Gi
WbZldviZzopx+fZmONEiEWeFbdE/IGZRErgMx19fvi0rzStBlT5OodaBQjcjGs/Fl3FS0vtgpAIa
QUxc6LUNqVAr+0uT4cylCgcMDoUfvlctnG8K20FyxDN1W1VpwJ9EchNsEGPIunnEX8qs45Ub5j19
k9HEKGLTYO1VZesJ857khWR7jra2VpH2mTAd1f3IkkoBEWPy7LVkWMPk3NcpXc9VyRTauu1MFv07
wf78pOW9gbQXbR8VI4ST+8VagZqgTsrHeIq1l0ggKW7hSFrYeiYh9oWfbTBq7RpFgzF+Cfw8c9/p
h5xva4eQwLJxHLQVztY5lSKcszFIH+l29DuOHBztKqtAfCItm7smo0H+9oI5/0KODXiQACoUbIzT
L4QXTtmrfckF815DyQE6+UscBmVxiDh8mncSiV88nkAU0t8il0D89SRW235lIT7uJY+Md8ptnEGf
b0h7dxkGsBc+TMOL3386i7Xn8WQYeJ928JCypZ1fTvEj89r5U5fbifcB8KenXpUe5ejLb18NOW7K
YxGiUAM6OayHHIJ/5I3RI1xC7Tq2w5LZJZ6VjfBC6t6Lib94l4R+3aO5SnJ45pLRNhiTItIaPUbx
EDobIEV+ez8bI/4qWsmTr/sO4MQ7lp+/SJVdkEM0iT1SEvUsAzBgXLqWn3mHJrAy6zLys/wH/ATX
2jFdrdV7VBPs4SMmWuFz1dXqsDaCWXG2AI+K9CbxXKu8i10tU/ed0TExffsD/PLuDLIAUVrzv9N0
CQilh/WB4xxsYD82sxbAqCbcbMscYPrkxnRfKVk/75oi1EgJTLM0biZIusOFnnfVQ+dnbXJTWKSU
6c71deWdBXL+yVysOzwUj0XXghzqdXCuEs6GsQ7cg08n1dimSKNml31WWMFnpOW8Zs/8p/329js5
3eBobVPho7RMj03k8CfXBG5jKJHdhI+ZFtXAOFS9p151e+GEOCnJw+9ejScU9urCVt04E+EqUCRU
wkF3D3VWRNk1AkiF+2VAyXHeOnqS0bJ7+3qn2bnQJif9YwihYd1yVrkBjwL02nG90q66Z8ACw04h
kDkbB0gZLpuG5jerFKNlY/P2hU8/pbgwrxSTZY415NHF3/+tRsHMlFblrDkHzqLyU5NEZnedabDq
vECzv6ldpRTvXPGsLBKXpKOoUoMQPXna15eEng3hYI6cA7QeJ7q2e7e3EX90XNTE4Bb8OWVdX91l
UxU8q12WefswTK2/pjBj7Pf2w58ek9yJLswOeHxIRGdv3XKnUG+wKTi4Za/tZsUbdw1NL4Gw0D6Y
JaI5MbzGNdIM5v7tK//qJegEO45oVvN5IhgiOpChw+kcCm9sd1Wr1/eZFiDmFNsQEv3g0p8w/16x
HPYm4mCbdByHd+rTXzw9FZdoGLDo2FQnnx4CWzpXAIIOTWw1X3U112+rOfnsYBC3qzLlXiOAsPKS
361EUbVDug0sA+eZ8IA4OV4AAMAUhD58wAjBC3ZYw5TjFtHesA9xGFXKW7+txnKlWbqS//ba49pi
AsckV+fRT9u+JNDUGqVhHdhbRpgCcOua57RpJkjSU5eUO/abaQNuCYwvTGLCJl7NrVYyJIWSaL43
PDiLaajZ0UYljHoMSUh6X++ELA08s9Ni7eDYvb+NurJ5qoswuOobs/7x9oL7xaWY/tisdyK3c9au
DPBxKiZ64YfArhsdUGoAqDoVrJov4ZBX1fPblzsLK6INxdxHBBeapKedqNhxZrNsM/UwQ0idnqxq
GLpdO85+BIlggLS3Uiju/Hf281kUZe4mei18InYWTabX77OiaUWSmE0H0hs9+ACJRB/WjBqK4lHJ
qvF2JI0fttOg+t079crZXuLKPC9lC+USDhPi7/8WRvNWn3LNycYDeP0aAQnQvbN10TsVGkcJ3vTj
plGGCpPiLM3zi2S2jOq9pf2LVy5iCT0WHo5T+WQ7+3PZDxGQ1QMaz+mNlkbd/ZSGafVpAMsy32Hb
Gb00SjdGyIygW45DRVQ+0GoOo13SxnazEpIdfwHyC+NNFbZu80GpoAxc1+Rn12+vjl8sRpvCAHFN
Cqrz4s7v2nQI8ko92IBeswsvifNqFRjg4i8nx03t7e9ezjBEFsX1sCI8ezNuFTli8N8dyPhCbdXo
QWquUFOI1Q222iDofvtywg4CdBUNL/pMJx+CVnGEkHbXHyp76tsLE+4IyoNmqZoXdVQZyTsvUwSJ
v3dVsdDBiZNymXDmiLbN66UHKLgaFcXqDo2VK/YWg0wbS2ykx3dvP9b5EichIgEDAIPCEc4Xr6/D
5Bub28lkfTW4huxhBjXIXKl5fZMVgf1lTDUjvkBhrgwvaCsN7xmhHUPG6XOa4C9U0wKOSFB5ff26
zYMCdFFzQO5bNa4TsIHxGjSvggQSWFB3A/cQ31LDa9COmRBudnZOGFkGsCFYPICQBiVam3nl9Vuk
syr0waapRnet8vLq02R5ebtnltRoO+acoX6VY85VkGybmfVON+F89UMN0AiPjIsNqqyTB0FCJogr
H80D7KKsL1asOz/ysg/+qh23j98548/zDNF3FRWqTp3KuO7kYt1sR3akB+1hbJRovnVCzaKlE2j5
cKHVOkjv0MWIbVN5dR6vCy0uGQmE6DtewcIty3di1Hl85mZgV5s2NpUUlydLqMMAQaUgaw5x0SW7
wNDqz7CS7C01rL9Jh7q+RglPe2c7nsdFxLvYj6KVRYA8PRRoKPo2aofNAQ6+265mjJNLFJyc4F6B
On2LTLnnv/PWf7UlmeXSRqUloZJhvV6qZgZgtAjHmqRaqdttEqa5uzerYtLfudAvlhLmmjiCMDU/
NvZfXyiYIizLtYI9MWfjc0Qzf438Gc1OVDTeqxTOrwWKh3SdOl20lE4bw3ZU5mbWeOUBXQmbTiWn
RbRKDafPSVhb6/HtaPOLq5GWUpRwPAhohXjFfztQ49bqG8vW8kOZF5O/imojA3wwj61/46H6Z70T
3H55OQdoOsmwS+fxJGZPowY7nWb/4chrTRHRBEG9wiUq09chmrjmexP/861AVa/ZTM9VkSadjmMm
3AybEELXAegsjWDAmoW5r3u3FfNRWCwgpnomBTvFtLLsnRPjxB3UBJKFuDRpp07h84tQTueBQ2Oo
k0MOtQAtXRMN0X2nl2VQ4eiAVzGzyun/sndeS3IjWZp+lXkBtEGLywFCpWRqihsYRRU04BAOB/D0
+yEjbIeM5DK3xtpsbsb6gk1WZgSE+/EjfgFhAcD4LLdZN1iPcEkse88A1s7LCOJal47v7NPfvAIm
MjAXwFpS6p+n5vAKdInXWvFgm4JaBw5okCO2V2jMpGZNoSn8zuZ5GxiY/XCa0MSwfrNLB7fXM8fO
8wcTXPUOrF6cQ1dw8dA0UMVFONOrs3eW2W/eug+WFF9cnBiBI51F45yZvpVqsXwQmRA7ovDB1eJi
Jz3M6EAHtzuUitL3mkm/uU+SH9b1moywg8/WNiYfniptd3hIPK9DObFqt6jfGXugqajMjVPxQdO6
UlvR5ekB1+bpEk3oMizH6XPcL+OVJSfrZnQBNiM13EZdhn3SP38VvHhiJQ3jFVRy9lwaYVg0tcbh
IRjQ1gDGEIBqXsxL5QoFMWFx32nvvPYYfk0mgDa91gjW2tM/T5psWqg4c6n+IVY1dK28PXB0ILTc
pKN77yizCLukMFEkQZVsI+w22afSLL44/uB4+2YpupcqzkUaunppoXGti+USRGeWbYIsnrf8/gwf
orA/eikSOxHywvkNEnrFnan0IAm1eJz/cVKBEqgNBI0ZL5XPeTyB9FtTcdDulp20/b3VwY0Ejl7A
lpuUpj380+jMZIiCl5atBcb6HPwC0meYYVXVD1wJvTCBfAvRckLEgGmurr9TXL2NDJQ1VK6kMqR9
b+wKwVZUE+42NcVkWoB6S4rmOtX5HzZKxZj+4zjECJaUiR6jjy78OXIV/5QAQ05gemk1xrRg4qCW
ki4A2gxh0tdG/h5O4E22gD87TgM+lSOINOZdvx51FXgHBAp07b7szSnYAKb1JHiigvT2z2/tTSDg
i2jW0mRcw49xXqROAXB+NFq1+3EZ5jsw/yWFQpJ/qCphM4z31XvZ52+/EMoxUZZt9maWnOTY6Nid
G99njaeMaBx6NWzjJcuyrUZ4nSNsUFF+//NdvlktNG0NpHoZKYM0eZNkGg5iN0iSavc5u2TnD/Hy
6NhS+7FwannvxK038Zzv4pXZAfNRUMfnr25J4SU4dandB7MZtJtFtK1xmH3pxltk6yAdSnK+eg+C
Abbjn2/zN892xfgAgOMaQA+ehUzsMQdoRX18D0JAIojdxjvE6crLTiTpxWio9zgQ6+f9EjEB7HBc
UtMyNqGvY/66Si29A/rgI1frtWh4bCv4Ht0mwXOq2Fee5j1WqF874WIhgnjfYIXyj98qto6kLMCH
DBqe5/mgGJlEyCUO7nNMrzyE7TVVhq42jjvGRm357c8P9+0aIntnfOmAyVxT+LOHi8oqTJRED+5T
Mmxjh82UiYySXk2PA0pT5Xsn9Prszp4t8Ae2PoNyNuf5s3UR/A1wZPfuW2PVcc9KWMUhusRxvs11
q3e/I6PqmdsMhBpi2khy1uZFPDV9jU4x/cKNSEwNg4YONM07qeJvHsRarlE+0lML3iT9HUIAXtb4
LtPGbtrOeOPuPSdJ96Unve0/fuaUS6ZLLLR/U6maUkuyuZi9e8YghR7NNBUgVedoE6kdXfoM6OE/
/0JScDoKQAzeLinLUAgUIQRyj/iLkYRYuuN8EXjzeAn8JXj+85e93a64RDNs8Bmn0rE5757YsT6v
iHX3vrJNuUd2Kogy8qpDpQbrMCeu/s6LexuZ+D5GmJSGTOEZbvy6XY0aY5NsrNx73B21CKEw42CY
ev4jFUaDLN8QRF3aVP+Nm2SUSpbJ0fkbogn0RGa1iFOqQhnjbTJXxbfO0ppn/M61W7+ePPedQfzv
bhNQI01m2gm0U86i0qDGpuA1OvdVuirMsVe04mZCzmuO6JF23gdHT209zLUBOf9//kYpVMDy0OS2
mV3/+oTrrm4LIxPOvZGAD0Z/TGXzwQAPnW10MS3XTSpU8U8zIYYFLlUbjT6KN+/cFMZCNs2x0WW7
L3Fr3Y64lO4IX9Nts2TWf2MB8S0c3KDkkEQ9C4ElJgxL2TnOveNn2R4taobfnQZYUNpGvdFqxSQW
9dndnx+q8zYS0lwkibXZmG+t6kt35dA4nXPf6U72iOLyjLEWVujpFjme9xyKf7cnKcdIvCDIAPA5
a0fV6C7Mg1s49xIfsJ2HCdBumZzpoxjqOELb8r2b40W9uT1ubA3wDGEYkJzXf3ArFzqSg3MPBbt0
EXBU/ScahYOJyxRObFsEebT0yknyvr3tB63O7pPYK+YNiZ2z6mvpPHpf9yq1y2ssd7fYdRTpRyMH
HHKoitZP7rO+0KG45kkudy6gYxk2mQhE6HQ6U1YzUTHI7xzN+OWgDdIcEJdD/DhEkxq1Sd9Pg5Kk
rGcrZV3n5rdZxih6ixOV72ypkmpzP3uySz8Vi9nZoTTBW6dRjxQGPhRx7Hf+PpkxYKgQupeAE7CL
syfz3vSm0dlYS213uwpFAOdHbSxaPYH+9uPiQjINNHdujyHfD68txycrcVsXuyJPptZHxmZw7je2
T2n4rWoRQPa3cWp7y4LyJdh1YOM1UxHQVirDg7hUdE1yBbIlxKEktj8Yg6ZLIzIqjESe9A7h2npl
67oPdDvKMZS6qMWeM86i5M9XIA8OEE+IvvfwcSSAel3W9Qd4sMau19zh2vV7+Zmjct6aWbeERrYQ
7kpL/d11TnBXK/ACIbqvAo2xWTM4UIZhMJ+zQUcGADBH+9jhUPCX6CbHjFSLd85DMlU+vCw3rs1D
XnSFDCFNN2qHI+asHTqnWKss92KRdZV9qsh5po/6KJfhBYR89QUfhSHAD8qD7y6wCrFDGtdGwmYV
fRohAjrt8rwzvqDZmjlRZ2dVFiKiq2UhoitOS/83s26ASBrZQ1UZAE4z07szq2A6jK7qyGlNJQSL
1IrbzbDY2X1e05rBiDZB4wHR9fEgwCz7GA9p06EbsT+66RA9m/DQbBjzVZ2Qc4j5kzBWtHFO4uJU
+C7MlOUFOpB1AyUikWOzDfhin//vlnFUlVV9IRi2ZR9ar12sD9LO2JdG4qXXmYHjABLES5yHiFtj
Iuz1zZVCg+JJGrh9HJoYsvOPEUhv9s2WYhwuzSZwqq3q0OAO9YTh8FUv49i5ZNwN0UrzRiea+nwp
nzwWMYYmdr7MdTih7yyuZ0y6UONpKrSkkOaUxfUgnSYeQ5Qvx+zQkBTGO1XlRhfWCRLg2zZrhv46
B5/DuzPzp4nS7mNQ2ImFBc1SCg5jNDkL5LpVlKF00UJJqDu17dJ6wsNHoriAT4Ij0QhMBSyGFWBn
Rxm+0RVz6S52N36Txo/ITReRQocnCcvFeCCOSzjXSSGN0Bzz6nu/KEychmkal23u+vGtNxslUilj
1YeJ7o8Q/hEMmsIB9Skce5JmiUOEB9OPOGA2T5DOq+ya0dXS7hA1hVaOjq1cNlMy5sY+bt1qvp86
+lxRl7Rjcw98ijPYbb1rxuV2HflmTmyZmjx+VDl9frw6AqjqsRAm1l3WHF+VrdHVW7dzjX2VprLf
Y2wRaNvCRjs7KrJY/2gPdlvv+Ii53mlBHMdbk6DXRm47qKs1XoLJbkV1XcJnQKlg5M9dPibuxRhI
Jw8LvB124zgO970eZPUVHo8artfmInNyA1HLQ+BkV/AQp4u4ylS8dec5+VIOFfLk3hj4zX0tufJD
2ybdozf14i/R4yl0Tx1UxRvZ64CWLbGocoOKkA2Mv3MXcbeoZGTtJ2bSPxiYsSJCge5BtYE1VveR
V0jXPAQ9U4+/grISyIm4E1bdOnZuJPbeouEs27iyeZ6UyZQq7IZ4REgzTYwRLg2KE2YInCVVe93F
LhlPIYoEPcpoXoKOZmgLpxjKue8fTCSuy21uTcNs7jF6XaYfMViMKqryJiuRP1BS7RQmyz4G1UZs
buAA1D/+fJi/PV/XSQ8eZACpgBCflzW1rpgOqMS+94UprrsALiNSkbW+SxwLStPU1O+kRyAhzw5Y
EnnYFqAWsW2Ev3g+e4UUVCXI/OV32BuIbVsuzb1YkklE5qLF8UUs3b89iqUbAZhevxjVVH5N9QFL
EadIxG2N3e6GT+6e4R7UOmyMzN+lRaC1j5ZJf2b2jXSf5lQvHKExET615GdMZc2nNPGBS5Z2dVOZ
Nc1j3JGCL23GNBHwkPED7Jq4VnK2MRkcYhk5Y9ag5IrjDHKfVuFutNhYPiJe6O6NeDW+ScpCbPpB
9JcG3lpwACcqQsYJy9/BoLmboRlMzt18DL4oAz45Kkxod12MDnRJIGOj9UE0+XKnLXJ8tofU8unn
q0Q7VDYd1a0rDfXsiS5Yor5l1BPNCFdRADH3ZIkORnsoJgstqKKNs6cJIObGa7ryGlZtFyRR2plt
iKGSjmqPGDPw9abl48eetMbG1aH6IeDgmvnW7rzyUutJTKd+1sVWADz5Wmi60Pag/pduP2rI+Ie1
rS/LRYOZ0mUw0caG9QjFIjQx870tIfGXq7NSa4WZ8oE6mlK3rzuvsY0QTt+3RGpBC6UOCMsBESsy
ks6YLnrdyyCZWWaOJHiJXwcZurP3unn+MKZ1d5cEXXcHlEO/5hTNr6i5nSqkKU1dO9kEgWjBsBt4
e+o9I4fyV5BovbF2gp2rBkuI3UgvKIhMBAQ3TZu5uKf4wa1YAgtbe1O0TwBEvBDS23AnED+6IGXp
zBsE/esv2uI09z2lxINRu/22qOvaw26vkjaEhdmJKrmMyQ1ax2ggCV5s5GuyGXcoZetfgStC16fJ
8jBOtbGnPkjCJR6DFZso3S0iLcaDY6Ri76qlvyixd0EfqkT/JAzwuBiiye38H4XqvyJfrz9rqn8u
0kXeDDbzO53T8IeR9johKO/2ZeyaO+RL0ofUkegRqUFT15NTllVkqrJZQmbN8ScxrCZBul/DvePb
tK02pbUdoQJS3ySij7/DWPS36JSrm1lNM0aaUn4o9fabq1RyaK04DsIKRZc5JEGfzEukOttwwOaG
dQUupD1MHkJpAWktrY3SCXa6hqcoDndBKF2loeCcGP3BRlrwZaDovDDdASlaa66HCwxC0AmJYRVu
KR3ZyGYi/O0iUCyLRO9yRsea+ZIzGECTsIbxYRtJuZ0w/0GCHI1R5Kiy9LEf++bebKfxotETZ4sS
kyojdNsW42Zwmm4vg8llp9TyQ9bmXljq84e+GM1LugmoWNdtloQpRK6dYVXdznXwPJzSpt7ERqPw
YQ/KPVCm5Qat3ZlvxRPMKxu7wpfFNp41IB0hNJRVFaLFDcpCNfA5duWNaRj+rgqa+nOFeJBONuNw
iir4w2i2+Ul9MUIdTTcaammXipeiRXQOnR3GWf2t8nG0RQc3aB/RT1h+6FVvfZwrOw5FOnbxRY5N
0IWTI2EexUv+3BflFVZ0+UerLs0Lf8qKO6epbzWjxfTSmtLUhddaOZ+C3LKvDQ9qgcJ7hI6Vmfjf
if3x56SdrSsBU+Iq98g3FwyJgH/Rddujye48ZotfPbllNnzJY3U76b66NpUqrlyZzk+gwDN0ee0e
RIcpLJYKDI/nYaw1c2s2iOzn07yCyUAxXlu2UohlUjHv+oxMymxUsUEmzb+fSxeZR3t0viYtBgXR
XMsFg6kGWTysMshqpJ5qL2nczx5SGBaIYlPrP8ENDzY4z8Gy6XuHAWjsFFHXGP1+7O3R38HTzhTO
cqbDu1XL9yGuvR3+j+11FVRaH8IFrc2NyIxcXRXx7OHjVSy7zNG8B7t1HLJyv5U7aU7zg5v6WlQt
XNogB9KrKcX6rSy9YNp22VhfuBn/FBbr+DMszC546pPpa1JDlUMcNMHiuqobxMbQiPUvauwKPpBP
tP21PVtYyGt28FEZmECE7CHEpsXY5U85ip/PnpVgZ+bKxb/xktb/IctYO2hJ9VHDsaLZulmMZxsG
RdrtxIvlUirtEqnGfki7j3VPKaaVF/i7pjnYyCi1FzNTqDri1TLL/xntRZHia3ZgF4jPmj1OD0cB
xqS2BivSWmO6cSe3kNhI20g6Mt7XqbDwTMXovBJRDxAWijI0NWvXTcm/Q5gxhQzkXWqZmTZbu8JF
4IkWr2ZuRgDgYkfhRuD9N4kzOgLgPdM3by5NQuPS/ZvEGRvLUVjVjFo5NFdzoJU64mC/F2oEYTij
VpZrhfH/o9HoAHcqdgjVZe1lMGK8QT6hkaHe6lZZt19pVwj8OZ3Bb+ubKnD6ttzUOeTpsEP3yg5F
XLR9ZIxxnt3iQu2NVjTKpsp/0G9x0TVrnLHkbHQNIbtwFlisw/EzvfGiH6tquOzqbhYb0iMYziFt
9a6MYBaIOKopDRn8kgx1JgxP3e2fECpNvVATTXaXSkY9X0uw8hljR7NuKdgsE2dAwxqojCFxOVu0
R0sr1AEbzQcx4Hywq3Jv0l+8XpnVwVKmicUnW6xvQxp9nrYdAozQI2yPdLWfq9zX6HstZnzDgSjF
i28WMdV7Z4snrLSCD1MtdHlDEFfGQ5OBpcIip6Ok3IK5stIb5GXpVMzI7fdIviUlejsFNgIuXooB
/brIUs4SXEoWJQrORW+bG4MmQXXAz3ma9nbe6+mLHoANo9/TZ0Av2qBE22EJcryuIL82n4MF8Uxo
gFRj6sbw+l5cORZuxi9TIMw2cpAyxXA0HTlsMRZ1sIvFtynYUMAiHs7h5nnPc4EXMcHX6B0cB2iZ
hM6Yyznd5n3qtflW2b1mYpPa2wxCSGWWZju4aZZfWTO2SFuzrex6VSXvllsrbxrth+lhsHLV9r7e
3aKD5sqvg1TKv85tDPZ2ebxyrksLE4QNAmsT3Eq/Ue1nPe5xhWaOnzh3ojMdbxtghCIuMOxz+mts
SAUGsqzA5AlNwt79VjiqTa/ToPfbK1kotwpLPNjUd6dbmuQSRHlZ7yapLfanps2tF7pAXhZVQi+Q
V0WAw913LZppD/gSZtM1jSHLvvBRR8UQBEVBLRxcv66rUCExyBcHfmsjTILb4wvcOgxrzSDp7Es7
4N0x/gZBYnz1leo/Qo2tuigfudqtNFIO65DTNbOjSeCbfAfIzxIYCPrz8rVMkhJbUNwvvM+xXyzT
S9nG7bOXaFKB9sHUL934blwWt1nZQdEI226pcakLNFt+ygJdup8V/OjiMgbaKi/i1ArS/QCLGmPn
HKk3e+sFBS7xDs+u3VnQNoyXRsoibUN0MyVDc6elkMH9FGBGvgFyr75DiKzgd+l+7gafjRGzzDs5
O/0ocDtsFLDALHGHQ96lCEqEJvdibYVX++lFhrWV3HeLlSaf8Ozs7G1fGMmy1XD31UZYQa2nfXNh
QLqrp9FIzWJTon+vaywuQ4VXhn2AfCGHJxLufD4gVVKOf5ldJ7J9SdZnsQDdggy0QxCmfzQVgL6L
JWb73iy6V//VLXgAWaHqBDbzUVFVLdEqwDsaCPXQc8osGM1o1C0Io+4NAX0l1FCTbp0dbagl+0hb
KAsuW4Eo6LbWNbl8cgHI598ru3eSQ17Vg4X6JMIYj71pzMbXuEGVFU/bIX81YKWDt2shR78Q8AkB
5mwXtHSyuasucCbPfWQvyVoNGkfC/IYjlJ4eEm3EcnCUCN6GIDp88SGXZvaZwQUrkzAZ02xy5oH0
eRKLNNHc1Yxkp9JpQY57lL66MiF2GZ+W0hu9rY0DQ3mnVThzE+41H0FMhpfVTndRBLyY0FfM9onV
1GA6B6UPCOYng7NTceLTqKwtYWYXGfXxtV8jqnjZjxPyl+SgKKqG7P6Rm1wV3inbcmTEruPBhGsW
itEZxQc8HFx5Wc8M3vHG8P2e9GOZ+VYLbST7wpr9WrsLZDZoF1pFEfHC4HAYDoA9VL9N/Xr4y0Tc
fMGPkVi9WdDMrSIraJD/YXZkN+pZepgw3mQENG1ruZXb7VXi0oVbeSPQL8ey6cJBF6qPEAgX+X4W
SCNmYaPNAxVQN/TuhVk5qXlo/MKvKO46TW2mEXWXD1KoYNrnGNoNX5nnzu7tFNN7u4nNxfEiGHs9
TpCWlZlbZ25SeVEioCkjN5jnp3GoC3vXEhHw9C6Zq2382e/ijVFoNt7QQAX1D6ap5LJtAy8xriEs
5giK+lkrgu9sdLQqiUXDcItC/Wjt6gyRjkM1pMn3hZ6aG8k0aYdrAz+pKZwtWG7Pjjd4KEZOTE0S
tLFTuin6IGyS15nx/+ca0RrjBVy1Takj8WjY515DFt/WepoeimxGuaYandg66EvXelv8PZXtUhUT
pDhMZCXupHQpWyKqpfXvHpIqTkOhuQHiKUxsvuO4ili9Rr8doU67B3rCVvqQM3fTqKHM3t5rCdLV
pAPeTActS3x4FyYzOcOk8Yg4d2g2UzvcuKJ98VyGGPNi9/cZwvh46wnMwMeLHEGb4cnMkvweNW0n
fUCHntoqrKB0x1/cCvnQPYOMZKaMpZO21yu9HRecGpqc3mOWNcEe8ZB22FXNnCEbE+RxcAssKsYm
alD4xSI4lhbbHibMNIVaYa2tHL2wAV+3HlF8mw1oxPzdYD7UFw+0xwLxiaR7dqvNoDmKjXRp0F5O
vEhhhFxmj3XhpQ4rXxkc+afh4v9qTx61J783CFHWyEb+rB1pMppAHOT/LTx5uwpE/sd/VqjwfUck
679UJ0+/+X9lJ/+1ikcC6lwn7gGklv+SnfSMf63kTqhe0AxNOpYn0Unf+hf8kFWUD67IinhlgnwS
nfT+xTzSRAMBYhgwFEa9/0R0cv2On/ElXA2z/VVoA0Z3QDcu4L//BKYujbyrDVU4f41Q32wwn2PS
aBG1MHn7llGDKL7aWofDSpMkbTfeaE2sf+s8FPiN3TQv/AqWXK92IKnujA+g//Kp2WjTPJTBPstT
zGUmHJOXF8lQEkVx3N9bwezHyHqtjNLMbjFAsLs6qFdFu7mVwTZh2DRfmZVV539r/djwcz+9prsj
euZn0ctzkDP5M1BShqdIlfkrPcb69aaxafR7V3ezH7lRvDoMUdAw1wwC3NRz6jy1ls8nAyPN1hZR
3yk0vbj8mgEKF2wcbZ4Sj0rNe0+q6aw37kHSojluwsRjFHxcFj+/Er81+2Hu3eYbAUDjsaD+hWdM
SxMRayqpYj+7smLMyL72ieyKr8xMax5R20DDR2cqH4sKg9DO6wsZtWjRNDMa42hv40WeLeV4BQW3
1R+m0eN1/fm5nvNwuPLAYnGiC7BiZmiq/PpcJwvpLbT+rW8D+vX532ZZFCNnv6xkneCH0GKrt1Ht
3HK5sAMQHg85k1gbDfbBXCbtbAwfHdCb/EC1oCJ+VaVtPcRhDZwPMCnjiNXbqNOghf2N/Ny0+seU
TV18zZnmYezNcEi1bfjn23LO9gjQGwsSLHsX+T36g+y4X/YIsb6r4rQRX3qC6wiZytVbsTON1GKZ
Dguboysr1z44E/LEuwCJ8OUFoR7PcA7AtTJF2g5Xfr5KXxe2KDkq0P+uGCW+dJrs3VufJg0vGl26
il1TSGd9GqeXNr++KNHlrIGldAs+TXPGgX3iIWeX/z3FDK5vLRhY44P16jblc6LwzCwnn/mjX/SE
xy6cHjsWKDbrRuvXTBxdQCZSfFwxJRl7tgCvyzNeKbD2oTv+xNF8xUcBn59jELxeOP0f7k9YYOC5
5B67q/VZBKzHBfj+CAek57/L3ueyjkEl0UVTfBW6xg2jxLE6OKFvzrW3XUpXaFryhpDw55f2utZ+
As6xwV32EMoYDL1MFAnOXtpijRDUA7d6oSqsyJqHRjraX02bru5caQFad9vFHtX72OOWpkgynSbZ
Jv5gjtjXeuDi0aE3k/ZqcfU6i+jRMPLFju31kY0G2NXbqR7rJrTF5Ht1iLIHN0kCrvEQ68Jl/Z/+
ieKS1zmh50/kKCmZbexiGML8zRjSsUjOTI8a2JpNbCypBpb3A96bFUxjGNwV3DJ0GcBJ++sK/ynK
Y7s6AaOPs4/z0VXLcJNaBaFY+nF1J8RMt0223lShn72Fmz+sBjolcANv3/rCLnA4z3xccWTzaqWE
PUPGb5sKLzm8Zto25295qpsUfAhK+vxj4cdWYh7cisw128eVXCNqMfQ131MyLeIP9IlKfi9ZKnNu
Nm2NkmpxlwN45Cct2ka+Fx1NuGyDeTpmshqrL2EsTMvdPExpwmYJZxdWjBc1o6slWAAWZTym2+po
mIEwosLhcQFcwo2MSkNa7NtklDgDcdF+4La75viZRI/Y86KWxjAfjUvK+qYWIazJ/TAuxXqXU0LJ
gP9o3uR8X4tlFj/SClAGVHAlJz+6aXoZ8CMoHa7XzkhjfUhVLldDnj8vbuMccQtRlTEmQQ+VmVUx
6mxxW+Bo0m6a2gfceQQ2cya0oEnjRU4q7W9ij2mdccstFaz1oIgxw3xG1LSTyWH0G92m96z30p/u
emamXDLeHKshx1Q5DnuTfsPr2yrTAH9ZIdvV5I6sHj+gK/doWvXn2zlD6iEjy9xrHc9CBndgx56t
ThwtDWnMiqr1uDorsIJG9/Xkk1VmCIoYt42km7084j7Yxu8euWeibyhRkwZxehkelG8SorMrQER3
bFVmuc/r4uC0Z3QS1DAuO0aEeKmtls5OwunvNUMxXra9zPt6W6FNJ22oFGyLeLi32gCG4V1cS3zK
/vyAqEPYoD9HMwTBadRBCGWQu2LYzy4Q21pbpouVPFN3yjl+kliJeO2OmnLNn2KrbFkFXjaui1Mz
q4QFf9o2CjJu370Ic4FgHiIOt26i8WjLBA7LeF3bWromPEGOFufhtIxjRD9fVzMjzC5SY9rw0Xaf
jPx6XBX5JODfBfm6s/wEZ6yQJzQt6xzy9YssiLcsf8yGYvbZyXYRMRVt8PZSoPKIQcq8bqzAEpJw
M48dJtSg3Px116D5s8aGkwco2kc2P9nBRxr6KPP8tPMi0cp171mmN/Pf/OOnjK27ui7iuJUR0ie7
X3c+fk0V/3ha1t2ESws4twzJq28ApRn+bGOdkY9mh/0UDFxEQ7MCZzKsannENYuDf1v0PjWxgChN
8GQS2my5elOMDf+pdpuOOKMFRsW7yAUN1GzfGe76vJGwXD+RjSW5klqBN+miU9SJVdxpEBBGjUTI
tHo8gMhGexY5tWk5ic8x41A+42hww/TSNJ2PQmVGDz8MV3Y6o8vxGS5asfCuTl+mRLnelI/FKrcd
5MmoPdrjsAal6ngzrZYp7ZFetM1voQW2Gi0247JeW7VASPWivF4gKDIMqVvIQjwmu/12tM9xc1AG
7e70gclqE+B+cI5hEU8rvR5x0HHAylB9v4bT03XIpl1XQmz7paE9jxr4vmzjupk+WvsiRWaCZeWT
WwTACwG8D5uYRbOuLgNkYhDWMaSs9p195awJ6a/bynXRfSBXABCCecoaF346F2NnzoFddv1L0BUT
z4zXs5r9am23/s0di4Xnr+rc4A/EHxUXefoR8uyOH4H6vh6kVmOurqSjP1f87XR0Bqm5bkfAP4a7
VxlRYrz2ODF4s8D/3KIqIxqN6zaepL+uycyoG8u9RoFVav2hxjQ7ny98t1+Nlx3gA568QuxnPQuP
q6XRvXWjH/8C0HjdCM1xWxjjbBA0c38djuxPa8wBkseKOG1NsKK1lX/PRs3vAj86HVvGZGKiGTKX
ltpjdvz1yRhK7lz6ouOP7njen97ndDyA7Ur57OwATV9uWXe0NZJMS2uB7UNKpwe+Vgi6+d4+0eP1
RhA4Xjclnqaeog2YzqXsNoUBCkfH/uk1T/hzDH3D64OFA4XXXOnQHmW4e1actFaN21dem88+qBdy
Vm2yFfUDmqIGfzhdZ85MElbLeVqnM+VtnE5rLgebjKw27REVQJokZRZwZUy4FbZhg9pV8fWY0WWq
pE8UtjMmPrcxPdb5KglAMFxlwrfGh6yx1jqAphIk0skGmoWVK4Pn22zUqewu/nyvZ8vahw1DhkA0
RTmGUuy8vp01hvh1MZePp/rWmkvF+V7BLeQP2no6dwxWaV0iCXA1zveTaS6a6AnH/J8v54205So0
yC7D6pyLQlPtbJupfEhT8sLuWQPvQ3yTTrdawXLgraatfs6Q9aX05XqNydKu62IY9H5S3+HcAl/y
w9bJkX/PQ5hGiAdeHR1qk0YFeXGIC4R5nEgsjpyCdwLEmzyL8gEuNoEBwLlHNf5rfLCELcZ5TObH
2YtrLhXFqgmRgHBIGMV59x0oG6fEXqdBQODCNbKVaLCABOXx/vkRruf7T4GK7AQcN0pU1NbI5njn
bRqOfD0Vi788xirT1GCsvk0Gr03LoWsPzww6mpFU5M9fepaX0Zki1SA1WyVjVm7B2d1jvN4V2NWK
xxR5NbKiuRYewQcK7uqFegoqVi07DEU1Snje258vgMbH+X1DRnRQAHxVMGFJn+U9qvSbHpNS8UjX
e80CrcFURAg2mZ1wJQJ2sh9ZMdiOYeMXzRqSJ0iT/A0cRE3APf2jA62XyAwcbA3JQM2s4iaTDC6+
pfhBEvBs4bze1PHzmSIuBCm9N+icRQiCr3nEKXNwDbUGsFNsPB1yJY59mhMhw6I11tY/5k5mPa7P
RMU2RqcO6tuE+s6bG9hxFJbDcmPYswSAkAT+mjmgObImRIOm4VPJQH1yjK9lmnccAqfiKjuWTAP9
CG5GO6YHp4ifj56JDR4TT75SHCsg5VVrdXRyXy0MfT0uqsJZk7d6WjpuA5Q5R/vppLPtJOMaT5UZ
85jVLbU8BmUd12qeU1HjCd/uWpEjxPXACccmDE+fnCQzANyNlZA1KzApw/p1wfFZxMcaicYQD2MH
0QG+yjX5+PrH4g1rxXm6olMW8OvRBaJrrdCaV7s+EEIcTp4p1rOGUpEAcLUAnuG6mmNOc8oYbate
72cxh4bnqxp7LVTFMdFhQse0IupQbeRQK5ph7SzRWFnTJNfvUj7TmWY0dKlzX4tRDa4Rv3D6dQNE
83rNHMhcl++JNVOL0f3nizzfXddjlRpkXqf8UQ+E5D+RDKzZ5CkRPF2DeVyVfe2u+diACCvpZCnw
4dS3hhO/HrrHgtNAzoevy7LOVuKzrjpFvxZ0F60oyhJNW/+1Oj4C2lNr+nR6/C3ez3w2pdNr6f26
/uNjkn26vZFEgVtn2LJuomVwF949CHBLDHoIWLTimoYkn7vuBeG79XgHsJz40/X/Iey8luPIci36
RRmR3rwWjSjHlmkzo5eM1kx3eu/z6+9CHXBuk4qgXsQQWZXmGBxgY2NjGaBY9vcrDTzYoGOSiJ92
lEtS19lNtjTSSz7xLHH87XyVPXBO5WIPt9tRrjPF8K0tQ0+nyoP0MEJPQf5r4acE9CQkIRB150BX
V4DW/A1EKnnGfI0EqAB2FufGMbvMNotoWykcXt+h3SaBkQaUUTbKwtQYSCfSCXNxvGmDcI2WyGrJ
e9Mtmh8W5NGV9Rkdljz91YV+3bT9QEemK0JsI/DBsYjEFGLGz48WKw6GxqE14Jei7QeOlnUiBp1/
K71JQpe6WxwsbtlNabvewnjbl/Q/yZ4XU/QOsyUQ2lK5QZE/0JvQWtbbdnKKwv9LA/ptLIKy+Yh2
eYV0IgKZcTa/oX+rRPn24chSCCpLjmITrqbj4oq7iPQpJ9iTZ7DSQg7kK8slEJzoO8KBY2f1ziJT
bAElJZkCbVS91rRzB4zYNq8Y/rCKtuG9osGbx/m3cQAyrx5eH8QfTgdOhBCNm1C0dtHvenE67DtK
QjOFFF9S0i+WF1zsY4e1+amc63ykm3TsoJQI7uQFdZ5/ccNrr+zXH8F/EZkDWUi/AprhgLCFqEa+
eAYnRL+OwpTly366BwdhXOWClzQggIyFphQIMcQn8EwHVifexBa0xeEyvjuWh+mk3N7nf3hzAr44
9gTem22ISJf3as2LCK54c1eaayFOJWmXxA/Qnr9LOnjfA6HALiBJOqwO781CSVgFYZoc8kTrJNDn
3ELDpe143XoCXtAz9uTJwj2TztLDbJ0lU9eVMtdj0a68EcxGiOrnZa18ub+6XVUVSudxdeWqvhes
ydnt2uajyLbLf7Ud9gSJk+d4feCv2iT/7xIB7KIyi/647SVSiP3DBsJHyjF3R/HRM+azP0nSJ5cQ
0nO0fizqau68R9S5ZTsFZndXVXvtjm0gispAczZ1cnzvpF0g5t0EU2t1CPiZBKeY/NpdJSr8yfM/
x5x4flGaJIeHmiSqNlT+PTcAXl/2nKz2+CEcSDkPVJIfgpXmc5Fj40yfeg3sNeSiN64cYDWB4fB9
HoiSv6sp/MmjPc9A8WiUWbq0gsDxBXyms+HzR7MR2V+t4fQ/VGceC4S6bKO9fxzSyre+cvKLf+Xm
9s5Jtht7m3lXzAnlNYFV16KVU14fG154IAaEjBQs7Nhp6aC6jasgT3NsVbzs64//8ukjVKHI17k0
+kLSk6l9/vRuPQzOUgbNh4r8EwPrjcifWLCWeplMoN6CtrJDSHbA/Unc9dweoRaEqIRUqMIEI8gB
Snx+5wr4iXhs6z9QkhWxORqayYffnu5PhbwXforI53P/1EFJp/uJPfzhzSkBjlEVdElTUfv4Mu6D
i+FTaHRO78g/CKBAj2s5KbIKzIjUK63P2eNhBuhd/iRQehFdi24voQnWjNxXgDLXy1ght0qKaOIQ
mbY2m62vk02bnOhxXSAs0be2bCCtFL4tTwMexKAwmNK8Gfwt4kdBexysJWZqsV1KlxzZpkdHQQsB
TznwOzqVTyOdalEc54LhWOUMIhwdmVIzzHbJw33Dv7TpeO3vdVg/ImDnh98Kz2346uuL7HlkKOrA
tInEuFJSyzaJ/BdTndJwdu9cp3wPT9PD9ctR58XDGeiKzIuoDxuA8+D5U0DExt5qh/7pv77+GGRF
WVP/NIPILZLNdoE0WFqA1y9WOzLeR3L6eQ+TvBMHHTou0UbXkFfFf4qojgAUApthB8KZHDKKAo+K
HvPn+7XvxPWNTL6irmM5eLYxpgrqASBEjKImOHzj0Wcr4il/eMs2Zc4NejvcZw8PcbsxXRJMaM5D
WgxwDWdBaBT4NdrEgy17O8UxWyNca0zD6GG9hhrVRrpNhQUiBHeOjZNAIu7IZO3aKGlzkTOwJYQx
nx/TTsY6S/aOa7gLXjfYWw8YMlI/iIghjtM1qIMmJEki/6Cz8P9QPZ2pI64nQir1+COD8a101x6+
Z5y+XCoqI8Gu86IXEBo1IxlX2wQYdYbaWIKjcY2GaBooIZt+Mk/HYFxvvH7saefQmVPDH6gBXO5g
De3j23kDxSfrfcVfqz4WML2NoSKAQdNfmj/55qTKzL11QNVVhWMvbxrUWOzlfW887fOKza4kaPm2
mZQBEI3PGbx2h1bIAHokqIFwB08OF33e06+l73xbEU25BvdLObKZJX3OY+kE9dfQwDJZPGdZxUVO
TJZoNPfShAJOvsRPG4R64lpFTMupl5vG4sx81w/qSNtpMzVkg30vyrybLKGoe33nmAQkJKmJkQ5J
CDD8MTkROtWb+GftYsH+6VvV8Z6o0tKG/I3mDBZ3FbxYcyEuFoCPwAGBE3JzOIOsB2NY9AWykJh3
eR9NydXxNyC+DpCuKf2aOweSohjwalnWC44ei5De0oKNZtM2cNeOSOh8l2x7Gx43lsT94NjoYfGw
c0fN8njT+mfI0bhswwrTdAdBop+VyW/oRsxKinO+2gbZJzibwNdrShgYQitIMjpynalbDTe2QVDJ
2jKsajIVOqd0TfaCvqECIorRRxB52OeMphglzZ/G65gU/znBeaifRr7R4xGb4OhlF6Nwtvfvzszi
dHkbJBTRL+/VSdHxgYAiQTBNn8XmKDKu+0s/uVtBz11r1+qxkrAZrpG4waoVZdGdqDkY81pIuArm
romczcDrOlVmRTdnSl966jRsnLp3xRFKrKIuXVat5Hg6b5JMTGOQFAW/n0ZBjNh825nkQt7hZg73
0UGrVYrI0N1vaeZ7PYviahQ+rFnsZv2MJiRXJ0fzUIqKa5i/qRtpEgG6U50u4ibVlMkSNpeq4wCy
8dt0pWk4rPfsHJmGvciier4hLyWPWJgUSR5ecRC9jS4cxVaeto/ZI3gpHdPn1pakXQxwkvu5OLKB
ORXI3ciiqpz8mqKaeyxyVtUJExSbM6E39nks44VJr66mVaEO328EulHMpko5dJheYxyNeUuTQGCg
rE/EFJtjSXfLnEcTW8ie7at/BmhOZov0tMSgGRfhGeneFGOIurmW85QKk4KPwH9peJCloTt48Ckr
/G5c75uiQVb5DYW/cszM9GxnXP1yd9f+di3o5sZ5Ua49zIrgDN2bIY/l+q05EvNqE46AYnqNSbnU
R2+lFMz0kHB5x9omtGIRmqNu2UgzrO/qHTpw+is1YJKkUUTuTKqdL/htygbaLxFM5iyh0Z+xLQnW
fPXenvZeuPGt8d/jVEqQ/x1FHKPL+50Ehjw8hJsePz/xzhPTcrUHCS3DBSq8/keTpZr/0XyfHhma
BOzBA6vpxkJkzB0ByRIZFU3uKNqnqMgenyk4yNPBbNKjSnDQ92qNN6ELRo8DPY0WmtVbXwGNBNdK
jf3XUGzOe3yXm2H3Syyl/s2AKXqEV34fE8RQjgh0aQxkFtPMlLE3tkF3F0kSwb0UBdS8aF1RuxP8
ocneZJsFFPIaiIPrO9jp8sLIzwmqoxwOOPt9FDxERV4dyW0/ol7j/6V8kuFwZZK7ABENEs8mrYdA
USUzb0aoue4Qs2MrY5BXmpzygXyez9z/q7USS5aWIZXo2W02A9k4TsHP80GW23mIl2YPOfkN9KR+
QHYkAtjpGhQXnx3Vn0XOL0dz5iji9cQ+id2ZJeEbYLmEocNKLJD44At1PSMPd1OsGTpIH+wjK/v+
/Z41/l79TNH4BTeBQEuQDywjPnGAV/yS9Ud0bzGWC8XAA51p7Ft3z+tmulP72K6+Q0nDWDK03mfg
ZoFNdbkMQyE+njEs+lYr8gQeNYyv+8nP8yconNK2Tjo7oruDKMYPeQQaK85D3J35u7PIINmTOQA0
xtsarL2h0oLz+qcAhfsiwIdfGuOPw3mTf35MnxxLTWzdk97WlLExgbtmk80RaNOntLbuF1oi5FF5
adphTNMbpDmHsbklsBDcej6WpcdrgRwZpfdDNxx0htT8+5A3dY3FKGqrJVM9N32YXtYUTCi9bbpS
Dk+DaAT1gZf3+qCiufw8+BBaJByvOIRTRnLvh/xY2lHEuEFev8+N1UZJR5B5w0Mps0qC+6mHPUh1
B+JwKfiK8TNDD7zLfRjTSjIZXcbC+ar5cqWMWMhTbN4NhVktLdI0nsn8pNqs+92lsP6jHh/6tTNI
IaplE3nk6XYsFrdNL3oeaUSxIDUzfNcsgB7ls8GQFbdQshYakbITzU6P/VEcpQT/me1VBn1YfYdZ
eCDZAXrL285ZKmbI4R82rBLYZs8vMEPujKuKZ7R1KX87zAly0IeMS9kxiRQ88iuNRb2lvtjkWvhv
VCLe7mlPt6aPoEN08f5UxEHN1tnQVzhxEs75qLO7YqXGjkfIhv77Cv2W9p3l9Vfqt5wZ4n3whKKN
wVmcpclvYWKFfvHWKfaIQt/RuLFKJClC0imso2C3yuqm7Ufys++ojQ9qmGPtmM3Rh6FwQIX/G5oY
SXNiSnwIJ2TqCa2CVK4SGeZCC0zLMjR2cDb5Kc0y9LjnWCn1ncxDFnFO1HGHzvxyVB9WwzkwWSpd
V4nM43yreJk5R1dj72fDZTnE8cOtM8bcbABzclJ8K/6r+dV5+HKq/GRTeC/2BMc/iogiHYa03o/E
U1ZLi5JqEd8pKm5IjFHpoKZz06HrDQye1zsdJC/Un0b8gDFEKf/9tvSy0gZzAu9NJdivXiRz8HLn
29cf9QcLRQqCXYs6MF0igK2k3OGf9BeUaEDVqaG8t9xJMOgltvv1jkq/7vjXOnS79XWwqQGa72bc
7Lp92Jxga8fbNJrrCDWsOQi28D4xgXdPB04usZPLcN5R55JY9lv13jh7BA2GNCbAYWJeOsnttEci
pLdp+lN+thME3n6mDAoA8nwywHoAMxPor7B84NVfR+CfBB88sMGfI1JHkxUjTgKLbwI/cptJHOGi
WCV8p1g05G8GmNopfQKmLLpUQNmk2eTzTZyHQIiQhVz5Ec6xd+fMrSRL9Ipmee/zOU7+XbtYYWM9
TDN+S/YtOWnWOd5PyC3w+W30sHX0uJV/r1AY0rBJ+K0dO///H2KcR247Q5rkd0UGNyG/wNVe+GU5
dvSxvI9JhdJaA+4zn9hrkoaP6AgJAcEKO0Q7bwfSWhOSId0q/i4E3IQPUhwkVNV5xHVuoRENHu9T
tYnQMVh4AHPUUcs8Tm25cZEioldBej9avjwP+7/ma5B6Rn7E/SmDMuK180knsDIsHh0l4q17iE7b
oWf21GD8g5sNZR/5ZF2FjI65D+0EIhkjusGA2jm0iCNKgdTbWpRZkzht7rxyX1AhG4MBaZCLi7is
d2d5y8HNpnnbeCzkpEAO36JpJUeLPgiEYHmp3kNDgut3LqTWi4NvyPcQf4u3FMGG5YjOm7MZZXgr
mAy8nA5NfaDzlV9GxEvkkSM3Qu2NmrkUGVVykYI+Qkjb+LHaviAAzMPOpZHv9njVGNUHvpc0qP5C
S7QqQS2d/jwYG1wUmeLFfKGhxRkf6bDr8oAxqv/+HQWFzdq/rzYHLvG9cwZrsH86EZSptt86eqxy
B8s9sJqfgyHe1vqh8UJ/Lp6GQN+oLtKBCSLbJCuO9tPuWN51HkgUuhntzBPNTtRH812Sl1kbIT4y
Inn63o5g8fikriZsHLR8+gCIcvAmQG2i70UcdnxOz8ga6TrMOQyG7p4oDLtve7TlmLU29wTE6X26
AuSXyUzGbhaArmcobLg590HKioe1mpAiZK2zUBiOam5PxqF3wolBXUdsF9D9XsjA6YhlQd/L8iMr
xB2cNJy5bV8WWWs9UPouq5clL7BPhSgBn6TkQDgLLYUAwd2WiaLDDlWBD+QcsVl7G1kHlJDLtmwy
FZlnn4yzn9FggcYSdSXXGM2OgRHW8rDBsp58vbep3/6GQEB+UO6egjsdb4JxTj6j6ZqPycchJo/n
36mZiUta8USPQTU0Z/NhLemvFguRQm6mS2Mzz72YsbCj/eBvMwWsrgNPM0buDo1HlHr8u5WymIEd
3FHszXDZ00g2YS6Ikq1LSNaGkelmT7Y12LeEX8ZAoQ2QoD9Ik9Ay/NaX1NRSZ14HaLzcE5XKpeyN
tmPhTR+BXzq3aZM3vL3uMEgBYtfKALW94f5pirtUPoKytWQHUVmSLAfctz0Jviaj/aajFKvobvS7
JyRZPkbvc7kSQn8y4skO4c69zSZ34AkyRAB5HoQfS2YUtTXZVzAIgvqxPEcvK55s5QgpF4KFgxpl
cBOuA/B/HpdimuaixDMrIGwyWdO5yzikAS8W3OjigxAg+R+0lzo+sleZz9+Yatm8NfACX9Dd3ge4
uF/V0BZQZLi+nhhZ1UouZzfWush6uUEP2sn+fNrQ6wGc8H6xaYvZPWzuLrYCB0a2Co3EJTuCI9hO
31D42bvuNmwbmfOBJh31o+aq4AnyNvpw49K57AUFULcE/t+3jpKP+lEvnpWlDFg/e+h23jZw77IC
MaCe+BYh41nuqKkwvVdp9sxiFk90VBhkP5ssFH9MkiY3Zj+eKjF7ejI2ziyGxJ1DeWnvRFcvuKkO
aKTubUQpLFtBZzc0Z0G5r+t1fySwnj3yPpw1iOHxLTWPRzqKfRvoesxQ6crjlLUmdpJJnqk95fDe
WWTz0UiuR0+lPsFkk/k5qR/7Ndlb9BDvrazmXKIV1SLWPwKzpa4A1a2cG+RTt7Ide5vQpryjo6Fb
olTaJjJqrUlLtQvg/Df9D1onUf1YtLPYJz0yKXOUA+iYXTHzXtDK6T/yVDbQag/Mdn5qNnSz2lud
ytbY8N4fZKWP5lUba5X95IUHtZMP+klxTfb81+NIo71/jyLgynNRFl9zo7jIkDsKb7bFxvh9H/cB
CuKFVLdYyX5rBWCkPW23RZRrNbOkZA3sMoAmTO53jJ3YWueAXJx9DFdUzIJ/HVWaWdFna67TZVlu
EG5wKX+xqYvIUbxMjCHQh/O7TMgHy9JQa1K+cRtGXT7kpX0wIhWQpw2o9VYiTWv1N3RSEwPpUUDF
jylphAQEErm16RfjDJzripjnvbfWoxXdBmPsWdFlcu2iai7Nka/O8nGihd2Qvq36JG3i9/UYy9Hj
ZRQdWQ+rNwixuZ1Q/ieLeNZyAqF1WCPJaTXI0VKGD1zZR2d946e5TFndWRDTPnrwb1sEcqFsxM1t
X6fiFk2pC1v/cUo9wd7VfkYUWLOtI58K2Pq3sdugpJ436vWQUKWc8Q0VFCPvdDK9/Gho3RDtaFXG
HXNW5LsgmaN5+wH1TB4u9jxgsUf4RS4zP/cntYifWMe5jGJR0+q4fz/Ubce16QQvk6VrJa0QloJm
RUxIcce0zsGEPQnOJYo+obUmw71Nhfh/07q2vEVSIVx5vEEIE5GmuxhuSrr8C44/PPQvg/F1dEwz
C2wE604ai5eYU3tnpgt0B/i6n8NtR9PUaqUIR5+lj6J99m82qjJm75YcxcIXwgTWjUXtQgcc9dh3
ixgtQukkYfCMU9D5oVza81pnjt/1oD6R+03BQjc5YlafHk36S2MUJ9BYhs52Noupp6ztZJBsr5dj
x6KHXr6/iepw8Jff1b3VLbRX0E/3PzpUMfn6WgyyLZEYFIOVbDDUi/+CWAt5jCzLuVcPnUt78PbX
PU06BjAAfGT+VoRe5+TjSdUJt83NsJg8c3VWEivkO5ORfEzXauQ+U1B73IBKYQu3OD9mOWpxdmVq
dPwGNxDIsl8CWZH6S9RFZMBTsr7s3iBHuap7WMd4xCboJtzRIeaX6hBM/dRzowq+FA+WUagli26h
kbX1EK21RAmEaDj4Z0v0kl/Uk8HrFEcVxEECQPoPSZJqbqo82T/sPY1jtq/DHsfpAEE73CH/CUWI
GXWXueH1jm5PWuexgmk1N++dnvB+/FzmqVBpYqrAuWYw9+LNm3hFzxoSaZIF0+W0Z86M4bftVCwV
smhyxAZlLnsxrSbElW5Kc7CIpigfQeBZVnGPoeKVLceSxaVfGM9BTnTPtrDWSxGIw07/WPEmjyRw
GHb1L4aY+hj7svi7nDpVnKPW8dmBkcgIUykta8ypEV7a//DiXBJitCEWu1Kgl8JU+u4c1+ebjn4Q
HRPruDvLXe2zBwzODpTeP4yDTjoVXOLuckk5MHVf6W7RE/ZwMplDetPLR3x7B1nXzVIVlfBFwh1F
EPT/zDyl3dYg9tnDcYp7iklo0NU90Ks25Wk7aNC1d3dEfTX+iemQpaLesR60mc0y7x4QoEvEEq6J
N34Mkg3hnbtlRsEKY7W5C4vpoJV2GP8d+dPEkoSmtjD4577JBj9rsqLpx9rrxsK91SqCdpobbKx6
IsWeyRQedimBqE7h6OY7V0Hw8Oq/wqRgshFgkznX7Z4tzoBqEJ0lgESjCDKz9cAxLtVsrjlpFVid
NwgHCP2YUE9Dh2LYA8ZSw1+N8TQg0FitNYd9bk3TnN6u/g719L4xh4hZP3SIltMeQbYrO84csJMX
y24yJ6rGDK4BA8KmwW3ijBK3Zg4bccphecl+o64VgvbFpbaRK9JyV85qjdfs7dqiYKbHJDulL86r
WwgSSGR89TrMztVL9GawaBQhY0az1JpZGZdDQr4yQbYouOHlTy7fFDu98R5GJ8NW3nXmdKvML4+O
3gV09po32S4OTBCeVT1ZeCIS+nXnthTTe/ugoiG+R1VBvGlECU4qWbI5OYu/R1SCWSfNNrRsl+rY
xKvRSwLMiGVRfzWcHYePqB+sE6dhS0OWgqlyFleeSPesRuxmlEsq07nyhoopL0l9r48loh+ArMec
mkS+vRlXTK0NTS563oCEXDQH/3J9T1ZgESKvjc8/HRKo6Yh5+SQOtxXMYlI0yZdcgZmtsVKcDDzD
RQz6jE0kiWLGhiZ41xjBHiSA0VBhN+49XKWKkdKVDoc8wKQ0xTL1A2rfGd033pyOi8za3Ti4SGZO
lxIIiDWSUJMrV7vOvJ7KTWgLhKLEJxwjwiDUeGV/xVMqZ4STtbK59cvNUgiYpUMVQgYXEwQdZkHA
0xnlUk7FwhppIVQ/NrQicm69xU7RiI8aJMIsITHImUONo3wVqPW69s9TIBzwonJBud7OQ7QF4mmO
+aWuGjfaYszrkK9ylCjPbY5G2Qu6eBTC0O+lV1416CfCPbe5WblwZ8Q1RWBNbke00sXoLPUUPvxe
B6083kkjFV5QV7MiBL2G0RSPj2gTEc5byQ2Ao4SV+jfdPZTfCYlmNOcy9WCy/BUzKoqhww1oLSzH
QIfDBA2zu2EhDey8CXbid5tSaWhcbH5j2qPBsSuaxiLMM4VPuxlpUzlRSjIVTfrldcj2BZ6JABqS
MFIqDdcQmuPLSiqI24Fz5k4KgSSUOk2Bz8CF7QMpvuNtsm0NULsWJWTulVGkda+vP8cLpiPPQcmt
Q68R+iOS/vFesM4kw1YO9Rg9lS4adEHpRUoROA1Hqhfy+8/Ys1cS5z9obwGtw6gb91wa9cV0tXtJ
8nRW0qOFbdX3ythHUlVOFz06/DWTqmXKV+ntS5yDMkJ7oyEzzLaC0pUiW6gBUiGEhQgunu/LIBjt
+StOkzPFtxzvRBKoddHlARpYk17FadZyB7VWRp3f4va09+GcJHP4cJL4leow5eJXlS2etzUfvaRp
TYWkZWgZWw+WU7+voVSi1U5aRvIVSVD6FXrkSTc17SU8yCAnd4CYZ1h+HEJOStggmd3G1r3rZxzM
X0zidA+Agv6i2c0ZccwkqRQMKY3M0FbS7ZjIApv8V14eLSa7GmJw20eldhSGoqXlNQX0dP8yhEVW
JHchsRC3GgtYZNFNwiFDHltJFEJdn/ufNcl2XmRQAlrKIEkEmx7pDptcygtupdcgU4kWRXU/X7kF
AcjFcH7VYp4nOg9uCkO25YEP4R0oShL1EfE6006x77Wyo8Gfch8QHxeancmUvb4LfmihTKYHBN6O
aX9GzT478nkCJVy9guYKe/ZZWf/dfkxdc7E23znr23KdWBEo/h97+R8AyUXq5AzBbDMlSVGRIWjw
E2qq85wSSts5QNHI82leFcPldq/j+4+kB/pKVbVxsnxWdQjl4SlZUevFlM2mPB4tg1J+XTbBzqQS
KZmEGaK0q4B+JgyuFq8rAULZJlqx+1RuY4REXh/rFzuetxK3KsLyur5NXaInq+Yfb5X4Rw4cXq6f
VcNAs4Em/6dUN9yRlfypShgoKc+C/4Op1Ko2pacN1D3yik8la0atQBmOXYVyFFXMYgMJY6rdYol1
JmFvsnnuRlqc/JHhU2kuWQcPlAga2i/6bWVXJabWSmsmOfHEWNWmzrlFN4gFaog0Jzkzf/6uM1Bc
ew5fQIDs8M25HEI2UUpjjy5FuL4hfW7bf8cm1Yoq+fVsC+mDgi6Feal6R2qcNzWX0gnzDAUMt11s
8xwcsb28yeqtjOsPcTBT9Hm7GKKaD8+QZDhiWsJFUNrB61Prvex95EIZpzeY1ELQsvoHeZp8ptWu
cw7rJ8iYkhAua8hg0ZvTVGZ4fiNcAR3e0dTt6fy5yHOQFLeSQRjBWptnIXfIL5WhqSTF1ihLKJXW
5PZLQ8JTfo+yi3ToG78W2qBj2LGmBDAww5wj3s/49vXiUnnVoW1a4VyeblN5D9noiF19fYDc58ct
eUEKnIRaQ8UI+hI/HPtVmKJqOUzRb1lGr5fxYbObcP3i4mixP32SNv7DgiopLlkWVE3svaOYHV2p
LUVq46AQkWI4ROQL66j/SvdQBIZymGrUBGyoLqL3Bg01oNS9HM6Jwnf4zxRkF7aoNo1XyasNCZbw
cXF8oSin1hZT0W4K3sMwQ/Oq2RbKlZyrFhbtJOry79cH4IcVQtsEqpEli8vJINJozzf/DHhDF6Pu
+M3LVpHAmseBAUhHYrzflxAkl+lIUNGkL/VVeCpZIGo8NlYHI+VhDxuEMe/OJnTm7J5MwrL91oCb
MVyAs57TvvPWEzkqGuMl+/rG32pY0JcJR9p/KNxexmkG/+Ti+3UcnLFAvQnsx6Hiv8l8Kv6trBzL
v+cjOI/3Qb3I8lj9SNS1VDxLJLaqP38yKs8PSio8Qqw81RZQm+DmQGJ+Pip22UEx7vfo12lxUIIj
XEapgE4hTP0Zw5SpLgOFnD6QQD3iShitMqFcs0IQdrJ5/HqlsP3PBikB/nOEHe0+bgK7nRmAdPaZ
ZypY3PWLUVnbG6THvsx7yw0itxW9qmzYWl52r+MWeQSWjwydUT7geC9ZfUYPrbnqXq2gn/QUWEv6
0dweyHH75KwWZtLIk6FjK6qAr4/SC3dCRinw/JDkJUKHGO6XLIcxoUUEtfPhr7FfV7yedVXoGbtR
dsg8JCz8ZvcdJCFQ4mUZl2bKkxFF4ePWazxkGpI6YT1NuOaIniHmnPLj9cd8qcSIUgNMBZzpgE0u
nIwXLnXe7Y239QmQv+UhLHfiU/b2PS3aMjt4R1TTnb9XabUwyqxPmU6bBrb7537LB9e+BYx2Mv/i
bPXZ/9vpHFEpjH1riN/T1QKmxs0ZHm34OPrTJk6l7XbMU7vi2yPuf/BuaQlCTpOLqWtxU9zBLbmT
2UblHKxZ/4sTlXkbVT95b+fajvYfrjy9zikyk16b8GWk3fqLve0DVcSdP0af8u7Kw1CsJjdpXpoY
UMOzZ9Eskb87S4KzCux0fpsZmEzzeordpyZdTU9a2CsGPFgd9LJI/F2jzSDdBQogrBCqJileEFFc
XMmYlf61PqlAfITguszpVv2/uqPZ5OwXMHQ+yYEqKBzlTgB0QIopl9Lf6bG/lmdfsq6EN5FC4LgC
ela+SGhOR5MrhpfZIJQ5uXowhmYbBa3qTZStUKZtILaMan9uulguKUG05AXYsOpJ4AfNSs4GymzN
6GwRkMHxR0N/lQhYPo42kAbq+AQ/VPw1N5lRhTQq8tG8cbgM8km9XWtSVFpppchhBEzKJ82cKKDX
GazUt2EHgScZXMTPUC6Fdxzsgs3QIlfgVGyFIEjkcQS40tspljEttUBVa2WBWNzN8SmQuD3UK9dM
4G3z7OmV8ZLW8RVkCpqody6FPwVBf6+VfsrdUCBe0zA6I7NB7bZxkdhe8QiFBlKmnqcdp0lSUrtJ
wnuVI0lMa7zCSx3JH1BfvVg7SmFfqAC3GTfXa10S0FMlzK6YXANX7K65Y7MMn3KRQSeZUlrBDbxh
aXIGfecLeqdDT2GmXEOHRPFwqxol/6Pw9lNu2iDgCnRkiyVpBc38PgHbRyFpziQLD8FP1ac1SXXq
emXxaZ5Wccck8EZZ+KbyxHCdxms6uo59ASZX70j8m7noZ3oCGsGkxkAz8TzM7nxHscdODUGILPFd
uZxFSWMkQ+SgdFQS5grxvW5Af2Cjip6rQ3EQCAmgAI6CHJf/iBDc1EFxmW40n44cRZiGaJV/dxzn
iYXHgV57ZwP3GMmW+QAv3Dv6dKFuv43OneqDKDlXRQyIalBuetInMCIdSpovYqtGmQpzSSYPNTEj
zCGwmPSYFSZqVFqiGnWa8qvTCC4GtiWnZR6lAQgbQZfooBkFJUoORBB1gmRO/B6nhxRPaDJIA4Xu
XIWjrmRwnUqi/drO37T0gIyQFh8RBhLRsqsaQGocYb2KZxQhtE6qXGioQeE4OSeiA3WSM69H6OF+
94IGCZLOotoHMrwh+OUGTjJUTFVt01gkINc+/kKrAaRDL3Fa9VRGtJSQ5+lMN8ar5Eo35UXXvB8l
j4VQuNZSGPLpdGapVXAwmwIzDb8WhMImkAxkXsP9rdbmqFSIFnmpx67yYW65HC12ktnfxlsaKJEP
vWgRlhYousMhNEqtZ2SJS7Wa1jOUiMKD06hEmg4dPUU93HkViVFqsqsVh2Z0SxNDeabSbCb4AGtp
TQipqyWhnObwLvVEntyRKhk5e+akkIIVG1k3KotSI8xRiCqdVjRoEc7ruwQCKrvg2XGbyP6gWzsV
oy4nwAvSp5/P4VDvc/aL4pRIQ0jaKInQvCA9c82bKVexW0hrkxy8sgt19ysVUL881LNw5wz8t1az
cL6UyWgw9NCct+Y/9E+FyMLGlhsulO8JfJ8GINphXks2VxNgZImdbbz3vXOqWcyGiUAGawbL3/Yh
4kwI+0Vyec6YoyHbXlLCeRlTQ5isTI5NyZtPHEkDztu0vYR/EkataBooV1LzMOP1+bZuENbWmJ0n
bJEqQs5z/wNNIck/KTML7T0fTF8PjGxut915e+6QZPt3cGU7d3lr19AVkIgyFA/XMCK6vJnkqTvc
Car6TNokWc+QF8uOSWL6i13TM89+NNzQscR4x3+TV/Rq+jbwrjNtY2jKQWO3tUSxMxesYb6SKA86
oDAXIngHx0MpFUG3CENgNI5L0Do0L3YuytWjs6uw1DN7J4v3rx4GCHkOTvFropvWq3VOu8ElquP5
YrErq2K8ZCOJluXODxu64/6HjgxNMaB4V+wkE+oq7uqeJjCo/FSI4c8uNBx6eHbLvB0Ph1fN+fYt
K+uQjP3Fzw7Ej/+iOHuFT6EPtHSFnIoWlbSskN3wWWfjGlQDItEcZDm15KQLjC+hTkTh+JKVXwoS
+RnaD1fiBIpeG70yLn3rpdVHr4waRjKH6cWIUT4+xMdb+CZJ/huUPSELpSGFndvbYJmWLXmb1/TH
ij6fwyhcENreCXujQUOUeV8bev2Mf+4Ta2j8sy8XYcRva0r/NAiDEED5r3EOG8uGu/fWWkNwp/JG
WSeaQz+Bt8X3u7KMNKe9V4CVxbfD7tBi+pYiN8dccu76o/vd5VzmZNZniU9XUvx2RNfd8BcKGoVZ
5pocuslDajYavjDJn92N0nUMaB2XS+JeVzeszivXRL+u9KQxwFvwH+oCe5k8JYNtl5wo8iMmE+8a
UQVN+A7eQa3gf93YLkMw6HyimRWNhIpoRDEqttrD/pAaj7WiiMxeb6ANtU7zB66WCAppvnhfN58F
uOanJEzh/QTeSlXpRgtJ9ex0bZ4UahzBcotCpyTtw4yNCAumjpZ8/BLT96k8b3x/OqF7RIRFpOKV
fIZklFCd9FmaqbTxuy9GOWCiLSNXsSxHdsH/CFcYlv2Pg7AIv6UKjgoH8SlrhywA9LAng2iq3DTz
WrejrBfqWiShVMUQFZe/yE3ufD2J8GeHi7pOPt1pYK7U5KqYcOMqwmJcZXt7k50JywjxH7GYmuLU
vOIyhyOLHfFqOfFB1PPIp20JNLj6PS3YheIWG9LPE+uQwl5eIrnGHUroAViDhxfasTytF6HmMv6u
zBWl1ChxSGlkq+FLJoZycUBuC7+Z9Xsae6eJVz0smAGJl+xyodPZg5IdFsN+GbJJsrjRlAuLujkQ
R4crRnl8GRJNUTWUY+j0Xakoo8z9zjJWfjN8SyU1aBqYXjZMxpM/ukcri5yVJORBQpCIfTZzK5YC
shkSOtFhVbKJ6wYR9CtwuUQm9BWRjDKMGmGneE0rT9afVA7QAjGevMy/VzaXUnMr48/Oho5OWYDs
yN7wmpThMQ2lcD3nuidk1YjB8IU0KWsInzZK8dZXSkAEGG5XGpQKgWDMmuAxCxs3tJjhKz2GWlx2
81OIg4Yru149d3N2b2b7mAj4DHOiZ2MO3Cvn0ihj6H6aTOC4AZvz+ouXE9W0cyCp18y/Mu1N1GwC
PmVcu0uNsT8hb81vldpMX0eKEZQYoYfpagJPTQ77ONtYaI39itYTVpQmYRO/sJ30Mk9+uv/prUgb
flMGgpoXE36Y1TbWhOV0AzUU6WVkrHjy6/lD50IeCaVViR1jE+Io+dcEbDtwGZZF+dEaqmUmmNfE
s7JglfHxuu/1g0iK44W0Yr1a9QC85yXSUSIlSab2aB7V5USNwImLN6O3ZDvqBGlWgGriGF7l/bRy
PqI5KmC2inUkVxEFlScAJBesWZ1wpMGWkCptU241nvT0DH85x1EcXjLXJDuziPwwsgmm7nsqmwCN
M9VEUmlBrch8/b3DFx4nCo7kxzyEK8mQgVK+jMvolbbkib98DKzC52mcJXdF3tjEFWuxoOT0l+Yn
Xr/zi3Q56TlU70MSk0hmushnvoCWwMKyotqT6YPqd6oSjibhKEcRS7DgQ4KW7aF/lUXNfLGFrz+H
86JQ0iVVH/EkEcWSCFWQPn8emlZnGbn15ttvqQGgj9ZXcqoifTqfuygF2kYyNDTa5jOUMv5WOFmx
oNCFeJfw50A5Mz46OL3L/9Cdv0q5mirh1Oh1vf7MwfOsjGQOgSEJFCjqdWzynC+mDZpQcaTnvn5s
EDljSLbKknrS2TpQ1P5MU2PJjqnQf2EKB/sAk86KNDGfFgBqjrkfd5vSO4fW8ISHKs1iKj83o/FM
jAieppo1ebkLXW74P+7Oq0dyI03Xf2Wge2rpzcFqgSXTVJY37W+IVqtEBr13v/48kYzeHQnYwdnb
MxAwqM5MJpMMxudeUy7yS619/KTKTum1PHgN4CWpWcCKk+Ieagqnng3Uq2pq13EXXHG2BtC57lw1
IsWu+Jnkvk/BrVahe+XHghpAUy9qLNjwEyECewv9uKv46PFiVOZx8XQ5CFBcNqUTpk+t1lDK7bIb
ptUjVYIHO3gfvH93wUxr15LMdrGFf32nrgPxfyrp6P6bTM94tni6dCS7/ra69D4Z6nbT52NFec01
3qUx9q1bCYkodQAVHxVnVsmNA3udeABSLHophwMPpQzE43byfjL7BX9JKrPcTq6KMUZTSC7s4peS
XD/vigv7dybFILNRf58AK/7ffgGb9sp0BbfeMKJ1dqrofq2QRJBTPHWOij66v7RrfXZGlvG7xM4y
Vvx/DDI75oJ4Q2tz89Xeld6krh1oDaHPef5BmJbcO/eWhcIBwOqTS1QNw3+qZO7KG2rg+K/vjsHg
/a8boCOV3nTbwb3b8KTc+N+epE3HcszuMT7PBvxLjxjzVqYXbjlm9xfUEbXizvQW4UGbBAbyzkQK
y2trW+c7VMzW7g0/enquxup2bmhXjZadCrRZhYgqnOQy6Hv+Yn9GhDDFXxjRoW9UC1gabpozm3+i
o5+Iw4blt7t+h7KK69gNUr3z2jz3VmuzlWiw7uIVyR9bz807ujdCbkzAsWDEgxzxZPiYr7qQwS4g
6blYgohoM/qgWh9rPddsbFbreGJPb/2sYXwAAL3Iy4fNhYsMgd1CRVPWSWmCLUXPOEGTboqucMRp
BMgAAqKtQdvMyKEU8q8YYl9tPpdJw6/92ZtSu3WXpRZyV8d1364L+jN8IYwICaSYc1uSkLqRGIoB
RinwDT0VCGmw5dJmw5bvPGr0FJzfMcPN7PRR/RYGIFS3UWwbFsM+iLq+VyMZQ8rmQcbu7MW7r6Wz
Ck+Y41MBPdsQ7OeiirC9M9JDabeF491i8dIk41s5Fxg3RhtL2uKXTRX2CN8XSyZCB3O9KnHXxYSl
w2PjdlWZ3iZJgCx2ZOggeD33aGa4IuovG+tiLj8iF0dgw7wpE7Stbm3dbkWHNXiRcbkH+nVNc+5W
zSzdB8bT8Zpf4lxzkBRIOlRDb+08h8hJzhOvA3t4X9TCnu1QMvub4KK79hiUL0m3FoV5HFLUziYU
RTWrXE8wRBs8czPya2HdYDWOIMtjylSgS98BXnZ6d7a2AbWMC3RB2UPsWiSscaQGCW2kl9StGSF9
dXMXJY5zp5fsFs+6j6ptj9jylNhVyBhrcr+0WEFV4x9IV8WF/pwapYGNu6+Ziz/fNs7MmmOujwVq
eYCqPOTG3ZJn8C1OCrKepZ6UvFzqTMqZKnmHJgHBZUYGw9EKUNTqVKNvfcfPbWzK2wXT7m5+rzvI
618ru9O27rTQcohdTMPBIehLSK5aNMtxE40YhzMSUk4WRL0o1ymn8T0CGT2sRTZZyc2cGZDvaXM2
ldvRMkX5al1utQGTKLzN1z4u3EhvOhLrD0CuCmu5qeuu5RhI39F67qXRPYA+N1xJBjHQRAZWN9x3
5lvBtj7oE3o8zp1DzT20H7wmKKz1NoDYJ+az7sV+2UaJiJst/cYDs0w9zKuCO30QuQsy6Q7mpg3n
c3VjjYtJxW1n2yPtDwZDZx/x+rZ+TYVfDJiuctHj9DEf8ck1EMPsp0UbowyB8KI/VLtGKJWDhJWY
PkjI8iHZPWPwWZTkunntcp70aQGikp1qf21kRrXbucA2IvlcKopnIV3TJdI1ra6it/a6LtwnkBZy
n1jhCSbznzx0tWec3XUI7OaSYc4uORn91PFOhTCKZw3HYgB3dlZs30BcNCTViI/2mxEhZh57lLn+
2OL4ELbemngiD70uqF2YPsq0JXWLqRs+mkW/VG0ZMvJBVeNEV8gwsgi9haBniIMySzkeWcL08wsu
b2J9qAI0503YDOsixqgGBro4oYmmZT2GWV5MIj04S7KY5VHXlqaeIuIyiTFNZpG2+ilbBpx6sT3O
rBng7DLSeDtZWzc4VEOaPtZZlA4QVbNnf9+8DA3nAewJRrP1mkPQl/Snn0yyG5GekKopq+pi+qXe
eQhcjQael2wLaK+esKeWRjbocpTM/RA/anu2yWmd8UT6qjxKXH+RQIViXapkeqORiE/AySsCmW5u
ATSg/KaDAF7qz307WnKsYNryJviNJvNBFD1SM7ufkgpowqmeJgkzQh1cdomgCS+k+iFJtVvoN+yu
gxugaV4x5v7OJCGbs1u1bahPaPhQ0MtR81tYfyUrosWEk9NeTKipSDe5q8HKW03sgMsHvx0b/lHs
Fn6KpqxM+yaozr730tTIR2QnwHKSFxZvusXBtlYjPdtiEAn5DbZsMm6gIy8712KXsRpJcLguOtRg
vOn2xa+W6A7/ooPmpP3tlq+EtNsK9ERhv5IUywuHSJas96nVEzbopIduPIckmpDB7sraZ8z+oG3Y
xG5vecBwE3wx/VFhPHtlb0/1I00smgk/+qrAGvR+TiBom3GIxoK84s0y13xw1jvgeR910aTcokyn
l41HgmnlCZYJYxMvXMd1dDu4JOGYOr2O+KrQZGRb3UQuAwNZP8LP4kz4Ncy3Sto5HrH5qJ6VBVKz
X+yuShIuoV8Af6VyE4XO52nMS43jpaT0hBKHEqx8shEX0psHx2YHXx4bx8M/4ELPvueH420ty1CT
PYa/Ot+RV0NdWVQ2peQgfdlrx2zbZCxBP09+bbXr2Gc0WDj7OEEGidxkV6JWH1Ca61UwzbJGGWek
we7oDvNzz0tsFiiETcYqNX/yRfpzfew6UE7YXwB25QTxsOw55shuw71I8t1OwY9FMt3Szre87GRu
pbxP3aRJ+Wwld0E7WSpf6+T8fK3KQrY9jUCpp4izczPY02RB3bzKbtO7kjukT8rKwbxscsr03Bpk
YONBrXa1eFF5khmqlYqRM7OuliT5bt2B2XMJDGRfOOpMDHglnJeKiql1VfJAGV9urCa9GrlugJSx
GahnRB1LjRjV1SQ2gvQ/WLtGtjZWGT4ou1FIZThSBjpnlC9vAh1VrmIGGZ3et2pBzKhcSjEP4qNc
/M44D7zVQgOAY44xRKM5ZGORfRnBnIx/zHeZhWS8uo/YM7srG0sVy3fadi1/kbs2MoqoAi1oBp2r
Em9jwZrTZiHlVEjBrirWGQ07Hix2frm+zMKXH+wTPzfnQ8vJ49jM+D6pptcZSHfv3cQIm3C0phgM
M/4Yt3Yn8ttlzz5VpT3sS0IFsW4H2u/QOCcDhMAYcS/JzbRi5hca1jBn1dFNXS5dvdVyG6x1cgW2
MZuj0JLSuD48KNjQ8Ctr3bg+DM4EvvprN26WJ46+S+tX0h90e2tf2n1PtWY6XnydWckkdQja2ac9
3nRFii6RheItSjJFIKG6tbFQZzCwiwWOKuB5kBE9YM0hNyYFQF6B0HJK7PYNrJFwmnQJS1YLP4He
zhbQTLUt0KsojCYBB581nemgQIiyN37h8FeQzCpi/DzLh4bGaYUWz45qNvczVI/5imoG+X6zJwOT
oB7e3v76RCfrKPN9GsKwVc/6VqZUDWojQzpBYgr3rcpGMJDltm/JFEsdKuVZhVpS+SB8V2q+e8Ax
ufeLvfu07rt2qc1Sh9m6VuSrrsV9FmEbbW336rq1u8S5AkoDEZHHaBdjlUut5dTri0ptlN66Ki2m
vWdkZL7cpnZbn3LX9lFaiA7jXeTljH3zAO7ecmOM/Xnsr3JMa5bZ6OTnmncNQQUgViqYDfyixhBV
LxPnUlVSgTCc9phiN5XJQdQmruImSBZ5lipuOkUmRd6d/Qka8tbkuW/Hq4Wf6jmNgU2j6eRulAb5
DQ1sGee1AgkW47EUadrNP4ZubTkmSFMpVjQN9qjpZ9cDAb3heneVlgYMI/e/ZffFyYpSrpukX9x0
ftTShmwjRMku4+OZ0qtH7ZbVu7UYZ2Sn1CJsb9Ewd5sZKvvBn2Lnm+v1HsxXsPRf1e6k4nPqXRXw
iX6ycMVRRDYqNLu12RFGs5HHZ7ohqeDK8uTnJH1/8NSeozZkf2VmxbiuNvvmzK2WnwZgIm+Co28y
RLiJLr9nLthTSTTMjDB2VrEo3/McdRnU19Gwl7tSIpu02SnrYbvVFwFGhDNSJ6bCFQWI3FPZGmte
U0dRP5YT0QLvRQVZsWY+J0HJIYO9ur9owIA1vVOmCklRy2aimaYM917gUffjekHniM30oMqjbWsH
WS/uaRV2vDKRUmJUTM61xblrxiCv8TzU8avgT3MPcOq3uHvn9mcSv4dQtQkrYwFf02SQVvvlsNeE
eYOwKQmHjrAqfYStlbvUz0jCtJcf7+xqJTiKSCSNeqe99i2/GskxzUQjatBjhwRucSmC6RTr12Ri
D1VrYUvfKHUD1bfbcLdmh3wD/4ftZx0SsHRJNFSsVqExHwqZTGbYKrKc1bmovlXV6ZP7sWyGzV5Y
zaOsftTTozyQDAoQPvaz+7CTUVS3pAxoUVTHhaccK1kV08BirVwk1exedpuEPnVxqn9R+RDku6n0
X8wRWnz/nS/XPfsOXWHZiInp6qN1qpwxdXeWUQ+xLcmjX/e3uHtsMnYDuASeVolOgKiwUjpXE+ie
7a3cf7M2XZepr09Xs8E9++stSKjivNdsO6C79WLp/qSvfSrXqu32LO5lL/ggncvNC6BI4t1qTsxY
hxn09WanuRb45gUQa/CS7FYietp3X41GTO55tIIBQSU5HEMvMNMB0o/TGOg5JJ5Jtr+bZZzS9MZc
gZutH0sEQO3yM5pkyHweK1olrXjdDJQF/RenBB2YPHh7ZkUXXj4M6tFQrhrq4dMaUAO0l1po4eTf
Xa5z+VRWKWIbo5MH+hITWuT4P8lkBekaWTmo8KaehdgUQ73c0Tw1x/I102Rn5p0+uExrfL2VswR1
aOVDon69Ni6098h8MGs0bwmxjZlfTM8gSToryL11NX/JA1d6e6k9QqVfqabLBhsbi1Ymf9L16sR8
qPaQo1zJF6eUtbVTlPIub33cS3RCnMsGmV67MhJWmWPKRE1tbcouSW3A6vfNhie3GrVNWt0wyPsN
Q5WTp68hv0LtdyrPU9+b7C5hJV4Q2yflHfLTWXZXUFWXWl2kaf9HtXHv3DPHr9t1DAdvZQ+jAW+K
ablNJhrp8xsqgjrUGK1ny3Y+N8kMw/txAQ3Y2Q+bVU8xPaFdZlXJvoq92a6II0hmoPl7VmybbFdG
9eME8MwFToBXN4/Y/siOskIBKjZJsRNHJFSYCwAyRUo1Z24hR8Rq9EBhIPNWZ8ol08/T2HYgY17B
gAqwJnbKyLhrYSoRcDW4U711wAHsHD+tTxW6b2Ps3f6+0cpgGTIYvypy7wLPDNalDrk6WcUsYnIr
gJ8VJXLV+Eq6Dm5QFxcjNDO5Ubta4fRX7QVvW2LrmFhyaH2LMVpFg72vPD/Lzm5mOQL1/11hXmlC
L7sLpHqnfvUNU6167HWkaZRSdbQrX25SSurV64Ydi361flVjmUZOfD93vmajWrqPB5RgJdNTyWkh
ONfaAncg05dIT9JVtAe9ybPOP1SDrjnVF7JQmUWPuxR8mRVB8HFMUBaLVKpO5iiy7hYYyLaB1TYD
eVytmiXIT7GA6l0aXKE3l90MVokdK6aTMskSV1HN7YrVU/NZpb+PTg/660qlHhkYyRxTxLkiNYCa
VYaQk1ijsVOWrQGMixksLZNr7rIvOK0CV22/K1NqRbVUK0CtLb/2e96CMOgoqntDaOlWn1N0Y/k1
GCjmrBzBPI7nXp2KxUvt78pB1+0QuyLUXv0oqMNkLJkmg7dCpfFb6ealRtLqV+1+C2pSzMSydt9y
Bw8uK7J3KWmeBsnThowF4lUtRWUZrJCvSvdemRGYvSdVZZSjzj7bsXTBVE7R1KDJSpl8ddnV+9wM
i6QHb3d663dNVbAD8hYqn+GaLjdTbOU44+z+bZmesVe+qifeVXK0IpCLNAlWKaOKJLj8a9rl+xWi
E1sTaUCbo5fM0gJ7ITHsu92OEh1VG6b6UXoxSOi/CCxpdr7uLq76fof3teLGufw2BFflIMrZWXdK
ZEAlAUqUfQV16KUfNxKtcbitcNLiajT7etp25l+yj7PU9wDnkAmTkuHer+hatnJ1KfsRdc5qYAsu
QjrQ7gij3RtiX7uKA907vkxwkm4iz3pSg0JE4CRBcEcqu7gt8g6pfPNVoaLLDbV6TNRGN0nnj2OB
ers4VVc5XyXyTwd6EHZYDE1arVGutTkzRmtfRCLrpdq8ugnqlqgUrtYXOcBl6NHW/Resn4McaUt4
7izdJesLoqxanpRgcmemMyVPxQU+yTHV01NiVTM3r4qR3vnSzH64Vl9quzUXsgx6+0kWL34YoCHu
98d0C0T8PHep0Uq3BXpgHjOLa/Gl0kC9E9clsrf34v205r2yUj9A1WdIH8ZBj3GC123LV91dMss9
qYxdNXxUmlDYeWoVP5LEa22EJKteFqF76arGY4FGMoqMGxPZeNsuqq5TOc7PJvoeqL3dgxA2jMTS
ebs1KVp+stgHXCX7YUwAYuF9KZmBtskTgVRWK+pcgj03V4Xn2PuBloJTAU1NN2Nv322mXlODINBf
8H+qLBzsGdhfxGx94BssZhH8BtVfVJmZapAyh8Nz5VznmNNZYdrO9vQjHcxym05MowyW2DxaS6xh
n9mT6zyqgp1Mk+7tMmaGY940GR0RhDYYaK7xcYkzbaUrPjeIYh1mq5DTKLyt5bASkqLsesR7Gc4z
k8AoV4k60p5y/TiG4XGy3gRCp76Uux0t4rcjH4cl4FvDc6wB/yxwM6drYD5Kw9+xfc3GIXe6P1G4
6vPknuka7K2nfm5mczgX06zpYoqcuK8byDvl1BUDIGJBgR563qwbzcnzUMwyxgPCO1gXRhATS0YW
EWCa1BF3qp+nkmLVrhiEKX9NksTyDuC/qm/ijnZX72wnEhiPrJZxMXwP0LsWMOl7Z5+zOGMn6Mio
ztaMQhA3Sd8LPQWK0uoa8s2jJ+q8EGHTCBpJ6v45LtAyHv99/AYjTtZyTB5kr67be1p4VsuSX4eX
TpVTB61cfFwISR1W1XfPNFNWDHvHPTW5Tf4R2nffoTk3yNbsYwrmQ/Me95y4xWuSs1RdQHmT9BFP
lcwcmxBnhs6fkFPMYSHeiiGX3wPjU3YtVHOu1wmD/9Wqg+vJKYVolGLBd9O5KZarJ+StTD8/gHVt
DONYLmMwpxGSH0hM3DOXkaX8firoriIe8TobaSMcEvhgsYsX2mJJ293nUzWXyyktobEmkaWjRb99
ZqpoJv0JOQC/qM6pl8ZFiSUgq9S7SUaJ4Y4cIwc3/Dn2VlHWT4xhV69GrTGdYu+Qt1TkycmK8cg6
2pNlieGsG14vAH4rIckdVEt7QyqiSr4SOX4Xr3KYoRByw65Sq7SYVNi2Kem6IBodMcd6pHhj8S6W
CKbVWuzD3JVBkkZua6RVftgRiwo7KOAqQ6FKrlLKbTM7fJvIbCl2t9LqNbOnAqqOVkWMdJYsPiWY
y7RZhsoKNNz5YM207apwpINhrwcsBuMyR2MqBl8c+dts+O0zZo5+a4WOxsx9PTU+3dEZjclej7dQ
74eF2mBa2todTs5kZ0YXFpDjLO+ir2saDEenXY38LdZNzZvO4CXEgIArYt969pyNTT45n/wZSd38
h4WdJfN7R8CrMW6mYIFMGi3WVMn2Yh6YjX9MR3zA6S9Y7iRoXQhLz+GbGQAEtsOcx9nsHpytEjma
kJgxF7YIW3c2ho4BfD+2+XnjauUTMzMD37lL3dD7Rby3GOCq3FltZcZlGG/CGcRRm3pGW5/auHac
+bEDIVDrF5EViVc9i04Psurs4thNMmt6pc3XdzOmT3lUQNwY3GiyN8dq7n3k5bXme+l6+RQYIa5e
WRHf8VgBAH+m/CVhekvmsuSDGnO/Ln6YMECut5PkMXPsJe9LzfpU+2jhMLYcmUZfAi2A+X0XF1CN
5u/50m6jjeZbl6Q2iiRgPlbudYbPl/vUlAB83DBGnNpe76B+tk5/0IamLX/Pm8kfpihgZ9mS331n
6ezxBKethyYGF4sZ8eggBOvcqXlzavoVlfU8pbAIv1dL6W5GhleACxfvFJCSrDeOjDDDQ8wDbM6n
JLs6jhatXZnFa1PjKBQ/MXuel+0mrfjAcheMA1S2UzP6Gh0X1xnIgSOE9LvCvc8gMY36sWnpRoCk
tzZjek/duZv0uwx9y1icmY96ZfvFtDrH1F5KaCbmEUc118qjgDy9HnjG2dKTjwJJ096NGDKk/nA2
vIzt6mCPoMARCC71nECRVQjvTRdI1GvgMp+lCzxESNOZgX/oChSJzWOfe5uv31b+5Dn2JaBVVbpT
uFakZPU7YnR2W3+dapxEytdaE7WWRPh+5bOwQhNV28l6aPK+qIYj/ZjAMo6BD7wjOfRUkRveF0GW
QS38fe3X1qsZ28V6ZV1mydcz/dDXZ/SnjkxrA1N/p1PMmOQZQc5s8m8cP0mc5b2kHO3FEUHETWdq
TU8OXMoye3lRP1pJkznTG26kbVd/bQxBw/HZ3xVQOqteLPeLXqco4n2b7ZK7vPKF+ATMF5h3ckY7
7sOC1oJQ09wDlIYJ9kWRQgv6+PQnHeCJbPO0PMw4PawbgBF8vvZZGy1XmRqzF2WG+TbDcklY7dqC
A09Yt3nZunetMI2BVn9ecxnC0gCPVh8CzU63T2k6OQlSO+SoDcnFsKBKd1G4BUvNi8H/EZT6HvPp
/Gbb+3AIDi4OEBIm7lt/O9itnIpWu01rts/v1IkN7oLAggpUdPlkGFZxDuM8qZ6VApQllmWqr55Y
MrLR75P7u2r112W5EJrU/HvSB42/ymSRM6JsH4oH+zyNnUeOOpXfLJgWOYhUWeNqxiKoj3TWM707
JPYm60R1pT153Wl8l5gSk5jssb0lcvCMQqYBcXX511A5iVP8ZxwjTnd4KXoAdh2I8Ayk/oqSdaok
wMjO0SDdu7Q9FCmzzGEFDUg6Xivacsd8XsncqhJf0xgXp6//+lz+Bh0GR4l+ONQ7iR6GPBH8jY5v
0U7cYi8OIHbPKZBGeCqy69ygrcPdwnWF7uODagvsPhKUgrLWu57Gv/1Y/k/yXj/vv77/j3/n7x9Y
OFE2oLj51z//40H86Oq+/nP4d/mx/3rb3951fq8fv5fv/d/f9JfPcGj11Yfvw/e//IEunxjWl/G9
W1/f4RYP1+NzkvKd/68v/uP9epQPa/P+2y/f/0BN9iD6oRM/hl/US5c/fvsFX1mkKv7tn79AvSp/
wW+//GcntrpCDWM/2n9/5P17P/z2iwaQ+1fd1h0Qxp6FuImEJs/v+0uG/atvIPfgSEPmgADzyz8q
htfpb79Y3q8oDCCKJKXD5CucQw/3TL5k/GqhkY2LM9xIpEb8X36e21/u0H/fsX9UY4n3WzX0v/2y
423/aR3r+L9yXuynPCCcniUB8f9ERC5br++X3J3p0zRUCW6I92FZVKHvYM1wVxMHzRKxFW/YxnNO
B6LUP6PJ6hrISjdl/wE5ZQhpWALAkTgWXdY1M5ikqWLG8SZcKB/uEI1MP40xaubFriBKzlWJYnOw
3mTaPGtpVJG3ltOlG3FimvpwG0aw0g94hWaIuU/C78PAb6p7B17Rba2VE8B04a4Pqx3HHzKrbWhA
uF+QoJ3Ocz15SaQvgZQna+4zCcspcWYwQnxNzQ+pK7YqEukInAm+ZZ6EPlzD42y1aHcW3ZbUVOTu
8rqRdTG+NWOQjEM/PQidTurRTHGaDLtpFFuIEJpenKtlKs4LZZJ/cIJaXFwGi5D+ggE6VL8iq91q
lCih26zDeejyaQy1QsrZlDYjg7ibT0jEe1tI9smBK5uqPiqneHoynbj6Cg3ReJ3dtJrO9ZDRzO37
KcGhbjUXOgDrFvZ52R0yp52+APpcP8UbXn1Rl7TNcllqf8lDHD75ocTK0YRFlrX36CwW5950u6NN
Jn90k6Y1Qvru93NdG83Bs735iDVd2kCHm52LG/feJ6T6lntzmIP+TNrcDifGInoBr96wD1eDi5fW
zY/moFXl2UKOO3JrZ8F/Oxu8UPRZpkXOVE4e+hN2Vx/00XbChpnRTVsTCZdkQqwTQMJ8nIesjsoE
Q0xK1kHnQidNg9x6X8x/erHQv28I+Z8oXsWG6q7o4CLb6/cSTTqT/Kp0ziM+dG9G1aV3KLMUX2rY
fWGMm8IcNVoy3BRTmjDu6bynEpjyYYTkeuxShJiiJi0MFo2xGNMxSeDwwnxZCDJd8MQMhHErmVY0
tnZymwbx4oXYuuZvdG6cJnSQmP5Dz7T6MuCrdBlKrzy4jhd/42noJgnQDH6Py8kQ4Yq/Sk4TqDU/
xDjNXqhYvJNZTAA+CXz9m09HQZfRZFr97RD73VqiXrqKS+01VhmtkAiCKEFN8r50C/sW33b/K7WP
eZ4YyMWhA5jQODh0zsMekXELWfD2g2MX3WPr69vvBRK3B/S41k8jzf2bGEmYkhyDND1stM06To3W
PyGPXD22Dm6X+H9mmQjNScSR0+f+wUjj+qMroaOzFlSXKhDJ56EtyiVE1qV4xRnPBCmSN+dpKM9D
7bMOvdgeQ8fO9RcnbcdoHRYrONUVsGR2ltiI7xqsmsIRmuFTV8bBCfJC8V4Z+Xppg76OlrTNQhCa
QVjFw49MF/bBWueZToOwb2T/PEKT9vsyr5+donOiKsek7xDgx9blh9ZyuI+ILLVpM7rPc6/FCV+b
O+64drtX2/8q5H2oS/77eyj7S/T7/y4q8nhLgcH/OSy+yWD1j+h7B2f0r9FRfVSFR8//FZSd7qFK
CLb0GudUdPStXy08jNlwbA+hIRkBfwZH51dTd0CimhaVGXwl8qGfwdEk2PoEVAeiiWOC2vrfREcY
zH/N8ojZUFV0G3Is50FXUbIl/ik6jsJE8DUT8Lsnz5jxoMmtmeAlgjMep83JBWVKKyjJ/JdAWBih
0m0Tj7O71IepSH2qI2s0PmSxsD67EDqf0Qyq3qbejb8FDEOem82amxsPEvZN01kl2Emu0Z3Qpvrg
5YCko5nIXB4GjSZymOK3bd3jOAn02ai1PCzINW7HrS3aY8sTuYXdus5GlI9uuhy2Kav+7BHYbUIv
WO1TrvX2U2pky3OexjZemygLHBlUI78Wr1UZcguqjB09NdPLtPRNOCEk/2DS+WqiwYytC0RF63aG
7XwJFqGDFSja6ateclKHFvvrd77FmMLOrgIjiseqt0K/wcKBAxfrMVhhjywxsPOI3bnOjwJM9I3Q
MSY7Yv1R/im44TdOjIGQWzlzcjQ2Ef+BZRNCX7kx958htnoclzP7bKO/9bma9fw1yPXlOUbi9Gke
4+pDQ1n0BC16Wu+WdkkcilgTNkGceqQQRVkYMbs8/JRwgy70suScV+s2XMjMgEwLlkTEkHizBSK9
2JpvRuL7z3FRz3W4bB3KwzEcarDaxVyfPL/ssbXzLktTNk+50QbPDqIh6X0G/P6m5/qdJkBY94Ur
2vOWpvN9OhKooK6WZSScqn4zjNZ/YaQoHrM8LSMsBJyb0kjKCINY40Nc5/ZFIK6Fm6ywL/i31k85
MAHtbbPL9eji0MawkP2wLfLRPgjHdHoQ5iXNw9GwTlYlMA/cyhaoXm1+bvQV1kuwYToTOXSX/wD3
6B/JQweZ7a3By9Ik4CFXO3gzSfpfFmtbUFtZGMQRva1vZrz0fcjKA/g9pNr83d9yP8p7I7hvGtyw
T7Bvk1t7Ic27QRtk2C7juGJvIuJRuzdjbZqjmTYQxLjFr9AKsoJsuKRO7jDBmZvxFSCTk9+n1hI8
N75mWCEuOe5HusL2Q9pr+kyPsqAhFjLurTf0mY1us87JsupBTDMim5s11LgQ3c3qiNr/2k71FGpD
MLdR2rhWzP3RAKYh64j40dH3fJ8un7GZ4w0OGtpwO7jNqF+Ktl3FZ7NhynPr8L+OQZGpf/EwGnlb
566PzDx+8MpyuhPT0H9O2/KREWNyX4ylCH5kjpZNJrjmsra126TUQfXDotQ/OgwOT2Jb01Dfhu0Y
d2t+0lGUCVEnKi7tlsyfxGAKUIlp/dBnaXsES02fnk6fKBrTDb0M4miYs4Y+uW6cuMB/U+1DlVjx
GVYIqffoWCW+JT4ZHB6zLX5JS3LSBrNP/nCQ2SluyESXMZxG2jqE4eVOQ/ngUo+6g8lA9VpvdI6z
HtL4ZPQRDkbL7Ywj0RGSV3G0hzQNAbKcZ83W/nA2dpoC97I2BqjkG9l5pTMRrthkMzdZ3nCbSQ4I
CZ59LBI+GV23hhn2LOGGN/vT7OuvsM3McELAMYTqnlLBt0k4FXHDVuEmpxibyh5/7judsuE9W71H
fTPjr22XzzcQKwvwmJP/lE11H625vYV20U/PxhhbMLI0jCDxfjnb7vaIrhLmIbY+RGnaMwExciNc
ND5FdpFHouvq5pD729c69lD6LzzEgLqHgf5o1JjpFOXYA5D0Vd0pczX9AXun+cnFG4x0tv49YLc9
U834R0Hn+kQxl0VV7PQgNc32ZmOMHxXTpN1mpTDucFOawtFLvtXC7BE1TUWUeytGWEysGDLW3ec5
a+cb0JNglMduYGHM2jnplj/Hzi3OSNmvxwFRyw8THa1vVg6yO1xinM3dDEfrEKq/fhnRWgZ4Xdq0
IlvRnLDE0JiFJOi2N2Nu3/oxFYcEYbyMTRqcxUZoutZFg2OXrAp38x7Br1VVOOWoXx1Rqh5eg76N
PwWtwyPrlDFmBWP6uAW4H1d1Xufhtoj8C45B5ckYpy6MacJhRTAEZ0Sfmq8NbfrPAWC44zCNVYRC
+/ZY+WZ9t7Zzd1Na4MUsXnjoIeU/9X7yyUvaUo8AM46npN/Q/UMcawnHBf7UrbNkyX2ATGgQJhAO
kaEVIzbgplXL3rXYDvaM/64z2HU0mYb1aMVxio5VunSh1lTi7AFUO3uNl9+ClikOYFJGBIBG7dOA
nv9nVlzVHsQ4S1OW7hXdk/plgfDwaGU5LmEDV3osWAb2fNIXs48WI7VvTLPDthbg+wUhpOzd6u3y
fSyxwHUZg2/RNMSzQxx019sKirWFHUjrUBUI42OdjtNrGuT+HwvCCMeGkdM98n3ftGD8U9B2/IKo
6sLcuNKj3nY+SgX5B56pPAJlDLDWYJ/b1jb+mHT2ebGyb7E7/sAo0jlvtT0w+90mLGjXLytd2sNQ
1JhIed33tiwQGrX0C2Yz+RHF1+Yd3dopzClbDljlZjcT8L06MnEYPW5ubDzDduyOWJnkL5XhPlYo
Bt2XWzcey8HUVwwFJ+SvMNCZm2OPdu9jsg7xkVbAH2OGHmR9IJUivxCbZYSwHIobz8i2g8OAAyV6
ubnmTvt/2Tuz5bitNOu+Sr0AFDgH47kFkCOTQ1IUJfoGQZES5nnG0/8rZZVbol3yX9U3HdEdVeFy
2ZLARGL4hr3XvhQzjesDiuk8cleMTVyGybPEBctqpGLp0ui/xWQr7wkcdL60or0fRvE1LMi9bJOG
+bXzVOZCDxpWEbsZfNVR4f4+1bSXHgLlpypa6+2qhuNUEiGdxXVNBl2TBW40Gvt0XoqDMdYHC+A+
+ZjiAxPH7JRzzXtlYostuiy1k2SRwWRPd+0IJ6nq5/eM1TtSDsEMAfrzhzhdX3vqT783hup96M6j
n3Qr5zosjCXImXxvmKD0jMC7AvI8bJ9Wc1/oRD6hDQuf9MYybsk5zf3Ctc6N6LmurJdCFuKQrEO3
qfGGX9XlWF0NjfziFJNPXfDauVA8EB/mODDLbtq7dZh6nYlPN2liGibXjndULM690JYoAAuUbpm1
zreydMK7NqyOLV86sVw7NoE38dKZvkV/yQjWjYIlnvF1iZQ9fp1+mLPavg/neNjVU2KRtyDL6n4g
7tZPO0LKRptPx7zE5JV+0prOZlS/PuIp312KzUaUt5XTRxcBzpWsq69WEu0bhkceysDbcOpuIbB4
OdNFOIYOiRLFb22uSqx888PUDXe16G+ZKFxTrWFBsNeF+57hyEJcDDXgEPlLym1uuXk8BpaRWCGJ
zaZ1KlPXPdlEpvmx3XokIlmdp2FCuZNtmV39+7PO/42NH4vNy3j5Xzd+N1+mf+yfkerFSfvlx6no
99/5z75PfweG3hU4n39s+hz5zrIcCXzpn5PPP7o+03rHKpqJ5z/nqMDgvnd9pnxnK9pAtEvOpS3U
jX+n63vDvzAZovMH4SYDAcKc1b5M23/o+UzNntkTOus+K62YTS7zFWlHjz+clO+D2B8Hr3Sv9Q9j
198PclkcWBYTXuJlfj5IX40a8jV3BQnAg5F46zWIndHx68zsN78+1JtNxbdDmZwWFm+6wyD6zaEI
EWP3EhkrPWzSk9SWZFdSQnoVVV0QO570NB6ttptXgIgKf8bfHP5Pp9OFx3GJmBZCWIBV3gyYZb66
1sRudZ+WE+Ni56ObdMGvP+EbaIsJzIdkXAUZCVSgK+03XTrbjoVUGNHsLTE9zJbx2ClR+YMUDlV3
w1X6x+X8F98cYfFvvzuG9hJdCEAncj3oyX/+7oyogZqkum6PfqY5RlkhavQjWsGrLSyO+Wh+MMMJ
oy5yMFZBllGlhUfwEbV6kbUMbbsqTHigRpiX4U1mh2FyVAGVYFSNP6M7qDw862npyUbUcDVj5bWo
bQ5o/43PMp120dj1X0vTpdBrCSN6xGNY+9qihiLItNK4YeCmAoNRRTDoy/zIw7I9JXY0RZ7BgCwO
zEYVDzY56R+Ti4JDIcA9h1Fl3Vp9md3btDIAwdvCG6I+uhnGUiAvVGFAuAjJZbrVbMcBRVfmRtdD
qo2wp4qvgFDuceu/2Kt77tuq8JGRFMdan3+LxgsXhgXsRrP4MwuDagCnRbPLGgstTsnYskunL22s
mgPQ5tt6sbWANR9Daomheaom+2aev22t7fAoI+PRgXp2TGOqECjzzKrH8Ytha+oB1HcS4LpNqVWb
6KG3zdyHq+/raqQtqSLeElM47lcMjxukuvF12V3e46Gnh3her6xIZ5I90REuuGKWSB16Nx3mbVI5
6qFxRhdhiSV86SYOlUaa6lclOgmxBbPe2h/M0tE+xtnY3pYVOYUbd57lQ8WYnfjHZNhDruk8Wo++
4Fu14itqmfa6ynVrIylMYNIrLpGiSe+aqlr8dCrFZlwGuR0xsT6aFTPYZWxmX4sTOTwNid5cRtaL
OGmrEz3g1l43ZVIJgHmFCW7Q7jLaIaEOK/ObEyVxe67Xsr0r2u4EudV4ala3fzAJldk3WiyuBUvu
PUmXldesNpyLvpx3ZWE8AcC1FnQkQ7RNHXAA0BXUWbejdKeRuHi9Yq+7G/IlkAjgr8nkqqnN6lzf
tvQ1TxWOw8hL7DryBLvmXatMqCghQBogAvYdgY9b0qupi/DQC0+J6Ld0yOIDv+3jPDJOwMQbzPV0
xiL+IUUY5mljqu3Mohyv+s7OvISgPLraaDpr4SR20kj0vdBr+t2Cwt2qu+ZqqciKYrVuVbfFwnuD
K1raLpzVSD+jVFqeO63SSdLVSpzhqXbVR7bcMYaIA5thBwllRZmxbWicoNEbjhbRG3K/aJrhV3KG
wljHy3HGC/7kkgVNXG+kdlEYTlcYadiCVcNEmBRiRBCDIfd+gRrG1CNWMgObHitTnmHn03GVsTjN
kFC3YWqrx6rCWI/1H+q0Ez8bofFRiXXZRH2v3ycMPfaSkYzD96q5efQ+q3RI6g5n2khWFvnV4I+4
KLwVCXsQTiPjcFcgjVrTa61r6nPahHlQNutrggTP9WI9Q88QRuMh1KJhIzT9DBZh22NSYT03IGFR
9bRbM/7YKLSbD63QnILH06QFNXKJ7UAk1XM3UvZWzFo23bxt6sh4wM+vfKb5LcsCZ+zuBq02nnlu
u4ekmAyEYTFN6RjLTYxkCVU9uTg3YZ71QIrDevlQCaI9eCCtBzErBvnSemqrqfPQm2CCc8PKh1BH
sroenyIXsRovAI+94Nh7UcQUNS9EeUNwwCEf5YesiElBDwWZSi4Ke3T8ARr7kLBGzb2OwoyQCXUx
93SYeaT5POhm/TkdjPG2NrtCYVDh3uORYN9ibptPuF1y9nyy3Rvo0YNqWqdP+HwQhSasMTw2KgvF
qs0NhHx/Tr+qVMs/CvqZB7zI5tlYUzswckakl7jGzqus3CABNO43dsn1JWZ7fmU/pd3iEs05zaWf
tU76aMVWuV9UUuV+0+aDL8zZ9OGAWxu8vfluWB3zlMPZaEB7rONt0bmEjVLZ+E3jvEDwj/pL1lIe
NKGVHlzASQ+gJAT2kgQFnjQXFrZLspeZKTcky8f7Iamqq2oeGMn2lnULZiPbx1oU/eZamyJKmK4s
Macfo9QHwZMrkOQ+MHJa8gfDjYRvoSvKmcBl8r3Z2BsbBdfHnpHNb/NoxzeQgdaPXWkQRpJMCcV/
25LWUfdbJEpceYuT7k1izL2cYQjVffW1zDrpERKfbUlc6Q68Hycy5GkvVTOz87zqRbHIPACPMfxe
V/zfdud3zcNLxSb9oqCIkqr8sVQXVKt/lEQXScXPiocyGpI8/1nywO/4Xtnb8p2iGqNOZ3lCqpOi
IPy+0rGNd5DaLInv7luVLihFv+90hPtOKnZA4FworCC5UcV+r+75V5eqH90X97dBhtu/tdMRl+rs
h8obyZzh8mc4ig2SSU36pnpbEf0NnR2ZAWF6eWDpycdIGflmqauXSvWf3cQ9D2gy95A/6mPHC8ZD
MpN4P5yxvygiL8uyNz+FxVkg60OaRObAV/y5hsRmST8zuWYwsHS6Glwc9yWCmTR9mLXuKsGp52OV
yb2qrE7dWky7vzn+mxqWs2ChFeJk0lLhFNbfVOWgbGuB5tOEB0UdiV9fGgCisgZRpBUDFWJaDWlG
E2tG0gpEhiBxG82iQ8+mLSQD4g4L5gJEqpCfEkD24pXZDLkniSrZ5wjhqv/gVvz/26Lejl9gI7Vf
/nH9XHf/2A7l63PP9f12P/s/UWrEZf/D1/jnGy9//vxc/Hzfffst3+88FzkRVzaKon921n/cea77
zkRkRHtMeyT4K03tf21Tdd0hA8zVuRxt59Lef7/zDP2dJG9UKYv1rMXVIv47fTV/yuVKFxL6Mi36
5Uf4sa9ORS1NfFHangLKTFFhL3S/yuwefjgnf3Fr8eT58c5iwYYMTrF35GjkLco3hwH11i7jOmr7
Dg3eQ1YV5OIMuntbTJAl/uY2ftt4ciwl2FqYklGd/U3b9eNH4rvAFTQaITD4St3qdjte25YwjiZg
rrvaBlHwNwekX/7Tx3MMqgzeoZdgOSS6P59FJM9Wg/kj3CdLG0a8F6v+VLUDTSPaqAovjprUIymA
htzqA/POwMrzdNmxJpDlrrGigZXepSUbZsbjdZq0e1XNPN9IwdY/l3PSnhBgKBYg1LLTijeysBfJ
jmMuj/hjinMO5WtH5ln/QfR2eVRjW2816HU3iJuTGzNigRMYURnvlkYvDmhj2bL2XXGWmrl+URCi
H+PMBKVcR9f6sCSbyQFNN9A17FfG3NemSYXux6kxnOkqiq+rsVa3rMnTD1JPUlATYb61mrj0RVKM
/lCV7E+qsAoafMo7d9Qrr22WaSNisO15b3RXjuirm7aGy93nmfGs55G2p7RogrXVpn3D/oeCfFah
7cNxq146tyhO9lrMZ1Wt8eDpAEwir3XNrd7J9inBKD5lwQxhvyMdZ5miqXtSrF+X7gQnDPdF6ajS
n0Kuc1+PYW6xVy7Kz0PrgLLC8/kxVZm8x+OtYn/SO/UKq7lOPaLwnNIr5MJ6BQ/AvG1Hl05Bx5Py
OYtzl8y20sxv9XwkPNs2o+rkgAu9WoZyenSXNfcvmqhAAn4/wk2LwNYlqXULiuMeQ4Duh3O63MeN
okIXevtUONW4rWa937qjzVN9ruzitS2A/MRl/LK0aR1EhmtdRYDJak+sVlxsOk4OY/r8Gt3P+pG0
U+3Mmnk96WvIep1yMsO7O+pakCVpqMPgh44KNfEQQgHcj1PZbYwlyU46fPfXCFXg50wsab5Zo9Uu
N1qfqCOnoMOzbL80fe5PYmpvylwfmY2hsTJm3HKZeRVq/ewhSQc1CJcRkE++02oIM+y+kcXNE/sm
WixfhQmb07q/SrXWNDwSJBb05m76jFMp5Bc7vxnhYARxZS9QUu3mHkCiPAGlvLPmaRKe6zomlzZ3
z2zJ8dq4VMZAR77MhaPhddf660yW62fapAWpU219ruEp3iaqJNR+7ft7FhMaDiH3vkGZsRms9ZM2
tMaNXGl5JBSnGw2E/mZS9vQeJSS9lVDjdinMM8acj44RVnKfZO40ml6PIX95Ke0kowYeh6Eiiyib
09xb3FqmvI/TMchgTVkbkqFYby55Y68ndwKUdsgVUR6FH0eNDi9c0yJwTB3etcib5dAxDlq1qgmG
ZezSBxPybdSTIZjO7jg9OEsfb5To0OBbS9yiSIe1aXlWo9sYD4np3U0kQTifZs2M3K2zZNI6FO7U
6WyttcXddvioG5O5UY+BkLTX6H7MLH6lAVAhurEJKiCXtmjLiRhFDSA3osCmi68UYgE2ex0rtCdZ
x0ML4qMMtZixDOL+xxTlprVtZmbBr84c80XFiBi0Y7aw12vfZwW6tmYnwFA+aVadvVdjwdxBB2fH
wRxrj/A8f3TCRWv90JDh4k2DbbBjHBGFTOuICtPSWJJa/UXqQg7UScyztUdQpzt4TZaEeMJViQcZ
VxFrl+byjzEnhe9ZTEwvSHtC1ytFWW/NzDAOVY4yxSNSYwmyITcP0M/xfc2T2vTFgA61aEIEpsAO
q6vGNLuGJsxh+URAIFrUpNzQQvd+2enuZSWIREQLQ/Xb3PJ3DbuR9ysGo9SzSm2oUclOBaoNs/7C
yNI98YMkaCWlWV3ViyrWYLCjPN60ywR8VM/VbW4l9nNeXOQ5BtFAW4SeBZiqjMC0DGNt6Wv2Bbxg
aX3xVbpt/mjo/XzB/ttrAGyieh+R5VHTn1ZIa4FD2wP3bf4fVHz/KzcsvNvpi/51/3WdAJjkvxga
f2za5O+/75+1IE0TdkGTms8y6HQu2vLvXZgS7+yLDp2Z+Q9F4I9Fn6AIvChnTSVtx/q3BOZ4Bf9U
sNC8UZAaNr0bMwl+kB9rpMRJGiuru+xQoN65dqJs3Wo4Lgd/LWqE032s7/sGcS9kyp7bSjRMClCf
yfJUmYRoruGACKyKOrStXGmEdCixVOjIQjnfQa3KAmfR6icCnVrwTF2aDJi/EmcZNmVXy40BF+Za
OZG+56fMQ28hDCe7GZFVf3FSEFqEm6EobmNDkWyPOv6+0Rb43Gixd+40zXerw89bG0hLnNEMj4ib
qZXsci5P/JgWYT7Qbp4NVa5bFPtZUA6acViGJRVwR0ytrPf5788mAQxOO7rfHlqLprvO6xgZkb2d
lKPJR32Ep78hUgpYGPtqzXqKdbXwJKSY6+MrIKoZz0gC0+vprpEOD08ncqeIQbcWu9sqI4vofmJ+
vdVBGfPcTVAgIazuxl4PtJjh8wF4H78SDYriod1mNf68y7M80i6PdfRIPOLB0PK4F5O7Gi5aGRum
O1xhO0S86TVl9LlYl+h2dFgQVfplf9s5S0N1wK7s04paQwN1M82bqWyc3cCDouf/AY4b2xfi18cb
YB1652d6ZFB+GQKNnayCKQzHT21+xvme79BQ6NeEmec76Kbgdt3UH3O7uSJhYNuYTX0H/0tywdSO
7vWMqC4rj/A82sv8Iaut7BNsb9CpecnOzmJP3SeZ9eUyhLt3cWECCJkbGDQa4FQoF8z2lfGUom72
iB+pgsRhVMn7uz+aYb6XQuT3cZ5m53HukcY4WuT4hNruNDHZR1InD7NaHpyyRf2iKdV9tioR3hdZ
7AQzztdDFtlgRfFRXDl63qHoMnkLs3f4UI12if5ExMjXKvViR1mTe1j50rsRX/dzNAo2DEBR9RsE
gSsiMZBDxxIgb+kteqmf265edhMJ44+GzB9SrZZPhNrWkS/N7CWh83u0XW4q9lLmNsxDE1ZeMXp2
MxeH1pi+hGHnPq/k025UXaHlQBPfP7drt0lX+gARA1vO6ulqNGPrNsePtyVr1ihwz4bVvo3M7FAp
YV+HEG+fqCDcG+GQaePJqT/AJ80PKPLx6ZpV99ANVXRrTFa1z8gkvcKUNN8QxLHuwWRb57qOgZqP
dfqpKeP0iW8UG8U8GFdDteZ7EuzrG5zw+UsN7yZE9wCuKWmN9Y6qajwVfeMGRVIjNg1r17lfUuwq
HiN5HivGnFy7C9sstep26k3cEvt8bkPNq90kOZZ2ZNwO7tCdxtZIPs6dPo8esnId8+GYXPdx1jwM
xCq9T9haHEGUUpjOiXqqzCV9BP/cX/UWe74Ncsz0qK/OKreiiIs7CyHioV7nadeveoRJnWkoYk3r
qzW2zQ518/JxTmUWREo7lFldHHorvMYPXgbhwHB6UtYM9z06SFVfLZa++AgLgQGYwyvlPSPxrMz3
ejQTpWUxVxGiG3cUCPgHYh2h72w3n2uCRa9oVZJtbi7QKEtzOqeV1dzEmbvsaQ9Z8C3T8glSwvqC
/H48c0LCWzY2w8fVWQSG3KkIuE/6oCrmdD8Bzd/VZmqTGTxU2Yc6afMdXzt3C7kKW+Vk9auh2f1u
dQsY2XOoGxtm1xCMi7a/c8RYSn8sFttP5QibuLPkV7YcSvN0Oxy4lJEJKSkeqJrHa9LGgDj26kZW
MvokXe7/1VIAgYi+GT19SfRrql/9WvWZuoGkI8/LPLKZEN2iThhX8p3K59scwi7VKzfqcRgY7q2m
QmobTv18SDIRHfEyk1kJaMLnZJTXA14GdAY8asq8vNJsKz3KxhTvCZ60pI9mJvS7xl5e4nRCSjZp
6I68gencHr5A8zmznc2spxma10xtaMElu6sxOeSdlQPQTJIH0abdfeQgjJT9QgE3NGvuUZ83H7py
UNBsnfV67GrtuUaIyRtNTPc5KZu0olXnnMppWl4XDUy4n0WNtS/RRB+1qBh3YLLGm7FvjaPMZbnF
+Nw8TpbV3c3WEgaLOa47I5njM282eOboDD+7fel8pfOitrd7tmhwkl4nOoiNmazkJfb1dmKxewXb
2gqYE5JsWF36CKV12sEVwI89vcvH57pwRY7GDlQFyyQtPeZYeh8RevcbLCrUlVZxcYvYacZmWjRb
xiLNRxe/sb0xq6j4bEQRTLdmDq8HEbpXo8sIMUdXfYiVu1eIIOhoJO83VO19ftOburpNEVlf0yX2
EM666ojIE/d0r9lBambWzZQjYtOY5X50iZz2oOKMyEdNDTJKZ0zDuY4697SCt/qiG0M+EA+M7tpT
nOOrfOq1hzi27CeSTXn0ZFplgjjXIKLy0K5tb13DcNPryMmR4Rs3iR6WPJZGCnk3X4SXgubYOeg3
L9cEFmYfXlPjF0RW+iwk3OdMR36mJ8azOXTVtYZw8T02ZNY7+mycJkjhPAYXebc0q85Wrby+fIFH
0PJih/fNH5cyCVTayOsBHe0hYsNGll6JPzOSxgcHWzotq5Zvm6aydpqdlrWnbGMDWVQGeYa2QquM
+rCsend2rMh86eM27z3R1/QB06jeC6xx27LpmA/FrXjAVoczvtBq845NJ7IqOc7qnEels5uIwWRI
gekAsxpfe2Hq140urnvkD0fVS3cD26n5EuOSIHRvmdQ+7Btn72hp7QO9WZgaLR0mh7y+o0NDABJL
gGWGVfqrlWj+NK1q3YWidT5SC8gHHELpcpEzO1/dQhueisq1tgR0frKa3NloqTobsu0wKVR6T90x
ud1e8siLvLRP4+NEagoTCNlBxjRtJJqO1qwvSd2iGuxYOx/lMAdWxettQbnApWkSBZ9m1l1IbboV
CS/rgQkDVFOXlVtgsCIHXcFDGIP40ARd0z6WelvcjnTltQ+f29zxviu3ozlkQQ63aKslwtnLKndv
HeHMvBWc5IkCze58LaWJa5ZwP9Rp6EcxtAYwNy0jE0QYwr/Il+8mrJax36KitzxHryhfQSzAacim
e7ttIZMwBDvY+lLe9hBEuE8Mu+XiUM4rhW+8Mc1M7lBCrteuIymmZyrV0kOxOb0fmXl90LMq/2BK
akATkS26v7Bh1p/16mqFRwxN2goPulMPhRfpqaF7GeT/0XPH8JCg8V2x6hnpkdxC1SC4EHjTk0hV
+6KBGfLFKFKnU5mX9Ytwa89A1hoSvhbMPRtXeGvN2dY6g9Feu9yophWBypLI76NmPsbltG4iCv9P
q+2CLrAfIhtW4CCTmzKxQEIY5rHIHPFb4pgSg0vOBjS0kQo6hf1JrKM8LBqDs3GKjaAB07OpjfWZ
5MnPiaOdIShh1YxHO8AAje+gYRJWkX+50w3N9DOLHTQtAkktAkBrGn3gazHwMrimzwR0YE9LcYP/
4nY0E+O6s8wnQeqXR5zPgBIgy4MMrIRfFzknBgEHa+cFJbth1F6FUeQYxY2xJcthG0flcnST8TZe
TPlotGWe+e6MRka3EZkL1HD+qs0rGBdGUmu19F5lFjvHZeSFItt4IjBj3jE4rX0IUTsVWs4t6NrM
r+0yuy65/J61ztlIxwofCpQR+1ojIsWSnX4dF3kSjNFk+qvb8ppDs3dIasfdYkdc/boL0b+b4BXq
CqFPqeF9VET73Vo6Hy51803CEog+oW57366d7m9m2ZdB/A+LuMugXlrMzl3TwEZPf/hzY4gNacEK
6SYH9Oi0dRp83mOLWKz0rCGz35t62bzU1FIlr2w9+3268JNV/Vf6u8vBbdgv7CEAbwj15uBrUrb2
stYJCoOqfVkJ+T7VSR7furC77n/ozv9iIWH++XMagoE7TnIM3c5bAVzSJKk9xwWHqmVTbrhHFqB6
S1R9+fVxLtvTtyeU/YqJdQx1moAG8PMJzSosPG3mRAe4+ss2hjWJfn3Gll0m/R3780ydRhXrCV96
8Vw7ER01k7n4VgtB/3gYcvnpfv0j/fkrdiS5HZcNI4pOx3nT+w9678Y9Xcahmcv1Wi/aZWekEx20
mWMXC2AHtS+wU/meRRv+nmP2f8v7vwEWGMT1sRT61/Ojj8/c58j2f975f/9t38dHQtjvlMB/yaJe
GZZlshT8Pj4S0nznMMyRF9HlHwMkE8qBzi4bBab1+3Tpj4ESwl2LaCEDbgub/8tM6t/ZInKIHy5y
Ez0BLmclTPbWKIdZgv18kRMmf3nOD/a5GFlE+CXepnObd1jZ8Ah1v/1wYv7i1v35+v12MGZXRE3p
4PD4uG+uX9AxZu7EvXmOtaV+KiGVPyz9qB6zpG9tz5Y6qRkgj59BgbT7/+DQ7P6RINuOzUn9+XMm
WibmvhIm4XXw5UpsPQpJ4OTM6JRsgdBmJtK901v29l0IidH79eF/ntpdPrkjTUk2PaMXvri3h0dN
F5UqzY1zXjAiYjc29g190bDWx6S6HG4uENv/+pjysrv8rzfC94NyqfDAEGyp3yqVy7oMh6hW8mzJ
Uj6UBmZTsqLWZstTRj3W4JBOvIo5OAy6ttvF/dC/2jWQh1yzOQ+NfXE9gX6Z9x12n3ADTdV8RjDM
cB0mty6uRh6MIgDogV+sq2neg0sGm+H/+nP8rK34/WNA8LIu7zfBUv2NtgNZhzHMTizPAtrV47fh
/5yztdm6rMke8mSpyIXChvnro/4s8/5+1EuqnoOmgzDmNxcMXjUnna1WnC90/IdSW9mPOWX8VU/n
5ryIdb5HZiduEALEK2PQIdn9+vh/vjEdXnOopRHxcN28vVdGpcqsyWZBsQdDI7ncMEiS57tobMTN
rw/1RsPz7bPyOuXOQrPAG/WtlCBcnL7U9UGczUTN9xq4zgyprEBKCNW7e6VsN59H3b7cnTpjgNqZ
uFm0lKoct632N1/3X31wg1k7Y3aH5uTtVStNDXigHurnoW+4SeDV5RXIjILdZVLyzv31Z/+rm8Th
scd9yX8c61tw6w/2BFFDQ9CMUTIM7CEML3FOgDTjxKuBtuGqaFMTd1PHUqlJuMoVpe9NAS3uYprB
B8uCb60YeIzzPZMFbL6ZLt1TD39twz5/vgMoBQylXFLuMsst5+lIxYAJ7tcfQvzF4wUik2OiYrCQ
TrhvbhFAceHgLkqcQ6jJzXZ12nb/7bqZ+4KAkbbQ/NyFk1QunEAWi4rARWbOYFVUsydAC3ZLkpFk
t1sJSWkDEerdq9vq8/2vf86/+jHxcLnsqPlhrbf2f40pJ2nopjhbq8MJ+XaaBem7TwK7wUOTw+D8
9QEvb9CfHoEXGBB+BmXorHNc8faIRR/JFE1ud55qo7qy+sJ6Jl3i8hfCU7yBRfhda9gdbJMkBEqj
jymGNMZF6n0C/JPmq1z6VwDjXOmANnc6m7ynhBr8ZF6uiW+nqOOtYXsiidWpGx18mWDJTxosXwDv
fKCLW/d3s9S/LLb5BG8/Fp+E7xn9kSkZeCLh+2kJtFJWO02yROeK9wEi8WWFXcOg4LYx8qXfw7HH
JJ46YGMCaWnk0CVjEcZbFUeIPkhRBre4zGiKJQPFjV70znZEfd7vY7sbBErjaDGQdVvhGujGqhBO
xJP2oYY+DzPUIcXOI2optnx4D3EXkEzPnZF2E4LngjwDvJA5VjYgQ2fmWfGV2xXpSRZudTOm+NkD
t2oB0tQy1z6JxcluRbXkLyQkiSCnDmBisqw0Z0wl49fFAptw7JcY1lTP+/uoK6swvMZIWV+gBykg
mygMRYz59MByYrfxRsfR6sehJAInMELHeU+PzVQYy05me60cacML4nTpZG1Ue77N3OVzo+Wt65dF
10N0w7EqvWYYzPYg8bBrhxD/yklGpKJ69RgedVspLOwjCCaH5X/LphdGh5fi9rCwUMgs9os4qus7
Jyry1p+VGYcE6SAjiuKB127GNcI+jVuOeERFBlgMoIHSQG3Q1sC8QHVkPXfKvBDkXJ42lIA8iMea
t0CXLPy2xenyOAiNUvNdQgZNbxZp7pxIfM8G3swiZmpABOXA/OEIWCldrm2jak4w8FyxjZaKpB2v
Tmb3YEZJfEPmdv/ilmQ1ehET8B2yoDZQRhFhHDbbLfxOuHkVSF5dXz+xTkqOcnTngLQi+Xnpq8q3
kqbbEbIekpZlVL8VqrM+VQYyGGgQ8SsXyvwlIsQeRy2de6APfD2A1fpyB5LICgrhjD4XVqEbqK8A
AbreommI6Kv+1WSl5uN1iOoHDVJNdjWWbocJuyzhmD84Y1jpigsgXyongBXkwp7oFzxGuBlMS4WS
/xVyklbtZ2bClsgDAbEAAHEzoepPGpMMgx83S8s2WJqlQHOtX4qf1ZrvyZHgTENorK70CHAKT3vN
fG7cCRwrDCWsw0UU5h8Ql/KNLWHPS2FZWH+ODpBtxqI8K5KFq9KLXcHL1Cwb/gwlUC2ptuObtQUJ
Y2j2KmRNOmR7Mku4vMqo46vPRh7ZwK/Pg+Ouvb+SJfIcWsRMRQnZ85s+d3kaFZP1PIerepyk7F67
9WJjH2wePCbPIccs1KZoY5zBDXeo6xfFBUOFc5ofjo4DIYMThY8DAIAgW4rqKisz+dDo1uUXVbk6
9f3I85nHWYj8n9E/e0zR808i/O64RFgX3RAfzT9gn1tlW9fi5LSSNzWqMHiFDFhFejOAdFE+kwP3
hCVdnZRTzffSsnmpw2SZ7749I6nhGG9ZvESdtGlBSLjda4OnZvBVi96w6wb+9ttPW7CISJmGmfNd
RdmJ+8RKlrvmWy0Cad3EKoQfbB+x9SPil29kNKkMF/nN8L+qjZSItoaEdsPIUwlFhoV33GOJCZZL
9bhIzj3Sdz4UtyRHyjDEvCbM/e7Ty9+N7VJjWUmRnugXoJmb8xbF+Ni91jlv20ZFzVOaQXUhBqdb
7r8VCuv/Y+/MtuQ00rV9RfSCgADicJNz1jyoBp2wSiqJeQpmrn4/pNz92/5726vPuw+02rKzioQg
4hve73mZO2CiJc3dDwFq+Bp2OY+24WIm4aefDgBk7oW3qltQv9yaMa+0W4XmLQWcrLpmGfHsxHq1
ZdVw8LSogakyTY8mzd9mU8FE2UERxk+9zznNkQ0ZehcKRZSOyJmxegRZ1alpNVc+8JkhqKoRAFlj
YD67uQQ4/Rqq4FHeff5Kfuw19JlTlRbbXM6MfDlGBjvKq93eobI++9dxIZ2P2LNpYXHscIG1wEsS
29ZyTBlct8JvMHX45eXlFbKYkZj2w6TXMIiTB6/Y8QHnwfYzV/CoySAQ2HT8o4osDmCG9NnbqjVV
geOSHKzZIjAwXfvk8qRv4eB4J75OdWXT4X1MkAYAK6G1XGwByenjOHLiduvylEy035pMIeUBRWd+
cjoQrjrwanucy8BfH4s4JAe0XER4QR9D4tn5/A/AimQBdw4ai6CzfPXCmKf3nGZMhuy6BgodsnrW
SB7n8iMuRu4p0Bq+/2UTyHB5fcRxh7tC70BduzOgHsYDeeHc9dcXY4et7vrW4z6HghGjiisV8VQJ
95tjE9o8VeAW/jbnIOc+jISgqkzCF4OW7/00R+6H9jveVxOjlx2uSbRvIskbr3XLlVxWIiVvq70a
E7YAaRGj7yyds/kwPRm19wpfxPHkV+sDSoHlZntRhc0RR2L1kmBJr4CVLdR9F5pbdIH8FXgkxqh4
ms1UfthpilzLQNO5oaPC0QS15Hm0cSsObLHyitjnFZ2nRNEti2pe9AbVwv3lG3ISESO3LjsQonY4
A2vCu4yr1sSyYXJEpKirnxsNXFLa577hLxkV5LF0a5S2+CPP6RIxXo5NGjKsqDpHH2L7Md99QeB1
XQommtJeFFuN5dnj5a7pmg4MPtZWDjZ5vRxc+hAyY/rzUfdI0zZlHIEWykpeq2W2w61nL9St2xxO
jARR/Nkk8NA3wvHZHcH1SaaTWPIgBrNwwkQ3pFs0Dl5znBPsd3YQ3XP5OOmx1GgcnGzZGNqUHw5g
hoSxplC9lJNJ2pr3zimjVVHtmFse83MxuHw672PRPFmmGFkiYcaNXtbDBYLMuvdNgpG9KrLY5AlF
YMDvFtp7CwhE1sTlBvzai9bEfUgF+8K6sdLw58S5rN0wmjjWpq7Wx8lL5m9we8KHy/p0RB8e4OT0
B9AOOCV4vc8S8c1eHx2ZDec4mjVGo5cFUYyF/7MGsTxsCjQbRzp9aocwR35ELrWUy6pwMaVcMIQO
rVussHiRm9K6TeVabcjQmlY01dH2BZ3E3nkzL5mx8RraUQctKc0HyfqFjBFdAlOeNBa0M/LvZgIh
vSX3tG4th6/AkqPhhtv0uLXyiDfLCxtOGA/O2b6qWTR9WrHb24l1x5D88kCmzqI2DQu1VDeyaV92
QCfDWXMLvYab3YXGenx3KXfJ9kZem/UAQi0SoWvY0FZnU6gibDL2jeErtqt+vdq073jN7Gbm90b1
PD0WFI7doCZVe1FA914iGfG9UYb6rG7hdAY9Vz1ZgSYWWp4Gy0+mY8dkcHxntakJrpdt9FabA1ch
/Y7fwMQRq91E9aSfO9kThKA0Qpc+1smhrBHJ7HlVxnsIXd5T70/FHTK277ERGptMpS3WcY0ZeJqd
HUpn+jOyWywIBIAO2yWlZlTa5gVeNc0p7YxmMycj/nyUPPHgSGf3hSYG9zmpeaCVHJfpwCSjvTdL
eONMrADliAcUMQjs0hvbaS1rw6lZnMjsp2Np1Vh/MMBSonNh+ExNOfGCC8L+HoAUK0y3ovN309R2
5rlZN/9zilXUslExopYC9QsZTF7mJ6NC4FBSZUNiluMB/RSl64yNLmr+bJTFTbLlMt1TAQSJaIPG
sfW6+TcDMU6xhnRN7E+PGcYhB7isxgZ4Fe/MmihnaEeuRlvxqipq9owdai4vXDyKTYIO55bxc650
uhwmYcy+vQDGyn5UxJicLqpWO8Z57ZNlpOEL/iusoEtiGJlRWZ8ZF2BkV3fsaZVLT+aKepo+enGl
rhMVOaexVtZtNEn1YmEd/gk3xt9CFUdrxHKi4+UKzk+YeaxW7LXsDRPF4nkdP9xc9k2UQmyOigNz
h40470S+xpt1qPzrQvtJgXsC5StQsfV7ltMCqzr2Pd3wCmFzTpAaGrB8Krl3o3VnXjCdwld8Xt3X
ZJz8cAbXbK9k3fPGdQZ8F5k16hpQ+RphNNRIDE7mIit95+R5i+mdSNim7oiUrQ/8vtewVtseEY0Q
PrlKBwY2W6xn+AOU7CRtyw11Hm6JlxocG2EoyCQKl4PFHWb3OaZivV0wQDjVcuJ9WKJ1O7iEzBLG
HSYEE/ILjGqRRBc4SWDaKtBO9/FzrPvpyxSj3I7R73yp+yiDEgAVYMeUcIc+MRc9WmO3MLHUdGrj
XhsueEDC6dLf2ZrRbBFJ43tf2/IzVf3yIyeq/IkCuSXcHnOaOwxxXFlIkMH8ttUhp7jyBpbRhYQa
hjmMrwYbgR2kr+YsUVHdJh4ysih1k9ei7qInBsqHadMXzHozf2IeoNXRyrXr8EtseNl3fND4SbI0
k5ZIuVTR/VIaZKy5GY3WxutMVI1aDe77pVjy3w7P33R4BA3Lv+zw3K4Q6X8L3/zto791eTz5D0cK
l3IN04BCQNn8V5eHWTJbrHQWKnRoxh2bis4/B8bcf1BxpSjEsIQt+Bif+ufAmP0P/lOCTOahmFBS
wK7/Azg1cJI/lI2kQ5+Hs485Upduk0lt9Y9lIy+bEJTlbXqcaCSi+cBXydtCmeNsEYNW5JZDzcgP
XgGxewrFzPZUCgzGkSi1sMfE6LIXQTMssl0lq6jBO7ZisIRYhLeQIhHJUJHQVZhXqhpdcOuWiWzn
1EFRFOiRoBjkNRvGr9LymEJvDi6bEmMA/rWCivtO5AzyjCEYvRuYeagD0A3+tRUzSo48lBNBFYxy
ViWBBv5vwq8Pgo6Sxi/BWD9ihxziWUpeKJpOvfS2xS8e6zVT7Vq2/8s+C0tuetSpsE9rgMUhWE+e
votEmVUIknXlnzHWJaf21zCNnBLgwpqYISkkDKwdAvEZI9EeMui6/9dqPeuFiPTRXANZKtvyw1sP
uKoy+qM9xPaXZSRlLwHhHVvbJLtwC1KfSFB2Ci6pLZaC/GgqzIQXFBDa9lCrpf1MsYOjKLC2yZI1
c4SxQKA72Ws650zsoZdS0RzxOVAMXIC0Vgo3dp+cg9iSkeOuJbLexrY3cNXEt3Yyfqef2fV7npp8
d5VLChj9aNqEaUlxVeJUc2tjZ3KNVoUAZUymG3irw8muVHYqE4/PeMZ6P108l6KgmApSENY1f/Pr
gbJJZbgJrIEujsf8NsAb0z2PtG3fyEbJPsdL12jKALBsEcNlyYNRCL5CdamSI9vhZ/ktlP2NzHvu
y5gaXGM8GejNR4aH5cYzvIh2DNXc4VivRIJX7baOvaeDaeBrPS4/43AtsJlDqV7mfHzsllbuZ5S/
DlE16dQi2vQBBbrCnWwNBuhdkWM7LMBVUc6qBXO+zyYSxz16c37SEgr+xMWHa4vXw/qSlGARwj97
3cBqIHjlySq7Izi78FlpK5My555HGoR6jsVniLVuNwhePW+su0+0B5T+UF9ZtzEq5HHrqYkHXNU+
J62vSJYopRI/nUum3IAdqpwMYWCJUm7mtbyuauU6Ry8FJ7viMilSjTbXDfCMaKhYsxObEIRMfIQv
FYRWTytncviVJYrDFRXJOrk4uuExN937dsdZLhE6+lbLD7skDMziUZdcA/h5oFBQO0Q/GtXVy2UJ
JwYx0pxRCcc6ivB+XaTh2gsZ7bVsM4povp9Q2t4Xi6iunDhd803XISa/5NAdQTpj0rnPgrmE4nnp
cj9/1abW6MRNZm7epbl2qQEkVtK8X2K2RtZ0G6l4kW6MFfkxxQ1kyRA/K/JauK85yGwkmmuFdYEx
c8hjCbT0khV74K9PCZT+KGjMmf8KcBULzFgLqhzM3J9wLT0NglARey12EPBF9ukSso1rdWxpXB5h
dynGVjUdIDyIfArIvdfG9j3q/MjbGrqd2U+jRW3NvPaOrtTm3sxTdS2bCZeLMTY0qrKM72tPOhr3
S0vkslO8FEjANV5oAXMDpBKiGuPHuZ3qmyjt1S7B/fZgz7zL2Ro9UriliFFYOT/HQVF4yjLi3bRj
yzDXnkpH7MYdLJzpsWahQyFHlf2emeT8CgjMIexi8ezZrHk3Q5+19+NUL08tI8zOcerZIu2FL8w0
HisKH0keVC4MgLq4ZNfnqPKQWttlQdRehCmeJWuPpHcEkfSw5lf5mmS3iWBrtsKZNRXSGqJe6i48
Vt1SQTFHxRs+lWuVpyfLSCW66m2mC5KuAkk3UkJImLuqXE3hkKS6TFAQHyYo55+LAiIKUJmaPHhQ
68rxrLyamdjU/HgB3OIzwj8EOJ9kdSMKfgZ/rbCnpSxy5dRktr3l0S27rHn6LHyIjjxXSRjKn73n
Ukhc64WSTiXf81LwHEar6R4GZnAmNKkt+9ulb5gDq2Q9qnmthzVUjRDQ8yB/bWlpy3Tt9lfXVAKj
709MqTYGuQlp7a62DOvecXm78pxsbdOP3F47nwDn83fF4DsvY9lNDDI0Usf7y85a4aDjIij1mxcr
scvyZYyiOXuVo80+kTvrLmUNY3JwYmJutVYq074pHqy4FxtUxJ9lPKmTruv1MECCyuHMwAzC17W7
CT6bjQweJG+wX2FeFUwxMx7xnZixXWL7sQvy7agnhAgieAoWJctFXRUl1nrYU4UT2Q5go/xhSfMf
NFcxeaPaZUQvl/Js2cmCR1Saa3WgJ6yveCf1NmaLqQKDYn26sRvtflZl8UKlQ58xCehJ6WZ/nIhD
bP1MIYbBifUgat0yf6YLVl9xxvj3VumZIe/uYDMuYFPGpWZ9K036flieRJvBj+IviddIClRl+LXp
xI4J5ea6pae00Z23oeHPOxD0hVUwytx186mN+5rkRMGiuTdjoKiYUbyWgFXrum32BsP/97UzBGnh
PYaCfufr7ObYIwRexZzPybKqgl0V9L8NKGC72GYvtrVZA3hxBVOBHgkRTaDGSTd1JYqjBcmSHoVT
+xuDkcd9hrezCjzmqcyexrFMsWbeGN5I1i3KOp73s8u49VFxGutN1PZy4vbH6gqM5nLnT513bqnj
PnjJ1ByTyai7oBitL441IKJGK3mXgJ0+eyKk2mg5BCWxX+0iP61hK9cTKM8MV2A9DeaNR+3ODlpD
Th+5U6VfZq/44qRek1/nTes8NBgIM3Lcjv7GWbRiCNoefrazVt9wwEIYMiLPXVhku0Z6yRYvBr2f
kR8fzaEZtjMd6l3h11O8cRzsmHq7TW98HdO14n65nynTsfulH0PO8QQL12T8ohSK64wRo4MXjl+x
LKUFlXrf0L/Oj7EECGzljdjbmZcGopP6oUUXR/hTwticiuk75cFntAsA+8a2vfGTeHlgFEtuKq8v
9tVsOIdQDTDJVOLsoqZ9blQPwU27REa7tmgqGLIhWxQgzI2kabOLiBvOEGuts2i1ccS6pD1lqneu
KxtBOjet3A3A2Z4mF9gVvpH+zlBgQFJ2LJiBRXbvNCk8Nf9sLJl1xyEwE/IN5T7yDfeUa3t+iCp7
Y5d2eRRGqw/+ekLYcz0gIlb9kWFAtLh0tt5bwIRb+D/qZknlQ58U4MXL0nzMmEW+psfafcEIzrie
izpvGJT1+NxI7PqtG3IQXaEQAK+mskEb21Vv6SpiZVqlGGAKFSJ7BtPrw9a3jVuTUbcNJy8uhczx
956c92mVFacR578PAKFMMTcZwyMQjTeD1pggeiwb2pajGcxI8g9mSI9U+hl4szyJtguq7UOIOdJp
KOVnHUcOBigYjVi1ma+7lXWaU21/hNqsm21YtdMbEfGO6BqnCi8xS/o3eMd3UASfqf/RmYpCXezg
tyU4agvvaLaTfShoE25bAU5Kjrm1AuQh4Ae13ZPfs5H4mnvXSfNxGLPcQr6d65lYvFmYd0vgJ/cI
PQoH+u6Cbcwnm3+0j1Po4IsPJ5wp67JGh051juogJPFuZYoDlEjco88A1IsBcom+pktLMkhWFrmu
OzIQ6OSeqysGVHkvErsbX2rXz0/LyjNXK9l8WRnnzDTxj6mXUDaDgD5GUN+31i8yegJcEE561q/Q
dIRn0dppu42Hrn1l8rpHvuLfuBkgcA6v8KlYCexqbF0o5+QusIObFdLeXoDtuLhCEzaaC8mdXUvt
USBSJGNQf8W9RyRu4V14wcDXsBWDiRqY/x5eQPHhb9T48cKQlxegPMZ3K11eXFDz0S/ufCTN3n73
44JTV/SUFjfggexo742hLK4aU/P3ENgWpKyyoJ47aEGRVfbEoLGOidfKEXe3wB0czqakqfP5bK5K
rEuTj1gU+m+zFvgZ46z/RsD3R8XFJXVelSSI+IA6kkav//53MiG4hnlSd0lKh1JRhC6qyp5eFwe2
8JuDXqHZ03IlGqlKCGduMGLF9zd6sP9fjoxKCSEBObzn21zFnzQfY+xa1SK66Chp5K+98jZKtr2y
QnFrIUWPCDbD+pDYSRxddXW4lLvabcPbqOyouCHuuoV7SFT51wKbf3Nb1tqiNAnbwXf+WZFc2n1Y
xakTHX8J5CZO/92EHyHiyrVEiVstkU9fgBDfGkP0d0Ztf9I9XZ4Kvx6UlY84lJvzJ91TiXyEQaKF
ezLTAT6mVjMzttY2fpHyQOJZGkTR6AefMy80TtYafsP9cFJmMpta3EEVB9MemFkXxcduzaBrPB3T
n5ce61iu9em/vl3/5iHCibKkZ+OdaDK3Iv64jAYVITaDNHgsQ0w+AzVPfQteOVtLxFLJZkPpv9y5
U9t8YGs1PzYdtYomJpdPqkk/FmXzN2o7a635/D+R6HoLVxSRgwLZ8fDfvVzx7xa2IRtjoW0QHymX
EzZeVGOXvmdLiQebCmNNfy8iA2SmlGLXeno5VnR/LeZHkJAh/CQH487+9a2y/92Fueg0EN5byLgu
z/53F+YNZg3dtYmPmBkQoYKpq9a5M1q83kRUZLflE15TVJ5RLLBjTOgOsvPgiOGxdwbGz5FA0SEx
Z7JlBniJi62ONNZISKLwOiR8T6KWmDtcxat6rfWUyuTNNhBKEZrSLelvGIzvPn8lpYAWp8d+WasA
5VzT94MJAdc1peWwxnEfF2liSb8+ywIg4GRAf307xB9VsJfn5K2kN4u6gYNB4p82oNjCZHMePONg
x5I9UFRLGZ99bA5YMxNXf5FYzMIfjKdSLBRPpiLmsmYG+J8m5XK3Ivyg/Y1ccDBAxcD/5WbxJ0CY
OdpdykO2qNeHrVeTsn7sI4jxERUwJAp0G3coT/VxmQt+uxQZxRs3g3WC/5Rd/NLe/rcS/XeVaObR
2RH+71mDlVVR4dT9J1DF+qHfatA+gwOolh1vLT8LCsD/pFTIf3iIsFD7e/zlb6Vn50IN5+0S65HC
BsrP+Wfp2WUAgboGSS7q4/+UEijX+vbvtxko58zJMbBDqZu6szT/tHy15aYNlmnxeZHmhI19Hrnw
RTHpEzOwGgfvo6jwbg0pq8eknsvbZWS8mX3cRI6o+nRnEek9pV0GulWLKbsjtSBbcI0yZfBYH/B3
tc9d2VuASxPCROlPEB6qEPFdEGajt0euGF8NmA1dmxE6rKAS+XUNpuHeQ2xyKEwVH7D89A6wMp2L
GW+4bRmbwsM51qeM7fOmbxkJXpYWwbPdzx306dEXV3Mu3NcEbitqwEIw4ojDzcbGmeKQGqI7DmUV
PlYAacYAj6bp1JvfsmypPrDK9W+WDBxtoCe/Y96QstM4uFQdw8m9G8PJx7XJVbmJVq4yT9YcOsdM
C+M7W2/z06sTdWenJZlwWOgf0QRdBxVAbd0nmLQdUDXoR6d1xjNJHKkbvu2Ai+xUkI9D6E0lyXed
1zZpAJKS28gso6sWTyjASJFmuJV09NZYmvI0J83bAOnhMR2Fe8hif/gS1133RB48ATs3Fv3NCb3o
TRtMQ+Ep7syBC88Yj5pSLUHvl6fczDyqTiYG2DEdP28jhIWLxjyNlEyd8dUlF+ZOl/k3xJ/dUS1J
t7cY+f6+IJO+Tkx9ZyyRPGO8WmOttSxXdZgPeFyCO/Ymv8VigSIhGSt0Z4JvEWVvKkHwGXCXen5a
YbRwO+wcVa4XbjR5OV8UQm3QWmFP804ax1Sa8WGC4/uMn178mnUJw4BgSPDWmaeq2hVMs1tb1LDA
x2KYaoCnWYCnRjv9Te9QpwebZtpwHS1kAfE6y4HVudluxraMmZS0mR6Vahp/JqnomW+cwHzhRdgu
0OJi3L1d0nanmb3rSOPrLZELU/7zi5u6owgvDNtiaL0YHYMpxtnDm6Wqoxfgt2QSisH8b3gHOyhu
a+kCvoXbW9VmcVzqhRLk4DkRlHF0F0sh1UMUzjDSfAMvDFBv8TxsXS1vk1wN30vPzk6mpvVLrd2I
twMA6oNDkeiKDMRt96nqyi+qSsM3o3Aj4xw2okl3qvSsz2Y02z6IzbF/HBYqsQzVZNZ7BxsGQjCl
EoY2yuarxhsEmfJofWTa1gND2d382MKq848OJt0IBn3GXxNBzqUKLOgZpI9jFBOhZb/YgxmTG8TO
t57EswxAr8zRxtOwLeqo9L+mnundZBKUMxiRTD0vQ1YZ6DW9EGR8nA/5lup7RWWzLD5kFKsvaCu/
YYNVb91a2zdW784/ZK1n5pqp2JQ7OvjlG1i11qKIvPpugjTQ753naHQgXlqf/BBRQmEMDPeC81V4
VE+YA3f6geOVhkKT8D4j+aHs6mtn5+f1sikE0Jdl6NstjXjwoORmu2XsmnNWWd5Zmq23WWzg9dwH
SBFV37Otkfl7G0PV5mHIneRRDIY8VImZTVtD0cTfOZ4231EbU+B22FEHYdZIwcsiSRmmr/NVP9Dc
ZsCxmVqobPJNvB65sV6RvsKUa2bqY509sqOF/QldUEmH3hjrr4M3I61xDMbBG1NBeZfm3N45lDa+
V9IjZm2tdGDYfmYZRCpSQUoxn0jWcYa94cfNV3ecxx9NHo/vs1NaN/hxh8UOhZ8/o9AAsrhRod0w
vKtCHGQE1TA3HsNTLCj+bQCOP0VZuyJQ1XilXZ1s8NvBhKv0zg6+r9sB7S86njbfDhRCT2nGtllZ
TnOYzOIZMkB/aDVjxkj0UaO1OtEeliVY1GMi6+4ac1o+Fxuxym6w3AaZYQ9XporJoHNodneEUfnQ
Xzkw38pu42jUNa+LQQR0nGmBZOabP2dgAYJY21bXvfX93KZ34QQPRajUvbNSCuiLleN8VOTmIwWS
6J5tcWL2OFtOzA2/SKcsHxvMgx97qw1FgNY6fBm1W77ZhvZRlAGAOcdzlL34q+6D0hmvlZ/U5T0V
wOKewTpIEFEhyasy51ZFBUZZwwJLT2qY1BZHHlHfnNySMPd7PDcoLNltUdymyuRy3cygmo7JS9Dm
aLAJ2QWsc926143F5S9TJ26kLEOcD5cufHJ87WINnI3PUW8grI+HMP5hL8Z8V8I2x5jUaKpr2CPh
rarq+mlhjZ9QvJvf66RZTuOs5WHqqJVOYbN8hQQwVWDBjeUYWTkFI2cW6Na7ftd0Yb/LOsl+1CfW
ciW6xTvh/Yd97ZjeN3mvA4l4+i6s8tZhk83Cx3EJ4dqn4gZFU1RtysXxeNf66j5avOSw3s9nXU3W
tcIQ+Mh24R2QFgMBz4bBRgY8ygfcI+LPsHOStTCKq69upprfY3bzeQbg8kCjY8R6R6kTMv/2Bauf
4n6w6DbyPrnU53pGIOwaQQmPCAOnYJlnc9ulZTzSbVXNw2ibBfrp1FYARD1rR8huHtMmd+56qHo3
SIumU8vBSLNLoGpV/nezooJjtbaoEB3K5i3p8/irOYbZqa2M+lDasYFl2sBWw/LDNJ6RX1uuZR1v
nwxpdh+qavxae964zTrLfRdYPVGwL3nz4nXTpM0iEqZ7RrnstBaieipn9ZaIcu2dxIgBrpq2YfQD
UZeIYc2M6j2BUfgkof819y4F/fYII5amxeK6mdwUpNrmtXARp9GrtkqzCeYOiB1zB4o7XyFjetJN
tJ1I3ee9Hbvenmalt4nLEgZRGo0P9NWq9KpDjlAc+86I3yRqG1yrXF7xzSwyaOwaYGpED9Sd8FG4
saxpGjrkj1li9meWrNDZGWtsYAgfOOi9E/tOrxnmA9/TYRIvquu9Zyrq9Zm++nNTevOusBtkaU1b
b7x+KDAUmB7dfHlnA/zpJPFH2rnvKwb0G5kkEYSjqc63sn/3lJEeGRPM7xsr341OYVzzcOjQ6pqW
eNY1P+1FDmgZ64bkb2xA2VPlS/KjBj7wYMsxmzeMk8RNUGsVRc++2+sdHdHlIYbYgTKhGiVeBpe8
4L8p1N+kUBYZy19lUP+Tf4Nn/fH7BOrXR37Ln8h2/pUzMff/r1TJNcmHqJN4QILRH18qN7+lSo7/
j9VEacUfKBB/Kwz6P1DpON6fJ099l0SfnItcHwN5EqY/1oji3hdhjLrtbnJmcKknQtN8NF/aoWfO
ypdBNVCvOUfh5GTn2iv7iLJxp1PMQKqh/VKggS5RgiBj29TMNVKPiyK343hYcic+dCnISrQ6YWR7
9y0n/LJVpsJxYZpnGX6XEd6vZ9Tlbns2bW3FezgSy7CL7TFjfixCj/1RUwBNz9QZuxD/oyjx8vfR
NY3hyi+NsK/PozZJEkwOd3uggPIkabjTxKZgK4s21q9NUhjn0YOOoOLZuE04nGgMqCS/Loe6vRnU
HGdbRKCvogi9faEW2GOyX/ybGWND2sLxzLiVKerh0KFRWAXC1Slt6BxvFpHs48bou8DutHqVs508
tjrrnINNQxm7v3pK70zqPue8rJgxo6AbiDZeEaHeLE/Sjton8L8fZVFMTzXkVmo9DXmZNTlnmUwT
fM+wKE9LODpTgA1K9XWcYnDDbd8thPqmsYHel23Kvt92gm6U4XH+2Y3E94rOpU8imOqDG76lTNye
mXM1xa7DleSeAAiZO1pGkEMInNpgAdR3PaWxtzftcfmeJ0LSpo4TjpfWGXwcOi3mtUOJG482OENz
Is1NNpaKWqv/WqhYXxUo9l/pgc9e0Jmx8YJCgKYMNTz6HQyHLdeVYVnYyYNexhyiEO1N0+FxovzB
fyCRzLYET+NO0C3atz7jJwGUY++aTMLYicYdb63KiDbtUBoAMZzG/VKE4LNhtFZbRGbtV8QeWNFx
cifnOTSnZ2scsyuQW8ZOLeTOEIRuJRnfVwYvimfFpPUTYyXywCjqzO7pkUV1cTGBuqvtK0tHE60q
IrRERP73MS6qmXKph6x7jMezyVIKJjeS131pyjcSV86qUJlnAWztGz5WuECaRoa/YVvTxS5zcWJ4
I+cxdSDoouSunO2nRcrurjcT/4fduO2JoFCH8I8WB4fGuHtzXbV80tJsnpKhj79FM3iDDdVY97pc
5hbtFGyloRwMYxNiMQSlhzZWECOiTzcxLawT1hzxy0jQss2HKT8ldj3wrP0oNYNcVeW7BfFzbxG8
bQ0xDvcjMyeHrvAdlEeNRXxZRtnRo4OGkw40m9WspNy0HqFIbZew3Bg8AqZYjTeAe9ptiSYiMO1C
7yMUY/tmCGn4ONEbb1d419teCvI7zc91OT3jC49h4FT2d52aXEiNnLeYRtYBY9euuGFcE1IVOGu5
SzqPWNoC+6YZfWUCPomfEAQC2B4nKjGVWl2a/LawIesu5n4mwHthihULVOXQ/2W8lJYySJWAxO6T
iSrjDWpXyUj3EF+puHTQL0d1etJy6E7MpFC3SQyzouNKHYeo03oJZWS1xxGl4RV0CfqLLZFj4HvF
HfgjlCsFc0oIuKXcMbFkYl7mEe4EUZ81gbAYO8W4bZBH7HEtpgtFOdCQQ9hNn9+6Ymc80IXt76Zx
gmLMPMaNqisatVUbfs9Cr2fSdUbtLycQxcIiAB8WHvYOx+1SBJYM1VaEPe/1jKKYRjkutqnjTO81
muVt5dJuNChCHIx0cotD3C/xo1U36T6LqLBO1sAeZhT6s2orFio93ZsEZ93nzCnEWwdeiPn7rIZd
nBM8BAhM5+tOpf5O0o88O1ZcH0L02Y9GTsdlN/mAozrLKXZsDlUQKgHgYoqXHaRC97FDo/DhGT24
8pZkPNo0JTqEtsOPNl8IC/f0C4vDhEsNZFFtnj0mJdQmLcsSdUTpXjx9kj06Z3cbohIBgiiKr9lo
jUcKAPM9XT5ymoheAtK3WnHHUwiNcThfSwoK217UzTOzEvqrhuRqBvESTavLrnuy3GLYJgPYkI12
cYddYunwbzC8aUpMjrRX/6it2PtiDF5yPzoz+T+iroiyTVy4ZOFLl15FjpNgFqqWPRUHONiTxI2s
zse949X2rWx9ecgoDOEFXpXPfmyTXmmQYqiMiMXBPnOkZPFYHo3OwDeO7vG3xqscuLNMHF7DgJvu
MkoAOxExmhV0bkXFJ/XZaWIEDNsCxNNGw0IApZpX9lnMhnoqa+imA9WAx2ySIbaggEDfe4OxiaAb
jepg50J4O6WzYu82ffKDpYwTqk+V6CObDXnb9wunZtgm9lWM6OMAqfahs6zMhIngqysi4MUPlm6w
tg3i3ZGzyoAy3Wmqj4HpVvcs1jsrj81dDTePZr7JtKqzwzMovx6nwt3yardfIr+aB6agcftLyWep
m5BLBl1RGDdTbPCprMEWmTktak/USxSih94aURIMst4VM5N0R7uLbR8Xsn74gmZivh+oa96lpO1U
zQo1teRQkZo5sSP1lQshv5h86W4llN+fRljRf1sg0TEiUbdQvnBUjTOKZEGreGSUlJbXqjDktmKo
kG1pSFZFq5dQQ+qZ9Q1aJAobip6QO4n9ryscDbZ10lr7Zor8ryJxoOaq3ClucmNInkLS9+c+tvv3
hAIVinxiE0ar7YHmOvSwK3f8X/bObLltJNvaT4QKDInp8icIjiI1W5JvELJsYx4zMT79/0F1qtpV
J7r79H1H1Bi2TJAAM3Pvvda3xGAg7I2bI3D+jo/OdOkdi3Z4yojBejM8u3vO/NrZijxuaJwSlbJd
NK14V9mYWmEbudYjUd8hhOT6BpkgiUxtWcVDOLhW3wQ47up7OMVNaHmjkvlj0ne10+z1Ekvy8N9M
1R+VStX8b0oALMQmw8R/PkW5+1FVcoayWaV/KQT+5wf/UPOL3xwfnTx4BWyGHv/1Z2Hg6b9R+BoG
PG+TyNHPuckfIxWTTCamLNCbQKpYls3p/o+Riv8bo1/8AYYHvWl1AfwndQJ4tb+OVAgipTywgIiC
gAAw9XcIRFFamHwbfWanq3KWV6NOSX8sRoIRoqnGnGxmhhWUZdqVu1E5rc9Zt+uOwqsNfbe0pAoG
SaFrPtACVdjbBKe2tpF53G87/wOvW3Q7Os7MQZJoaJGi1SMJ3LOZsGgSxLExQ4V1CrNBOCsNLXQX
guuRl0YIvZC2LJxHzPoLKtjuNGdtcmWuqYeutizPEV3tFVmGnqrz9SYLk7psaft1U3XQW1K8twZL
1/uSWQ6BbQb6gk3tWM640RuQ4GU/Rds+qQ6pu6Q/OMPGHyNN98vEz7zac531W6jUAptyAdDfcCWs
CcbxEpOvHSMb0kb7Dv1EcR7gY96mdaIuwyi1vRFlMAP1SBASpYYp9Oi9ENMYZ0Ng86EEExOLjYbO
nMMyq9rGbyKWjsK2nr2Oj5kgP47XPQSFlYsMbpJ8m4NpUj2YPp+8SIVxAtBZ3inNcnaKSJR7qN/1
XdZ73W2CLtbEoZ1XJ4wlTZB5S8RxnuO/iY5ABes8gGZ7rIez64zJBuD4kjEE0V9Axambvhav0o7V
o0HEnbf3usgnvw2Jd4OAy8v3VddbX6YiN3ck8Xl7BLPZxAkmii5IQsj4tPQ8KGuIcrY9yAfXqb0s
dJzIPlnaqP+UGokiojQe3OGu9ItqS+YFGOZYx264YsNlbVqrAqV/M9DKPyPdnW6JwLADvySkVHoq
sMucjOsE+KFVTcWJ8jG68ZusuqfhJi6Egbyko3C2KH/y7ez0MzjVmBSI3m5DR7PLw6gDd6wNFeR5
lj0AsNdvexiNWyrg8Rg79T7PLC8sxTgGSa/XnE1qum/+UEeHDL7jrnfK/CfCgQ8j8rVdLdD5k3RR
GA885LR4pqk9ysUoqbp8K2SJp4eG/Iams31f87QF1Exnoi+TTem1DgB4+bpgc9ksE+kliekYG3v2
uEoJESXu6ZgbvZGSW5toryhm4mMDsvOBiqC5zMgdTi7a322mJQwyDVLOC9HhuBhanhse25FCZjb3
zUyOal8l6TbTRbSyKXs79AxcjPOo7A29byjAe0eUc2w8exFl1076xggr0zYWQX5ENiZx4j2MzlQ4
sFQ0kmceTTO3x0dbIrYQVGZ5YnzBRhtnoY7n9uxwGrpH0xslL5NYSrXpoYrgP/TrdaLFkI3XH9Ir
icbmi2/BO98UmcEop4ss/DeCctB+pdtXZcexXh0ORb0AO56QhAtQH4j1hschZTt+VASg2g3Rklpm
XXML5M5bnqtuqbZMbip32SS2xJbXUHExiKKM3vKYxfFbaaQxyoXEAGgKYrjk8RzrWQ+neTEQeBrp
xNv3xhnofsFk1IOsYqk8PszKE29rspH6cHMfEP8bn5HfD5uiByiTqspiAldFubL4l0PDlRmprVXM
tHoVPVU586FAby3TCUzVmRFfLGMK/9us+7/s1Dja/qXx7v91+Xsl3+VfunWfP/MPtQMSIUcHuSPw
tPlr7t4fgge2bwbkjsPuiOrgMzfxf/ZoC8cdP4KaxmeXBpeKIuKPPdr6TafUtoGB0c5ed/3/ZI+2
PQQUv8oe6CbylwWEyjCgPoJy/Gsvr01bUzQmVn+78DCI2Npw7So17JcomU5FDIwcxxJc8noEUY7e
yr2x4XBhIF4R5vUKM+9XrHnhFjozTuFflyqynpwsg9PsQKzdxlK4V6acEnL/kD6VKzI9X+HpZewY
X2vwGrB44et7phOqFbbO0oz/D78KbZZPGrvsm+VDb3Dgp1HsmIRbUXfR8M9P/gpz50RLJKolsamo
6lLbZopqNyq3WlYmJ2OQI66wEtcdPjCL70bsnspPdjyL0i1OpmKPv8e/mWU8QBFxJvN+0iC2uykI
emOF0c+fXHos6EhC8W/sjRVbbzDEZ0/J74zJ6S8R1u9lhdwbK+4ePMFKvm8b66c1M/ofVzA+axOM
fPRi6g4SKmMtHNmhJWxo+h1U3L1d6M33ceRF6IvmzGjRrzHFyZ9R30Plnz4B/Suq31+h/eOK79dX
kL+iAn6pV7g/RfJ4r1bgv49F5XXdU+/jNQ7AQp18dTBe3XMuxdFs0oQkGZYAgYkogdKCkz1UMfOP
oRj2MP95G1iiNmKNIRjWQIJ2jSbQyCigkzkHFqkFtHuOmDimkCkC7Og12kCScVCuYQeapx0LUE9b
nPcEh62RCO0ajhD7GUHnmUrPihJ6D1UwgvZInILxmazADCNntCgjLSQ1tz83awhDDKnjzW3hVWdr
REPUOONjM4ztkx+J9LLojn4hg4pUh74j4IF5mbzJer14FLVo9iRdmj7jjposmKlAbA/8xLpfZje9
xAjsdrPrFmCI11CJCiILvdQ1aiKV1nDjjKl+58OlONXxmkmRrfEU/TQ118hxigOiSOvsMMPmqOKk
b73npq/tGnJRQYy6L9fgi2mNwKDnbJ0Z55GmsQZkkNYsn7KFmdtUyuII8/wIAZNpsF/Z3tVE8An3
k8CNNiZ6IzWK5pChgyNDfY3mGD9DOsCZm2tsx1AjddN0UPlrpAcdedI95jXow2wi970l+wMXV8mI
vYHXRcYB/J5I7Nw1LGR2K6jU5IdgxiNJRIuF+eZ61VM9WMsXuQaOLGv0SP2ZQjJhKDzZGsnLOAc9
HeU2CrFg1AgvkWuMCfE+JJpQBfgfaeQl+2oguiReo0+8lEPRwNg4BBNRnrOYmziuYSlOXzhbTxTl
o2tJ9c3y/KHbqNx4AmAL4JyWRE3ySlV5DigBt6QDtwazYJQtHmyyWhwOGCcH9fBR5GW9lU2PJ4PF
8k3Vfnp07RJHZGq1W0SPxJpWyOMbqYsfy9TWgUVuabCssTHZGiDj6tr07FaNdt+YJcAPelk6ZCi4
+q1jNHdaNxF9SiBN+5lN4/s7W2UlkQyjfoHoR/JDcT+sgTbkkdfbfA25yda4GwzBqGuYiAzXSicO
x1IkQhCLtx31yd3jR57CoQAVGsIo8l7VZ6oO9lMSdsY1bId+bXy7yDrfa5Ni+sbYg4CiYXIY1Woj
ELRoDnuEnDTh0WF4W98fnuNlJmETd1ZDlljcssxJsnwKdM3nWpvaC34iPaSb/kosCZSUOF6sEGGN
y2EOq4TfVU5A+/0l90YdQZTUw1rP6Epmef2twJt7RkPt39ul5xylxKOyWVl896nSCGNyq8CuGvnu
ZC7Uct327nTplApOuqVfBw81lxeVhGGYXuEw4IR34rNrXBeRJC+ISdIbnIRfabk7B3bEhfaOHK4y
FmBDhjG7kRklluJ4eANqo7tTWdReMn1sv2i0sa8yLxvUFTLeGX6NT4NjXWjL1nrJx9I8OIp3iSmk
3iXEsfxY3LgHEOU37wID1zoBXcQrRVj6rExjwIqZ5lgKMj8mXzvBPz7HY6AZUXJn0Emm5yrWY207
Peo9H32V2Mt2nlUTSkhZZw/4eQZbtk5u6V6PPGjYQ3xN2IxU9X7Zg2fp96CLFcabpXkuQNmkgD3D
fI6Wu3ywRIhsGfnWrHTqJlpwnH/jia5bPVyNITZPvhHnX8eWUBl0bt5mMNhuU77iZ1QazYGCfqpp
hHX+G3D/dFtWo/5aRISGsjIlx0iZ2xk55t3SZ9pHQzjxqVGetitjV94aaVUcbaFFO2Im5X0xj95z
TOY6XdRWf0wGWsgbMGsIlmbNYVDudlekSN8qucwf+tKz/CPxXSg6JxHvJ4ya+MjoiJtSOwOIMNFQ
Vh0GL8zwn0NkA+wfPU1G5GSW6B17f5bFT1RSaQumpgUWWVm+um/jtjjUCV9p6FUuU+tFAizauJHX
/vTXsfawDrjFNGo3qVmGM2HKd8NQ5QfgM2/2OhhnrWVG7q3j8py5uc38XGeO7jJP95irV8ZCxN4y
NrweQ/duHb93zOEpiJtTk7ju09DkJmSZsfqgVzK9oO17834f5q+uX0b7+K7XQX+DMIGxf/G7CICj
Ft7/DTps9AHEXCgRAjtKbibTdsnjmHrvDmjs7LxKJ/rZp7PlHYph5MaR+WeSrDosQ4Cect/PnHow
BTX1BbmoVr81LKCcvfyB5gOFf5vPcXmCKNhR7mbmlkNefgaLWZ1Q57pv9my3XyGXxNldBIDw7CaY
XmgsLkkEPzAv6KpPcgSmsomVnX33kklqz3YbTTZRqkNUES6b5pDZkLFvK02f9x1DoN3gyBcyw0Yk
oXGx1WfupIrFy8RI6OCkDSKXUvWobapp56+uSlQIJDmJm542Fu1dMC6bPGaX0VziejmLPFdLUoSJ
w7SYHUR7xFgf3yD3NlDmGfMVkHx77bibp0UR58p08V3k/nzqVmeaFFq/NyrGIQTscNyyFhPxvW11
55RArmiXM3zaUmGrg0eoRJC3eKwlToMAoSp+OrCgWavFx0XE6ggThSgCPP4npcc3jkHqBN6I5oZw
UrWdY7f92lsOVq/JnvdpSy82UyjztRg3Z5cWdThGoiH7LMnZyIgXCWxu86HXG5Nmu1nubSAyP7Hq
c4xucsCWlP4Yab47aKi8F9o/lSs/euG2uf0ctdTNikl0kZbFfxUX/6d2KxJHepz/vNsavBfpz7r7
W6/195/6U3QhfgOAwvTJMcm6p/z6s4wzTPEbsnFdh52C0QeW+Z+SDGFSq0Hz9HSxpiuuuos/yzjz
N9viD4SEvOrNMXf/J2WcwWv8WsXpmFAM6C0IMywkIDh5/1rFsdHVDUTY6VqNYFqHMaK/UVvZmu/p
jgOEbns+ZRPrY6jjJeKoJIbnXEiWZelX7csvn97d79acX6M2jL85QdarIa+JwQO8Z87Yznq1vxhj
BP6T3EdhzpEWbS8BkCAeerd2mKsMnNI2wygQLQ0NfZuu9PCHoDrA1hEt0hWrHK367iul3/JnJD1w
rcJ4XmzNM/azY0c/jJn2xu5fX/GnNe0Xj9HnFUPdh2PjM1DxVlnNX644dRPu7ayu1mTH8daZluIZ
+IZn7TiesWoN82RkhAYS+LqwrnAoy3UsmyA3DabNkGBZP5HjphrAWMnIZWBAlegDSDM7x5dSZ8kd
MJZTKVGGbtf0gS8yac+YucET4NF3LmmXDOW/MeT979vgCkvHU+GSm+D8Lz8eMZkx9MJCXisF66SO
vRUUka+tr6YCp0HQmf/YREbx+q8/zPVZ+/WzxDTGeWM1kPEs8o/1sn65+7gnYtHIuLp+woGNPOmh
YnZB6kXJl3/9SqvO6O+vRIMEUrfnENqwzj9+faWGPCamBEl99Rod9u2n5ytS9P+Qmyeh3vaYjCx9
9uogQ+RW/ruH5m/jDXYAHhTTNsXqjmd1+NvLuy4Ko7giCX1dud/LrLff82L1ndlLKUN8s1iKdW79
fizazyq6dn8ooKLH0Z/FzYTgRg+sEWcyIOyqfIaaYxJR7c3zj0Ybmq2uLaUb4NYWcHMsZ+l/3w7+
KaT778ny6/W767Jh0WmizytWmdcvN0qnZVvZdqShMI/K97Rb0+JoaSgOn/QtqvhEHlj+Lfb85mZa
2mTn1GICM2kM7k9FnHUN94SYTPz2w4+0swg4tTk3/R7q8k8vUpA++7ebTP+Lh4gGGmsr387VhffL
VTqowvUuUdYlwxEJNW6roCQi3CU9bKeGvg8wRuv3hA/aqPyThFLJqPbS7Jp9QWMryIu2fGgKu8SS
V4zxy5iV9ZE4JAX9sG2eAZ152wimHh4JelabVJFXs4kyWV3HRpO36IFBGcYGhgxtIW06IN+wPIAI
Lh7MLL7jvEVTtujd9qqi9kmZpWZtHTRtdHtnk7VB9Avj49HLbuC74EbWe3FK8BPeIC0Y/GDENVAG
PPMpbZNuLjcjMaBbY7S17ZJNH0Ac1COiOndtIsFAj5DA0ncxzac2gaSEIUjDQ061En0DMN+t+QOt
9rUvXWAejTSPeV01R6P1i+/p0KCZaawyf0wBVriboRUxfpWuDzgpNnsMxf5tO5ZTCPGj3RkGqo+w
oGsIlmKMvZYkwCQKS2kBwml85kEcfra4EdSBrcYcA3AZzsZTbvE6lbghzM5vHm1L2fvex2a0oyJc
3j2nhoOlw+LdDUSyIdyb9HcTWPVPGTeNjWJCMQqrYnOId5PKKNfHcUR0M5Cp1ZFWROqaVR4qfito
dNGRjD6UA+Ig+oXAOaMRYF5tT8sG4mgUWGRml/sOzU8s+lm/Hy1D0NvpdEDwPElqh5vdlxQs7nTj
5MtSRPf9CLCpBA5bzFX3nTkDwIE3OaIvLOl+dCzl9Qdys0xZqJVU3zf6VeWqzMnGQ1C+H3za8cfy
E4mVmUX9qLuwX7PZwgrecw/IIkbNOHG7AMtuqyhiP1RFPjJDwiSgB6T2GdEtYmjHJUYVKVUCe6Lw
1Y0jlbVGN0VUuujr2At3jpZk0S11o+WgkaGrwwOH8afcVUXakUwGuGXV2gypg9iJwBsbfopeiQC5
EJ1QzB0YAQhUhNYkI04FO2oWaBEeoAMSdkzafRDiV2juIOdY3knUP2VYx6n3U+tRuOhbvTbVPhVe
711tLYqjU2WRfQkapcIYvMwHqbO6JWETJy5CHzlgPwcrXqU7XNDlDPBAlk1gm6s91+VQXew7UrO0
gNtqvmhNiVvWshygp/yta7eQwJAc9rAiXjJGm+XR6nxVhHminIdlJeTuspW+iQglkYTDkcSSqD2Y
laZ6ZDO2TllMObbrG64grFURL0yKpoV2SjY346X0mGWhpKqabhsZRn/qyEcqtnFEDuDWrXDrIfdj
wLqpGPhCWswpB7ceF1BurblM2qMBrumAyjRnAJPnrbVN6xQjXh/lNsCYrvHvsmjMRGClLba2Ekqp
dtbB4u+MJooJ/yOiuQmNOVlqbAUGfpEcUyAhbfy+zdpnrnh8YqsNpjHVlo2aUu1rVwEq05Db5x7m
+qVK6RN5g9CsJ2BiZn91GtKkt5XfqovdV2xJsXSR7KzeJT6tKE2M6g0jCAZdsPKQfCSy+/RMLJ96
Eplpv9tThLXcM3h4d301rUx5Z8FWWzJzg7tttbkMmD+Hn7yrYhw5WWQMoh+l7Yzfmi6xDoM7otz3
coz5m8qL+HPsoob99QnJW6bGEve4ko0n45PaOaKR9+hlz2CMBrPM0kM34YM4Vm4szdtPihcK/vXh
zLIWmH+BJhbatADBoLcrUg5hFBdWSxbdMzsYAC9UxHBbWCW7LflSU32kZIvMu6zr8/wBBbIvjpPI
xv5CbMN6+Fz51XauOVNY0zwaj3W9ACOYzFIt+9UiyJvv4PuNrE9c18q/FXbFu+hbWo6bBMo8dNac
dEh4YTQG7qvO5SsP5RnoML/Gmmoq+LmtIWZ8WlaTgNFNxtXEXQKDwLOn9+20QyNAtO48tGBk+X8M
b7wjFpDJN9ZzsgI6FMFiPHmMKr2Nl4A7DT6p27/DAIgTnx8sNcFEjTnmZue6qfLs0WO32MtKN66f
FHgBLAG7jEhS81R76PnOYPhiUDed25JB6M7WvjH5WCmC2/kjLwjNhAKg1wdoZEP+MjplLA9lpJU/
58Vf1xDK1QRmEGlBtDzmRO4ap/RfND0qd+XYxO3GFSxzcwcoLAW4evbLPLO3ttmZMcuejUpqSEzA
VxkIhpCcW74mixZZ/hE1ktH+AENazSeEMKsFdV2x8RMhot1NNEtCNpmxRYHbM/9EVkBiNKgrFItu
12ZfgZD6T9rMMf20+KozvitZYeErkc8PSF5N/qiJHFcCdcbYYRDObaHpl/vObqmHQV2m2S0es0G2
yDjlQZSIyg7L6HBzct1YHZJQ8OtL5Uwo8JQu6hA8bzmc43lsksCzZZk8cRKR33UY6Q1ttFQOYPsl
fkJ/HDzyyaO5fWTKZqSvsDMs9NwLJ7D5uVEWhIqkpcdOl1jL45MWNeO3JGaiEBSudJgP+LpxT9cm
WvZd38qU8MaVqkc0a2bdTXR47GvpNAw42mbQnQs6TDEFM6cbGaJZ5q6NXsWMrltcpAielEVoTNbU
bYfC9Lr94rU8/bmYsGnO0eoWpa/htC+jPRtPWQJviq9DSlhIEZfyrvIrgwXWbPwMmSvQwc3Uv8Hj
tpFbOsXauDcr6IEjEhBxIXDdGx7aSEJOmWOe6LBJLe4mhQOu/pSReH3jdg2gOnPSCzCfSIV4X9Ok
xZe808AdlzJiVeE01qtLwaiPMtLP451MvDzZjpOuH+dW8L2fHQf9pIgS9/JZePzXu/LvhGt0Nxgg
//NWyiWtqh9IJN9/HYibv//UPybiYGIYaTMMtlbg7C8Tcfc3k3GPTh9Dt2yDaeQ/Win+b3RLLAg3
NssbvdJ/tFKE9ZuAHGT7hkUKGVNx+z9rpaxSvL+Ulbjr4Ve63hpliXbN+FszwCKut1QA4M4VHcuk
7QNwF9p2MqrokCpjakLc9orazhqabjdhgLZChy/sj4khI2sLUaObBqUqi0ck/HrNAlpeaCgI8cXw
C4sOvjSoqsz4uZx6N0hjx34ZhFBELcfqbgErEO3SOqOFXQNbvsQjvxgMzuQ36LOT/NBh44P5Ni2H
csIo2CnrmzaKaD7rsiWcBhmCuhkyX1TPVh717o1c1txphm4jfmDBuPd7tszdhuRkgNIOMpmVVoZH
AKdtLuctVakVMJnq38YM98K0wYmmXXIrtZdN25UuZDPu7SPhMqUTWGZV52EDsvTZSDAox+zDS9Cl
2eAchUNoidvV7aMjevMoXZXsCeL4XpCeEqZYCwOpE5W6GQbT3Gdm+jTnVn7HGCnKCCuZrQteZsb4
FHrpAQ0MnoyObLFQGdo7eW8TUEwyZo6ddLXV04e0leYOqjEvGbZLAkUP17EmHwy9sHHs0GfBy+ka
x54ci/qsFh/Gaum5j80ao9spuCTHLmLV3WaysYszVk72XreLstdh5CSrAV0KiIF3+QwYqbb9VJ0c
vy4AGeFOqfoSHa0JzYhh+DyPZ9WrGEheTBvCTZ3loa2YaOkwxEpo7gaxP6qbR+Bv42HORoRFLqR6
+HIRmntvjqKDIPb+tVk4XzL40JYnuunEKKl4dFOcz7pXfEmx41aIo2nC6YwDhTlp4bh2F+R+BVfp
8pjEdsXsOCvs1HgnA7qLuXMFWjC7gNooBRTJRlwXOxrDicBzACuAzNJheUBi5eB8Ilolz2s0mOkq
uBZ1S+EAgYsjjZLeplhWjaS0zTEslgiV1eRBAtbcJ6Tk29I2j3HfXZCdZZtlXKDh1FfRLi0Ck3wv
pjI6EbS+q5xcPmPnv58sgBc0+uNdjMl3Uw7zm6GPy85102gXDfMjXFJ5pNWThIvTZjdtqenHxhb5
jqqb4ZhWKUIbDBlK6qINLNH0JPqi3o1enZ61Yl6OestX00QN+uzP5tcKxVXQGjHFY6K0QKhs2NWV
qxQwdCs7ynT8RgRIccKIH59bx+0xoZd62DEbr5GjSticO4E9C0F3u8UsBkmg1RhCgFpNwKwlP+yl
fXVpGW78qG42zFhJ8yKql9Oq8Mat38/xDV4NJOTp3OypCh5VSoWz6mM3g2lHWLsz446rz864xuCw
RpOikKeS/AEVY97iDuDD4ct2YHPf5vgHKJsXdajb9liN9iPZLA+5l94sRrT3ux6ghrk8pQ7eVF2i
74vHB8msvMIRvUU4EMZYbPCxcmIZxLNs2703A1U2NTSkdg/bvylUONCdZfQsvjgWtQYmF7k1yuJH
IfQO88/obLMi6R+BwV+81jCws6NDbZXNIph6F9Fgy89KRCU6nXBGwaa415HIhuXUgZn0h5Fnq5HE
bWSJszcltvGVDnfwuuKD4ygSdVP3Tw7LJdMti6SDyMquCSkYh96z2PLd1LgnfvseIneoebyppa6u
E6SC92JdzfI+clHeZYwkm8YUDyn+sFPdqCTghnW7ZmpWkUnySpWJ6M6cfqIENQ4MR/tgPdpuONhC
5aOQPvVICyiZhX+vrBGJ4OL4xzwDrul09+Og9B3LhHeuM210IfU66oV1hRY281OybyyVXUFsDBzj
c7XXuVE7vW77q01AzoM1TT52cf1h6TC5iax8kzFB4cD/bueJur5lmDlljYs1Tj7AFWV1SSDH9Hq2
y6zc4vJqQo9EimAxYXdoI7LsDX+fZgpEeO7szHKJHqG+XRqtJfPNUNmzq2XPdsyEFefBu1z8Vyyd
R7O3CQbBHbMri2KCJzJSHHarm32PXJuaMGvFFRdWux+97qNizhja3SIPujKfkJ7kPMB5TaAFiq+z
DXvjmhjWQ08LkZLtC+YGwFDFAtMAEAsrLfJZ/6uA+BcghQrydS1tNO/Ow4sk02x6mLh15Qa2E4YX
Z/G+5lFsvBa252xpOPJV08hnN93h4s4YGFrc1p6pdjbVE2iGzNu0A1Z/qoI6CfK58MjV6JdjQtNK
NRnGlyjfq4J47NjXqPEHbcdmRmpFhC7CGwkVg2jSiw+hcb/wQGvelUwfooFLWCcL5cWl6OlZELRX
h01mJ9+aCXo31ffNlLbsCWPxbIgBjlp98YeFjTXzyfjCbjrM8tqmbvkxoCdHrvrKnKbAf4EHc6KM
DITtpudhJq+jK40d4XyeGcS2vVwnWxTDxo7aZotEwTjbqR1DKrVm/J2x9RbVffNg6UZeIQNXVUP1
zco0YCy9i7VBYoHrEidQ7GtNio+IuUZGC89oCK1vevIDaYKmJmoCf53QR5ZG1sO4bs/jahHzAXLa
11F3zS8aqrtbPW6GaSvmgow+oJlZ/1Blmnf0Zb6cpsF6FpPefENTq8UHHKk9LSZ3XDV6oC27jRB4
eg7ss2Y4KP8DVMkd7ikigMSoHqRd3Y0VRsU21+5L2Nq3+QQDEizLrgdResJq/+JJUTxNKADRuqrQ
4O1tsU0y8RaeOIywiN6zxejC0Y66o8V4OszqIdk7qIQ3ntcgJgeTEFCMveFYkyEWLu0SA9b80vgM
mv1Bej9pjsdbZMAkiiRW8V577vzoonsCZem9WTmRfaVXul8IFUlB7zh6AKEue6riSt9MEGf2Ps21
jWVNuE3F+iXihq35SBaTexrafK+5vLiTtCiy702Xf5vp8j5gsB1eLEnipb863vTc3s5IhTZAXYwS
FGUnkC81nUBU0hVnSQ8eTxTGsEVW8cUwi4PK0WJr4N1C+Jn1g1ciZ2C5Tfp7rUVpwOyqfdEW/1Aj
SXoakNkgnEl9BJNLnt5USn1vc++D1bnYtaRPbvsu6p/TzDg7iDLAKHTz1gYoH6LDY4NI6YMpLNRB
Ypu4PZGJmlfCldOgNu32JqM+3hRKzjfo3v3DWBvT1k3aDwpGI+inIjXummYwHlkgJezq3iq8jaPG
pIDrE0vgiCJn85Ja9da6vnWOSSrbkWqQkikEeCaoPeDwG03gjC0Ty/hWFbbzTaQV0SaLAvpCuP1G
w1wWLj2fuckocbPgZOcAPJzcns5a2uvbyjJvIwoV9AGkYeErT/AllJw88MSmQ0xOZmSUY3LuegBd
eTnEj77GQdS4cNDCXDt8wW52dMzxe40scC+N9hv+e4zIqkEZiVb1GFU11tLJpiUr9D13DkiyUBuf
dvy2qOtsA8H/66AAeplLQ++7iSwMMjV9o6hlD8zrA9xpZEERzpXGMwqsbKaAr5ENp0ofQUlb1yzJ
rOdUON2e6ArvnOI9PmdYk5n8kgK6JLsCKt4D40Wx141vKDI4NGVRHQLpfTbiDkhWawKIFcwtkqZB
xtnRScyQQzhzFYJQPiwVz17ZIVRlfGoENdbIIBXD1iOYgCUFnwHjOZAt7bDxljz5Oq4taw75O93j
Yy795nkCwh26uo/4nwSHEfnMNjO8cku5gmhNaThaYrdhXyxq2m7iwR9LsXdi66Oo+ue6me1bzVnu
VUmtAi953k0jreyugWkkkNdajd1d0OoNu27RzC/F2JGLhwXmeVKSeY2Zsd0BTd5gBtA2Vr0q9G2C
OM2srm9gJD+XbTPtasm5Lq2j9HveGShs3OV+SXnScScwxEOD6Uxe9Iz896ZNenHthK/oz1U/OQDL
taMT4nWsg0QDvjOJ4XZKZLJb0N89dyJLt4Xo4x3WOj8UQJo4eANJgDBdXPDoAfEaMVj6ut1eHS/6
pssu3vr55OyTMZ/uAW9pO186RgBKm5OPwfQFS9IV4UtPxCUQGoK3AtRROQ09fb6amX/SECCinQTK
7A4DQ2jfHW88BnQ1NUdhaG+mt7zHDTwuQ/Y3lLrzqvRjHrCQJJsPIXZB0gh+gtQBKuysEUIyaw5t
3t21OD2rid40MVSoe9CGARqnxB3MztpbqMbNGvsVIXxnDGZsopl+0nPvmdxbLNLp8j65/UfUx9/q
Ouf5qS0StC9uHT3DCMLOMVXxV00zh6AXxRFuyxKAgLgheeXVa2osXz4+GjZI/O4eOtwIf6xGS/NG
iOY+GzmhaUSTBSTWSxLcvFi/5lGNvXrR7sByYabOy2lhWwBtAJtyYHnQyRHfzVjCjx1P8Ne5gx6U
w9qxohETuIUXbTMKGor4Pco3mtdlHaapUYIFMMVCNALhmHiLOndrJl11P6qVpofYMmAUlsOo1mJg
aiaoiaDOVfNmjsb/Z+/MduPGsnT9Kom6p8F5AE71RQRjVGgKS7KkG0KSJc7kJjfnp++P4cwqWem0
Oxs4Bw30AQoFKG05GOTem2v96x/IEeg7i0ZHVLd9i5FyRwzyjso63XlOVGxMrzDXRCWHZ73a2uu6
aG9GBNqLqvQu0cckVwUhsW9WLNuzKYrtvTDcOU9rTPctgaNrqzfrG8gXJRbm+hN9fHKeFoB+Qahe
Im9HkCrL8GCA5i9bTbfOkUmbq2oaho1RDmQydHRMWLIp64ZZO+4KgOI49xO3Z5h+OGAxnlc4isay
CX3wDWVRGOolwzVM70WCbVGUBZe2Bo8Tu85nN2+9Ra47T06YcccobM+LFp8q8OmdVXc4OPUwG3NI
m6VkZpun3qOnqrGPJ5RBYkJE2oWwCkqhevJ71FMr6TH6Yu+ExLqwXHNk0zpS/2bQl+UwJOuoVLMd
teMOxnCyJIekW3NcWStO9JFHbxUrclw2SSQuaajcI0RIc0M7DOpCrtxDl3oe1bSppue8rnkT9XQM
F6P0zgoEawuRJiYCesda4I60hNRNcIKmV2fOKNWFTerOltRfbVkTPLJIG6meNWnV7GVpvFUTJq3o
yRZzf6FP8QUBEAzmpjCfJxFnU4kXc+Kl+grOGchzr6DnLuPGh66mnPVmcgW7ETpDmZ+HtnNXuows
qbHB/MXsvjUwT9HUTdiDeWQNJh7CwnWfXHD+KbfVF3HcvE6luLbL5nwUI4Ly2SEyNFYgDfRaulGg
ioBh3TfA90EGZGPIpQpbdpHBWdtGZVavppR5qzGMGKKUTMkDhhrojjgjIRT6FIHPnZM8x461c83q
igTsgeSSEcfEqjrjiL4TzBfXZjusaLdYyUx4lk0n+wW7ARKw1uobl+gAmL+8eE3yXWqhIRRRdm6C
AV1np8uq0gqPZmcqvlSmAnTCUNhd6xmGskI/EgE18o26ZpXaPd2X2y9D9OU+UyUsHUgdAhUgLT7G
tWymv+Bv9lxAQbpOQoUHiX676itiMQZjunU188phSuAPQtOxJVPXjbQcXJbqxF5SLCtYW6Axp8lJ
brDgfXW16kJO+lnq2k8IcNcCjbWWb9rGfau7EX8LF0kaNNNkKXPPr5JiqSUi8aeqexPQRyFcp494
wUSrymSegIhmSZhfCbDigpdM8JD9ogAPiLSJ0iUJHpMyuaqBuLulbGt7WMJ5cS7zttP3CnW9IP4v
I0qqozHvKnLDZcubXEC9XyBhrVaFHEiRjhoHQYR9xvjqDAfAJXFZiNWZFrRrkJxwzysLiuY0u1Gg
n61afAWmemNKPSPngZn7Ls6q4MrlVGsWpdRqK6c8JreQ2IDJbm4UEl7kOnelMq5x3OzrpaFFwG02
fQKB1Ay1oE5i+FwxE+QeWYEAd2iVUT20jms+y3Rw0uYQYOkFavF/h/24eS0vnvJX+X/mYcALxQXn
XNT8x/c/ym8/h6+l/9Q8fffD6iQru25f6/H4KtuMX/1Gdpn/5n/1D397z2t8KdsCOPD4SoZm8R2u
rv+U1njT1qn87an4SjBc/FLK33Yy46fvtGoYQvEvPsnmn/8gTeCTRrabicuuR4mva//mODr6p5nH
B9vpG/Y+DwF+l6rp2icPBZvuqZCgTgD8vziO/JHuwgNEaQ4H0ga4/zvA/AceEHRMxzJB5mHpYbgN
Mv89D4hgdCWImilc633a3BEYBOWhLyGBZGa6YMz/1tWJuDO0ktnEvwYYP2AzfqCzfftcmh28hm3i
tuwPLCnkQgVMIDWEHq/qfgcD5phAnFyS64BE8+efNYvt3hHaTp9lza9dDMVnatl8D95xnbiVLQXb
GK4x3kmXbh4z1CKJxf/5p8xX/PFTcDv2GL3MD9T9MN+QCPJyW+NT8BXAfk/yLnUCLd0iiS7gfA05
uz5Y6eamln2++/lnf+Akzt/QVlWLeAJWEtj0h6do9W04udh5r3E/MVZOZB5qZTovVQ4GvY41IFZC
bH7+kT94gOgvcSyzPB0OrvXh6xpWkDQUB+G6D6p4GRQqMWwuUnqrsqLLn3/UD+7siYjIdoB0Cb3u
w/PzIlH3iqKsFCniK0wOVN+DnLELLCc9U+T4aKXqmTt12TZrkPP8/MO1H6wediAbjoGb7kBL/P7T
oVCkfDb2V8RfuOCpDsSFsTKA0yN3S7JO7Rv6RFVejO06RoZGM9Upvub22BfhSmwRgRqpsfWLe/Kj
2484CzIo6xq2JEfH+zU9aRb2ZaWh0PpkHoqWKYPTqIGdxm31C0bmj+4A4w7MNSwTxjWHzvefpVVJ
H2NFG6270CPyrQus5wig4LEgDuu26tTO92xSktWk2LXpQcGtDafsIFnF1VCtp66ZrlMt0KZf7Gqd
iebHDTezFzXyMxlhwhH//rJwwB5wPTOJEYnwGkbv6eSLYeal+jHWlEwIwTJu8GTWkNlPRrgQPUbI
2JWNSCmMft/rvfKlJZoXbhqIhi9Nm9aoKER10Fud1EDDCfwmD32JnuoQh8oznDRmeJAhmUROrr2P
SzS4ZVrgcPqLNffn/QyB3XFsdjNeIqz7779a6iAT1Cyebh05YHzd1J6RD5nLhSzVQUXJEqlvQ1DC
DRyh+/mG2ZCG5I0Y2tLugWbX6CTP80GxEIx1wvuS5xLZRhUyRFlpBmq4n1+v8ecdSpmnOrggQhe2
oXp/f724aOPAgdnRaiqD0seUkPC5sijSRW7ViBSjUjtiQKuVHL5FS0yR6V4B2RMvk4wEES+0Cjga
1nVjcP1EnZCjIjHi7WEmLhoiAynMdQXyCQ/7syin/irGF/q6hiFH1E85OMAzkGniwcuOcYYZQ0aK
EgKrxg9aPACrSOp7xAfWMbYDd1hqEnVLqY2IWKdiuk0xfrxN4Fy/ABi1uEjVyS8e559PEGAGlRc1
ynI0DeaHvWp0VmeFhklGmRF3t0ya1E3hVtYv3j8//pRZqwCd1/U+vuUESGigeGhnvNCV6NnG1xLk
6hdf5c/lAl+FgFnOQpj7ljUfS+9epUpZxVNlQVHTejQ8+Mk797Vu5EgfiwwnLydctIL6FC6W/otX
3A8+WdMMigHsd3gHuPNp8O6TE9l4Y6yjD+osA9851KZLkJxpMUI/BOciH6mO7hQXx7Kfr239zyft
fMawvKkgLMPRPhwzNAEx40/0HwZ27yU9mxvcGV0t4dgmqQmDlRYm11SFaLI+h9xFdOS2HHKBDVmi
w0AbXAfJU6qOXxMZHCADS5pCJo8LhOD1DXiLctZBDLiZmGsDiBVFdFTSIn+xM8W8NOD+wBIDs/35
t/rzhv12cDoMLtDOnRKD391NiIIk5ggVMpTwurXZu2gWrOoo04YD3hlaunzzwjX0aOMpQ/rfuqVs
OFsl+tjB9Ov7Z5lOpqkw4STfMZ1TC2b8PVCKelkoAs/mtOouMyUvF2LsA/wGSt6wmkUqVqYaV7mO
Trcq3DuSfYhVI3vLN/UJFrrqFFtRmozYZV8BrPanzL3X0MBzhJQ2xEoiuABX/91w9y+p9Kfn/33d
Bz5rclYbs+zIOfFe3t1KNP0aeJPjrKpQd454oDkgHl58FuWN1oBC1jpDDM3bxZi3+5lVebshr8ur
oJbh3c8f6g8vBcGE7lBY84A+kvqHAiU++kL2SJ2Ckqk4ynUtSJdttHLnwoG7dKJJXcBRzxeVhNgO
H/qgGXVz/MWFzCfax3syZ4cQXWTPKVEfjgmPp5nhi8OFVPWhgKYyTRZhFoYdH6jQGmB7RjsZsWWj
VMytIaS30ZISx/5Yt36x2H6w0g1WOIsNNYmm/8lV19CDXKGwW1UAR7dhlLoko8X9GWPxCgQ5dDZO
qD152I+dKY6svnmx/eXq+MGhjB5N47SERAXO8+HwwB6gYWrMpw8etkuQ89y1kZv1t1LobxHnzuOX
GqfIt+b7nvrUJ/+74b7scEFu69ffzp+E/A2S8dcndFPFx9/5rkv/f9qWP33N4wLFQFPHL813bTlD
Rsqkf/WYc+P/e0M/Iwv//Mf5E7lTdOI/+KU/WnHrE+ANlaytEshuvHeNcTzYbqrFq9NSKWHml8Af
pjG4t+ksG/YTx/+clvOvTtxwPrkApzjFQaDjgOGP/oAlrr7tBm7dXy6VD+UsHw9DT+VExHcZgzlz
XkrvzpFCbZM6j9Jpy3qEFBZ0ZnEIh3C8zTXsokJG1b/YGR/W5vyBDqcvL3Ou3DU/lvUM22DpEDq4
Beitr6HA4geJQ8ffe9PMn4K2ELud2QVH0z9qABtLqrQJ0YAfEwnGvT5U12mJf1TsmGKlKv1s6Fr3
PjasypFkkOH23Rr4/S7/BhHsqoyLRv7zHzQ5359FXIBGQ46oEKyFH7wP1RdpDQwdRwcaT2bDyR/6
aFrjQaduO1RTCMijej8kQy03IxkZREMGRoB5jGBMBZPOsD6XeN9BGgzc8Vwi3aLF0pisuVOfrrGr
5++SPYz6wyAVB2K7wFkBLoEkWBTJ3PhWNWN6NBI39afBnZg7WgjRmRfviZep7oO4GjcBTEACAUIN
WlpZGVW1QLk9YYk3aDfoD8VF3WPjgfPmcNXQV+17W4onF38/lTlJN74xFEP6U2TdXdYW40Zi6wvY
R9pXHcQuriKlXiC5VsvHCFrUA25y/GI/xN4BYiMIOY5vR69zckI2pIA9z61CkBWSDqXNuc2msdHD
jq+pOlLH7S/WbxBJuL4z4MpgVVNxKE2vxhUj1OdU+7i+LrOObgulQrMkRsVdSKwuzidjiLeBSoSw
EcT1Pm316lrmTbCfWgwubBz2d1VDpIXGvOsuUfPuDv6W/Zmno68miWF2oWPdTLtWvYxlz35wNNZQ
X4y32JGXDy0J1AJOdqFu7d5jD/V1sDdQLCA7V+ItNJ/xrW/FeKui8bgd1Vp+we7OPZBbaO6qsNFu
UDXKL0nTFwfCf/DFgIeAKza0nIThdq9QmbW8OtMsw5uCLCIm2x2uglhHHIUdebimhTZ8sLJ+gRjt
LcKUYnYZQhALt8rg4mxhttXLINnOrtKMJJy32a50ebijA/V6aOF5+dIo6mKl2pjYCMlQvZksnEBM
ZdhgmJEewx42uE3UyoWpOtYSW+DulbJSxWCnSeEVqSqHhlY+YgvR3cHOmc69quOfMqJxI3I0ttrA
N/YQr14E6bzZlYoRcKh2uBzzXWwz8RaoALGXSVOWYhcV3auWxuOGuttkJMWTCDqPWX8BVw5Fnolk
hYnVG0IR8eRkpCkPPYmgDI8UjvgyCoKjTeD4i+Wp03nRR+Ot3ucYkJRshqyu0jVlbvOVsZ52E5uY
u0Vhhomvwr1F5kpsRjvf6nmJZsXQvY41335KRyRb1cSTMO2SrCKN9V+nnXjIQifYZzJ96HEk3Ed4
X16G7pvaeiryPdKLyMoNcgzApfWo6mN1Twne3oU6a3OhK4ywdBV6FVjKI7lW3WuDefAF7CMW5cDk
dIh4ULajNGuMBMQlHizmJZQW67IdyVovYike4HeVj0pjslqddFpjGFc+Grk1niWGYn0e3BEep5K4
qKMIUXyCYCqLZYwFFv0D5panL4ecJCP1QyrHYRQFAxPQpHMmsPKLkEp6HMtGwzMEhvBSQ9K2H7Ik
X9q9Co23pMBcksEZb6whrl9ERuHNqk3hQY9khd9reLAcEnVEcATKg6jSZtirfyFsZ7bF604eeXHd
mg+xRlh3uMWyqDBhZU9KMcefo+YZK6Ja931otObRgItLDTmMt5o7NriEQznEDBuRQ8W4Ys06tLBD
BiPH7gKrnXXXFhdt6eHawArbm7h7NapUrgEPj4rVXpi5yElpcqzrqbY4O53BwJ0i/BxYwUUOvwZD
LjZRqE/RjjziWwmcvWozwmNac3yOmYiuzK79mkY6HllF+DKSuLGLJhthGXS7Q5l3UGmtbljKIGy+
arGsCJOWZ0NTBWtIDdp+mFLP1xDpoACBnBSKML4wJ3M8J4OpG5f1FOwhve2VlHg55jQFEWpeUO3I
0JvNNgcYrypyszxOu3IBue8tFFPjLgyrcDaY9hPNZBbHsXDiFSpWDywkFOfSTvq1HbFhq4SRUTwG
EFswJ90Bi2uzFFjdqYXSbbHex9uiweSy7BV9yWCabVloySZSHbHUFSzReyv2tm2ofTbyABzQdOSB
wZ6RrXTu/YsUfW8DyXoo3PKJZ7gImbxvdRE7a+zJH0mpqw8tcyjkiWq7C3tP86kLGAdaAUFJYyBf
jLJvN6EV8s7jBe6uu4jX3Bx9tUoKuzoCzGkLrUnlGkEptPYoZaLtucOja2H8Rv4mVt9DCIclS9MH
OPilAx3PHjdwdRinOjbOWUAZEZQKE5Udbek11ZnLaJNWfCc4X1V/5BCBf5QKOCGCfXVuZlKcEQaE
uzlw/04fhPSNKGJXSUTFabUoSlbg2GjWXtj1cDv1RrKsE9LPXFls+8w3OqXca7U9PYlMtXaoT6cb
QfJ1CDbkbYfJ8nZ5G4xXcWrgRYnx6B5HJHNJDjOqYjuFzdqH6UpCcLp2JHMSaAJauwjrPserlpQG
pcsJ+86mRW8Zo49gI7l3bAh9sIIZsAcjxmoevMgqyspFG+bXsEd4l8dqv4tjyGy4XXd+qITeHQML
bZPhIbuyjTLaud0AvIMtynmJfh0+Rq8c82ZwLzTUoXtix/BboieL4B/Ydf5q4vNCg+wcvKFBxmUS
oUpUg6XDJDej9FxgfrojFM5h6hLZ9RmEc+OhTZzRXDhWj7GbjlH4WUQslbtMtER9Ffj9Zb7pIMzy
1UTtdlNVeThSKfWm1TLroYe5GSN3iJOD2YTyJTcSnOQ0kivoQbVCC60HD7P3bR+lkElwt5NwTQZ0
stjodM9lAj7YZP1cF4jqehiazIdhAsfJ7fL4TBmyLF0QoAGrmr0e7WpAmINHVwdpCZuIbNGXVrwl
zyyQyyQurctRD+LtFBXiWReuIpfwzKEJzjjiqURKIPj6uGBMJAHK4uDpASbshWi+4vqHf1HY62W6
VlPJC0dwCr8VWeb6gnHZUaREo8zaRO/gBKoI/NDCMMyJ4nxZRcK6nOJYOSqEY/F1YyOamQPI4UM6
xGVOkRf5pj2I50G0kyAhioekTbydx5aq8FvxVcU4HzIpll8FHo6urwP2UyfnM0uAvBZ9RRlqfx5S
1F7oYCoSVfTOTP0k0rMdmv/ikNXTtDVVxCd52XMY18hIkcjqVeBHluTl7uWlcizQKN7FuhFeki2W
+oVlY22OEoCr8CqiyWzK0qCq5kN5ysc3ImSIovIcyhMP+sAVx2Dx1RB22fkKqZ68tTuOypCDCBEb
lzPOpnfk17Z3Uazy7LQKeG6p5vW4CXMMpnGA5fu3Xe+HIe/ykmLrAYeLfEl2CeWvZ5cPTkNoho4z
3MIITe3GzYfxzR1FvBkmuHYFXEkcAXqJSZ81a9dKYWS7FOPl6583ER+BlVMPAa6t0y+RmMoJ9H1v
VuteWmJc22xJs6j2pItmczmMR1uVVPV1Nlc0k4HLYceDecT6eo5KLrjZbWP9qqHRPgChp2uZrwRF
FmwvoJ7vr6UtjRKxc9VsmchIyM1Ta106dqOvwqYP9qNJQRihPVo1oTpgJFhi8igtYzs15WMYFCxM
nLn2uDGOZ0xgK9LsTPOyi/XhtqfiXv/ixtEcvweCThcLKU03bDRkmE18uFjXcVNMqQy5VWID22xZ
2J9HwUZTkXRcKshWgHwcFpjWseLh+Li+yntqP89UnhJB3eyYFEE/v6hTy/kOneKiULzpyOW4KMf8
U+MbtiRMeKQBbfPcqIwlKjhCX922Oky90m3quo18juZphUybF0/QUkElgubVgTNOeEiXEotqVnsj
s6dtG1jlVxFnzrVrh2LlNdW0DRTkWbNMQ/F/fuXWDxaiA9sG8IKm2vjzoMVqFUPgJVdvB/RvSzw3
cburcm9clyNcMxEXyGAiw3nrdJjgsWtgB6HpT24ivqCwRkZsUS4pFtTzVuTleVfr5kMnRHEeT/ic
qWpuPOpmGg3nIhRFd4YyyN0FNqFAqhlP63hgQ+ccJVvkDdalquELWA859WqWewcKyGldDMZ4hgK6
9+uq7f1yPmF0s1WOXVjbn6FQj285JEILcQsY8MLAj5GixabuJeV717YcYHPuLY0089ylGaazKACj
3wJGS85JfKrVh2KqruGlz2eKN5ftKQW9l1tyYaqx/ZlkUbHSh0Ag2tBcnEsratDZsjoEp72DuYhr
NGPZ7LE2SPrdN9nkdIcq6ENuUgw9TxlkM6ysMI3Q9wkjyIi6MJLWqJeW3igSyprZ4vVJVo0GPdfA
Nc+xpyzcpZQ0eJDP/yGgoA98VTIsIxiIcQb6AiruM+gQiPcyYxC8janpoTHCtguC2dQoxHJ7NXAI
R5j+UcojdFLJ6aXIp51Wt3TfHLGuKb+omH4u9UKzlhJ5Sr2ECzydDzWNmxuZ4nlMkAXUcRNv2o7q
Sk17VuTU0FBEhd3eNXH26NT0jxOk1we3z4zYr8e4o6nk3nlp78b7CY3+kpeOcqxhs+00XhzXKWEZ
myBl+IkCu4FJarnlEwzg8slkfEq9T6rJgm2bYgHi1ld0ou4BZw688Xuafjsr5Jcip5cBLjd2Koy2
x2bu7QqYhCQYN12/NKds6BY4LTCEg8mHBpFw+YSMWriAsXOdG3V7p0JtW+mFXj5ZpHxuVJMOS2h0
z35dTLwBGsw8vsBN7ulFMnHROFhQAcdzmjRB4fqG29AZBchCnWVpTeyR2SdOg//LH2ISWb1gssdd
mZ01EQpJmNXmtC0i3omVqEDl9J5XzuDNr9Ao57i0RgRwpGhV9xiQuwetB2Yhbco7hJqo9zEsl4NN
UOSm5gW6wbfRgmEPwR1jS9r7fow37owAeYyILvIUfAhfSRAC1J5vLrt0WsXuJB5SGxfGwRHP6B9p
t1UrvNQKE01sj/AE0oLF4GQunOerHhDYaAs3LlkYZTY/A6PPdtq8VYf5fFfTtPcFYMkjNpeEdNZ5
AlVS7fUVvGOQkbl5jQeVBj4azOpahVDWL8uEUuT0LhZIMYIZ6xnPUsNlqVL0gusYyNIAVvl2cPnO
JlQF52j63cNpGeoDEAzLu1K3A6y0czME8TDkWF2fEJ/CYPnkZAIvbQ3kpMrpgrNCi7dQDvJlBh3h
0Aa2tTzBA0qocBvMis4WwJFbPwN5U0zWZCoAhPooeqvdaTyf2G4FBPWQYqQfwMLcEPRKFUN6RJ45
zAnBqUefQknWMu+6qtoOcK5oeMRhD+V1mPhGKg5PgDgTW7D0eiA4vGWA/1IYfqJVypWXsAQLgLt+
VWC3ugyH3LrUU9v6TMGDgE/anfzSJOSScoal1f1kmABlVtNXL7h66CtJ7uhtobDNA73OdsoMrsDB
4Fijow/2J6RGcXmfu5QaTMemmH8p1wF7KuijK0Pj40/4zeklOaRgt0UZmTtFVV5VnG8plx2Fx5fl
FEuVVNP1t6UZA10KE2gIG4jgSPhtcRAlHqiVZboHFyXTfamBoWEAC6bWznBinxvRZWfSaS1DteFw
J9fqa0mC2eMQUuzUauUdeodzlrw/bmFkVfWLWqBh6dO01VYnQ1lcIoEqEvb0vJ6rej6GZVBKRMEZ
iKQXO9S8ac2v8xIdz+Yo3xvEttaSumR+C9CgPWouS8KcWvm1rYLyKdKC8NLB0XOtYQuytFOCXWl1
ACNtvk4wo1+n8tbF22odpkV6zPsOFMnkNWkTckUqFdesNUDALbFSlw5HPrgTIGqnWOalEyoWr4re
cw8VmbLn1ZjqN31NbpKXm+BnJZWwSTuMgDfRbgQsX+QvPEgPgHg3ZmpxmIy2OFg6RWw+PwMi0MSD
RPgnEFWUFOc4vMAIC7u7sadMFin4nFpm+g3sYQ5bzrH7UrriIbKzYA9+gcxshgRJrzB3LpbU+5Dk
WT8ZKD8lp4nAyVim69AdWCElSva2odmByxrPyfCgoGXGphjVrnzMdAWAugczNuKAVqGhcDZszCRQ
W4sVL3sWz+mYHRzuBsjReFaXZviFrh4O7qjncz8hB1Co2hiuakCbW4Foa4v1K5BFJztupsrxFnXs
o9QzeGvZnaDHM1hrOJgcByLkHvVsyBHM4ue771HgwmrnUplYkySDaP1ycvV0jqCYHYIVuTIqj/dD
BGTCnqxBpwtcBM8dBt03RuW0r04RDBsEDtlijhAzlrFHEyKyUjzLHFYuE88p2yWE7i5iERMI6BSP
XWdx16bZUQo5F1ulS7kHqBfphvBDv6cqSUw4KSMhIJlaetQtrRVf9IrKIQvFubsrSxK+YN5gitry
wEcin89THUj99ONpY+JtxStGgVjygvJfOQpeKqiEm+EKVsu4zqMk3pR9yYaOqSpDx+KQ6SxWtgnX
jLgRK57OhY302egdVDoyfWvNqbRXkaSBPQHFjhSPpk5n2s9VwDjgb+wLfWo3AAl8437nZEm/bV3z
Abl65E/zJKYBUFm1aEhIkS9bd0+oZ/nfGEvelDn/+zhfZCj275nkf21y+T+PQfyXo0q4APQ5fz2p
5C1Y1k9fy/eTym+/8/ugUlOxODXx7PBwIKR7ehdBpaneJ5VJmm0xU0ZpMTt2/BFBpX1ia+DYAVlS
g4U6DzH/iLewiarVGILZDgRQh3/k70wqzY8WjbRtrgP3Dt0v7yPPnFvUd6NKFf9kNVDw23IxCkg8
1I7obdv7ugPrrPdMbxxsp1PerhGZ9LJhBx8MHI36VZjj9+00C6scSaDZ46bmpsY5WaKGSqalgpZB
TZCUZ3UsN22aNEOwQXBvxfGBgNqOZmzivwbtlmhxPutWtdikYEthSzpUdNA6APcJKYPrKIsIV3c0
JbgB53sYXpg9pVRCMcg13vLqg17gSwGY14AKfU6qiXHNCnpZTx8XDW3kXSLyWPWNh63OIneBWpdW
W5BOl7XI4cYFLqBIQomCxSXu/++a97z7v9w1s68pK/avt83Fa/f09en9pvn9V/7YNZr5CZtek8E+
3LR5B7xzE2YJ/7FN2Fvz4NuBX0+DDfXm39sEggCbi/6a3C2dua79d7YJe+979EO18WzlY2YOJ2x+
5yPPKWpMzIFrYZw7gXR4x5vWbjQ0jCcsuEz+GOVVhSym3LOhKw1KYoVEeUI53dsu2Su6rA7AWq1+
b0VTelE6WR2dVajA8RgRFX4gbW2OUNHM7r5J89pvwpHSS4w6VNDO7YAtm4Qpks0cb9P2o3Zsabcf
ii7oLqcat0qqhYJss3SqCV+qgrpfx6iDtw5IOZqwtCM/TYzNxva4xIWIEnhgAHVm4isj73zSOB2b
CAC3D7eeqU2tP6SJ+szUDjgO8Vz6tXKU6jIOrQ7/TSwwLwOKPYZ3DLBUn5nPHBeB1tzZlWNNbAii
pUFs0Djxp4ZEIT6XZONVRS057kKlQFWf5+Og7F0usDwzg4mZLO4puXGtI2S89swkPE5J2l1W2ezy
hwjNJzHYDUnSLLtN0tfOdo4xq4hoLRkokRpA4eK2aeErZo0RyLmR6reNEJiwCr9nXt5U20CzCJHJ
Az00nI1rFdhhOXWsTqo/JHldqMu0cIcLw5nygsyYsVN2ptRKojNwZ6M3S5AkwIKli8uUbPgiRWZK
40jaVbqoOfg56aw46IYLGG+zsSShCbhMMoYguE+c3Cdbw5ytKK2TL2WAR/O6+2ZXacmTeSVtCzlw
Eu5GRC4MdP1yC+irBTiFohv0K1N288KhMJuGxJrwBk36FN2eTeW3b5qT2SaI9Ml7s5ay66ecoYKO
ldJ9+M2oc4hPtp30LA0mntY3S8/TLv5b7KX/lWUCdOCfnXczQ/r1pYlf2ub9oQfky6/9QWnSPsH1
heECwwYuyAmZ/j0IyzEgLsHVnRmWKHxAX787Aunl0A8RgvUt7eqPSsFUP0EdtC1YexYd0N90UDdP
rKX3WKsLUI3ABrRVcywkSx9kIpiRktVVxt22LEINSW9MMAG+Ukurae5HO312mQKw5KdmhXm2t0wT
+oVhQHvraqlYqo17QzB5uleyBg1pmx06ELCFo9gXelUb1OQEtjkJlr+MffGuIsBlbRo5kd+hMCgB
kMsLDyKPZ5NnjKX3NbpJbFYjkhjgoKcrrXIIdNf4zFMfnWiI8FW1Uv0klfdd5t1Q7SMkoDte2lby
bCtC9THooqXRaPvKzql3oqvvNTeii7A6Y5FMCEWIr78jQfGYGNpzV/PxtiXusxK3/LAxUDhjycFb
41qLwLfBQSWJXoxT1bq6t7WZg1EjMOgVvh6ODTqhRoXqd4qzq2t3F8L1wPmVWzOnPodNbiBiTN/0
FFch2+ZWlm4tfZWNv8g6bgFxtbd8BW4Decp5LKUf1PytjgTkZSdMwnICUK420rG8MGlLy4wECruy
+dPUvO7dtlnNv5mYIN+x12I7pYNBhCO3QGRGs7IabboOy+zaI3d1xVyWZxJO1pllopDBNR9YqeKC
mBKBIU/hbSqx6iVYm6lvWbyNRYX7pQFD1gpGHNxO7A4vC1/AXDXug3cDu6xZGUUm4GIl5JbOmBv2
pO4CjJjcr8STN4EbpPTnxEkJBQKJmOBfY6KDNB4/R7+3nJ2rKTenRQLWRlCTWUlfOKwDfFiv886N
l7Xq3fQu+JGe8n+5al13MRcVwu/eEbVEgZu0EjA7H/aOx6Slw/vRVxv+ruo5F7EEIK/KmR3VRcnS
Dsidn/DAXLQZdry5ZV2wnt8GL0UaBNGQ4XH8DJeYZz/xUxIQQ9hpSuH3jSuZg5f8zhw0KjXQW90B
21UrSUC2rO9PzzsH2SKAlGVF/w6sEbFkHK/m0c9mRi2lw17Vwjc2Oaua8hc7U1YnmjSDsHZ+K4SS
dptF/Gi7yTPsRp7/QFNMMEt8QUO4g+t4M2IAvOor9onjMFXqwRbPgX7F0nPkPTCJWNoOT9htWUwu
u/F0MwrBpoAqRbua5s9MHiEM4XW6z3RpoY1m0WapZERFGtcxx/yAMqaHIzADKgYv3jXGWXPnX1Ie
zPPDSkV/3IeRPEP5OmxCW9cORhXEGD1BFEMjQ1pkbxziPimwiitZZQV/iItFeg44QhWhchC4HVEo
hLpkK5V9omZdfN1FOO7M2wsHQeaMM6I8mMx22xLrk7IlTk3Nedxm5KXkUqvFZiAEZtVp8zZMcb0/
PVsl5+srAfBuF8xHCEsA5ZC3NHABXZ5W+YkHVIra22AIk64wBIafYUSZ3yss59MCmFc4W/wakLnY
GCPHmNexv80J9O30mJu2RwFTs4yGVMctLNGCJxFbytaK+KoTDrfLotWUbeCBtSVW/Bxjn7iEJ/YG
DcJY4F7OuaKwm4nE9OaZQbBXayApzKaHC2uwNm6fPCshXZHiwHwLUj1dkTATY4etKtvTWLucLO0w
4qa8dmwWWYHv0UHB5wx3wHk8l+QkOXI44Ja8iAdz40UZwClTfSiI0PSod+yl06jGf7J3Hkt2K1mW
/ZX+AZRBi+m9uDK0YEQwJjCqgFbucACOr68FvsxqMsgmrXNcg0xLe5YvcKEcx8/Ze+1YCNq1vS3F
Cf0i0/JmDFE41eaR1E1nZ1Qpi2IKdYjZuxkTqhsdEmXfZU4UHhaLHhQyGHtH15JYXobsW5Ro+XZS
Fm9R0LVHtmj8F5OVf9YmkIVICdeXFlb3CDHQeORvZ7e4kcxYeO6drQtEeIkR0o5t18/OxMPUz91e
ErizLVuK0KynnwN7ar5WATGyrsel0bwB36813pgyLmv+JMqHaO/C3Nu58yBjzO8sgWtCVVAZya1N
HlLst311CJP+rQ/4x7Uqdrz0q1WP9cQ1qpzupfgSmoa3oxmcbts+eKpbqLelkd0ak7oO2gHI0RSm
Z53PNN4MOqZWTGCuubPLCXxLMxtkvy7V8lp6IBo2PhUBRojQkvRNF1F8hsoyxyRjodHLTfuR2VbF
xHPqiitA5OqcTya30DExVG1AgblqV5h9sclAJtxmqesnWAgsFHZ7IeeRsWM5rPGrkZDAILPO2vp9
b5y7RH0yhrb9KqPxC1jGFkWMM5dvYe+gMmaVWBa5ZfmfwE6Kdg+sGPbmRqDw2naF4J0vXHyTKZ+i
2LbC5CoiAt7YV04zyWviNcLgBFxa1sdBL4PxolM6sJlKx+oSvaUDP1FUDNto0fb5tTf6Nvw9u0kQ
OSjKhyzwH38oxW7/qWB+1BWvLY53dQ1yfkbIDGFX3/Q7RUAVGfbitkIxsdGa8U72lpd8XJwmfCTa
3eGx4q1zc570Px93HZj/clwX0gx5ZOxizXf1FBEXto6GTh2t6ftixzuI5eNrwzRxM3fl25+Pxv77
16NhuWWrbCGdfu9pXiZQcPnSqGOleUDWSiAqSZKkG2v+c17/uwn4C/vXwZH+x13A8zc5/B+4o2n+
LknpX//mvzcCAdU+Fhcc/GTNsy3kj/5rIxDa/wUlADfOD33Bf/dCzP/C22xheWB/wLwu4DH+d8sw
+K/V60ur5LtJf90+vDMz/NHcEP7yKCFXIOvdw5xufUcU86j90DNMNXbOpkizk6wDdcEUlHWywR93
AY0VX5Q7tFTVysEoahkbXacobIj0iivTmo5lJoxih2KXFWiIxAMrG8JZp4qe8nCoDllkpLwFoNku
MKH2a+73UPLFzLyTRP4G4K5QCc50w518Zn5eBVur9Px4jCg6va6ej6R4npuwhDwgdCo2KW2DD1YD
2Z5GvEjYPhQv5Ig/WbJKfMjXUn9YhnHFm1d6D+HQjJG2qrsUGtuZuE1yDedGTrshMaqRr3TS33u6
x/o0LlbHsCwYD11r3OVJV0jGrLTmhdO3V8ukm80sHfN5EWJEOGzqx6TTzl4Lmd3a0Kr6TYSJa0MX
o5TISYkkzAnr3tP0HcmtnnT9kGaet7dXfUHBlywOzN66iKz8Q1sSt5SGw3gVunofjtWwNXoi09Ox
pVEkc3d4KOmZ3NJdcO4S8o+ohHzhWuhKFGdcsXrDV00igO2ju7MhzG183Vcxv7mkXTO4BNZENfIM
UL7J7DyTBtAdCXi8DFxizS2VocbGCR7bUL+qmDrZBkJE4GrDbsG9HCAaJhvEQcMm9GFWJfVwjKZm
+OBKXbA9zBdrZ4y22LqFxmyK49PjfnjqkgkRI0XzY066Qqw4l12ZDE9Jo02mp+KDLrXLcMZsXsVU
6DND8IDY1jCLvZLPgzV4JIan6b106ezGY9BWV2FR99cEONRc6qrOgg0yGf8mVdK/LR0DN2IWjB9J
gLTvdN8WiET8+VIv3TeMhSmReXrxd+AQUnjThTzPUbWBcuNsUZTNl5VfMjknyjhWjZHcYXR4SWVL
zOcQlCf0lwl8qoEC9W6O0rb/JEAovhLJqd7APlt3PoZS0l5756FEqB8bXqMuPSl7RoJjzSWbulpc
Kdt8nWDfXRudbezsyfzmNvVrME2tZB/S9KexcNWmQop1A/YMhA9avPAjk0+F+1SR5zQm1c7vk0pt
l1qp+miiwy324Kybals10/SapQvluaVVjjbf6OW8KQthMd5GlEhjv97ljRzJDWrhEZRmZl5SEwPG
mmFH3o2dfTt51sdFRh+pQjcCi9ZOBGYNG5OqK9q6gAzFYaQHeDBT23/2kvAxTbpvpo0Yd0NHD7kR
RrujV41jeJMRRLRhmpdDnvNtJEmsHfyFdBM4MruWfX5Bl3g6Ie3AN9/6bjZvVSon+0pGckmpx2aR
0ufsPta50al7MWh886Yk9EQlt2jW2w0ehe5Kj84YS0Dhe2VGB+062aksl7G/sxc7rNF/WTWifqUL
BBFsMcgd6xpkGFS1V8jukl2wCncziIe7voOCiYsAOATG7GdXEK6ExwMeekCtPciMWUcFHcy3jT37
4XETrXLhBtLdJp2r8mVexcR10U8XIfJttxlAuH4XHoPtpKknCu8ua2u44atC2af3uQ3ZxG+Lvu7P
xapkJte2O4yuZHNv1ekV0LSJK8Am6LFfZdAeup2r2RyMJ/RhmaoulFmmcc2mvtrkaRvugLLX+6K7
8PWMf2L241ZIG6kEQmxvlWRDt2qvLGJMcohQxiwgrK36be+7lrv0x5CVSvR3TiScx3AVffs+W1wi
NEmH0N2iD8l3fXi0SsUhNSmCSIOJVgLAZxaI16qEa5h9V5l7bHj39io9n5fxulpS/UYIJ8NhfLh7
JLXoM5HGqcOMgN1dlew+GxhM435jxWjG1SmpdbVldisu80q98mHx99NQgZVdVpF8lbRrJEy3iufx
WQ1f7O+SejbG8tJddfYjgvsUpM7RWTX4+arGF01YHKqApnS2iKPsQnODkz3cNQEDcWtV89s0jE+M
0rFVRWV28id33lGpm0ReI3Dlix2izzBtoE1WdDGvjoHZrmAgL3obSHyqUxdBCE9EvgacKkj5VPmI
ell7J2usYmrU/tRHVr0QGlP2sTk7twJJNYAEG87y6mjIVm8DW7+Q/C7AWMzKophgd+uMN4/kItVf
zHXdM4OYJaH0Yt6mdTftCjxPlwgIUqZveCvEEn0mp4cUbE98JfgEI0Y5fa5rdg2mpfFmKD43lkCt
jsP5qBCYxZiPrkekJsSEONdObdOTUKN3NyHw2QtDXqe6uFerJ2TKituZ63pOZs/mbayu06Be9rNf
YiaZmSXAhRulv/cWKZD9RSnS5FENW7G6UZAB6s2kuK73vYL/f16KQWNdkWba7my+nGJj57PTbdiO
asQnLlIFcwfzeTFpgyGie8BSFxkvk7RnTSphQGZY7tGBI2m7YUQC+bmq3F0wWJY+gjl/gOMeQB4b
F0oZWVbu9VhagscK3S4svWJtJMAa/qZhtHobUy39jd3aRhaz3VmenU7Nz7A3aSkNoGChXspDrw1M
c2MdzOi6dDmeTb+cWPor2przmA1HXZvLzqpZMUMydT7pIixi6jmoy2ak2HTYQX0fElhyrk0wA47j
7egmT/gUw/QrmDDjgEzEu5U67PcTQPE91m+aJzV5KRv6BVygUpfzPjPT9MmFjhqzvWdn1ZXsI8k4
whIkFhCl5kIo3NQqa9rwdVsmgM6dcyE6VWe7wQY1x6Zc42fZ8OUy957k2waoJAtBtgWKYLWS/FqN
/5po6VCO6mRmWl1AUDVORt/7FH4MvcoNo77oxvIMnzHtsPT5vvR6iAFhtABcc5Qfl0w8PkqvyCym
MWbB4Fb090VUTMTAECa5RcTkwbtO5r0ITf+4WBnykb6c0cSY2H1oXgg9PFfMuWOM2dZlXYS1twFU
rlFq5e7el97BGXB/bPJlUBrCD82YvswTbJfOSDSVAcDEyGW6g4VcX7vaL1aBatBX29q3w5Obu+Yz
2s5imzIuB6utnBDhlXYbsK5sobdkAw4vLN7LzuEiXbSR9dldQ5k1nXScJNRbPeHjJjHnkSgzptEk
EGyE8uztMPgLElI/q2+aHpUp0qdM7QYvu+q8qdtDeh0uJwU90M/Cbs1+Dr07WZHRtAMDvaKAfbGL
uGlnKME9kEMiH7/OBM2/RtTcH+jZBxeJi1x0m+uRqAuT0iymMZBGVzRHna2tgxdaz/JZJ2Q8+ann
7nG/plt7xuUvbL3AySsK/6NDv2ZCtNqJY+4ErAOVHV1VBVGMiFXSLTIU6xPraU4DwrB2pMv4L+NI
Wsa2JBEj2Rt9nn2XZdrEKdcCJM/g3CurdXbkYWEuQ6xIaEgeHaIZWbM3j+MFUt4JwGQ63cugBI7f
TDN9MfCxkCayT7jYgOuCAwTQnLfDSmTvxK4nTRveK/nBTjL0O8PP4LrTIf+KAGq+7GS+XBPb0z10
EyOOLet58YYVTz5GjVm94JOt0tjTONuINk/OeVCZZzwh/T7geb0w+9S/c5ZhIpOwa0/2YnIAZgQb
a7U/YwuzqP1Nf0dgpNq2ZHkQLVvVzX7yO+9QVEZzmk1q8S6qpkeiE5y9YYrd0PUFg1WRkblXj9dF
ENgXLBJjzAvIyxKMcCJHVj6nFDnw3J5oFVSeO+1CBt2WI4EibS1514HoXhASlOyq2uwpoIbqS4Z6
ERVqlU3Qm5T/RrDs9NWv5yzcdlU0XxEqMjv7Sbjt/nun4X/3/3/Z/1uWufaO/t+qhz1aofxn2cO/
/p1/7fxDE9WDbXoYslcSGPSC/7vzD9je2z5BzZaN5mfN8Pm3CsJBLGRacLPJ4nFM7CTu/+z8SV6m
gwBBhFWRORStzP+fnf/7Rhl9hZX0baE74n+a760zKcFRC/N5dbRtRQR3RQoQEk4bibSrnIhF2BMN
ilCF4jjK6An/cK1+06Z713Xw1sEjU1GuT4j8gvHKz12Hvk8XUgLm4TApe9wFuvZ3Vm5XMc6J+vgf
HIruAR0Tl13Ie5yCcNimWbU3YEpGl1vZfB3ZiKDqg2j6H5wVl3J1gFjrDHdtEv7QS1msueQz4g4k
L2AUgLLax3xKyu0wB+r057N6j09ZLyAAF4AZDg8FKPefD0WytCorjwsY5ez+R22TwMe6MI9+jBK8
2AYw6FZJVQlu5q+MQZ7BH9uP3++e4zEKWZ9ivtbvznMA75M43TAcSOHwN1YxZ5Bf3f7yz6f46zMC
SN+CXEaHzHbC4N1RZBqSDdAn6iBAgNBjsBuJQm3ug3FXdDUshD8f7j3bDZE//WsauA7jdeB960n/
cPO8frSdjNSkA1PUAReh+BY49luIUWtjVfWFn6CA+/MRf72M8AFhJzLyJzMMPOXPR0wyxhuh06pD
YSKnbojz42ZhNvnzUdbL9ENnmpvFUUDVYVYwmYasWq4fz8tlJ9yUfakOQM70xjGMS9rENxokyHY2
Kaz+fLTfXcUfj/bupkENTfvUq9QhHCdrk7TskUdq1a4oiWiP1jylsvz850Pa70gi388Q6SMYGDoH
PJCs2z+eoebjGE4Tr52V+e6N27rVU2qq5OS3S3hUbVrGqr8PRh2C3Mfn4+M1OXdY71Qq2sOI5Xen
ZnvaiCnovsyzY5w0aNSNTdHxsAhEUzQvtlaJgezPv/sXfiN3xgF8g0rEI33tlyculIxO24HXKJ8U
nQLXmMoAkYU37gwDVx7za7JLQvTogNVwTlWz+2oumCKUBRE+GBY8EF1KLY6d7C/vgvebRxMrGz5G
3nCP/7x7GYqIrtjiVQPJ09nOTjIvJrJ9JnvXH2A/pPLDnONzMyefBIm2Wprz3BTiEpTDWMb1DER+
NBvyFDES95qMEIfs1xijD9tpO9UXqbLFte0vxmlhThb3DFfjKSBkpGfy+qQIfn0axpD+Lhmy7CGN
YA8AKN+Mjgh3qp3PQykkSgzaYUPi4fupvIvMLT+oKWQkRUYGYXULXitH5Qx1h5s2QmhFBA1QOpdJ
5Ixd95K9jflsiB4FWlMaWziJb6V27odwKDdRkJbHwc+GG/5ys//zXf/1BQGwRmHAW+9GPiXgzw8r
qBH6LtN60+mGGaXKiIoHwZXPj2pJ1iATFOz/wRE9Fmt4XyCT3oN2IrIi2JyRwSSS5ITre1dZ6RfY
+5fCIViC9M+XPx/v13Ub+yarDWpnjKXwFn4+Q5lGY8O9GQ6FrroNDujplLYTMl6bQJU/H+rXx5R+
1EpqxsJqkpH87jFNFTCDaWz5Coajd9EavXUCixD85QL+9ijYUSlTHPbm729Zjaa6HsAwHwxfYB8i
oMU4klEc3v75ZN6bSFnHOBugZCHVooVG7N2jUZJ3bPk0kw548doYx1yx92dAp76k6cl0I6Ck4MFn
/EiWefhMnOyhdcv8b8vSO3Xs959BCQO/FZQpQ6F396/vW3cBGSkP7lwFiE2iak+g87AnrSgPEUgs
7slqZlrEZvutaqfgvhyKCRSFOV7Vy+KcCQ5P/nIH3it2//lNQYD0PnQiatZ3n5XUBfWbZI48NKlq
TqbwdpGpCO9thv46kZ0iwlEBmyHReFv1hr5RXa63PjP1OAqbFlUD2W3guq7LcCbcbnolEMHe9vnQ
PeiG1kc35N7RS7Pp3Ojq2jCHvxUXvz8BLC/Ywx2X93/9hv1QXSSWiJhwTFzUTN+nglxJNbnph4xV
bNv1tKsSaZnbGsM4XyxRn8nH/kQ7+VEKPzqpLiHgDIzELsPsctcuQfsYuss30gybsxOiASF2WK/J
EQbfiqHCZtp3f/kkWOtt/7mOwCr+wxm8ezppw/KDWw2PyyjSc7JEzRkXfRMX65gtFyzyCq9AUZgn
h7irreyIkfnzC+L89slk2m2iBbfBu7173UmNdCftKXkojGzAAleF3mfKqtvAhTVaRSbWt3F+Dmwr
+yLFdlBjui1aO4sJiUOaRcySbUqiVaCxbKbcggoS2Koj/Mg0D7OHjA2psvVNN5bFUhk8BKiLPLOA
uW5Ez11YiKM1eual4RFMtLTtJ6RqD77mQCAQiMGeIvk3Etyvpds66LWgO/swOdkt/fzQgKgOygQt
3aEvqucmOQQjhlpjMbMN6h/nL3Xib5Ztn4qEnacb8Iffs4JlVfroPyx56NLmLcrDhK82KjKX6Pi/
HGndm7x7kjgSLpkIkz98vncvc5+kqgsSjydJpI+l5aTPBYwT/Bya3YSnYXlh8TRoNmM8/csj9Juv
L5BBGxgv9GaQv+tP++E1HNK8t5OCwDIV6I/JENLV7u9NN3mrguEzW14//vMj+732/OVc1yk/YQOO
x7z/5wNGoyHnPOeRZRveoPSn7tGkXukmQ1w3Lt8IDX9s82qOU91R3LiMzQgqEytc6S+n/tuHCYcS
XxZ8Nb8ofnNMh15GGN+BoM0hNruA+XGGf87I4et4WfH25zP/zUcTDj3S52iF0P/isfCjokxx/3CT
tUAk2FnJdlFh9pc94m+vr0UngyeJy0ve3c/Xt5BW2lpuJw/skQWDtTmLx6aIUHuGxmkivgC6gKuw
RvTVbiKQllmqVe3m0bhYFv9va+Svm/IQawnVMj1w8Lnv39dJK2/JZMmPIRxzl6UBgQZiYVSpU0Y2
lrHtZN0csmBY+57K/MtrZf3uDaYa4mJTtyPpePesDXBebKcxxUFbbva5C4ThoeJMhxuZW0SX4Oz0
/W2r+AMbQyM53Yx+X3kggzoasXUf0OScDD1djZmD4MzGh2BtSeuUX//8ZPzmZyJy9YlbMBGdBJh5
fnoHM4OkGA9G1YFsIzQgLqn2rmSEQC2f/+WS/OZQiPDdIDLx1sGmfve6k+Unu14E/WFYkvrNdXRw
tyAiEAhwzf/gtFaACfamtaX2y6rWobIdutDtD0zuxF2EiQmRRpBcFGLND/+fRuPtP6vHjxq33yxi
HIm2CCViQFPr3TNvL0latIojIRhI42Rouoc67XEsm2QQmnPtEl+c6b8sH7+9lOyvUSv5FrCqd3ct
Tc0GCKHXH7S9arG9eWKMRKKuMG35l0PhpuQReLdqUmnAWyWsLUTq/O5JDku3JTnD4hFx8bDvfa0H
AQzLnZbYqxNED76QduxTk1fb3hknmF2DIHVpmQOnvqtDj5crd+gxntAEVU/oYsA4iqYknbar1lhM
/JHZp3by1qjv0AOSllUIOCV4g2zTcEpkya0cyjhiFm/tJyxy+gK3DwmzTKjgm7mCfEtIJJBAlb1Y
6KQYjO4Lq579nRN1mY0Oxsrrb35BswTHFzuY7GLOSPMlaawU2QdZtZZeeQrMwrLcqt2dYXbWuSaf
jGmgKkd57cHkD69cRlzJnS+hAZBcinlyX0+C6KCNciM8Uk05uulVGDReEDPPb4u98vrqYTQQ3p9F
Y7RHS5SgIZBP2YIgu/yJyAHH3czKbYsT2cgpGnRFQt1eg5RMd3WnG3FZjGwn8UdE3VQdMMaDQoQb
oecYrmliXtQG0d/0HSBXxV3trcVVHob2p0Am9EuCZJi3S4gKE3Z5bgSHdpCFviVjbHxoclcMO22g
Prk3W+RcO6XHVJ0oYud9H85RjoAiJd4JGyqJeBLUyKHBqtHuqmRt/5kGyCcc4174ocgY6EG4IfdP
uhnCp6LrPATH6o4+7545dvecdHb1UhmheT80/oR8qZiPkFuq1bJ+o9CIMaTbz+jn75OAJqqbpbuS
AJMDrJ0pLiNyClM1nkEyTUji5acCic/GUzZKoYJpS+04X13HmHZjo1HQuiI4+CCxGODl/sGNFsKt
JpLzcLanF2Roz5+DARO7iyRl0wTjp6X3vePozMtmnDVAk+oJEPHON/z+1otqsbPMJkfcRDonAbXW
RVhX2ZUzcT/YLRBFnidP8+J4B8+w7vIct3im5+QEAguFXVEqigoJOZGvRCxlQNJHNQNyJYwzX1C3
5Et5U665apML83We7Xgxy343D3Awiox88zIoia4kWQx2TngLbva+NjJC5aeQoMdFLFttDCpObCRB
C6XrfZJW3SvCc/OyyUjTQ7fgx0hWxBswU7JSBwJAsfRVh6BtvZOoIjK/oAKcHDO3TxLBBLyi8Wxb
8z73OouJsn6pTdW/NHlyDDz3IVf6xZtJbZ/MiEadSl5qn8BB3sA6PI0qaPajAdaLAd4j9uaVyQA9
x1+1MebKqABet2yAXC5xxr7hPhck8PYAMu6lAjlCUO/lAGQYvA9Z39povsl+YpLvDPkxl3V9bOpw
fHPloDY6nxY6XOUIg1NDKIE6SfQAlaZIk12bR8Nj2YYZOBoenufaNp05Dnr2EXxMWSSKVE0fEc2V
1/3EU0bGBoKL0jqZKtU7ox1a2I8LedqItXczL8QugQmo5WWop3SSH3XGcLwH8pC4E1wzaYuPhuXs
wQ6FwJFsfvMhMOz2C2meiPycsrJVXIcigN3TWkBwDEb2BPYF4Uob1KNnnGnPmpImbZ8fBfmJ7mYg
+4Dhfz0+ZnT1b+2qsB/JMy7z01QwmvaiHCjeBAcS59iE8gKaBUxXaX4GKEs9SX+3A0VsVhfgC8WX
QYapjzg/RcEGD9O5nGfpP8DpSt7IwsD5TRVQs/levV+LDucPzJnqN9GtYBZdS+u1mQMRs0XzbiIk
qR/zCD6IzKQ+DFQsj6F2iTKU/B2Ni3PXDiDglpb9dD437sl2mYPThWMMUqwg5mFUPAn4FvqXLA37
L+Bmyn05G/1L0Nv5scB2DmpjBuKSa1M+4yCHJRS0E0SSxAM5rJC2ADCx4XOUJi6Y1Id9U1BwnVSP
5yCghbxjV4r+qWTfVB/rjrnwZsjT8WllWC07PKVwYqN01Ye3posnpWY0eOqajOjkiXXknEZF9oCJ
v9q0gSDqRnI5jSfU9Zxi0JVRdgFtlZ+KjuxptGc1XaUJOIo8hHDXmhiSWhxYl27m8lcdYHzfyVHj
YINuoRLpz36XZTfIMOC1MJjc0TjzblLBq7prWtQ8i4JPMrWzWx+wT6c3yIvGYEvGonfDSwSbLuHu
0oQHAwcugMiCrPss4IfduYuwHmXO9c6LUh8WjS0kzLioBkboCzJO+7vOE91nb91hbhskEiOJj9A1
uLL50SOTg2VPzbeWgLNBRn10uYwSnJDuxMuYcV2XIIAAZaWiR+qUcVn7pgayQjfioKJBfo0m6d24
S29Mm7GN0psZNEFHvYsx+etSACBnUm9PDuozBxOuvrT4LOMljoqUpMWw74EgrbyvUKkEL0xrWo+d
RQxv7hHWCkU6vfY91b76Kb61AT3biiZeEqLfQ4pIT+F/SYcQOqMwQU4aCj5bzcm7EfCV0ICO05CH
Q5gC/3ZnGumNinofQ3joUYGTxc3EwumrkygTmEhDRBMnzku8XcC3+D98Jzun6YRrulg6vBsI4QCo
hWC7tKZpje4XBFRKnDwBSgClxLA+5SojXrlDfPuQEy765LYDYKap5UeiBSzvw0F0nxzkmQ9GtPTg
waFA32gfs/QGza14qYhJvQ19CddrJTPl6+22RRJeehid7vsVUWSVIFKIXYPtRZGR3biSqxYWmb41
U0O/mUsLA2l2AcTRtE/ubVwkJ8KB8GU5E3+xXcp7Svb5w3fy2jKNrnFeoEtkO6MGCR50tPm2iYI5
t6Hfgiii8Y2pAY3d4sEEPVgb29yA5uJmbLk2HWoZfarHEfBVpniSFqMXLL2+y5PGmpXdVGXRWlA+
l/bWcAqauKOuuNemhC5zguEKfyeSw1sbkijG7KIutn099W+EfFtP37lYI97rbxg5ldry6vV3rBbL
W2sXndj6dkPojSg89c0OFWSYZAx49ruOy+LzJZcHE1C82MBGsB4XuzLuo8FkNQv88dvchf0dCDQa
/z0s6wGKz8e5SPo7awjTGxSSAGEiXJkYVpwT61gkdjrk/W6MdHju87wx74QBhmpkQ1l7WPZbLl7o
BFfsiZN9pxISr9ESBPRNB0cxEHbC10WGw3VSd+lhrJBWun7NreGzeeng7lMbL0jzW9+V3b7DA/tB
dEjAVx/NkLb8I9mRmp2MnfPZi1Jv73bVsu1cQngRt6OZHh3/YKXdtGGi6cYlaRLI+pxa31tEat9S
hEwQ14vkya5Sl0jQ9gGSx9UYrJYZkzzcZBAinlRUXMMkPZsqG89F3QkOW/o35lRb11kAqhxxG+N1
MzeuZqy/Nw2U0Qc/sdtTNOcqZdFFawltedj0FsInLx/Oo9bkIPFuXpnpRPRJGjR4CBu9odSnBIwY
/9FC/RQR73kqg2a+L9vR+TpW7rnPTYslLeS/HBjVjW9h+hvci3ku3GfqbYDG5tx+jqZ1ztQO+4zO
8gkIVsC0DOjscSxa/Uzoa3pvAoXaB3N39Nuqj6GIwTTMMdqG0/KJ/l/9sayDJeCbw0WyDTdloWeH
sw20JoenKEt5Kg3T2YyJYd6UtYsnTinvok7UHLuVXd/xPwKa8onxqHrDZ6mL0nslOYjykuBWmUg1
aUzDZA0Sl2CVyH/y5VAd8zx4QqdHlCsR8NSBlHKbOtftps2n7CoPadyQ/ntKnMX6nJnJtB9DwzwM
OOjiMFdOPBGTQLc3Q+te0ipMtfYvKC7c58L1Do03t3teJxbgtmB3mvo9sjC0fW8jUQPPc+da11Ed
LagWavexw3QBLz1y9x5rF6cmqyfLC4I7xN5y740EUe4D6sKNGES6I+Gn+7YwaoLAnQ75dV/wGOQ4
FwgfI22NZa0jL92tC7kl/kFsGSDg0xjsrQp8Cno3LT4VesZLOjXHoeyrYuO5xmWri/kOZOHzAJ5+
z6u4z50FMSZTPQqyQF3Xrpd8qMqWMsMd9yVLIE6IcMjvQ5P05rJ2wgupc1YvM4MiDK+rdIR3g02g
JTEdkDdDC6LHtW7HK98z+OzUIeh1yELNuUvn4qYqnAxve7EAFRaiYVtaGQWvETO08SpKhuKltl3/
4Fk04GmtYc9BBEdLQ+XGfBslTn+paWavzuIxLzekppV4LnLzHuTqWRTBfEyQ1Y2hLK+g7rQXspkC
Vv22Yjg6DXjD5QCwB0GjL4ujNRvRS8TMlH3OJ9E2alvDkdv2HebNImgy3MnjYL3M2hUnYPefrcX/
lgBZfaVirV4rWbcsWtL4EFSesXdGle6GQNV32qdiqWBxMvSOBtL95gTraG3Ox9Gux/xsADd34zEw
ZXAMSGzgG0OswI0B3Rt8vA7aG9o3+CvtsEghdVcVi1BrecVrDdLrzu7D+s7P6SNvcuw9pGBPw9dK
2uZnwNbZ1z4x0WjaBn+wRwVw9sCWPGDfC6cXQcXDfcvZ5NSw3fhKGL5zqrqQLwq0lY98LemdLZVF
gjH2S+fUJrn9SH3MzrSsM/eclii067IdvkolaSJIreq30l2dR3IZkldTFtZnXFN86VtXz7fEKCSv
dinYhLtJbgDtXhL51fA65Or2MkYBedRe81D1MwuDzOap3QfpMLZ7N5roaABX4vHIbLUapJuqfch8
VXrUmG3y6hFWE2yibq4EcuGo9GK3MXmMGkcPoOokv3JXeMil4gaVFsHPNmLZTZG7jbzIFw8PjjSb
0cq2UzcRzErxyl9ejHBuT+5E+zHO3EgbB0OvJQCOKk6JzRRg0Mx0mxjMOUUrrizukrHwqdtWs0pe
RzFmsClVvtIGUq9+s5XiqKp3tBVPrhO9/nMxvdFIFcxFhxB5UkZQpgXWMrcb9hPtgbCgdOv0vixJ
jVybAo7lNg8e+rEGJntBuwdlQc4Gs5zLY2fRBbqxe2+29lAkvQsthvbBm1BUcAuZt27XnNSU99ij
HyI6sywuJCqG8YATIciuMH6PbyM2BV4l2+uyK9+wsseSSMdDo5rmubai4K6Eyw3mAG/BIzZzqY8z
bfjkxlWc9NEeTX4jVTm/Om8Sbh4+jcZg/teSnMI94d2l95/pmL4MV3E0Bv7/SwPJMWf3gmdjoiLW
cpTf8kIW1SFSomeAEdV5cTBLCNHbChkz9S63Eygq/b/zlEsSwXkOqei8zO2Kk+kLmiiC2Qry9z73
BK+6y4abjzDfr22tzKTcNIA66v9m7zyWY8fOLf0uPYcC3gx6kt4waZM8PJwgyGPgsQ2ADfP0/WWp
rqKubncrNJcGClXpGDIJ7P2btb61JrZtqR9y49lgtCkh66h1b9Fgbv7qlCS+qFrYJ3bS+jA2A6QG
uIZ4favibVny8XV0MQD/Me/8jwb1X2hQY0aff5kM/49krc2v+nP81L/+SqH5++/5L/Mp3CwwcCh5
fMbsf0fN/BeFJgBQgySEie6NyHVj0v3pPfWSv2GfRoLAIhBMDWq4fyhQvfhv7CKpmeht0UIwv/h3
FKjoIv/7mBfgN1YgzKe2w16f2K9/UhpUJVwOZ0nUYQ7n/B0qVis3ofTGAfsQkmi6/6bfSTU/1sJd
4KWyM0PlmSCVs+WuNEUL94SyhLgmFNYriE4I4xN7/DX1oXUjTJTrOGX4Umf9Y0tlz+CIHBkLMCrK
ILkDs892ihE6wyeMCaSYUrancEFeyj/ihshIua9LsLC4YnixItWl/jqFLwUXDBDlIABMWEiyV3BK
1QqVrT5PChRD2Hg1FUhQ7ke+OJcGKJRHAprSo7B0/8w4kIu4Kz7KSFnvRd3AQFAtyzg1tbzVbrYF
8u1RUnTyAcNPjJ6qezIYRQKr4ptM+U6d3H3Cb17tEgxLm/mPGQcEGtx51W+pvYLyO+nFprXB9wQM
nHau6iVwWv723LhPoTehLov6Sy+AUQwuoAsnvqZmuDgpRWI+tS8MzJy7CRABRgdsEVyOt/9qqI6a
Oz+W7zhB3fXi9NMJhscHs+ZjCNxyRc7hE1aVD3ULGWHW9zKV1vK9qkF0EHfEIj6WA3495AG0Lmse
weuEzD2NYB1XaXj7EgjZCvijEzV5e6ph+8Ej5ZnhTSVesi6p3/C9+m/O5MHluNFnoJZ5TM24/wDw
qFVuN7+7RT7aIXjolJ6y92f1KVD+XmWCKi0vGNisPckuMHblYz0GhzReYoq7Xj3MJtfvfhVfw64Q
ezGhFna6ObsL04p7GJ7pgcadSWUdv9aLtBRF0fia+Wl28hvBsDXKuubJTdLhh2Ur3a4jZXtPUG+9
+4YWlPvNhcq2ErlatnXevniWM2093ep84wqPHN4+2XVx2mIPAlGW3kx05Y1cnteWwXs0UThrdYOY
s0t1gFRQoZdoeFZ9bEJxz1E+nG9RCAMuACt4jfyxOPtNaH9QYWGUnHtgI9hxi03AZyl2TqxTvfKm
maiaWQX9kU4mWAVBCckaqNti7WOND+/3nETjpXa1x7Xdgkupo8LTCGIz8kVK5+U/B33bE1H5Lw56
D4Ez+7R/7AD/x0n/2n/mfz3l//wNfx7zLMpgj7LfRLb8B2SAheCfxzzyrb9xrrqsG7kJYtSm/zjn
fXiLN8xifHMfYEbr8//9v0hOtPkPuZxYZnAscC38G3CBP5bvf1njce1AWLQJB6ZycXEZ/NPOUChR
5GTSzZekXaylWsejnAHrhmPyhi/RO7J5qJa1yTJ57gKUuc4MmngqwulxVpQXWo3i7EoxPTJ2SbZN
4UzPOVOvxwYrG52wqKcCUCmdrn3DhDdN6KfjsxVRXqk1sl6iI1/zdEqw5Q2Ny8GcjTdWqV2n1kMC
Kbo5CV1qGE6u44j4tyejuRgOIzrKyRyzaHA4stNossoTW0plXqThQ36xWhHdiDe562+zctTLmc/S
9x7iCnQjwWaGN0XaIbACN2Oy6C9z/6wbH3YjmFPmLk3OBsdFvDu2YXptGze/kgHiMTBG9Fcvg/WF
RbhgluZr5L9QiJ8mEdz3k1ZHkMPZLhcAXRLHLvDbN2m5Yp3Ips4uwR2znaujdUKz4LanEmgzsxxs
fSMj1HG0jTqTX3gjIpY3OmKeVXARaSnGeVNVVja/WKQlgVDkFimzXepLts97nJn5sDd/xy46dpY6
BeOByuDXew5ru9AXOeGW56fQBC7N299tDv8p/f7FiUD0502s8P8+EZ6GX1+/fvz1TPjzt/x5JgS8
yUkI3A91OdIxPDb/OBPIVIUdEiI991ysDn/Erf5Z+4UgSVz+VexQklHl+dSffx4Nvg+qGHZ/5OKi
AXDDSfJvHA1/CMj/cjR4tEXUfTfVO5pXzE7/dDTA2UikxPd8KILKt+9xnE/dezsX/hthq1FYbqLF
tzKSyKoaX1+stG2v4ySrwp/ytvRj+5q1s1Fb3zfhIN/NTVwM+0I2NftgNZM/VRJVJJZcgWUyvXVJ
4wwDR2y5Recx9Zssf80eYhbbqC0ILlxxT3tddu3mRWRff/nJ/F/0Gv8s9KdQDjkJ2YDf9NAJ0rf/
rnhpUnKyszDy9yaWy/QcV1kSH6uGKQvBVWnIdECmpG7tbU9aZNYFQ+mIV5FNjvecR7qFRoubV1gf
zPA88Qh5idNOuGM0bv//Xyj2mpt25C8/F9LjuUciHxmLC1/I/WfxNg1oj/yHVhhehKfMOiIcgxWx
SYYsuXM09QJ4sACBcLLudVxL+87QOm/jqo3Picm8PeajZjPL8Umg/t5MtQGA5eQ2oMPJgXmWs1UT
3SKuYQoRukv84czZvtwh0PGBxQyT+p4S/gbAVki1ZungPMQ+gy1c4ugfFlQuwbh4X0lbNBtRhIja
B4SpK8tKirvZysqdg6awuYEknYUyb0mj6tLnoGTkEvdXotji5/GG9wt6HJopccdPs6VTAn2T5Fh3
GvX/oIiSEYVwmMGNC2y32Pk+Zcs4rVwCbzDOKLCXeZRtE2MTPZPFTNkwlcXfRCOSl5AYqCdN0uPR
sqL8fgSjUUFJKNUWJEt5SRsGwbRf8SpsJ0VuZxvvUs+avs89a03WnzZuhik491Inr3Uw6NdED+We
XDZrfUPesFKLvZeZQKDtwvKUwSaX3KoHIX/gRWhfcvQcgiS/qNulOgq+NMONS5pjrdZ1IF58IalD
aRH2I5i+i2pBY6VJ5/2i1tNfTjuUOItTeie2F6uOLI2v1HWyA1XHdATpKZglE2lHdEon94xf22OQ
juMt95O0CFlgJI9llj0Zz63Yxw5o3RwrxaFsCfcu9xGflTH7aObBQ/wLe8mztibvax5a8whMot1q
7TbY+LvySm6h2vJ5Fg9TPqZ7xv281XAjXcbEYXB187L+EVaAdHDw+sm6Flm4GpMmv+8HOAIkmaOz
bvqGQfDQdGcC2ZmEEbLLa8YHTARksR1lUX3JJDKXTrrdd350wUm5Ol6nOYJrQsudJyGgpfdLkx6b
3rcPTm0nHz02rnLdQEp9QJwKxIGHhXCJKTewlI2HXxma0lcnF5w8sEIwzXMAMuua8hLjSR+Jd+ql
cZfOU3Twsrr8iLskeQyVPeo1wvdNOLuQc7qoWXVzOKDVUTRzc6NsXUGrScIxehl7h/SwXSIwWelo
lt8Gy5H3tozdbWErEW3KcQooDqo837Iy/CayQm/atpfAUyGk+w0j075xfqS587bgO6HDW8ipUpKG
LqmjExp0hq81i07WDkhku74nDDFusVVktaUlkzVnNuKUaJFFAqqGCciAGHE35zvBX6HXiKii+NxE
0FEeJfH2hGIJ7W/I1zAXuEKpy47VW1YBpNJl3/CeiH0+GrOTTFMbSAKl098vWCl/gLL39D5Lh1FB
i06abM+qzW0uueWEwy88Vao5J2UA/STAzsPx4jDAW3kzp9uXW+Wz9zYGfClQRozR7QquagIb2m9M
yucL29acVFpOSLZs37H4YUJe4bSgq6ouNHBxeJr8iIkcVWa1qLUS/HBcPou8dr8hr2G02SRl5BNY
PS5oJzt/KHoCljnJWSwtQdW5D+XAIv+hxizi/Eicpbe9I+qNrgwpBKvcMyfuBY/bjvoTLM+nF4+e
98uVFQKrTZE184DWxPc7KNwVJO/ML+KsRbDpyATnbN1UtMf84CfkzGXWURvC6cerFUdsqe/ceJmG
b8NtP4gNy18QuAcwxcRH5FQTsAQjqGltFKv9us+tgXKciyoGM8JAD21PA8NrjRKJs2fv1uBpWCcO
jfLXue1MyNgCHJEnf8yVvjPS5cPQk8cvytyC7SDjC6Ja3pVBOoH7749/GGMFLJzwFPkJdyfkm6Kg
L9dJ3lrxcah00xzrhVVzfMdadbIe+4XknRpiB4oPrIQowlqz7ZlFTlsXRybwdC/r9F3c1aEqGeD6
uX1JmsUR56XxsurUBiTNvJCuVLMnhKBu37e1zrCFMH+e9kQfBuY6hOmY7jrZ9PwVxKilBbBZXkkS
0yBokeBE/WuaTZKGrnmSi+QbTCQysMO4oGcDj2kY0LbFwqe+Ggn+5Zttjc9EN5tHps8pGd/l7zIy
9ZtSDIUPqN7JmXRzUU57xIp8dl3Xc3hlMcEzJP6K2SMenHKCLDCvDQN0eyIKgu2k/OEmz40aIlcg
yud8B0PtGigovcta5ETIGbMbgJkOdJSyasYSWzXhiExZhkGic+AhhYKeL6neRjONzJrdBo8UYA+h
Dhbi8GmjwFfMm8AfjGut3LwurYvboU3YeK5mBn/kOSrKg1tGYtig7svTgy8rUQIRcbjhUVqzuCWV
ZSZ6EgppxauIAC8kXF7gZkEvYt2cgKwTqoMV3AKgBm0jvXQFGsEtWVSW3ta9qN+atOpjhKxJzr/x
MH7Z676Y+TUeQy0bzVcC2qN0fM9sG+ZE6a5MjCx/z0hgkXJQannqa+zZ7B3SNOYd1ANp9usOVJMN
ZKjhjwuSAQBT0rcckSAs+ZVtQhzYN382A/o2pBodms/bAqgSLJfDlWEZYF2oPpT7kNsJXzv7ax7/
sgDZeZo4KYOTPTtRfUJxYMfuxiqJuT1oARCL46PJqxO9GJK2jea8+yUDQpJgfcwEFS5ByXEC9pbx
WEaM0Bb4jrDV3jg9lOD6M7qFTq+MG5wSdxLwOoex2bZTPpufU1U4ISoLdLGrUC3NN9MOfXPhUemr
E+OlLNm6vCPsgotQxwMn0yi2YTiwzNTuADh4Ce2HTPoD4KRI+O65ogg5yinLfw4A/D9acGW/spLV
zhrtnIhXHX4jeKQIR2CK1IObk9yF/nXX2k7xPUD1tIma7kENrXeIs6bctvaY/gSwrQD/45Gor65V
LnfdhMc5LgU7IdX4LfNSu34UltNf2sy332bl5ffSM8Em9SL7NxgOpqsd461d2AuEGXMAMWUFepXE
uxI50M84TszNXdpWn1Wh40NZpN2+mDpQJNIbljMXHrw8ClhrJZdI9VuwhNYTJJ78ri+ZSjgG8seq
A2eOiMLxAbKa/FHFefyzqPz+gzR0tzr4eR5CDektCCxRYJ+1k1vzYYn68YmvpPz0xCJf27r0FTwi
RVEMc4WNJtEQ24yMOFBTYZFSV/oBCo4adOuWSXPINg4jP5PDUlkbhoQHKLRdczQmR6Nc3gCv59ku
k7Nbxd0j4XsBsREI/VY1ct9hUxLW/CL9MbFPbBMb/hw9dpcIpA8y6dYmypVFkZ5Z1+rwjnPDSpmR
l+mxkFymbNAQk7J2zNqjslL7Uhkaf9biY/NOXb94O1f7PRTFPHxkQqjXYxDEZBvFYj8xwQFwnLJl
J1iS3e0GaDuItcpU0wMv/lwwXXbNsuIchqe1FOpqa9FdnDyCsoI8JF9PfCYXsi2bS2zzeq4Fk58b
/pAzTo6Z/+jh7VIgzkP9fbSbKdpE08T/x0lGQLfsURkjNTEnfgYoyNqZgPi1QvaxL1lqlJsp7std
Hcfimvn9eBwiNlyT3aXvrgl+VgP6tJXDG3qvK830v63s7mqj/XoOgVpt4jxoZmKGe7MP+yzjfrGr
p6atXZ/MK/E6ZxZrfpKky40d6wBONpypDzOa6J3QCByubaQzQ4SYHX6VZBOSrNEE6clwNC7cFHVK
upSu+PrtFMVBIefpHploeQIJJh5jRDYsfqeoX4dd1FGleMPYEajF24sgc0aMwFF7dDNEB9sorJoP
URVIDELNiRUMBDoWpqR3dpv0QlchvlxtycPM935P2PUjqjlET57MESmHsfgd37x7KFoUSuE2T1/H
rM3uILIjmw1b4MKCtBG0FaMlNn5q7Vs4m3duZNXBOhyifBfopDzzBNfijEabI4uSRqzBFQuYjlN/
s5xE0HuqKYzYLZK6sse8R958oOwU2WdtgQnLYqs9Uby1xRpassVIupycL8C3gjs07bzfsLT9+6Jc
EtJZ4mx5dMBPrR0vTItNVzCrg/PlJ7eFQTq1Z9O1yefi0S+sEhXp72DT4DMxFYgRM6WU58K2bGbl
SGZADrmwxBfNWshOFpo/E98vN0d0RtQngeltS1olamb3upTWh8cN9yNMdRXswzq8Wj4TFypTkx4q
PIkHv+8zwloqI1983F78eDlh/T1Jd4DB+t74F7fq/V81ksFpYzIUOEzvMBdc0nr+LNyhye5dO5nE
Om2T5nrznr9rP69f0CUW3+r8plqZ50Suea16d9+oMYOhB8n7jiGLewjzpD7QsjD0W/zpWIwkJe2S
EDrZOAbTiQaaSqKP6ulgxwV0T0VA+YeuLEZ5HCopDsdZ9cDBGGDsNOrYcGWXt7pogl13nB1nBGEk
nFFA8u+7YKPjSm+WUXEjRKOTbHC8DsOKPvybByZ/62eBOERsiPBZKUuuCsCy+ZoVNb2GjV5AbvJZ
LE8dsmlJcz91L2VVx/Me2171k3ssQLAAy+05bJLiV0KQyveu74Aq1U7fvXREgYunDhTmZ8lP40fu
ImdbdVOAhHpBAgkfnsvtptdn+YbPqbQdJqKEZl3DMKX+GANi7ve5P8REsXmowVetNL5zkJRrbKUW
36yqIFDlviwDv1/nStnhWY824K8GiXy5kSWlOAzPRdS7fkRbz6WC++MOSpiX3wGD9dKrTxAGtC81
ArMptKiie1SAfk/KoT+m2LPcvFrOdLy1OletMxi91Sna4WgbdCpt9stSNPIcRYGC2+/zti6PCgxc
g7rVJ3RxD+ZdD/ugCasaFiMXFRS70LWUixBSukNy0NRLLdiSGPfXWx1mbkxV60OE2RPEpds3+C1J
cPDbXFrfTaQ7AWUBMXAOln8a+2jP3tD1fpgcAc4m7ocCHfkUdl9e3/hqq4CS2WgItNcLBGFahzeW
a9bGhBB0na6O42KRkpmR5mGBexzJ7rhCT2uzJ7CUyvtoPSYcOXxSCfUBlWBUXaM0IQa4RfraeADs
mhpVVFKESXRE9tYunwXOvVtqDquAu4G+MroXrTUt+7iMk+adjIHA1GvjpZX94kg+6GCNtgjoPeJ5
2dOdxKb5BrIMeDzOiMb/ViNRCXYW9ox2G8U8O3S2JIuuJk3ve4gQ6+PfcMYCH5XPklEOff/S58iI
NpWdJTSudKVRENZXck7UDkpPJZ4Q9wXDEYyfeCDqdcQGs1SEwyu/8Yr1XIchT6Y1zvMaao/43uMU
+YmaovnNQ55f5ibValN1bAnym8yE5I+E0lg5IQd/1rnLT4a1VFu3Z71wbT+GfagiAh97nE0YOPz8
Eyt2e62CbjlXZQmbg0+BzXdqW7+hyD2nfNwrGOHll0js6dz1brMjMSlBgWg7yTXQ2imOsD2tbrWA
+6fi1U14HSO4u6umxjRv22FzGkU+hJgYiUPaiMpa9oqp3THxuoXJThA+iMKHvlw7XBirUloRwdIE
1a7SqvAQxLO/Kld4xJMPz8qLVZPn9pVcx+4pLfL0vRTRAhWwDgAGW1n6OPheXdYrvysoofnA5ZF5
W7HlYOjumCYQyRAoxK2pbCDiY4njfijQKL4qaETJlsiR8aNWQTsTHzC8B4nvbHrczZ8F1QkDuSmc
4gMmYWzjqRgBsbVB8s0apXyBXtPU6xI1Efe/qx3owYk1PxcWHzAaPGy+KwEC+TFlG38xST89Z3Xm
7AmDzN6oZBWJkkMon1lgSb2vWgEN1qdGPkrVTsOxdUT96hdV/1aX1U1oiOEjRSg6SkSKrRzoBO1l
PHvC91/CkeHTmuQT72dTVuJS2bq5b51oePfmujlVGd3gvkrt5EfrQDgcW9057KQnbh+mmTI8cQ6S
v5WPKL2Yi7hXKKMiWsd4vLd+c7NBae73Y8VY/XOs7LrdZh3jnn0SLs0BKWv+QkxvsyZQmsu5HHw4
qKlTo1PiQBo+2J1P05b4L1i1jRmwn7Ukc3CcuvarzDgAyFsJzzys3S8XSsRbICEAuX1RknpJN2XW
Nc7Mr44vjozgQImTw332KZ1ZsKhGovo9q6sMn4g/MHgV3qzJLNXufiIXu9nWVNQoXKmO2o10Bklk
mcznpzB1ZlYJKTCCZGSVdQfJt8PH7tOHb2JmPeOuuhHXd3h/6uGOGmjoVuwWeY4Y0/r3HnO48pRh
FOBAzGX6TlypmIHsFvbvrKkhswouNZgAvFoiNLip0mmZ873JR/1QOBkMcBv3nXeHMBaSt9Hs+3nI
sldcejTi0vH2PRMeCxVkLduzG6QsLrQ7HxUxKdl6GobqErVNxazTJNO50lP36JoMRLicCqbcWbcE
ex5taLlBDs1pg7SxBLPs53c2IXPvYIblHk+OQ40xueKnE1aSwBrbZ3ic3XhM3ZBzoxNdVmwTZMXM
PqP4tWkDV64aHFQFWtjuGZRncReWmm4ABmt2svkyXlKfX54aZYH2cUsMepK9zaHzbRQ7lfKZ/qDv
Te+sDIzc78Tiu4uUzRjNNF2+ppIt9kU2cAaVVtKVexMQbLsNfL1k9A4EhfCWwkq6KWnMxyinN5mk
C7PBMUSvrFynfchmtJVbe6qSLbgg1qu36JPnpkgW3HiMqMhp5/7qNyrW07ewH6e9v7AYvXUIap3Y
/P18/3ZGdxtOn8vgRgHOrPScJZQxFL+le66ZW7Qra3S6hyAqEh58tbTdJvLr9tWisvgJtz6017qo
GkwNXqm9c+b19l26CLdfz1zZb8y+8vnosVFYV31DBIRlJtFiXSRkF8dBwnHTEH258MBTJVYMUuOY
8DZ9Cwiqxjp04Hw2ctgMzcK/aZak+m0gUZCIM/T67Aqn79eTSh2oVmMXga2c4khvsS9k2EGxcT2b
mLntyimsnGNIhHOwM2nmAVVgkMbnPUn1MM29R1oe1IX5W774ibkiLWm+uyUFBtL9xafTY5hMLtew
wOm+6+uQrQZHAE6zoY3JFrIiZjFsskpv5wU6Z043iOSeKmoCOW9rlnGMRX+N6exfeaRkwJ7e5U/1
NJ6v1dzG3HTWWHoUWmzf+fE2WlJmFBm/hlPUOA+WSy7jzrYBdhMnVI7zWlZa3UBcwxIdhyIag3Xt
k2gIsLnh/UygJvd3VcCAkbSsyNBsmwBs1i0iO0Or0ssS8j8Sx+4V75F6phKQ80WIRPtPyAAmj5nv
4g5nFKl9+p3XibXkLD1RbXkpfDxbrAlJBsRv4D6GhuqWGEKDKBKWNezeB79QjMOJKnKIY3TSoTkj
8nSK52FxEayVLaxasyewcNla5FyN9yALeuLRbNG17m4qiSjY80h1yQVp6jT+yAKn7PeAlR2W8GaM
1JnnuvkY6XZeYd/BJPfjZRE3Ya6V8k0yD6r3yHYB8i992Ms7dvRSvM1kyUfrKYm1dWUiYRhEVLVD
xMFoxzgtOiRKxYsVjUmAvZPwrPsAV0JLpqJK5SP8WPZfMiAD/uAlI7whgm9IGRnHyOpOrJ+cieKr
QBzKfVOonbuEbfgQFK3iFiZ2y760ReA028nj5ufptdNlMyXwH4jVkqOEQ31DxJnBsX5gZ0zKPcd0
Q5mUOiXslUYYyRqA9nZNclCgz71xIHEnfdE+925loP1GVt9u0CfFCgm5i/HVxDl/U6Ej0W2jaO4m
OuHFAsKw4L7DieuVHEyrZkwmqOUa19F80cOy2I8JeytvO0ZD710FpXRTrnCi+GIFJDwPVwBZE8Ur
VcnxFW1H4/9gfciUN1eGYIFlsuZvFrCSdGPCJP203CH8yCsJw6uMh9Ds8tnK8TaQyE0729jhR5bO
/M9SRc5IDoEtf5Zm7MVhbDPvafRohA6MH/qBL0jHt7nfpLw7sGbeHQkSY7Pm6y/rQ2alQb4vw2W8
5vheFi6xybGfZ01kAA9cdtNYuxMEJLxq4eOCvet1iqcMfzyf9nDk53kbc0KhF5tFpwHQ2tm7uROK
PqywuTCMXIV9ZfOMTSwBGLa52YLHA7ZEwW8L+UUhayHrQYIDn7d1zZn+QGfS5qTBxUn63GL86T3a
vFhyqDcu1ppv48JkKMJ74XAhzLKPbALafG3dxTLyfgCdmtrH2C3Nsxo1uypWEB2eLCz798LvOLz0
LFMyJWLRHAjzDqyDLWnYGbrCVCaKntXYb4a6ebpHB3Abk3psrtfjOCjeSofFya0UV/EHDi9ISc1o
oTal3bLt+q10mEYdmcOrbNOFERaAEHwC50M06j1mt/Bqo3cr7smlYLSKh0OzqSb5NQk3nkAwvWW8
TF2PDZOse6A3o8VY1M/wovm+KOafmmCHfs27KewtM/vJkKuRov8jLrD6GFOP+VkAsiAjqTRhjbOT
cONwdTj2XDJTEMSrpKcgDXULS5HN13vst613HFpS7IaNLcvJfoSfH0xrr4lsjARe5+wFI3yA2GYw
6EzW4J3hxzNvr7xZ0KOUIpg2VEVh/l6UpQSEVOpB6lfd11H6yxWxy6BO0SqqaVMGtvafI8KibtMC
TCY1U7hphrPdLcpDhhAU5dnN8yDaYodWjGYnF5XijxrjSX5kFbQkF+XFLsby2Az1Ki+Hrl9nZMBh
GkcwvjIqEyUJf0HAXTAZMpo0qxVOqHpmgUuubZCvLc7M7yqNqJUhLk3zNq9uoYcVazH9GAdJXF20
bfqCIVldnd1wogvxAC9POYZIVt8x6l7RqHNrWj/bRLNCYU8BXJcHH1j11SU1oeMn5LY/aFHLeLPg
oOjPSUyWyM+ooKN4MH0AvWafwNic3ENhE+z0omYh0Dg0k3kYTFck52LQeX6PVoMFUEuJjVVx4XLb
eoNpBBFkY5Qjb12mOxtwqnVTN/C3CNkgwzJpyObaa3NWT42louA5LKKJLY1zC/WTJlcxpyyuinWn
0c+x8qct2Y6kIKgjX431apsi+vLwHP7Kmbcna1BPS72x5wQXeNTFptunhnvj0mQowk9oEUIOZhIi
+dBxm/jHqm3E/ayk/4UCSMhNMOngkW6lj/AF6urJbudcbhal5981k8gMOGMUPZZzibDOqmuXfe48
UjczwPDn9aS7Uq1kd7PYOT5UxU3ftP1DkDtOfxKTkruY9xw7nGsY1jjk2LR3tRy+NyQ9skKl5QQM
D7AjgnR1W7cM6BDqY+z0wGJsQcYwAtg2/iWmungm6wV9dSdCAFm9n10DK6kF29iZ2LHJ9wg3n/qj
CWWxBjxj57sBGZGDO3hyAEI6US4epzBTNNZp7T0FHePei439kk6prqY7t23YcgfEO/xQdUHUD81t
9CNzov5VoG3CUtw38jkTVsBuBYjTHmMEL8EQgLVgXkYJtemQ4fmIBpT73om6+OZNZvnpRfKW7ZZb
yux0QhZLzvd+8+u7Yj3mRXhxx4Z+OUVTZ1b9RGNDB1ad/WBQBzU75YnlVumsiAAY3I3DYy4PvcrV
FftyNK6wf1jRiZuJAB3fRY2wS1EN0Qd2dhYi3DbymrDfO1aSveqalY9XHxX5HpemE9DRqKi6NzZW
t/UPswRETTRNTSDhNrRxlFKzp8QTDRkb5BU+NxzPHHfdGi14UFxtlFQHFJrENdteNzMvifxnmgSx
RlJQHxr8K/e68OJPy/MeG9EjmbdaiDNvfEzWV2NA1zWpT2rpLXJ7ztk4+9Iu9rJ1PH2i4sM1Fomc
6Ucb5W69nY0OzV0AMABfoNOYH07oVeGAdKFjYxAIewDZKAOmiBm1H/wm60eegJEFRyumoN6y9hhP
HFDqDTt6NP5KhkgDn097Uc1sDWcgTkIw58N95I0ZWZFBrgUmMMQxczrn3arXxvOpTpUJDe4Yql/M
2jneB/2QBGKWF/pHEjuPw1T0CSoQbNyY7eDwl7u89Os+22SRV6TBmX6W7uSg5Bz0JRoq7G1fVCc0
kUy4jegOtMxYjXfhqOphxw6T63orUYqzLIKlVCS8cTmjX3LgTHxe/CF60V5nWCli7Xypxsas5Oz0
yOSqOtJHV4ILjOsu3PN85NNeMq3dpSQXbmU19sc6TIefXj/RaBvj+M9eU7z70ol+90QgLhnf3iZe
jEfaJszcj8X2/TXbC7UnDTt6EwHZmCOFc7z2M8K14L/6V3ac2a/Jy2d3FTqk+awIa9Q7ALHmbuwx
zvkzjAhZk9DHlqg9iqpPMZLHzpZrrPkWmuAd1hGuSL/T35oZa1pv9+E5H231NsaLG7HATs2zYHr7
HqKBR2i2FDzdDdqyx3ThwzQaneCK13z8yYBzeOgBpfUH3vunZJnRmBAjgq4NXcYXLRGAPYES7aEL
w+iZsZHBGzmxdVns7Gpspk7ARGaMe0PZ8hHFcIb200zsDIOYAL+UiIQOj0HNFYJSTrv3uU1bSKk4
7UmOeNe91RMNzkjy/7B3ZsuR41qW/ZX6AV7jDLIenT7KNc/SC00RiuBMAiQ4fn0vurraurOrra3e
6+GmXcuMkHwAgYNz9l47LpPgWtKif1kbtcERGpDLmqGT+kgQ7LPmlPg1tcgjNwTCG1920vRfwypf
Isyc1QL84TqmXd9v6D1j0esdpNMRldADThF/05WEA9EkFt0O8ceA0gNNDWvQ3cSWIba+V5DCSL6v
gTcjE84JYgblrtRTjTnXQCRpwyJinmc52TvJJ8lLMFKANhqZFEOCmRGHtNBMTMIxHr0i/MwaTmFz
7JHD9G75FDep5vpWTcu4KyyRke8c6/FzDmn0sS+0hkCsSZIt6UpJwEAnsK6GRsgPtxHAn3yDRPYG
XYfPsD6x72fHCMTByldfSmCFqFpwR5LMZDPUzerOtaKQhNIlgg/qAnCxUxFuCa629otoTWYyMLIz
XsasSX9zGuPRibH/WnaSHDWyuScL2Li9ow8ZOfiWgSwSR3M3ItZ8l3T/DgmjfZofwUKMSBtgJ+yA
rbta5UWUpNgvr5TJF7+tjV4cjGUyrzgb54r/xoBx3aHNFwph3qkGT+kPi/xmWouTg95rdUKru3aw
DY86CcuSLQ9lGSfJx9xxB2MkZ9b5yaMzbpabwshLhXVHyP5+xMpSHOxlzbUIraoO1EaQdOK9V3gG
xl8ZaX7napjTvRO6SeluHAZkU9R5RtxvZ5HHxG2RJtIcltYZ3yoaDuIgGK2Mx5HzlnXh6uRuKYpS
kcfX06l8bRWEZpxZFh33G4O8rRoyabCMcxJS6DPWcCOqjH5Xr+LzfSOM6W7k2uCSpJyHE8ME3vxT
5ih3ehAaT+Oraad8CmSfNc0EUKxYXo1Z2/5LjnC0PJlL7UUpRp+/RLsV+U5jJzsnqCeQYGpNwxs8
p4PKr0umv50aCTdz+XSYOTV10TdXfWPMfxB1jOIbOmiW7g00X8F1RpOAoJ1eVP5+5oHY8BAEOyxm
xO1opU0ONRW3o/VYtE355gMCr6IyQZMhmnj4aMcKRWKaZF8mDoF5FfuV2Vc95AZUk3nGuz2Q4VZt
gAGm5A0x6+kxGDhrISTpFxwgBNnLtgeR9DuZUuR0Acb4V9fUsmMa2gxvc6+m565wwDMtY3Zi6mW+
9r47/1WNVX+xQuBteWkDWKGtxK61HN4vRAyNT4t8xdS6FkBDwruc29wVakrvM7Otgk5D4ciboFfp
dK9Waxsprn64s5Z4Sk5GlTXbokGQg4aA0ZAnrExQ4cfpl8/k4FFSVhMFy/Y7MxMln/sDDFuc70FA
JLBTpWQKg0jLwcrVVS9JZhj6drDr3j/4BXX5DjHKALtFS2x2lLgGzO5OyK9O5L21pc2UHCRmW+77
JbpUc5+Eossf24K0ILpgMT0l/kPbLAf2ojAhqKXgEFu0mzG0vCig/9tv8P/zG6BRRwr+//Yb3P4Z
/3KZ/S6/6u9/W/93/fWr/fpu2v/DgvDzU/7DgrCaCVb2ohVaeGaQr/4vC4Iv/hWs/w5fzP9lQTD/
5WALwEGOZB6bqcPL+g8Lgv8v36Qygx0SmgHuU+u/YkH4B0XRMS0v9ELbDBxA7OBD/yHKr+d+iHs4
uifUcH1AF700yX+yHHz1cSyQ9bXas55HY1XQ/G+f3H/iB/gHJtTh6sXE2Qo9Ph3exj+ZpShmbep5
qz1hs62tEx8HOQQt43sVzSlph0DbxLQRCacOTRdCKMZO6fJnpf+e/j350/wnLwL5wD/st86aUXIh
8JJBCy7in5TFsqFZHkrPWnkqxEdjx+WfZO8l6yzHFw9NbRprNhjsMHsYIA00ouIulrYpQEHDKbws
asPQQ1VRZunRnNz8Du4XLJxq0auwOA4m7OS6Vphgq7IQIxgWJ3gkxIu/nxZImJAPq9zJss2ojTJ+
tCZr/M1eIT/odXfxjqIcYgGdLP09OT1AgcrUcNTo9PNPWEp1sW/qxOJrSzS6xqJGRbptixzkQZ6E
My0bI6vYT72kPCKMLJy7KtTByZFmBSSErp31XPYg0M5sPdy+jbwlziwss8K7WkJAQq8xbn/y7uqS
P/PDPsg0TJ0d3JSlORHZlFXfqqKNqwxGn/f0wHwyvxoGjVHvusUZ+o8EZPTzS2ht8G7MMXT1Fy0P
/V2VyVC86biI/2B58QhRcfP0l1OOfRKhtw1+uRrQI/Fao4NbzDW67z6v0ESSraY6rniODCKAFMFt
lQBjKwI3Tnfe4kLGLNySXpTlD/KDK7z9rIWCHGQ2lOJ42Xy32lfWQFnHYeK+U8UJbAd2m3Zbf0rL
1yJc6I9oJJHmeZAFcJYu9pS3leGYPgaYB8ft5NqKoVlm00+y/JL3RdMSuxtTzU7uyrBA5Yo1QH70
NJLtDfHYI2C0BeXtGUlF6FzPAd5AkjSrAleJWVqPDiYB/zB6eVBuYGdwmc7HkqOsMel6GkvunmU9
z28/3zT8AuLRDFdRaPdxwSFKL5PfwziFHxLTAO3umWLbzhUj6Vqh8SCBBXYYr+ixGOkIw09ssDoz
Ng6SCIEZ65R9DForDD82ADiWznjnEGle7ELtujSAG9ROm96NKbG9duDteUbpEAo3IkrgGp6EdfpM
w6riDw2DerMgeSW71AjRpyZYA2akv6v83vZ0+N6Xbi2ACdqkgv7sOLowWFaGVQiHIVc6TddODwn7
jTkPL8dYhO/s+sHhZQaJYOk1mcVu1YgZEgn0Kh4H6KwrcKTHT0+YmEeSQZQEA3908hg0PM2iAxox
cQWI94LmAJ21oTLlFQolf3iEik0q5yx88dtmaLgg/59yxLRwLyCq7Hu+0IayyU/FdZKbgxHpUWCd
oY2dxG8hvYDpJWhrWewnTIUSmF7GivCCZuUXJZUlFUOgwvdtcBfS6OkIxwhpe8dB++V3JUVjMc6O
ddC4GFksVQCONHCZDb+heSLesDa9NMSOg5kgYjrDR1raST+ulMryOc0TdoZkbXFG3lwn7a428Pfv
DG0KGRWFnTBdiiGmPfOVMOktmXdnD1riVzzqpQztsybYUG2IhOPXrg0Y+jagPShG8tEOr4MaDtYX
5VroPNMq64yny8NbLjpRMDbwTiPzLzxWBEXaSJfVnPDXWD4zeELdzO6alEliCWY2NCdihKW+nEys
0tylauvdNFuZ8xmXXmxumQy4yW5x/NHYep3mCy4RzlTPcZ5M9IcwTkyHLm18/RXQBe224JY4XnaZ
8NHjBMgL3BsoHdq9ycGIBe/SMQrYRC6s+uUccKtNNwzTMjRmBSr70xwErIhqKaqVsUira+8qwuqY
NWN2QAUAc/ebOiuj2Yg033Mf6iFZHxO3ZNlkec95UHW1N5yV1qHkYuSF3dkZBl42cz12eN0iUXsb
yE+Nz2ZbhPG5u6xyr0j4u3GGVClSBp3PvUkC90AVnrT3UA5Jjvn5LnwEYh+LRalJf5p5/IaASv0d
/7wAvwn9q7J2YmTmdCSq9G5xKv0dGB4rP69jkOAly3ba1yuOxzOaBQ2kb7N9MtnmgEg7N37FooLD
AOwA0L3EBTJ1SgOj4naokMIh6E95w7asWRdgMzlt+lyH8ZuVD/x7a51rHH8eQYXOm7DLFS4A7NYY
X8pa6e9kCHnR4oLCYSQVXo+mBg8knQ4tNhI2FSF/gp6TWYrX7OHdD++4DPGze5o77XZOesuhh+/w
laosh8479AZP7sSMbnxhqMCfrFwcCvti/XWxQlZxNbDwWsihWB0iIpMYCCDE4oYOhkN+BH3CNtOQ
/PjBcJVPIWY2AT/zcsKEIaBdtspFf2OnZtthKGayw0nSRrkBk/L40Ac1qx3FWjd9CgFbBx9EOiWk
FdY1IIq0Wvf6WK9XzakDYH2qOakVxjJmEsgA0pzzx6s7oKJgGOHKOWa6NFFDlibpiYW0ir2Tw0Xb
KDAfKZ22mUTGsZv55Lu25TNqdLjIK6LP1yINKrT6xbXBtLadC+L1NV4yvl7PXvjUZ9KLkVElXOSi
vJSA2OpY9fF+iSmKTnk+tSCDegyQQCOC3H5edzofnoef++7x8u3pGIHhzjJtW14RxgkwE4q6n2wN
JKt0AV1uvvu1OmMDNpGPsfU1fKCJyakTxXQJ5BViEdKn0EvN7IZg3Ax7wTBW6m/isDk3f56VhWlO
uiWfTnmHPsSNvWmLDj9dg3iw3VZzw9uu44ZnAGDv+hFME89T4YWlTVqpaVNJoTUeNk7VYE4yA25h
kcVlstjXOVjLLXML/mvNTb3YXxYhjh5eMzQyk7MhVjxhZu9AsLb9FUsv1q1BeW1GfCxT6bzdYgM1
0jtrKJxk6zrtIK/kbPPDcnp2JLySK93jPA+6bzxibfEnKTx+/EiountynRVc9lNE+eCZULfRsfhI
oVPLO5VZNYnBSc/3ndl4z7cytVyoZDZVG12SwXCebWo09vN1SZZg5tgenPWPY50Ao3dZxjjr5Qea
eH5P6xRNFc2uxenZjwFnktOWfOWYZPg7TIk4mUIjpamMBrTky9ZTwDoiDQMXRYurztn9bHHd5Pfq
VXAH5hBLJjEgDIwDtLai5gtg1ifck512bINlvG66VobA6055yGNeR7oPH0SgsYO2+MWcqDL89TV4
mn1O2jj7HxiMu9au62tXXaVpQJlQ9AW/6ucVMgbgu/YZSvNdY0oxnnwfrOMptlIGR9nsxuV3zQ1b
Hgs+bvuDbIGx/4IRko/Xokuc2Y181PvxWYKjwml32WC5cucLg0WrAmJiDliNBTRbMNKhVzF9qvBO
+e+uQWr59qdoyMvKMW90knN5//kWPWTV/mlAz3Fv8DczxMGwrjbl5OfYUAFjppvecHl3tB7Rh5co
OdBHlPhFFBrjjBn4ihfPBR2KLQfu+gCbdo8UpErcl3jsbRpxRel8ubiiud4IPz6zcFKasvFQhJQU
lXhpG6aHUYt6szq0SR1eD9S8LHRh2Q3KGhZHBJwB5zcsFe/FLhiyb3QSkLbsiInH3QaLBxdzQQgF
Z4zMjXpedz801P6hc1y2edcCIHj20YwkG9fr+FbMGizumxD+yvGskWR90vvW9VPoDBQcdtrzNEqR
8IzpZeE9/5xXccl9hkHmxMpbqC7hvQ15qs8gmYz2wDiO1UCCjwdPvEV7vfNoZhBKEwYTLSO3MVa0
kHJHNB2Vn/O6Elps3e2U0Mz8+HmS4nUjmcWiiz9A/3geC59r9cHsmPlcpUNGO3URFvAiF4NZTu4f
t0GKLTvEBOIqirD/eYRjbMHNhP0m+UXbcUJ8p0feqt0Vcb13yCJ+RjivPGbT8GyjTlmMFmQxlUf6
ZG2KZiDmTVNf8UZ7ELdp1HttoSnikonzypTrYvZol298nWbi3JCDfp+Nmk+W0TRrX5O91DGZSwJu
UZWK73WeA0lEo+KeGkVJdULEjyJOEjOCvgZ4IpdGG6Adm77wXo0MRMbWcNiJ8W9W/NifcriqiRyL
PGemoPz5dYI2EvRtpK93k1Pw+buc7PHG6yyeT8+D9Ler+yE7eNg9250tA9t94IbMv7YrmhIH01r4
kjvCh3scrjLADhs4U3gc4CbLo4FgPoHxzDmBuxbQ084bubNGCmEL2x7JjPFn2Lu2DTY4TNPlINv+
Iq4sGsiIVdKpG5AFCfBSD7v6fdI5Aix0yeCN9AA5jHEE64eX7qbrO2VbTb1DVmdUL94wIbcVCDxe
tGJONowJexLkPbZbt5fjanPRatqJDmZdkjOhu1ugWzdHPwSjHJVtR13gLzz6ULMAZnpzkAwbt08K
ouzz9f34XkkpjjGDa8ZiA42i/8/RSd1Sa+Op6Nv2Ke1L036HLIH+Vwrh3HTAAb0rxyPo54y0jO3Q
DFKgt7ZyzDsjYO/4tn3oSrvQ8/nVwkz56pgfqg/gzJyjk0/VxmJpsmt7KiaBBmgIrQj6d5DcdAsz
+f2Q2/KjuRyuHhOieJ+S98WON4WDu6HhmNVHK0z8Zym6BblLnVrjdgahqnd6bvlys9Sb7n8qF+q5
1TOgMaXtO4gMw6NBT6jZejii5SFFzMdCgfzebnsuRNwtkS9055+LTzwarIsxqOfp2hhTtvyfI9fi
dbfbpoU2eYXsng2v8Fv+WU84QZ6CHJrZSzgxWN6VSUON0bqXJ+lSof38f6bx1Ev4HfuQmYoxs/ML
ic5hgxBpcG9CQhrdI6EEQbubMmPO6NqYub1DlG64h6xNPHurF6wizKXXUzPtMz5YfiQnYA13iuI/
X08lnLOUkJgGeWDRSZXDC3NNf4YJWAposR7KoV2YMTN4k/VEa4YRZPM7MBYWjw/VN4tkYzP/vJzE
wsp77vVLMOlvCWLKecb8wu+m18Qe2/tZeP1TQzITrsOtXKpR7AqWiYdOL0x/m+AtA7A8Ojv0mDbc
k1msHZi0FGJ4nC71JSxXwjJn7PwTxNn11m+7MOKPP7EdkCip+dH+4hWOWwv2ECBDd3iUUIfPmV9a
XZQhZvoTI0T1r2xd8XGug08+nhaV4bbjMXN23Tiz1p3R5q1LCwMh+Z+MaPF2lS6tmDivxbX0FlQ6
QzYAai+pgmhEJGAz2gp6hVK0Xo4ChTsCgil39Nbt4MNttavMGglppQ4VSrrbOVYjmNtVHtouY41U
9CIbdVcFaR7Ts9tPunSOqx/ktbIHS0eGjeS0cpEjIXCqjYijZf5SF01qkMFLAwOOVLXvFwtKMYOl
7iJiLVmkOsq10NcpCYcYI6FqnxO39D6UI/QNh8N5qGnH4nRup6/xIpWNV9UsMXsKWNuIDjgwgwWl
Ii6jmvgPLGBTWm8poNNbujTV12A56i8nVBjFlrCvHNMMorYAKcx4DmsUPUYgb2gedmGas0lAoGfu
34QVnSx+XhSXEwZUK81uJnYXJFtV8BTWSffiGnN/ll7e7oOUlPbBFIpaq0BYVnRivnY7EX65lQIU
rrXXRiIDubbDgr+QRD+2qaCJIdhbgo53Q+MG9Rn9meJmwvh4thWAX1Q3KlueLWdqzuZsq/ZERhiK
5iDw5FZbnXsU8AaoY7MY9XPPteYmGEJcS2xFV4rlXlBU1Pm1MXSPCAAL/5j5XErtuEJWnalg/Fpc
HQN4F+kOMgAs5f4ixg4cRHV2hbMRC2yWfq+NpGmLmq45eGOf3eLfA2sHBPvaCVsMHRfFt900pLcY
XS7O+BA9AKC9IhalxTh3EYpTAq+acdTjtF801arMUuStdmBsMOwnV8LhGdgFU0efqg3ehVEYH7Rr
u5b5kLaNnS8RqTerXJ0CNHnh6Uc+5FoCm+xF2V7QuXmkgVvfjavo3a66KT0wt3Y48oeZBxMiabhd
uwpsd3NxS4IFAzoku9V5qET4XgxW8pp0ifluX8T2YZGbdzZ9gWKj8TI8BYEY94Za5fn5RapfsFOO
e67yyJgR8MlzHytlb/ionko83u9MvbPgwHtD9K+mdr7laJwfLNvAFBDKNr8fzQwnMAgY1p9XoDCl
cyr7v9nqJghST3IamGW46XTbv6h+za4Vo6i/sxWnMufZp6Oddg86D3q0ZDT5hSPWuYkbElX3vXT9
r5G264h0NdPmoWWFXlmr3SFdjQ+o9vxzs5ohFj2/tD2i6U2VkK1DCJAmnJAe1DrflEZ6Jnml/+yH
GnFiw+f9QGeZbCcP8XmGWI6irSdN7ylerRmDqqbVuIciL6K1U9Q7bFDJl4Hi9ARqHV+HoHu+g/uB
26MWifOM865sVpINzrkuacwtAPPmU9ohe9zFL8JNpcU7Mg4fjghJ9UxWa0mbhOUVYT79O+676rav
/PrGRKf67QPVKQHet+Pz2LOBWQviRhzoTtNFBrNVULhpnk4Pjev/dnM13qJbA7oUVlSue2c1w+QX
X8x08chwjqhHu6vdcxUKlBh5lbwaBZYaoh2mx3C12XAmdPdrrOht2Vr6nkAfMiDSIbVfXc+xKGUv
bp2gHhlcOzPABdOSTzmomSioeu+6uFh8/NXtw9h2OsejXC8Git+y8fM8h0O0WoOYEnGfxS2EZ6CZ
I5JExk/UlbiJ0tVYZNPOIjhMrn6jickJ8pKKFh/0iu46WK1JzWpSSnSHyllxJamOGMWHfldRelu0
PK3w3hHF8JRlxdRuBF3CA18QJgcUbu/96oMqV0eUvXqjsH+Vn5XKeJ7QluLvq9qQnooI+WOwjmbx
RBoO2QjEKVFwZav3KlhdWOhPvNMSY02cQWQWu5639xykmfEOGPpqMfFwlauby+1ajF2L63nPFhrq
s18WzvPizsENAKrmuhXS6XdZILLHLJHhMzd77087gXKoV/cYpLv8Vw/VZwOm/ZEFOPxlOFNioYe5
HOWrB81d3Wj56kvLDFdjUatcdtCQZyXf5IZf3XaU6Rs8mmo/NX51w6djR+3F7qZGp+13neCK4gjD
/W3DnoDZxxhgurjkytUwZ67WOczEw3ex2umci7OOSz0uu8wabIB4F/edc3HicZ1v7sSA6fNUQtiY
Hmtpq2jQffnM/aY95Kupr7v4+0I49uhAZPhAjEX8ikAHF6C/GgK1E1cq8lPJuCnB6MWCvzgH88Jc
ADh7cvhcBb3PhSxWNB+SnFsCN9rXkA7OeBTQLzhoxuk1HogL2DYpAzXiuEgnQQuFeInrQtmUEeKH
jk6o3QIzdawmfbDyQN2S2ljcBQreO1d092A2IgB91NneLwM7aoiK0rKso7t+pMz7ygLDq1mHm4VV
+a3LThCq5Qez3AGPtf4mppX+WR0TKZFf2Dy4V2HhGoOsJuPbtu670mmPjYytK6Rk5WOPMuUrpTl6
L2jS3rSVLM94TPXZLO1qjCrkW38DXXV73Y7ZTcYA7GQPqXGHiHd6p7Pi3aRrsiC5Q558X+rBC5Df
hy3OsMJCp0Gj5IWGQXx00iB5d4fGJGnAU3hw/FnSLVu6LTD79jYG4GPSv47z10WMpXdVWKjEQ1Hn
Z0AAzhJZzIvfO8cXPSqRuXscsT6ce5eUKsZ6lGgLqxabdqCmxy70wJwAS4Tv4QM1YLxkd2efm7li
IpUM6AWnXtwR5MQuMSF3DB2ypnzumOs0o+u3uulpozd221352TgivGcQhvox+zIEK5p0wDzcuKh2
0OY0y/ISZC2uFqfZQ+EQ227xJ+q2vL2ja0BnE9HQsVuS6lZyP2DhTszRYoOIY5RDcu+hzcCS4ACJ
sfvZuhWlxjU8gKzPdX9oMObSGdTNXx+59XOfueV11khcpqGMV+lyV+9g4fhPIGNiP7KAUb4hxLVu
pCeqXU43+caINYkkAHx41tW4V3nV7bCJ+ZGTYJKVDNnOTpzVB+ZXEakjU3ZUBgEqICtElLcTKZtc
L/d6on68KQkJg+JWL+I34IIQiI5EQm71DjlhiVs794JIkRnt7rA6JCaG7VFZzeGAjCrAIZW2YsTg
pKWCVZIPz5g5ZIhHGFGehz3oUNgWXXHBiNwfneA2oBQqjrno0iNbMdmtCVfxPwXE07+LEVKn9279
i2EHWvW4ix+Iv/I3aYivvUbuoum8lPo+hzdEDF8tAp7qLPygMyWMTRVb7lUzxoGGtRxzZ1CJLN4N
ueQo/BOioxvPJE0IMXl7xIFuFxu82s4p5UZNfKCtXuAMU3TAx0pzFGiihy9SxnSKc8m9zR2mU14x
c4iaJK7fpILWMNFD3pdK3E5MMPFzV5X9JpxyeoY4ViH5nH1SD5ccaTm09350ECOOzTVDOOg8qG+U
AYeqb+blDoFa96E6fz5xt+BWGcbzXvJlbcbYLD/nwaz/jliwt1mfQexpLB8jemcepDFmOx40/L0j
1AuxyROjeymoq0saq6VzNzH7elWm21+XdOtvg0BmPCd2PeXI9hKtbqY5rT9wipi/Vd5pK2Lf91ES
okYU3NCGx1a76aObUJJjRrTaA67sYXhMJ+9+weCSblRv2xBiK/nSDsUvwWOQv5jMHhooGb4F5adQ
WCpUadGjyEaKF0jGXfKUtyJ9Ggh7OS2djyIhzGzIFWXLtZOYJJk9Ygdp/4jOOojRbY70LHAPGNop
4CehgqrwHWwaqAhx5FqhyWuzTOOI3JenJTZj73EY5HjCR6nnjWPP4mBS+7yAAhNrt2qRB3cw2MlN
DcylrEaI5IjeMMI4bRYz4PflFBVGYe1mQK7ONu+k+dYOLR2c1jV+57by9QeUOPOqxogGbovvWRE1
RrVek9rzKJbSfiUivPiykZrjdLP6dm/mxgheL8lvUl910chRPp0oG05TW1TJfaOU8VsqPxd3fqyC
t7LQ1m2JK6W59VrpulttCza2cRnJr7CcZZ9wZNDf652WuW7ref3Oo+q55wzJPrs+w4RFV+dkSmUg
Ebe6+2boq4ZpxJL/ZkhoNXuo0vUJmWpabBmZISpWWSxui9gY3xwA3V8C16bPXk6r5hZwinprwgmD
B+MyCmc5VXep5eRfapk5SNWciz9BPxsRihF94v8UfyEllptBWtzJ5qxZnmrIJymYroCzxe5KE3Ge
hAbm5fWOoXy2DoBb5uuwUbWAQKnmA9yq4hmtmR8ldA9uVFrk9x3MOKSjpX/HkB2MgzfG70FgBB9h
4yAQKBMyHqi6Zf+rvIAfbOq4b3Yg94K7+o1Dm6lJDPD9sNhB+gs1SnYraKwyw+rAmM8Yt2k+Z5Lt
zk8bnBjIBrZDKOuvJffaD3+kE1AJYd9CNPMfClbfnkTL4iFhX4dB0lr93uKRgQRuy6ObxHA8VoxF
THGLaDYwy4SBsR0/G4iGb/uUwpM7rojvsc0MJ7NxucwuXYcCGeAHQV3+qzvM1rh+DRk1QNi/l4Mk
461Q2U66zXBisS7vy6DGXzHT08c4luI6N0Au7bLBc86yqS3s0yuDo+W6mG6ClczhrYwOdE7qb1xr
xK7hhEa2Iqnwe1GJjohes3+lBBQ8Bvng8tvShsBpafkt5bcJWsEeveTW6nP81ktOd9NoG3zv4/Ci
MPU8MPTLnth/XzQts2QTYMBcDxr7tjHjduQenw43sSaXB2D/u9GXUEj8FUiSWaVJ7tzcvFg1+e2J
X9rEmTSA4rZTZ8arhxVFyoac+IbsNs+/6i7QE0wA4T5bE+U2Eyc4Nk/04r9sZ3xB95b+dgn/tVZz
7XAML0QV1x2nK68gXDCbNeVUQUTn2W+Hee/Z6QF/cnmks7EqgBuyShBWVswN/WE++/ZKcWGUIumi
xC30GlHcjwgVUE2v6JdwhcCg4IUHQ75pQchuOBChEsKKKZu0S699myZTf8HIMNrx1d4deBc5850b
F8JNtVVJVT6gE0YnKdyqJH+kM/AR4PeXT2C13B11z/zRTe58rNBPtFujT+2JilHo2w6PzykrsZsa
QmsOeT3nIAbSLwFxMDtOhAyS/UtC4IOpvOVW2SFdETjxB7wOHW0GtFFb2g4vNppqFNoVoAWgAPCh
ZYp7zk9N4Kcioa+QjKHYzovsz4iow98E4EwPwCrMa6z6wHzof1QARJZ5ag7l5PqYMcup++UFSxi5
M6kQDSUVmtkMQFC6ooJ8K6HjMs5h/Lvlc71Pjaq5y+ew/8TWF28NNuYr8lygDnFpqCBjM2T75ZLW
+sFoAERRjsFnp6dmLh64sNL0g9oJSBQF40sizanC28ENsR5x+DJ9jbmj+DFlBIDsVy5B3bWtjWPW
U8eVUD82xCDq6yQ0iMEZh+53lSzBoe/K4BoBzfSE9sN+QSntPMxF8CuwPXPrJZRxXd/fMilqIhq0
cQeQP73PaWVUO0wjxs2cUYg2QYyxzou/bfT0kRv3AI8dmTwza68+l3Zc/mA3Ch8JRg8jZer0NMfc
oveNYo8LwteJQ+PdaVWvb4uFMBim0s19XYzJfprG56IO5ysjkZr0yBVQNdorrKpauVUr3Q8sn+cH
VwW4I3aAzpl/VWLFXY2uk1TbuMUZ068orGGFYi0XPla8orIaR8XXwCLUiyK4gq57i0RiRWqZrlE8
0C9Lrgfk0t9zsxJPqE2X7bISuXoITydzNLCR4DB+K2yTmNigxvhEzdbdZZ1yr4uwkvfemD5bXhy+
U/Uwppqyehf2lnvN/s1sW5o5OpD6NsHR70RzL+luVCPxO+Uc+tkR5cdwVSwO2pBs7j5RaBAha9b4
VqbGnpgpW1Pw6STeuLfjIsF8TpOMexIjkghNWrafs7Lc95aE0jT4dnFXmkLcrAJ2yomu6HbLSj/z
Vg6a6pA10li7KXyOexBY+i3Oww+rs9NbHBBMHcEWc90d7J6b7ASxY1tdOGvIVbJiG/IhPNd9IjcW
MINoWpFsUMHaaAnD/MFJxnlVYAuxN0KrfANvy1vEJW7eOCvmzb4Q3/CldD5tUlvd2pKU2M2okGfF
MgGlifAaIRQY0IMe5/FUuzHt/bhrDgN9MeTlVhXipOcZ/piW2PgmYXZ4a2grcbsjRPpmGqsiytpF
7WdsKXKjlHb+uHZBfWyv8DocSP1VrzOX8UGJzy8tM29Xp+34mStoWSF5hDdLOWNnQmZTDweXMfd+
ANxIjVuPPHqzemE0zOgt7Xx1DODK3gWDruxotJi4mRfEnkA8RNgbZp1X8h77hSHByuJLA+c8iK7D
fA3G5iXTlX+D4VrCxJ/nh9zP3Kchxa1KF6IsnsqcP1glNFygcITqPilXCGDve/0taAb7BfokPEia
c+cJL2cddRpyNEA/skGbQuYQhqAL+lUe37E/myxWelFFudRn6Y/GR2eq/MpELkBq8zgKWNuUo0On
umZjilAfZWf2xxjkReQGk8mqlSa1OQapIvdqaoMUK2MPqShJENZspqCdaQLljkXPYEAUBAwF6pg0
ZPxcWa31N6dhuO0DHhVJZ3jrtvh23VCO92a2Rq7VFdcJkg8lXfb2SqtWwQXx+m5PQxHjdXHhN1Yr
yrHtUOwiJ5Mnv9XvkiiQLWrWDH6sY8UIdeMBwmmMxWO3+Lh2qYSdll0ijUeyDLX1EAw2oZkrVRLa
SvnZG7b7P9g7jyW5kXRLv0pZrwdlgDuk2fQsIoAQqRWTzNzAkskktJaOp58PEby3Wbx32FO7WYx1
WRurUhABOFz8/znf+V5Vcbhlul6sq1pvFyRGpMlsY29Qtwu5bo9CzQ616nI988QeDWL6i00VPc+L
jiFZ1OTluB4OrH0VanbQQjXIA0RNtemLbtSwZKFc2SiZuaDSBg32J/FVHOPZxb+EPevwho6q4gMM
+mHBR0PtumTj6wPBG6pLS4j+0fSsNNAp8ADnmTy8MtoYcLL0ghxpOUVTQtopXjScabdWIUy9rG4K
HKxEJzZM1HWYl4XuF3iV5/3vdeQGAnqmeZCv5fHbP/9hSXL+Via/FI5AOKD/mq8B84ZaglXN+zx0
pnct96rPPZSRO8suNWczEmWk+yuLG+KbEvVLiC96OSDeqKztNNuoQ35/Pb/q2oXp2Ox/0bZbEhXx
r5eDPZIpPS2pSqhUPlB8d2rA8KlxY7nThDtQdO1FZBgM2QlQxFsDC/f191dwwtP/9Y6gUZUS4CxL
GSWfFW///vaQ0Cj65z+M/5FiD8yjrO332N5mpFTpnAVLs2gvOqIxvwSffOR8v6yQAyAJ2K/Us2Il
uCPsMcUB1Or3hJsheh9rnGea1avLFB35uxqz+rogXzLdGrECsZVjHj78/toN8evTREhvGdgCHEc3
TOH8EomgaSh/qll0+yzt6aHKil7jrkA4Sexu6d2bSHXv8sWTHywL3r6kqXTtqCqEktO4LrmbzVD7
v7+k//JAHZwB2BUIjpG0BX81CCCm7jgKGRyV8buJTRq3hGjRIJt3J+1VBdc45K3v2nkNHenKzUny
/ftrOIUj/OWRcqpxGd/Sky6WEPMXn8YEGjlZsPLuuwT68U7viHaqFmE/oq0GcyvBS+7o3E9QwDjh
r17ieoUeUSBeyKGf7BdcXM6bZaW3tLsBMSTzNBxxZ0gAJysBGS03pB6rHD7btYe2Azgcx80sjGiv
OPkQv2vSpN3QJ3ln7SJnVLT2EuHdsJS4t7//rMZ/ueHemosrpWmzq+SN/mX40rGn+4Fvd3eWELhm
v2rWECQgwyxnEpYrzUSKkJAZQcde9kjf1t7GwXMNCxoTxlP0oh2czsvWc1dZgJehv5A9Zo1ro6XW
dYzsIX8kJkt2yDVXBdO/+QR0cX8dxp5h6/RUifxxpeu4vzwviht53IR0xfvECl9pYfTL0V3Kdtwk
w0h1lnix7mkoOu8756X6kf5gGV7MZKyidrRBJfvSjTOYAOsZSh+q9ArRbPViCDsujrTYAezGLb2x
dzkryhAdO5IP0JS08WkuT6i5mkggGYrn0Y/QiXJgm2Oc4RBOXHgoYE1d32kreccJw/2eREI7ZG1p
cFaONZ5xmXBkITHrCl+LzH1SPC0FqnD5ajZVczHT0uw2uYiJ/A5NZ/6QjfjIOO0TcH+yD4EYw6qi
WurdA9sWAqZN6jT3+IkQwbYFfZdovkSB6N2WKWgtujvwv7LPHUaA1M9SpZd31hD132CSIbRwSamD
PGDz6qnaksiZGtx0G5cmX3VcWmMVQDdQGTbtOCD0r+PVV0M0Od8vKbGEu2rMGRxjFiNYtAAYm3id
W+RanRZrNqD/NE7R6yHG3JyFxSQMKH3fYDPPfTMtluu6GperOZ0t6JvSJltgsWjsbD02LIU/mM5F
4xBtvwNMUAZZMZR7UOimRlm+R23Nitc3zzTUVrNOmTA0m6Zbp5EpNNlHmIUuIC1Uq3ZNJRpDMdUc
Lu6sLXIJPcaRA4r5w6WL221iycFvM5lIz7ZnyRW/jN9m1TZaIAtAz4sVzuwCUd513/TKRp6izNUl
wYBD4BlNtAV8JP6zvmPvzJ3yYjKrLoYlZ8yF4fr966YxCnSqni9sAm3zHgVAWr0XCdabGUdQdweQ
xuhuTorhBAhdVbBIoOKj7bjak7Io5efPqs32ZEnSPGoCvtMpZCOknBpPc2kS4q7HK78+5KWIoOOD
dtMe4c2vgQOJxrLMIYPrhiiCZmaZagTO5YQ+F9cprcwdPAuD0A9A98Y3eljIVcoJb9MRQbweXgME
cY4zU+l08GSfLNuwBWPs67YxvBcDQOptFC76gSSMJxXn7nU2qCzzG0Fd4S6X7jAEtbTsaockELsK
T1O7i9Iun/dzBOlOoq5gN9FN1i3EAZQ2crDxn4d4jKbOdCHUICQDqXx6kenTcJsTzEA6AQ+yAVmo
L/dWC/ZtUzuLFFstS9E2TrQJRTuiGcWiU5CNrcds23yJueQ1Q4Jl7OtlTXQFe4swmo6TxbgJUx4+
ON0pBsZKHgVAvjUrmUUwJTBDTbhJIsbMEeh8TKejaTs4yXMURTDiciEY4KL17gu5rp2tNVPxhhgM
LV6VqyruJGY6+8k6AE0ogFE045nG24NYcVxQp2JqR6FWK8xB7AFFSx8qmQDvSK6LhiHH2DyCCYF+
HTG23xXry1woqGwPc0nZLkSZc3G+Zi6Eca/zRTq/ouNTsLtk2HiKN3pb2r2WXACqVs+4cvpqL9SI
ucE+2QpcOBvfaqvjSDRNhXUwLLUQ0Nr27wS6uBtSedo3CrfLvF1c3ZHggtqVvWKbzAhnCdcwAqjd
a26WVXvPSpoHpzDIZEzLZXlLE6YgLLwWRIZ00IcumIw2tC9II+RDsocvvlQumU2+W1A1h4BhOLsy
TxoaKKvkYDMsRJh5i1bkPlpRHcytoc3fCtOF3QOASV44KIciPwcZPmKqj9BPIytrYHsuyr4plGzu
ja6pjm0R1zcag7fZ6LjN7hwRGfRVEDG1iO3i7hu+7PhT048edsNakxf67KXxhXlScuL8YtQoVzKf
nLXlycB7vbUT5LkHXajkGtH09DGwDNg+asZQ2yYDQM4AI36Yb/QZMfnRA74gQHuG8gi2nwfVQ+2m
1l7zVHW9qkwyTMuuvtVaaDpBEYlBfzJbNTOLc9K/lIYGUix1a8UVs1PCldEXPOjTb4kHDdE+YCym
yCrK2INAvSDCZoF8Nfqk0IVUOFkmr0TcuoVPDA9/6Y9VQNjMOLBpV8mk6Jg1ytMAVCcvytmAYttT
soc9lDEt1PJmigF73UYypTaQCjOPg5Mytq3Iu3QmKFPY7SL7Hq3KcG3BlbnC1R9eqkXviM5meRN1
6OANoWLWoHOImXH7MRGs6KQCbTFzaVvbUJR2+4mmj/AWJvYhTwEXgDXI73PPrO8Stj/PZ+emxwLS
benFkije4GYIA2jKxXQs0JnRVaSZgxa3LXg/DIlI5JFkZsTXtPLZ3TEDIKVxnbzyz+uXQuK4z1vT
JQS0d9ELUS+7pJysHcpBUG8gN8jxhzzqvreitA7d6h1oMM6Hm6gvlzwAcZUBJkdoi4IsNoTaYEsw
oSgJSgEUsykQsffWn61+qj7CxbMwpals+jonOk1DEepoS6eTqcBxWvu1ZKcEVU2PijeGP+wNAGGf
KIyF3eWA98FDixEVQYw08u60nxasx9mOeqdWAFIzjT2SYvkZLVR6p9lAydEIkAQN/w6xG+f68dV0
VAG4o4mGd7aEMNWlbc7LrqE8jGXKLlDDjk6Recw+0qYGQws3uS+mie1DXq/J5mySSe84zXs9KgRG
z2qWmqrBeEL76Ly5BdXSIDbU6k47GbHcvGV8MozHV5Vwxjc1faVaAs0JQYiapfFuoAKrDkhdCBq0
Uf3VF9gdRyiVgsWptbIHcMb9DJy6He+BxSEv7E8x5iA4RrGV2QAcRYuo2GhiNl/ckzC4aRzeDcTV
XK6eF1ibUiebh42qYiMwKSO8DpRLn0AeJr6V4LHZTCQ6Xdn2PJVbMkps+dRJch83xmqJxTIVNm8K
degnm5j3hViVbpyvRZqa2GMzrCGoemCM+BwyAZloA35CSqwhOn2jhkR1RLaDJr+2VHjvWW3ly9ku
bzRpzFeF5kU6p6Mcs2gDJE/tUDQS1r3wF0Apn9NrYlrAK+N+Mif62avt5bxYRnq77mbWfUyfZuoz
ZbPie4llKbnzzKnK/axXyKVnGs0VCRX0AzcqT1Ft5SDM6I+j/8583EpkJQiqD3LHgttPT3gjc2dP
Wwo+h2iavDvYlI7dnYHT9oo4FZa2nhw+wjYLI/Jn6izYgh0rM/Ibu02cHEbFAJKxXfDJOhygPs5e
JA0k0x38DjoLtFuBD2stDwjfJncK7xOraVQl2R26QXbkk4YFd5aqcGEwD5nmL6lyjwuUN8vP6nIU
Xzt8nwNpHi4KjHGKwcV7PRatDbUNxjCKQlKJYlgWbAhT62NmizxsXWNur6Iqtu4spx8fhgaecgDJ
z705TwYkXqHRjmL0iaDWw329lj1c0hu+4u2M7RsHJcBet0YmmLMGfUyK7EBwMCqBiQ7YdkRkNG40
WoSxD6ZefitBnxxYabxsj5mCfZorLYxfTtSyB/thW1ok+gLSOOa78/7WOlugTpZW2SEPBUwHEeAI
UX5kW5xi9gq8yVmoO8que8Nexx3sjVQj2nA2wZoTtICrsY4J5jR0hDakmC4cBaomZeaNxo6/jqOS
hA6D4fz67HgaeCVeRgZpvhXa3IUXtelltY+mn9MJCq/oa4OIwjsyeYknevE4n0xzWDfowmASMK2B
Nl1SUsHZGwOlATrfYHD82HB7xXEahTUKtdXa1ZYLt0FSbuRGnUzKhL+sG+lsBQU07cTwXszVuViD
b5l3+vr9WEFW532iT+qDVzmWQQG3LQYNO5VfObdNwyfLaS2NvA2DxYq9YoyxU5OTYb4j1MNyUNd4
18IBf5pvn7zMobmeH2aY5Eiv8gpDA3wF4COnDQABHTzBvBuwcpg0U19AAvNZYyzd5qE4mVoXD2G7
3QhOAtnqh6A8w7CY+oYfNN2I+z0kq8bc5UCNRvxkXxrq9aCVRs56/Ohk9+0sJmcersrHynC5FGc0
eZre2QsEvpBBW4x1FHR1sv7Kk7Gxqu0ZZyr7jQJXKImE9QHNEAeTtNXYZdqxLDW/wgGg0Z9qWu3R
6likH+nV8PcSqZSYTwTPMrWRu8R/EQRARIFFow5QozvljE/DyOySJAOgSH4eC43MEg5i2kUrrNg4
tnbM+xvjU2mDQbLluebEwp/PUy4hDquQvY+9q5ZR3d0UjbMWp5RuJMm9N85rrlqVra5ytHdGusMM
0r+ctsbnseRqRZvvo7Gu0y+FFTFOLMCQ864pDfLBlrjD1EcgEGdAi1kVGfxpRIXuwH9Bq8rRMbKp
UG8JBGGLcx5RZwPx2RpJy48nb7sal8nJV781bXyWuKfYUfRv4GQRz3Do8aac9rEdwUqH4219Ea2F
tYKZCXcEkEjuKM3FpuzhF3YL/t3uBK3QOyqsd2enskd/GtnGnLBzTsELtT7jZSVYCNuM+wtFwVHu
8RLiDwagyXVXU4dmMZr7DpnbOiG47O94t5GI4Y+U6FuC2e74PbVgcxro4eoWjAAFYTUhxZT1hVxF
Ovn4DrJLZH5a83lET4/RFOhTFIRod2gylhk0zcKZVrZRRCATceLR+Bndh/EUEo6DWCFrh+jKdcO6
3FvsComKwrt0y74XORwFppyzeT5/glnkvpiIya4x0XJHT45OevhchzRpQO6ik9Frhs27g02sF4HM
ytwfqQZ+LLbMLya0V5ACvYo0hdKOS/KNCoMNJJhgGtFej8DAdkaO9CU63YsRG4PhtxyG49tpwAvj
N/ReOpDor1E32Rrxh0X0gV9BPEJeNEe/mkHNQdkeDdDl2tJ90ZVkiqkqhN+BNFzu6TKUVvMVXVZ4
vzj0p+ilzNZ3gDJMkV1lMHyQzfNn3SuZumqin7DzVCOQ1g22nelDUW2qghlZR3eT4wD3h7DmpGnR
pGJhpuYDZeLkvwZWyAXTY+X9V0lCoWUUolu1IbzzaU+L/habRxPfwkBlsGS0+x84wFMS6VElYUVt
oTV/N8KW1LIRgzLRczGGNHZQNmH09oVOsnp36Qzu+gFxAaJ9op9aX6wK1Pl1mlKmqb5ezZqkQPBn
b21Rb5IoXRQeKlLsQJOcdnZnc21FAOA3ZNGYgemi8YmgAnMvT7t2MVAq+3Fzi0UHESDGpH8UDaWM
TWuxe9gyNZfJfVjGvOOasVIWljqZtRuSrcs6CLGI1wEt+jLz8ft036ZOMvhTPY7Np9qgWnDvtjYf
xHJ0r3P9YnBqFK6Q3jiOeVkSaZ+rhXChp9BiGH6Jkh7zmlmnjbpGaRXV94qHmn0UJfcpwP69viMY
6EgnHftxvqF4rz/qVlV+wVi63i42ABT7bMz1jxhCh8x3rNJ5cIkF6Xet3dppEKKJTrYybmCpSkw1
3TasDZ2q+1CGMEj7fifdsLqOMqATOz1TxPydq7E962m67402HmAvp1BQ6IWwAcpaNX6FpC66y0RV
zGfGnHHHvEwyuZwZAudz0rmUA1WuSL8TMb4+LZ1YOtzfQ8kzs/p+ap5J/cPuf37nwrKD+XIqUE1t
wcjpJJa1MxpiOoECyhLERiA0k/1rfnJzYa3j4WYUXWL/PPb1U+3QKxw2H+RR8UgNJAwhi816jkyB
8IWfq3zN9JEcg4rtKLT1radnhpGKvIfqmJ5c16dF8szHoCzHrzn/GdsLUxaEnHXwl+GsnmgCRToW
BzTqh6TvZfQA88vSt6kq6/jW6Xr8LHCGFN7moSb64kDrEhdtBEXT8M9DzKsW5oe0Invux1iJonVr
0k3NgNGf2i9fTYmMhzbL2meyowB6sJahYtPmU50te1MY8qkaPGnm9TTZ41M0rw7R81sIzn0dy7HO
ysGkmZCeU8VLfe6J/X+g2L8BinmG1H9qHfhv/dsfH2Wf9Ormrfj45z98jLYgc/s/qu9/wIcaiq/J
288osfPP/yCJOfafHmnmNKOw2wpaTdZ/ksQc50/DcFzEiNjPPSSAdM1+hJlLd00sp3lEKwdTlmPz
pR8kMb7kwsMij9u1aWsJvvQ3wsx/7dwR6a2j95Xss/Gb4CPhk//cdVQGVeGYlLVDhmKriL7nkXY7
q/CYui6V2/JQJDp6kjDgtPvFyNjI0X356eb9NzQvb20O/tQlO12CtG1DEohpYtz5petSAYGtXTfS
D1Wr9JvBfUwMTKPLwOZjNVr5qUYFhlflukYMvHcEyUeTeDE5cS9YUjkTXOtAlZPK3fXeivwwbhrQ
8hwFKLxwEkbjGm/0+t2cgexzOBhKdHzZa9qJYP2jMmmEJ+oTwd77ZHX0aYGyvINZgSQmsNO+aoAO
UE3WUc6Tht1JKpHryVCWz8DcNy2j4TATik1u68YU8jIaJgeD+nJvrrsnNwfO7GrX9PAgJveyC7rs
ytQGDDPlEKwZD0Lz+nvbe4GFGHSR84bwUQtYRTeeLVEOOdgUPIrucTBwkB5R9HAMfZi18Al3Etyw
rgjGvn4lm07fJ/mA+9q5TI3yK7yqLYfxbWNP+d5euIypB8Qmy/K9mE2dRi1gcaVP7ytVnM5ad1VS
GWcuBKlso6KvUAYCHSMKMzr32f7/tHKeVt5BDfatevjAo1b+PC1IpgFAfv9nTuFjUvZ/XL+9tVQi
/psf/DGh2PJP8H9g9AzaZhhD1jd6+uj6f/4Dm/+fhnTQVRjCWZl466zxY0Ix3D+BJ7i86rpwTz/2
nxPK+iV9pQnSUYICwwT1d+YTprOfX2ZrnZQ83mPHZE5zqCX8dT7p0cSkKjRR1xQR8nuKVuhzmmdS
vc2qfu4jLdtwyHxi1zBRQoAtnuVJvsVSNpIPOR5thGDgR+Pi30wy8hdk4npdYBsdV7JXYxpeb83P
8xx491mH+CR9ANFYY7qxPFitfjnk6muMPSCgwvaKC5ftbL7c1XV7Z2lQgb24CrAM0BxMD05uaX5b
u59WHu6GLGB8EdG1Fy2g3qKceOAhtDZl4d4tS0j2zuSQWpONqINbme78CNXQ1nNZpJ3MBPFOaUdg
J7HdjD5cvSiqGPplvcT5+YP/rbfttv4oH/v246O/fqv/5/qj7zR32iSK+9Oj/te/3Y4fbT+0HwzD
uvtjBzTzrWcY//ozf/kV3f86fRl047pS/uVfgtOqeT98rO9DhynhP0bW+p3/t1/8sfb+m0VbGua6
cPzm7aqGPv7Df6MK/JfV+scP/ni7PPtP02R4IMGRyBnsVQLw4+0ydJN3yEQYReQaL5f1r7fLtP70
kDJ5+IpX1YnDS/FjtTbFn5D0hY2kaNUW8H79nbdLnJbjn9ZK3eNXCF03DBtXoW4Z6zD/SSTk6V3Z
h2GjXZqmQQ3aMotgMVsLBTy4P7DKnU89SzxIyHh7tzKXwBiVd3QNl0NfVk1PKrMLYO0CBljTu4cs
0UcElGlKr64y0q1jl2Tt9NFDVKOzy6iwhghItqZZPsPFRudNbhhyW5cqmYipSKczEkvTwx9b4qEk
p5zIWDMXj4AzsRzXwgFWjTvMREX8VEoEmB3lMlqRbf5NxyRJ8eATJpnvssYz6ITDvfJU/wDJwto3
k0W+skyH4oHFdLioaryeBGehepubAskhQal+mpfzlZps5wiyhU5puvQXZht68K1RFhM8B/8x4nbe
tPZaWJlMRdjNPKNSdQinWUtBJUHIeqsHem2izrMa60onhplMiAda1w4rtmdcF5lxyeGg8NPZI9IQ
lEmQwR2nEuWGu16v0c55cOXd0sADEmUIzOGxR5lstzys4hLYL/gqi0yDAnD+NqzCYoP+oN7NIprL
w0xQkbW1OmoqqCwfyf1r/EnFmC/RbtMXtY8zuVAvpO/BkugaDzeGxE1ctwp+Huf1pEUqTWgWvEto
NzhMYEllOGBxcGrvq9jLIYglH7RlN9hdSrpDWeG25dxpUvcEAQ4t00rVQyNL98YDhU0yh9vIecPJ
sJn2yKjaA4lj894pyrLErmw6tzM2vAcE9jpJJJxE4n7jLh2hWFhGrCsng8ScGnOSBUC2me7X1iYJ
KoOZ3QD6kLXma8U8R8u+qtulba+rNE+0GNlShYEes5kcwSJs63EGg4CHu+ztFm8WdqZ2qSfQ8V5H
6jrG57av2nS6Dzk878umcp3oVlKGG6edF8b6QA7mUrf9g9cpoexPEy1g/XEtrblQmL00L7ytiIph
Fjvdcl0y6jBUYo2br6ekVHWzo6pYctzMdeNz5dbz/TQTUw5VpmzETiRGCqmSVg9+DcsL6bN0nRck
HAufgcOidhYLSYGb3i7m68xAiEQSY/PNWqJm8SsQDQ9lHmv1lpkEHW2a1fEzNYSsuCHZWRjbolb6
7TJy6tvlGoR55BdA2jcG1HDA7AaWwTLXApAZcjW/DuoR/5KDd1EjP45MZTbBFsyK1yY2hU+bLrpt
YtXc2k3i0u+saR/HRjntuQD9mtaoRcu30dmL5suB7NX6zu7a8tmbMZJunIYONL1IVBQbUMkEL6SE
cMeuHR7JPtKmDQd63AdRP1u+oRFxQpMb+xJMRJY1+r44zzhviyDWu/4BCVV5h7Y62juNuYmN0br1
0jF6CvN6vqzzWlggv6Ll5TTL/60F8Kkq+OfXVewv6+B18t5WXfW9/+137T+q9QzY/fpN/w8uiChI
f4/F5rO0kN5/3mn++Jkfa6Gr/wk+DD2OowuDeqr811roWivO2hSYAdDKss3jS/9xdP3X4ifhYVsO
Ql+0/GxXXfF31j4OuX/dWq7iXJv/Weh9TFNY9rr1/HntE1VJdcvND9KNXqaMoGsYw8B2Hf1LqdmP
7UivXB+aLyg6vig4MLvBUbtuHi965bjBojXER06FOnb5mgVDF/EIqjIndIsgSEdrSsqKXvtdhUQj
kNHi+oABdVIh8/oV44gOHwUn8ALp0gdzDAXGBSQXauUcYGZ6SMfEvZtYkjL6XJfllEz8NrgCEodC
QO9M+Goy2wu9b7fNWNyqjsFe96ymaT4f285BWwSoGH7G5GwNNQ1PAu3RNlLEw8UJJUNTM+6nRVp7
iGifbbNINmLiYOfQ8Lju9cS4TCXXpJNFfmfw/mImtJs7NsMB6WHPw6w2g5yJDGps61A44xtd8nSD
c2TyW7Oev9Iviy6ziVddeguksryx9/Rq9AC9k7OfSoVV08xnEEvyG81NCXFJhH6CzGxDZ+hNjApz
Xj9egDYDz0yGk58uZbJf+hL8EhL4KXbKh6LBaJ+r3VJpt+GK+hi0Zj7UZPRtUKMZiK5F/qUfrfqz
Naa7wptImO2LB3jAxB7kbjugQYEpuw2H/LqtOScEZEPr26Zssi9oCJP7TMbmkUZlvwWXgYK6jsb2
sZFa+ChMw7o0M7WQql1Y7SHq7eYqJMDghpSE6UtI/fMbjVQMRgWtASrzw+QjGXSvYtYuiEoZXEnU
avfONCFmhZ2MS1eM1qGXbv2CUx2DW4qg+BmfjnVJgd3b6yI3bkwaQg5it7UjEiFfunIa4fo00Axu
HnpdDhsDpOIOmNtF2xFKgEFBLy/QPGHCbNwSlQqqjkmD4FwkNxQgqlULZOzE5KSvjhg1PIGYYwIL
UcBzSlTto0udPaBQSCBIVhk30oYLBIrPu4ro37/WdUih0yPLJOJwvxi7ItXm4KTjUdaY3Ax9hsFs
iMw56JKO50cY2EH2E0oiKyGytW1c863RZf4Mwkr/2g6ErtA6GtJtRMXsEEGN9BGLoC2qBmJbZ5Us
QAmQ/o6VVV7QTUKlIwZF8husmDsRMTStIVTZwepGPnyjIvXggABDLlfp8wNJSNVlR3ko20rFc6hd
yIysgnPcBHmLS0qNhfJnMqxeYt6/fWJ73O55Hlwf709nb2g/58+1gblVNdRbEzLJaQrL+oOAsPkO
gn59e7oyyAy1uxuJxFh4rsK5J9wNIZXVWpAEwti9N2fGoKn1xXcEl+ZFieL6qUvNCcqlsm1sQ3zw
HmnrA7z2/pMD9e87GSipOFojk4jvksQb0EIY9ykq79fTSEstBI6bJfJGgFFKWJdou70AFXl1O9VQ
9sC9wIu0liZ/Nr1JfJ5KLamCvjCde3ob8AXpnAKdnyqfrqVgKzPgoq9HHuqAweNCI3sCi0k41buc
lMFvvRMnNyXS0lsOP+qSIFbxAOfDfZgaNF8xIzLbIAoC9CfQMUwgoUGVojO+II6Jv9FZObZ5FGuP
1dKM+wWwI2nTjbcnZM0LTk+rQLbymESqc7crf7HfGuSVbHFYuVfKMa0ro4FazHkXdpxvRysohuQV
VOozo37h/xLXfaG7pLaiIUa5S5ebroxvRrySg9Y9rUl7m9GqXvFBkEYJ4s1zr0U/3OpTdBePOnnh
fYwftP1uTd6lhwFh02vetsSIPneEvY7xvreX5wj/mM8mz0Vfwy8kgIoKGvIn+k5bV5TVQ886NmyE
rIa9kRj2A+2cT/SGjRubPpkPnyHybacGUwsNYpsUIJtmzydbCex6dSFLPMxGr823xizSnVtFChei
a8d7u8qI/fFGM1AYIjdO3bSHcVyVZm7WwIBsDcCo83ZEk92UY3XZgBS85NgD7U4UxCwI6x160KF0
rXuWyRw49yBvBQb1Fy0imU1z39WAoBeLYLHLV2ULAX5joBVS4dtfUI+KVowU9uzqcZCkXY1wzL4V
o7UFOEwiC73sXd3Pj2U6oCJysr1M+xjC88IDBmCwQwiNKGtS2VVmG59shXDC8Zpjhoz9SNqFJAOU
mB3dHWq2kRndS2+4qLF+7bSqemn0AaRyWelXKtOdi5aBv0+VjWl0DF90AzKNtgY8Guq7VPUDoWHO
R4I99ACQXH+FOYpkCDZNb3TpGxxiGfCudxtyeAiSH8puE3Yehz4vRFw/LgvzgRxJGU0XPBKWq5tb
JEc0th+bovsWqz4M9NJVNzPGvRq6CA3DLboVnWiXBXIPR+fyCq7ETc6cf8+wWo15oXEnF2VSc+bo
tC0GLQVfu0pSOpBqiMLrj84SWHUKcUTVnyEpqd+GvBLkOXceQr/xCxGy4xZbO5wx0Vh7qLrv1Ole
mljuddWEnyYDpz1uEAQGEup8ZVradWtan0JVwqrjNdykuIS+uCnrMPJ1v0dNQ7LqEAVsElyQzNb4
4FiJ8SlTRB1UjgNApENMcDH1ITXdUZBmQesx/ZQ6JDebnckON3TSj75t8wsPOu0GD1LoV+AgQLGa
WOU7fjYqZKCWXgeRl1b3KAiBzsYNOyuinih/te5NPdbTa6mr/HUiJeiG5l+1tdhhbVo7wUfNW8RM
3ieDgybNalZ2u+tt7DnFMDv3mXHRidCYOdQu9o3wmmHnRk2h80pEz709a7e20brbTIq54SFW4AHb
SAvGLB2uHITYjJgSWkbVWLUAFD+xDM5DdVO5hnNhwl0PwsYqAqTK4bPXJP3DlEHeDJau4RTbe6V2
s9J1j+wUUETpVRMg+g2xO3MuDuJ2/g5VU9yCT+w/TW0yHerYaT7bTU8cL3MhtBaPEGNn6ghyIJxR
d5ZjVrALI/BQu0BSC1jSELBGQ6vbcggl6Jzs3B3JBy6XlTd7ZeZfHQzVm64Np9sMJdB1i6R+l8uK
3FaB4HKYsnDLngGkYLpDyQ6ojvTD3F1eUpzKtZ+WCKzmafXPGkRCJnGX7wpTJ9CkzUzkt8v1TKA3
IGeNZQDp787Ku/FuydjjQeBBtmqP7i3BcfkjyJPp4MpMe6HacWOUdfcxOQkbEFv1O6+2IzqpOCQ1
eBgboAaJP7SrQIHi9Kphf2AFrW5Lh8NijfFx0+mT9SxrNPf4EXwa6o/KlqBhCHLa4L5P96oktGWC
m5sbdMXHKvpoZrWX6IA3I8SWYATuG8z6PF8gmOiIqOvCI7EXVxB+HszQIvuc8MijWmxgaKkbez39
oRhKCXLNB5RiQB6RH2h2MmI7jXOjBvs4pdG9tFPqKmLopmjDBzZXhJXGafM54vALjxF4EgwIZP9q
PsLdsJcrWODkwaQRmJVAdSmJrG4N99EaMnKMIQYOQ7W6fjJY5tEYq/c4c6fR3NgyrMSB1fDzXJj3
mu6Nu6L0wGKYw/QYopYLDIWcIkot6COjZV731vIFAk8SLLX9kHiVhpiw7x9ir+T0jn/ztnFq62uH
tx/Nc7l8NTqjv55gcK4F8482UiKYLDECdqS6jcHYRDzO6QfZR3eHdkhcTY7dkPJpq4AEZemTcfhq
ujoat2JI3yDmkP+rtSZYnjC8oFOPVTTV9S24thJMRUKFr3Yp5oV1vp9BPe+JSX7yNGSw4LIvl9Wq
SBjtN0dMqO+aor2xjWybV+Z7nIuO2K3Eu1ARGdtBaqyb/oik8K+6OfXfnAwZ5zSVHft4QJXSTqwj
Pq9HfVwFnw17GfTBY58dqafjcltgvF2ZSavd13mxfM5JXrnu4uKdAyhK5ErgnqDFtViXCpmnn5Tx
e1MUrPpaU3xzRnuds0IEEkOZEFpq6C2kc88OhJDzQx96hHNIAzhkat3KlPDOjSFytPim1/jO/2bv
zJZjt7Ik+0MNGQ7m8xrzxIhgcOYLjJe8F/N4MH99LTClSqWqKquzXztNllKaSSTjBgPA2b7dl490
s+Eu7Z+dtm+PmH3y05TiMV9WY5Ne6C9wbSIKZvgjrxQCqB8TcMvgcwCUlLVLEXbkAQLqU+l9seXk
xkEPu7hFbeC9NORM3yYzY18XFjpZJh/3BLd8V+bLVu/zx5xD/9oWk3f0i6bYKG6Ma09M+2j0IaH2
DFlFNCXniK3jG/KLWDmVa6L/5OSs65i4+MLgh1+qgENJXIAFg7snm0c2RHXgr+Eh57QJLjg9NxPN
t7BSOwLrqmkXdaW6X6HKsp1LFGdXA2TaDVr+MxkmvBw4Sxgf1QmDVsacVXs3sHLdlYVDeaOufFrR
VMPpNrZgagQFKRXfRK2Vnn/ghT0x+Pkrl93KRoszEFaOBhri36rP9zLlf1mDIL8KurL+5zXI/usj
LP5B8/nbV/yu+QDb+w07AH8J0rOOY5Hb/mP/IdzfDBMxmh29gxL7n4qPJVkgspnQDcf7Y2fyx/pD
4GOwCW8ZbFNIB+vmvyQBWX/Z4unzd9B5WWxa2PeY3l/cComgCMOGb3W2Q0vbQyAbKMYGgmCsNWyz
NiLoQB7RZNhkGZs+YKq35Q+2pT9D2tIeLBdc81IU5iNuBKRSmtKOtukODVOfhxWnzB0vW8hJwc/R
OPMhclPWQ2gz6PvqCVucD9uqi1IzOyYSazwn+Dg+uwbstAVPUm8TqTDfQzUmERMTDsjIk60wbVpU
aHo2jG86O9axbO+TUlJNH8MlOKUcF0+qNZotMZLqYMi6/0IxeLeyhpOdVPpb2heguwjrvNdZoi85
2zisSdWHWcfkQgYvZMhwacA6TmNIKKgsrA2/KO2cx6D4V67bbcDWkH2i8MxAEVmyJaJqGN9vymVu
RH18IU9uvHQwwC2GY0I7Q7lUUajfRjVPRG2Vr7pGf0lh2T0N9jBehnwwt6UhX+jzcKAaj0ufRoF7
C+f3zmpr40zpTr1vESOWOnULp6wr+j0hkOhOaumHbCpGrBIDHvnH5MgyR25J7HU/FIFfgC+2SSeM
SH9mMw5rij3xkx24Vy09DNQ7aUQ/WxJrGM+j4RWL5oyqi2LWTiUuf0qAvHfDaJO1TUCU96Z4odbq
hfVIdJdXJep02HewEzQbkElerK0kcpd2yWpj4fY5YwXRRlsszEhmD1DcLMIOelju50/kU9UpZ+MJ
HwcxClSyQ8moIG+7LoH9oqN2TuP5u9U7k6hmmRLUpqpYBDcrEcl1HNV08TGE04RkVXCsDY0RRh9s
fopZIJG51tYCHQ+tRjOjh55iqRMtxOMp5PB0Z0iGSQcSxbWvq3qDsW74bDzwuguhEwonlVD+kkrF
7KZ6kjdkY/sTRzRwRzZkn8b3kPQG+gq+qJzWAMBQKBOySwgWwGTco0BtKBZR4+pnhD594ZDoY3EP
9ijHPNJJFl6qfca11vaLChjiJjGTimeFDgbNCMJug75vswvJNPhxmSFhJWeM801p0R7Hia7eyJ7y
j2ru+Kic8qCmUT0FPBezRccSkebGid2Zl8qdi6B4wjz/5Uw26/QwpEJC84FHQnfrwSbDmVySAis3
0CnlC4JUsuhq91j6iJ6Z54UIFLb+o3NEOi9onM+k8qfDNGRduHS6kIK2mkMAY3T/KgvLvGqJ7650
lx1e2xQyWMIRGqmuYSe2xHJcHDwn6csZYROux9aYrq49l0dXPJkdZ8hXzWAae2Uk9S0lGL/1qL57
tkO7uI84e4x0BWOWcqnrOmqlSX9vJj0K0CR/JIfudQItqVSz+Zlq0bob1xgEY45X/sjizpuecIIO
pEkqsQlt3aORe+RX0lj+Xejl9dUBtAf7tn6MEs25SbPd1bk5YUbWUaQG92C3XNYoy8awj/yMw33v
FNc4A5EteqGGhVd640OiUrgQqjMeDVDi75EuKDSh+gZdpu73RCNDf5/r0n2gTQ3KFyODObAw4tzJ
CF3096TZ69MYl/GSm6d+Vi2/bmS+EDxoZHJTYFMZmL2+nyrxhdbunEurguND/GcPh9Rhk6iIPYCz
BVZBmW9t+ESZo/JRc8vRX2Aobx4YsohZ6GysJs0dd2PMgdodK8TvWqAiMYGE1FnYydZth3IV+dzI
dQJaxyhshyeKD61NVeYBDvvOudOHXEPY5UYkg7Bf+Yn03sxCD3dj2cOuHVKJ2N2MGnqJ7bzxEJzg
zEjtp4iJhA59iIHbsdpfMejgs2VHxU1V9CWWwLI4ROkfwZQF60qk6cooOlbvnQKDT7Vx+AY9qDlB
1r8pVNFDCAZpadY17J40aK50BBebfvCmK6EEeVFhnVSLpvWntRU49TazmCQ5oXorlXjdijyN9TOY
lZ3eHT7xt3Z0xFF6TOi6D5e1Y2unEObpoijt/qUcZAQXspxujtdL5MnCeWu9kGvDdErC8F66F+Cc
73IinNywsN30dmS9J2mXLzy3is7Cz/PtpEOXxspjobNOT4wP/pLIsrGzO2dmPWm+DRQa9DsxGm9P
e/wN7+ue04O+kLUpnHWij/yCc8OWKzfq7vsyCV60wSYwD0ZhQe4URlhKmGShVUH/rAdOdZBm5R4C
PNaw1hJf7rhvakCK9BNcZfM2Te21xWoNTVNPjy1vGLvztn1kcZodfAQHLomZ9SzykzMF4V562i1B
PWZWrmEMm9CkllYeeLsItPKGZX66VmabLXXPP7GITbaFo9r9LI0iCQHT6csMAEFrhBvIkdGW9Baw
DgbENVVW2SkgQsejyO8/KPAot1qnO8eJ/fWncNP0B3Ec7Wyr+h7kgP0wedaTPlrABaRfMfiY7r5u
4LnA1W3Xle12TyoL24PtZB/xFDd7Ap/BpkoiCFYMoju81K6zGLRAHUiWtix2Auumgry4TlQKEGPu
7G4Rx/ciKI03rc/7E906HSwW4XcvJF60XTp19ikro/hgzAXXJuRC3dBRH6znQYO0qHtZShe56S/c
oEsfqZcst23jVZfSg4k6qNLc6JX/02NJsETBDbfoW8xcKA87VaTTKQQqeCR2ELxSMUCCSHUFLRlk
4i3Hnn4BL3oM8RAsSVO5D4nPS2hEwq6GOjVQ5uZdx111TY8WLGrGhozu9EtcFicAA+Pd4AynEbDt
E3XeLEhi0yI6WXfbqA7BHg6J/16347AlNV2/M6UwwlI8grpgdHu3j9tN6qj3nijo3NopSO1D3Jin
RhApH1oLUbke6WRwvXg6SDni0ArS49Ac3YKwL761rDtbKW1ooafPmViSsHDA8wcOVckxrzwe9bZg
IIp6gP+XomjEVtKAe04Da5M5ZrkFhFUD7LJyClRsbRvGlJjqoRFQjg6KqTbiFspvHKHU9bFzRdAa
9qGVIrt6LczgOAZ5ZPXvCjMrXKraLreM99OlZAtEW2YtDsVU5xtARcMHjU4eRpwKlpefwJSldjCA
6+uw/4AaPQ2feRKW7w6RdZ1j7kcWSH/FC/mVtVm1idEpiuUIgXQ/KhowsjjRdsFUJyDXYCHGCyrO
8rtyMNjHJJaz7uGhhrBygy+/qY0V266eRxp4rQUdyKxvkvjCuXfZRHq66Q1n2uh+yRO0B889cR9A
5+S0GXqevvNNTf8Fj8VeNPQALloyyiu6IoO1iLJ6wdGD4ljworY7JSYK04j046t59WfEewDo7Xsh
VLAz4Mqv3bydy8ihjrNSaxUAS02tqj5Fg65c332tQr2WG9HiNIkm/Z4iQFCpbCLis+gb8TmUbnqZ
Bmy2emekbH9oH/fJV+fiwRv8NvZXfueFxSesxI7tJ7YncJfuECaJdfBtL0qONLPJ4hGsA+8ageRh
RlHInJMyRZAOzQesDoXbLfM+tle2jBIwkmGQrzQ6+5pFx8b3Z+mU4Rd8Sdy4UtmvfE3xrgVEaUaj
K/cIiaRLRQcKX1dedKCZgf6lkv+6UA44ea48MxnpxBiwHScSAaNFItpGMMyLRVAO+ReAd3FXRIO3
B4mFIbFnmDu7rfM4hWyaK7ZeX1ZaKn8xuVN59G3ZU80r61udVeYcza7ZLpXZPfiKcOWw2kKEDft2
Z6UNJmOIZCtOfcaqsDjCGL3KFkEQEU6tU2uNhdI46rmyYELUHAFs3VyzEBpWwIMzcwHdqjySySme
hqizXpSAdUmEokSgVkIzFmBXk6XOO3cDoW0vo5RIZ2/7lyD2eFtpwhgeWKIFqy4m8bVs2km/G8vA
WMYNjaOwfYjXKIyi7cIPSu/i8RRmCc5uYx8rwRlZlXl2GDBpPQZe2rw1HD2ZmVR3HvMpeMjsSW28
+c324SFvcW0zfdnELs+a3/WgLfOBpHhb6nvcMtWD72d6s8JvHpOglvY+wVRzawIJfbwS1XMd1uJV
4Gl7BYnw7GeufrIM7E2scGA4m0ZZtliGUITaTj+6UCIfunBQObCXMnfv2iGk0zSsPtypZrlTEsjD
007elNikzmM/mgKr5w3xnUuSjulLrLPG8giQbcHEigCKpDDAmnTNEwJO/9XNDIfSsIKjyoJyhjTk
mxhvVbGianJCzW8gCTF6cNapospY+aHd/5g49XHi12y1qIthvFYuPa0r4B/RjfYNTmIVBI0F5XrG
WnmaWENulns26dE+nKb4ZNPzts9gsZ2x1TLADg4fJl37kXrF9ASzHy+tAy+DdcrITUO3iZUn3CoM
Pvm9Dk3cnS7aWLBlaEt/CwwvvUEG91bmxOeqhi+2EJUeHHwjQYrn5EsPEAHoPPYFtkDwosyf80FW
2PXJNjlcR/T0zncw/Apj1bsYFaM4q16Lpveyi0hiRUqaVa95VwmeAiDeVegt29BB7l7YljN90TGq
91dBWeEOZDJJg7zTxpcmH8rhceo1Fr9gQxh4m2urU5BG9qB1DZccmVkP/ZG3pPa8DZUCIStnJQr2
NP8HrLYKLdaJ5ykYtr7mVo9pmg3Pf5J//pv4xXe84s+WUo8ACBY3G2lYR92Zba1/ttWUFXHc1BT9
GWq6vdLkbOw0aJIZsr1GCMQP3o3M3NJYdjATe6NZ9Ybs7dpzyWO001oVDdWT2paMKTSHaPvPX9xs
6fkvr42uXEHQAV+78ReoWCa6KtcJfp7Lsj67JWdFYlnd+V//ITiKLJd1IA6Bv74BdtwMDL1df45A
/c7/c7SUYsZi8/1j/m1E+18lSW8Grf0TSTJNo7yI1D+qkt9f9IcTzf2NtbYBG9HGnYL6+HcnmhS/
2divwLURljL4ECNY/u5Ew3uNV0yCJMD4z0w9q4m/65ImqSw4b56HoczwYFH9S9Y0x5p1xz99TnGM
G0D+uI4wy6EYyr/YsiMQrHEqVHgY4AhFbEcLqtZZch/LykXqGQdhgTBguVEmgCwWjW/zgNI7z2an
qhggdzV4EB8IReocpsm1/HXaFXOFh64P92zsM2srYnfU7hMZ1y9VzokazqMZxJQ3Aepnxas6TsqZ
R429z7SyaDN9wpxVtM5JUuLAw62vp/0kMCMv4IpLUDUuSJhOgMtfmn0BNFj5JRscT6t+yHh0P7+N
Gg3tTOuAcC31Q2XaKApHbXjkAqHJOEmjoW6eaqS73sJ4k3XtTaWGtnGV4HHMQU43ebCL6KGM4/F+
CPXmXBN5v82uo3ztDoUWLmNvCEhN2HrAtBeXt9QGh8+3r1BEinEX9KBmjLKOjtx2tywRa20RFlGx
oXzKWRqgFXkze+pYVrQRghJvXOMF/yuJYmgSD8IYnLUMrfegG8uLXYxyxbrDvFKmWu+7YrTAQhjX
0JmLWnLHXWNPZsIqtfRKe096NvP+ZuucaW3qplOq9tzw0/ENehPcwlyiYCVHkcGHipyhunU1N3XQ
ElFwx7HTAlWUm7y2dmpPer+GUVac/bLOfsWdIzddYuFMtCNviRCmboYjP206kRB1hL+cm2MXjuJv
oT29gGsXixqFEuKyfeh6aoLdSOZ0RyjzZg6UpZml218juLz3ZRL+IOkffti01694aByRpqiLaWtU
J3rheJKX2n1XDNlDSt8CileqzoZJIUHDO7L0ZXJPs25DexsBt4gr9oltD0E6ZZBWjlS2KgfbWIOq
Rh4fesBsxHAfJ8/V5mb6aqag5JTiLfM4xjdRluJIUlk/kE3/SvnvL0Frpfduh/V5ha9R3tzILu89
Ax/6VFNYzR5pms6WhqQZlzxREsqG8Fu2+U03+ES7TtucjMSyjiP10WVtWhuO7uqugL/4hg5oR2vy
O5Cz4hA4iZUA3DLNzlpVSdJvObgHVLO1R2Ia6qCHzh0wNKDi7CXTBd7xeOnFA+euPIW4q/gMrgZ9
xKbvYyZ0puZZ44mAT+Hm4Xvb+O7R6iQn0yrHDdHG19CsLxpWMzHWciVT68bZAwqTV36q0iWbEBfP
o4nPhoXoO8zxdJNERkNJZWQcbQv1CevPMR2/tIA1e0E3ENlH/cVqJYYggPC7su+0u96TksR6GZBP
By0kPXUxYFVsNFTxZQrZez9isHomTUwNDb0yCJe1ztKeCtRYw0YfEvOIZrKKX61bN6u3KWZEDr6H
qYlOTdZQT4J7e8Qrl/uMEJh6CTta2QotN1v3fRltEqgdSzDO6ub5Znpfenaw7+D0L0amsr2UznCf
Dem0zRuo/yUP7O0E3/TOqrvDWJs97DEKj1cIkP19bzXPGH60nQYQ74xoHeZcYIWyeh0PkmalkuQz
c/F19HszO/WFfc5q7wfNr/bacSb5GHMq3FhUedOAHvlXAJnRhX33R26VqDUVfqIpEh9O2dkNyE29
eVc1f2TA1iUJrtQ4wsRmBDdsPtKU1yw7ktic78L0Co1vWoQD97u0qIti6ebj+zR3mHaUU9Jnz2cw
GofxXY5DFMCW16uHqsY4pTsVQnmeXQoMgnLRSc6l18D28W6VzERsS0h8LFKbigkFuX5fAk1Adc9h
WBRlLm9N7P4qC/TbwBjEpg8pEcS+JLBhUP1D2xiIx4Kal4jAAoNzayP2l5GjbcREhYMHvmUzhtXA
JZ4jZw7tc5iOSgB26/LmkIERBN9SaNVnosXFuAituMXwHzKUX5LaI9caFwNhoBYB5DRYtXMPg754
MGufS4S4nCdRqjr7VYmoPkDqByTa4EX+0fDpj5airQJ0WM13rUXvlO6tSjWPIYEd+6EwdO9Qjb5G
NDfOg51fNXsyIMElTNv0wdNi013g23bpqaVyZSmnPnwrPUutO8PKdoIE24fHqV8uyOvH2EzHxjpR
+SBQl6wSOWzqW3/flUy6vUklzwKTM/4Abu2/8sTiaA7otb9rOqWu42BU+sp1RobnCZMLLhAbT/QC
6Fj7Qq9G9VHVevTGMxkLbJ+1d1hXsovf2RLeQdhOqzD1zZsGw+1FI6dzznR37zKg/Mzgk33ZOfxB
TDhm1S5au8PmAFt8b8/VJNxtl4rzw7gaUxB4C+nzLiLUhd5z2432CWkq/dJiPcZ80cLiWDhlRKql
spxnniNyXbL32LSsODXEH7ekTJnAdrCvo2H4TJhqLG5GAR4nquyug8vQM3eYaNcodub8tJnVb+Qx
k7OZlrByOr+x3KUhswnve5V8kf9JbtgIHlKV9gZzY+7vWVhlWO5CLtaSEPRlqihAWKpeERg2FAuF
9WhI/a5Mw/7N7sf+p++F1btnWSQ4ycjVC1+iKy2GaoTTI+LumtvcbxamqrVPSx/VhTxl4JNW8dQO
hz78LoIk5bskDOUtx8lv97A3TCzkESQN6l+y+KXyIgscTGESDqM0Il1og1nhNyvTPddcxIht6BSH
jRYTPq9crk231t982fjWOo906tJFp9m0JlnRzZclnFhzpF+SlQWuY8/ClGSGCL62gIMO6s8lU9ZQ
hhk2zsopLfhxHcG6FOz1wk3LaQm13lpXOpY2JzYoQA9zmKZClfeiVc1KsQk/UWqPMwJEZLMa3Ljc
K9f65vTkNRCquEEsDFollu2gitdkxAC+biwmT9Au1fQTGhE1nTrbJ9NwflhBKJ/cMM8+ikAVGzPE
4LniFk+MDLY3dqFeJtwRWczq+8jV3Ts5We57R0UYrrUSj60R2BTKjlAxfrg9e+LGF+azxHAFziUz
Z8J6zeozL4xiF3gD/zeZ2sSDbBGON5rnqm45GKH46CSJ+zK3y3em8+belrjogAoZ+ls7cYBcB3rf
8lnSVbvAui6+ZMVeCZSOE2gHPCj+K8aT/AlHoaM2Zh4Ox1a1I3OlpoWrqVasy3Gu7OMguepTG73S
Q3mmx4goRtYtO2+OpcFWy8cGnHgj4QTg+1kFoEHA5hEduDgpZ0NPBBDjcBIBH64764d0oW3PyePg
OYc1x1ou6xGXBcC7cSlUpG9lGgRn1RjTujcmn3xTir3ZspvVVJoUY+h6exJsAJ22zn6GsdHWy6h1
3J9OjPS8AB8yV2M39VOAK+GHYxXwdAodAw6/zWm2/lktPU9Dsg84ZuFV9W0kHeqtYwu0gBV/ldjD
chgC/K0kA8etxezvCtZGLylgrEcEMkDS9FczH/jtqWangwpLazbNDuTXAp0zYtZTbzxlmtrkddXu
PIBzIQuXIHmFrEoikb0xW4AwsvG+ksh01mxFocBrMKR67B8n/oTpybCi6NOfoob0RtPssrLqNoE0
c1qzAnNlJNNLObLSXgpD1B8BC5qrWVUsx/So3v97Sv6/M+545KP+2ZRMb+9H/o9xLev7a/4Ykq3f
aC8g00PEHwOPi5byu3PHI+HP8VCC9wA3wrD7J++O+M21IZDormsjspDy+vuM7P4GzV+fv+z30fpf
8e4gp/yXGdkUvAoCXNy1POMblv+n+FbLtBZNIaWLpFSHlVml6QdQLyy8baTTfRRivu4Wo6IPRLVa
10OkNsTJCevsDmSxNSwFqJK1r0fdl4uB5TKRTninrXJE1ZZJgCmt1TJKb3w+wyRH3zMb3i1RMuOC
f9chaMWEdoezxpuWCaR6Yj0ydciMeA9unaS3emi7i959ZEXNNcNg+dxg/34rkqjTllOX5vSH6+Xw
gWsmGxaR0saJ0zX9yCsIcJwjzMYNknXpVMmPkKuYNGY9Q3JHuuUwJ44RZvlq4A6QyvZujnWZ3Fv8
ia1MbXgWOV7PZaQ0ZUy3pBeb24p+1bmuxg9PZux23poHVkR6KU+hgtDKV3yWqizfikafzsD49GVr
phAjpeo/2QTmbxYEe861XjAeWUtV9wD2gg8jhEgZxUaxyHBb84AiCsqTE9+fR9ExZbRXtNCCuBbt
NPTC0m9PeVWUnOH1DvdWSt8eLdKrURV71+1bPDeMiV3e0i9qjdveiNwrIQ8JWNDMPgeK5TmOgUNw
wNXt/SZuHswRw3SklFpb/Wju/KkUFFFqbPTsJnBX8Ti1R2/oI38/KVEdZvYhHsrAlgGrgso9eXpm
UEGvjemzmZXtA5FiTlKt6KdFm3TiNXIT/7XRWJ+VvV2t81xqp37Cs9vkDPYFJn66Q/zpNAWipVuQ
lC/J7aw+9X5dHVlEdb8k5peY7VGjgb1O2UCChU3XJaaPGBrOXJEpWN7QFTpAL5UUE39Q+sdpTw34
+oMoQ/g14l69x3Gapsueum+oZpUZXHNP5mKHpBTdwjIxX4geg9mabH6aqbv1g8BavCHmax2FETMk
hGAsd4zCOFFH3N5G01U7iJTdLQgzilazeHjT8qA+mHomf2LYcOuNo7OmBzVMHe6a1KG8IfxMPZvz
oNBeKUpzrqEVMTF1HqlFUtRT8mmVhUlBTUh8Abx5tpI2i94KfPEjv8eEXIIKr+4QqzslxvDgkiGR
a1H0OJj83MItMlKcxce1ePTMSr8EJLIxxFf8e1EEVBV2sPJhBGflOUZOjehOybjKX4dcxJRdpAEY
kRn6xiKB1EkX6fyDpr6gIeIvuzF2sEzIQU9POSpYDq2VaN+Esxojkt9Nun8b+84cD6Edxruqd67C
izmyWu60NE2Gs9Gq5cOQcvWs1dBSmeOz2hWpz+nJbXHWLZPSKHCrKPuhbW3cw2MkqAOino24QqSf
LcbrU4NtbWtVMbl0yLjYLeCBSr9L1p6J36Xmern5Ci/UIsIM+DR8j6sIFXp8dSOCNzQWlQzzD9ak
yNLRCOfk9tkQlbbr2/oZgHV/ryWeTFi0MCGbjMowPZ27Yp6es3mOTueJumyz8R6VwtiDG6woUWPy
9kaV3ve1if3o97mcNKopKVAv+UXCZqEIljleVOE5i7k+5glfZ9Tv4gNrJr6TqVXbdlYDJLKAM+sD
NkJBHCNiVYW+EJ5QfJtZTZh1hRDH6J62lGIpZtWB8hUazBAi5KxIEExl2T6rFPEkfHbZ3K1HJIx8
1jL8WdVIxq9adcdm4j30G/0YfwsgQiY6pSjh0/CtjiCTeLBd9xnCCVmOdI3ed9NnTcVHXGHsuzh9
HF8bZBfWQywXx6M76zGZXjx0kZktssFtlv0s3Oh90q2MbzUHaxAtfiGmdNwmcN3/pvugAFU4kA6Q
a4/NLA6N0uu2xiwYCTViwrEMl3FRJuGhDlyLhvS+nN5Ywak7OfTWxsFgD0LTOjqzLKUHtYEZZpaq
6PXaanaubS1OusuGFRWgv1ndUgWlmt4seVXjKG8sqliXYWRJ75NZHHNk/UXlrn6AKyiOUwY2WFMs
n4BSDGK+zZLTA4g5Bo8u1u2VLexiVc1y3DQLc4ETjOd0FuvGTtRPUwL9SbPxmhgyurdrreKSQOar
Ub1QUpD+MCRlD1Tg+Pf2LAzi2iTZUOgj5u/uKJk9VsksJKaD/xHO0qIxi4zGLDdGs/BI3XD+0M5i
ZGM6BzXLk0PLRwdU14s9S5f2LGKG8eAvpcMrNRL3s2e0uNFeCROkHUYgfZPcwMpKfzmQFs5Tv1az
WNo3FrppPUuo3GO0E31C6KpVmFU3grXA+GfZ1ZwFWHuWYuWgaLf81mdlodQSaPOND2F6loWeXmk9
Yo04S7vRLPIKoV9d4k+rWe7cZ7MUTAWFXGnwZy92L97truZ8LLTkIZtFZHuWkxsW2Rv1rTFzO5z1
Zkw+S3zYOdUfsx4NVm0rZolaQ9o92KofyelFw95peEQOyeTsKYxzxP8D1+f/S6yBJT1Olv9km1T0
fzkkf3/B74dkqf8mbNcVM87gTydksD9YeVgo/w7OmneAf2yRzHmLRPE2/AM5H5D/fkK24Bs485lb
ZyNluTMR6A/A0e+LV9hIUCZAI/03i1jL/AvgAKqfaVumw+ld6uyTTIz8f97Ejhl0x9yNvINeZcNR
o3F5RQFgchtMO/nKcpqMibCg32CjQMsB74ms8y3wfGs9tCdqV+ZfFCDG/u5Kx5L/nExc3sdqFovC
Bp/0vvhWc0CbmNqy+paWhI+wPKTu82g3/X1LtJ6N/pil/gFNJP3qZpGqq1rvOSSKhnj2rWI134pW
PotbaDW0hyN3YUBL1/G3BuZ862H5LI2RN05/5qhlAZV455iW3Zcmqqwbgh+qWtuV/q9mltoCrbtL
MGShVORR/DbNkpzlB93LEFTZ0hhV+IusObqdDGxC8/XgXkvsyRz5R1NxpQfD3eTWosd4aI2/3EzT
7os8xunldllw7jTD3zvfmmGAGseKjgJ2Silimsx1bhjoVT1msKkM8l3q+GpNODV8E6NJKtf0Mm+r
5r3fgmVX+jCKMLxwYkDfa4tgF/VpsCUQ6B1gLHZbvRhKczVlmfOQhcFEij4PU3cxjugAqPsGrY4h
/naCAVYhv0ah47YfvdrFG07t5pHnQLOkqrM6tH4Sr3GmONOC7RHZv2qQRyqQSPewWcwJF5Xe2eK8
zoOfcqpb52bVLhjDYpdoumIKoQKeSnF4zEtrcsqHKu2bg3A9dERj4M2RKTlhDYLyRWCM0hdeMMWX
yBmLucLZ7V7Tllis01qNx/KtwBIRUu8w8Dx3JcdO6mNXAcm6dary+oKJFGFkiBDscJfi+OsHTOV6
pJpDE2eQlpxwCK5eU/5SfJd2pzdTFa00gvG/+iBJrQX0irRfRBDsPwEYORpdjF767MNl3ndmXq0n
SS/fnoBG91EKyVDR00iNcm5vpGbWVL6blbkRhWTwGiLRX6aGLprnSicl391PmheRLBTAO5qtK7ro
1kOSumJWH0X6xW/XoOIvzOqI93aw6AVRJ32qxwLmguNm/jmYsUuZAMAkrKbDctQ7nL/AMwUeP4OI
KSCq6cGaEU7000NzaoSAL+fTwkoCGp2OjZiz7KThHhCwgYNnScblDSBqLHAJz8god4ZHWTNGSs1A
qaqZW+NDIFNglgyyqYCn6oDiqhQWlTFDqYoZTzUU1g1Pwy7tdfs0zQirUQdmBelu3LGU5H1vv2lX
3Qy+ok+HT6CVV/pZYxfqrNQMyULkx0FJ4vBgZDV92ax+96wV+1M7A7b6GbVV2aw98PZP1dFRVXvA
r5hRTZ/D54oKUF1OPOOgpLqfQi7MBJ4XabgnAd/LAc375UFfX8WOQ71oFKtHrTXSc9oPLnQslKpo
sMVD/U0O82aImJxxYvo3WGxGjMUzbIxlANY4+GNYKJ/lDCQLJi5srTB3MawyZ4aWZTO+zCfcu4y/
mWbMn96unhyMvzPyjL1H/0hmFbDwDERzZzQa/ek4tY3YuDnlrO/OCDWGBnuP0z9bO+SZhkVgqfbO
5py6rugSO424wF7M1LJe3cyOV2HCmX4oQ2ajtnEf0VjaY9k76cBNSnFP4ZiC4k+XnPapT0Mxs32D
6aLDtGf1E8TXieKon5CiPVoBLWvXwqU69YJyQCbK/2DvTLrjNrIs/Ff69B4+CASGwKI3OU9MJskU
RXKDQ9EW5nnGr+8PaVeXJLvlqn3VQpZKJKHEEIj33r3fhZbuGRMQT4Dly762/CUyuvKcEnKxdap0
bgEa77pNTYMcutsMXjqhuyTnA00/OATJSXmA4EzLZGKsiWA34WwbANWqJZsw9yMMR14iSnbMmMKh
ITeEsvBELkp9H9UKUZhu4bbO4olCBNKYropsFZlOu6lqlb5QjahLQO7JuPS5/C8R/ibDapE7x0N2
L7o2ZNzh61e8K8nXejSbV0f45pNTDtlDWQb+emRGukkwidx1U6P2DDVrGA50NtZwhBIW3SBsn0JT
4sMIavkua25pKcv+xBwnu5uh2NgRLXFf11a8HBr6GXXaj0++SGcWqybCc9ORhadTrJ1qC9mQHlhk
Y0Z1jDJRsWQm/r1w64hYOS3EC9I6RE51ymHGJP0V/ANaJV4TTAei3oMNGXcp8qDE+xSgcg0WaWHV
hMgY4MgmrQtPRhfXO+zsJT5VMXxJG7JXJllMV9kRFVZ4kVPhkg3JSHbK+hNSd+M00Zg90TjHiJzY
esT9VgaPlt2KJ1xaBpScqIAZVDInxocdfC7KooZDYA+XoM5pmrEwlTve6MN7EKOsloHp1IsWWxvD
WolK0jAnmDRtc7Cq5qFpMTBTn0vRNC96ac+b25ESJtZfRgBH2Q7XSBV+JmFiBnc0ud3yJop11MxT
HqCPzVDIr1uB7WSUHaC9Qh+mX1XT2WsvHimDq5AlOMBTSAhC1RNJFIztttfTaz8M5TaEGAgkibYO
lzJZkbKRPMi5kwTe/ND6WrEqyWv5D2X2t3+ljywpN9ih/v/742fGC2H2Pffrj2/6Y4/sWL+QzsvP
May5wcxO7p+dZPkLsinTQY1lIRkk1vT/9snS/cW0LFNgBQXmbIgZ3/VPtRU/DbemA4DV+HeR1TdD
6/dqKw4vSekEHGChuZp71t/uk7HzYOQZfbFTaszYNgDZWVa6iwublO1T2EsoJN7bCC2Fel/5wSed
LsXS1GWONchvz1hhwCBVHVAEB8XNGvEIi9noF8eKFsE1z7CQ86pX+9Jrrl7nDcwl2/Jdl0VchcDh
K/8Tw8zs2cCNfSnSmY8EeL761fKy/JgHvnsiM8N6z/SSgKbBqK13WYD1Xxi26YK2yDVc1M7wKZZ5
OvwGH8t1okOI+OHMNmtdpaT0+UN01LGjqK3dedm1l6bf0JfUWhNIkyHEyghy7aqZVtEsILh0sJHw
QDplhXoF/pa5Qkw3nEU1JCvaDOotiRNlHGuIPJyW3DB2Av3OKSroLLSxzYuBkUK+9lTfWxsWZpRj
dfzFTAn99nuo88RXzp1qM34hzhLQhvDo/lEPLZmJ98+GAT8yzS3h73lb4kgvCLXHUq8728EDyQXb
V3tt6gRyBDFSn2ABMjQLI3Z9AJlK57moQwLlHZAfyNKqCQ36EHl6ufFcPyHHFjGvcV+Gkmh2DTnZ
9UahagsTL7ud9ERi+aY6wVcX16GX81mOBeciyF1xdWMLxfBo9OJKpyXH31mQFb5oZKKzUmHUONeY
yNqlA6q7Xkj2wulaEdVFPFLgzllAVQn3qM/gUIkKnsny9ttEsN2DimBX9uL3zKAxSPkemoGxcyqQ
/L7+nh1nNSlcLlOhQbZaW52azoRtlVAVEA0zWO7z76FTEF3dZ9FqvB0q1eUAkytTXA1h8TFur/ve
wSSJO9CVexk01nuB/6jesjGvcMIN9XR0M3ajNOxFfiReMGblh31ZYz/kpBhlZUbHJqaZftDUnNPY
i5KdquPD3VymnVfgMJ4jj3zamunKQqsTrdTg4FpWGGCMMw3TOYWk8XR/3xQd1Co/J0svIuFgCUWM
P5vD/GMJgyMuB0c0STS5hpu2W8A14S9MZvQeDtT5w6upoRs5GUgollU/8P9MAAv2po3LakAiiBaM
GKFX2wcgRnYLH8JjQnFRYWefbke0QdgMG9Bnct8ngnuz7GaNN/tE77mv4kYt4fcyTDB7o5u2VSXM
dx37rVqaPiw0W6+IzbslRZVAwHZYhy3zAdKWu44lkM19KOlvkbPREkRRGiE/35eI/7YEgEGDQ2v5
2WyiUXu+/StVMrX+Lhlpq2NjsvjHIvDmLtMMKc5uRTYkO5oaLVFt92ROxGlXTk9NH4ODy5P5koJw
nM8J4bnkq4xufnTtGsZblfNnlwDAmRnlAzLTcupIRv3cEMTIz1mHczqpE5XVzkx1MW7Cski+TpPF
HRnZc+RbJsDBLXxLU+k2b5ENHh2RDu2S4cOwHJy46VcEkkw72Dv9o87A59JFY/FKY42aQAcPqLhP
s5Qhh+kWp0a1S0yFCEAsQyuhHhnQTts083FFAi882zpRzaSNu89cTIT8zCHFYwRuCZ5aRSZVY7a1
h23XGJ467mIwaCrdTFIYaGB966ENm/ojYiYv0RHyWCRuMjwpW0PqaFTc2EaFd4+Bea6dbN3U+HRp
nEtgefibl01fJRIJQIaCgFPWTbvBtZxdDyD9oywi8sFElhNSZHr9jMKpYfn5zN/3MpvP78iI7blC
KXyyaXt3HDDt73vsn2tUNQakWLobCwNcGv10UImURqEEeqYCmqm8MR4o8bJHtLrs6Ls4iXK8Y4Hx
iQgQZ6P11fib6aTy4FUQNKJOiV8TLEzPym8Hh3iWMDqVkJJ+kyjwr61ljfsizVDXIHJfgrj9VBGT
9hwYZr2CrjWTh1wVbkeBW4L6PTmJIQO94g7ZBuPeuM6Y4PzGnj7mCeiZBSoLfxj+C2fEpkQ35XVE
uncE5ueQa0obbN/Sgb5LZzmv1fcV3JKhMWDZeZNzsvwSZDKKB6Qsgbkm266jzhnL8ZBhb6J60x5F
ClEZX4agisWbWotTErOaP0ymDPad7m7ZHQ6bqZPdqi5JoO+BZ+HNbL1L1lWsJiPQqVAr2keRZS/A
HHGlNMyk/C2lgzwVcaYbn7xC5s89+aBPSW9eAqsrH3GTkthHcfXoMYl7yoj3WiTt0Kj7EgX4jtS/
Yq37gf7iG/1wND11JVrK/syI1NjmgwVdyeoRqfJ8AJzdddUwP/j9bijQrbaFcSG3K1/YaRFY60QP
dKSHwF9GZGv6Qx3MEUuMBda37EJy/yrgVV0TFGvq70xfMazt37xiYEAnTCR6Gz1t23Q3MummG08Y
57oj/nKJG7C5Il1UryE6qppXodTv28hsF6muFfvOltzVvYzeBl7vR5xr7ZkC7K2vsB4VuOextvRD
gbss85pTbeO76AjweRpdDWnsEImHWNjN184cqrfR9fPyfWj0pHsI7crzj001IUZJYuTEZfViILd6
CAJwlPHs/GYrOJy6BjMQcrBF59jVoa2ldg9h0F7XhvRJjHDS35IGQ38507Q8azQeopCeCAFlHv2g
wL64hWvdkztLjmKc0bZfAPUozo7mzcHHpZGtglbXHsjZhOQEEglaJd2xzrSHQ1Gn2VvYNubSygu8
xgXDEL1iDp93QN+4T+tIfxWGv4/6qD7NCWEvfU9ThGeOaFrh1WKNWT841r7p30tkjXetU+1U28Ms
dwyEoLoAY+fkxWCe+gAhfIebYGkw2kpWfmG0FCSjdmaWbaC5CU5pr/IdGM/PHmXvwk/sdFEZuYlz
r4lX9oDVWxSdYC0sIIYNDNx86XoT2VqlTYoYr/CNa0qdMZVRyAflm/ZF0dt7ytEE8aKH8sfnCZpl
PCHidZruDnAXTNjW/2TrJcDxSgtXAsv90s9GulxNmj6FUY5QKGL7sTEyEa4GI4nquRjTsExSP6Ke
CGhrMUsE0qCPV72quuNYS/0zXlkWKJCHd6xAHd5n+J6rJnUfZKN32yJrA/5omMVR0uV5DKw06TCC
1j05IBnAi6DPxaFFNQrcAHAfOcp71UTqlMf++Emv8ZkBOEB02gYvkZd6kAMJRVr4Q+d/6grgKE49
gJIva3nANT7sBt3HVusGamO3QOMWDV4ze5GmeFKXCiNitRnjwOJJYAS6RHOOsD9seTsCVkV0APN2
W/Smei5cPnhXDNUTgDoH0i8Zv2tehwAPojokKhsQtvJAlTGsfww8G1hgFQXmahr9+kisnSnhgYzt
cahMTPiGAdeW7xnunHTA3OWw3vwala39FSdEv4ZNYU07cGPJB5rucodSAJPGvLUq0privkO8N5ki
RYydRvaaINeCIOouXKpWtXc9OLiVNybNcuzKbhU7jnGkpdCdp1oV8hPvt/iuASyLoz91h/TC1AuE
X2zlj206+PZjQpdzWloa6squgSGhst78EgtD9zeunUHcRquC9d0W8T0C4ifs28OJeL0ackWMjDyq
lfdQsw24M8B/sPLS46CD1WX5apIE1Hum++q3In+cvD4i6tsPNmg7xpOFlvFMABhqEBe9F5FzVnuA
rdkcB1GOW5WFw0VYTX0N+vTA3P9YKKQ9JZTD+5R5+QfjFn3bNWV1APbtbStfPbNR63GIVKvOqcyH
qBsT4LJdHMebaCAx5EB/GHJz6IJyXEBMni3PSQY+K8VA/NhKvfgyxGlC1A6NpQ4XH2h5mc2KQ4mw
I24rLf0Yu6G+aO6IQzCYqnDtF6HVfqH5fC1aOKYojsPW9IwtmjmJGmmwt5AYnUdi9j6j+RuCY5Zg
FT7JTH9vere4A6MSgyflXtjHiFO4ztGIACCOAucRy5qlfw5Tflf1iyrOvEte1OXGgidfaQlwmf7z
FMBFNGWlfOfiG0V54e23b1LeoP3um0r+L0ZIs1XvWxuSq0sEYK6ArAC/ifSK7wtj3+3bkVABFLVV
RU6rpBK1wsC4TqMD4BjZ9Pbnx7N+8OcxpyI6SjHXkI5Od8iiU/BtJQ6BYrQtvcZZmVbuqQH/9Yoy
ynqPYeUGoDBaKHC6aZ79TrVyX1XA8cZljaAyvYss0NcbjQd7bZeZWd2nVSfOqWaTFlgZwn3uAtCy
CFzZABLX57FtS+36V93XpUtBbzbTk3GLTiuHuNqFbcs2s4is99wi9P6J7qtVbyYa8fh3Moyb5ttE
PQE9Wg0Udj6UIfb6YEIXMSvGFelp8Qr7r/6VWyb7qqYue5Kuz46+AYM3R3jqxauemsNw8qmNtHnt
1CmwUL0zXcDws3ERhNZb5efVbuQLq3tEp8LeVoGA2FYLlb/eauHULsXf2Bfnbsf3Fx3LokmnRlnY
rDC6fX8NYnbIHj7UfGeNc71shSTZAcdMKNd+frXnH/SnAzECZRtgKomG7/sDkYVoEk/NgZjDc4kL
labr5hY2yrNnvv+ei+jnA0XIxFv29d89utKZwLo2THoXr92PNlXiph2c//muigrjSjK6WoVlOLJ/
TCr6lxpHtRuHIkDr56C8nx9c4CL84bPjH8Ss4BoCo9+fPjtmfY3gDgBUtYDEBajBJ5fPiUvjmtFS
TldYEGksMGfJjzTF2aPqVdZS+GW+A43WHMT19g/6j5n078ykCDa5Nv9/e/P4ntXv31tJf/+WfwgA
zF/I9mESo/O48JIQtCn/kMkK3fhFt7jK3GLc4qbF/P0fIgAMn/9sZrp4SgVec2kzvIaQ98OQ/2dD
fzS2399Z872Mwk+xZFtSGbb9A9KOFqNKIn+wj6lRzNtR2xHA5wXGinLZ1lrRsH1CmY7oLU7n4Be6
k0wYK0vXEEZNDU33pwQCkZbi4LQpSdbaxIbG2ymPhj2y0A6DvkMjsjjH5EsqZ8M6m9JrbChAiVAY
DYfhJyxjcBsbmnSpferMsv6I/f4B2qeD38TQnKUZ2M4mgYiEb7H0V4UxjU+amiZxmhpY1csS4A5q
dMY9EW0NUZGckA0isdh66GhknIoN5y4pVVtewNLFT1Xpua91MknqaGaKghlCFxVHmwxg9LKj+6LR
5s45xGhP68FNjHDLtksnEWikRAYsrO7jMrNfS8fpV5qb928QIxioWY2zydsROASEhVn0awCFymWg
KThNGjDYKU32EeikN7u2yhejlqhhRR66H7mrPpJhPCu9irB7xQRF8It317W2vA+tUN/RpxXrJpLu
ckB2yddIt3xoyabtl7SY9FXTw5NeoDFw0wXKADaFpmezixFWt8u0Kb20+EOehyDFZlCN/Raj7/jg
1sZ4YO43C25D6no8Alq4C5Io/JX7wXqIYrBy6y43tHvoOXhgLbva1fkgUK022TWYHBQGqkWAgutj
2QGCYK9BRNGdaXXGZy1PapC0pSHvc9NvV26BGiB1MCV2oZiOSWPhsGA31K6FQR6hNg97erCBG0nK
8y4xI0IhqX6nN21Mi40KE20LAWLam4ExfaDGdfYBC+LTpI/eudXK/JRrfpuSvKON1ICT3QkoNh0N
XJvJ+h//RdZodsGdZs2Qi2Wo4+AANty5ZlYdoqL2++yAdLFP8pXTeGXkbhBZoRsD9Qd3gc5GP631
AHfZx39W1H9lYMQKNmM0f7KiMndqP+LxO3v+79/0D+cBlE96yUC8Zg2U8Y3xwP3FQmvFMoslXqFJ
/KesinGRMIGN/PW4CJHX/I4XvDZhcPxbsirx4/5IgY/A5M+wSrq8CowfFlimSEGlJs8/dIKB7lJK
4TzQbpq4x7NmG5bIWTr9S6T1yMZLEFaYIZUL1rprdviuu60sRblFOgsT+ZvTePl95/RfWZtecnyc
9f/8t2XwrvluV6Fo4rM/5lViG0zOfrREDLU1WrGh7L1D7El+76IzuFeTzVrPImnFC9ESqSBMzVyH
lUe8FmJtrSD1OUUP4v2qskw81OTulNW6oDHjfJ4KzT9jBO0bFuxavKYBFrYKlkAx0YqzNbVKrAjk
F5pnVWtwuRpN7QCNTytTjzPc/IJGG265HFJq9SkYO3/eWaURzkwrKfH91sm4YtBMzwXVvnsglEXM
7oZoPVTuldU9AKLv9kpeJmG3tEGLZNFXZcpII4F3t2j7qPySjqkOyVtS1HW3Ai8EfTyibUXouuk8
I0gOwOqSeAPhkeIwAn/wkJX0yebKMau8ZzJPtG0VTtWh9COxbVtZf4R6UN27KTwFmy4ngJdDkdv1
1blVqC6AcaduG6hRQXcYtE5bhc7EipsgkT+XphxPGSWvFjJxQ3lPHaxREOtzZayFYPtWU5wELwbs
HWeht1Z/pyGpf8AkR2ntBGO97sOOwsCZnvTWT+6rsQ2hVbqU5eTBC3+jYs38UtUQtNwiqBcDY9SJ
N7Me2o+6iovHDujaMvVUerG6iYg7RDkivkO1UROP5+MzG0hnv5+mco2Ox9iUbtJfR53WUhZg0Rrs
wtoChsk2Bd3QeCkqu13S9LHXEza83SC9Yg17R1vISQdbpxf5HplVvxSlbz9w1ssjpMtqE5G8cvCF
dA8EGaoDgXKJv/IyPXkpGlFfcwddT9kLWNdxq6Emq8MJQoIxnGSnO7/6TmBvsAWWa6wlTKUMJnrJ
2FVrI8wbMKpBZ26mkgy1RUHa2XvMbb+QRjUsiQ9DU8iq/6g7IFiop7uj1dftGq+muzXLIFkDycsg
SUGVnLJGPgZNWmGemYyFX4UBtzQBBt6mR4ExLqfStF/IOjWXEB15lyq3XVtuL94NPwoAmo3jbwap
GXdEzzPeGqiUzcLEa0RPxX7lTTxBQUArvjc6O6pWeS/HYDk1mMC3vIExkjhWXSvmAQSSYx0pGbFQ
jY6ErCU+08iaLHhrqHEDmFrS7F36Tke3sDCtD5zHfQetqV6kIglOPhKgIwZszp4J7XFpdrPUrwNh
ShRMtCDnyvzAqUhXLEz66jr1RXZyE2BesJ7KeE4T9jYyJ3jOUOH8dAWKRDWf/Ua3RVJEPxONWP/g
ZHgHt06c2/u4qT65QT99cbppWHt9be5dQlyIm4eNuCoEVEtWwv4VkL2qFoWyIcGm/pQJ2tNVjNUQ
oOCIQ79y3jLPcduVhe0d/BOAt+6MGYfpnUDMsgBzytRB0BVPT2PuNMbCHbtun/s2/V50OEg5I5R9
wDhym15W6Bv3+Gz6B5viH+1MFnRsSbM6uWdqWuApUgHkdFICNGRHAiwDkYH22WY5OKYBqCkIDUn6
zEaohKcuG/rzTGnvvNmCohHWQAzrbEyhd5NfHbZQtGzb0Fzps4XF5h4FvjcbWzoGZ3e9Qe80NPr4
UzEbYNRshfHHFgJCQUw9yzOLr1XH8UfkN/hnwpuXBu2hfanDMdFeoLHgthlm441x8+A4Nz+OXzBI
2ZizTaeaZHlgSNu/QrfEnDXbeQjJKXcow1aTZmuwwWbbj35zABE/bR4Dlygsp++qJ0vmeIU8yswH
YRnG57xLw0dnHFKxq6vav8A3KihAxyZOloYT1G854ZbpwsTqbm2r2aTEUDN+D0q3JBpADN1dg1GM
qZroLYIwpULZHiM0uteG2fxkdWAKsOg03VfWd7xEWtBvSgeMoq25HIKgyOlEQ1huolFG+ypmGFT2
mK5YG4Z9NBuxsMoLfuGmY53nIY+xIJC4SXbhop3zlVz2j6j1ZmOXuHm8nNGY/V411i88FsiF6By2
x0bZ9u2y7TQVHFOqCVSNkg/ZCWddB/ZHJHEr9MosiCwY5DMmnmIfUSxcXBkIjpp+GOXsSnMt8qwH
rThFHkv/ZCUnf1QeRrV87zqYtW1LIyWFrtxK6cCpi8KMzqMFe9ukcOAbpsG4z3jQoRzMfjlrds7B
mjZWaTBimqn4JVS69hbNfrsK/cXRtAhDXdZFgB/PcruPbvbogSB3VhVYgO28L/mSzF4+7lKLsO+b
xc+82f3G2flXg5INcOPJ6ijV7B60ZIBNUNSTY67bUQNgg6vIlZuRYQGwNpxGz3bUNNm6nH2I0HCw
JI43eyIjEayK0c222NwsjCpwemppZtjb4mZyhDRXvUIwj58pirlcoDHNqLvXdDN+HHX7KR48axvd
rJOSWLiJKJpA3tU3cyX+BuPeizM8Qk2Qv42zC7Np8WNiUOR6gVPFpqnJKHuTVpnyM3FxGrOfEx0x
ZiFndnmqkiFizXLGUzS7QP2bIZR9F+bQREHjW9A1j9+Z69JjFMQ4jUJi6Ivc4hBhaSOstVcaSmLM
lcGSyBISYbS8TB/7APBQPiOIzBlGNNy4RLPFninMjCtq6/qRzikva0tZdxCcA1ykPGKnEMOAtcJh
gq+kN0Pm+FZqYv+aE6y8GZGE8ar8otyyQEwyae4BbwkcXkT+8MmBvriIHGfeEt39aa9uFCZ3BjI1
NzZTQVo7UGttcijwo6g7lWLCtt7fqE7VjfDE9qT6bDDBBdojZwYUdvThgacWMpTOPeCt3RkY1UXM
ImCDhFm5g3ltDquh9wIAiDAyoKokUj0NAwCq/MaiMmcslapiFtrAneGkuZ1EdwyzEQawtKd49dTw
XBHI84iX0HkriVvZ5jbmvkUMb/rDFN7s53fKbFvWFfp/zU91SZznxCujdIJ2G6aFuBiwO9KDKqAa
+60DoDzTzXBJU1Lfo1VKdPKGO21Ry5Z50oDxUTZHW40GOvf/lHX/SlkHjOLnOsDHIP/1t/8i7PI9
+/Xb0u6Pb/yHFlD8whTJEKR8uhRRmMf/r13miF+Ua9KMvRHZZjPNP5pltNHQoJnq1h773W7+R/PM
5McxEKH5jrjj3wqal/pct33bjqbhrSTzB/4N/Luga/H33/jJy8qHyeBCddScmqkoxocndK0N8x5F
WGBoWC89cUx4dYuQIqJ4gQ6v7fXeOTOWgCOaTgFu0dpMH9wuzS64HZ4tJE7hnH4ZbXKT/vLUagwt
BHlrJqE5vOnIulHIXYqZEmUM4hINffXuyvTO7pM7qfVbrym8VVNZLvlNKfzWrlWLrgq/tnobnlPI
dkvCfIhYzPISv6CaqAUMbA/6dMxd/WKLWiL+6t/zoZ/jdSrk6EDuUY98rRO8rSkT+LWTq7Mjh20f
OgXegewr5Je7nq2EN/AiZ1C6MY34rh2nC0/6Uff5KoQkWMnD97Fo4OqW04fVxIekEx+5Y7+UY40a
yUuwBAbyM9yZXVgpe9HrSHzy2iMwRlNngCwvcZe8OzoBg/q8WWdgOZ+BJiVtEdjW16jIoHSjUtzI
ZMxXMiUpk2BUGBl9d/Vl/6iywV7SAAVdk7gfPQD2rQjMnY9DPW6NfD+hj6Z3X3NiqLRBrB+MoDVQ
7w9XGxBJX5gvgYwP/pC8V2X0Tp7H2QnYfi1scEEmH4gl+mvejBeTzOTNKBvqpAJ8khkfJvbYi4Et
6czFQD2Tc6KMgIraQxy9cA09YLzrkqSgEb3XFOG49rX5XAbpO5Qq1loIVwuYxEixOVZh8gVaOV36
Wr80BnCxYDoSDMhK2OnHwkEWx67nq0z4MkuEd3E8HA0uzk7lLvKskE/I8Pl58hqP0EIbfpwrSTqq
ORBJQZgKXHMiBiE65OP0XJmltwis4ZrCJx3GrF9m9DVXgM7fs47ASBj/HxBTjx1pmssoqMJzXDov
4aB/UaW8JyRDLNF5b0aj2U1w4Hbl0F2n0tqhbGu4UeXOT7lGmq7wNjdds2jb6WjnY4CKnOvpIski
D5A7YSCSalECAl0Utf6c+eLDlegq0BqQpsbYVjjdtazaqzkkX1Pe9kvdBn3D8PoqPRHw5mgIojR4
JU421D8BjxwREuddZPYZG/gLQURkXJjWubBMZwNiAUU71yYYHG5FaWPtr2ZLC7ejJoZzYWjFGyh+
l5yVAHo3BF4CvrjtksHHA1Oa1nJ0m25XOmN3ABrW7WtsAfuh07T7OBiTdTkV6X2mFSMc7qQ7pEFZ
LykP5Ael7htlq30S1B9QioZ8VtOioS2iFdI7ArbiqX/3nJymNpoRCBIRsQbPzH2f04Fgv9Vk1tDC
UiNcoiwjATZ+qyS47XjAzhwQW0nQ16poxmpdmgOgusq2bbIvhwqIS47E13bKc6IFlyzHCkQWxXOu
oYyqUYetu9Z6H7Kx+sgyAziwFgXrBOqYcsh/KSbXBt2StiuDvRcZlFaz8DNu/ykyPnKB86QuU3ob
5OXagyE26Py4bhiT2YpzG6Jv4y1smOqeCWO7xWKBkTh2XhzNPrdG2e+9rvqKnu1o2vHh502wH8Yf
jC3n5qCin8hkg2bh/PffrOJgquBiIoncmR1Z8bItm3lEe4b3cDdR7fzNHO/HefV8NBqVjMlN3RTq
x2GLayJDs0cn2+E2zFeZiA/EfOFOkyzoP/9cPw5LORIbPQg7aDiNGbDy/efqHWeQEbzzndHE767H
ajgvxxFznSX+SmoOfqdvfn7MP7UT52MqXuCAUt35v98f05cZjQDM1LuxsYK1VXdXsG6EW0hz12vg
QObPi8vpWNWsbj8/9M2b+v3b+NZftZhAC0v8aQrNyLNHFqGyXZ1WchXlgD9GD88Xy8UxyqN4p7vD
R18PJEz2HUnRHZzwitJkwc7zI7BRC2XTsUUngCLFYtSSEoMH9t1Q/bG3Wb6VbVDgkSBb5tEd8qpN
anWPKEaedStIkWMhjFek2wx57m4t9GOvvgUh1CQdafXzT/oXtxAzNdiA1DQ6ZcAPF9ZIQjfNDTPb
BUa9MXP9gmrpkk6wrv/mOEwbf9jfuByIGSPuA5Nb6YdxO10rNfCX3KsgJfco5y+jCM21nrAIZ7ZL
5KxCNETB+oD46OI0evoQzAIAc/K/lh3r8rxViWI2EHBQj8CdST/o26vm2mdAE9tAsdxbRYgYwg+Q
wAzG8OJbxrhN0aiAXhjDY6tX9WMWD89DNecKG6F5aEIFDtJuiJXOwq+EOKB1ixOuIllL20GLvnr5
TeCK9KLm5V3IXTASNwRQY+mjQkVjPxzJ3aJ8b6cLWS4SeRw/m5SOt8qKx6WDMeFvTuRfrDAStjPD
OV05Bmbt75+KyaEKhCqa7RAW3bYTAysboaHIqnu5+/lF+9OsgScQt7jJ1SJlFV3M98eqAP0gnB+z
nRV3j2YdHgiE/ZsF86bn+OFJcyinTXP+1YUO9P0xwgAxcKLrmLbcrtjU4WAsTW/6mFf6cJLjtqm8
AyO2nasZ595zAyIRkoM2eJ/rKPqibISARtpVC6bOctdFvMQDl9WpGNM7Ifyv6MHl2vEg9icS53FE
Iu2CZmt9SkKivlTxSZGjTKtTYfYYw3GZWOxbhADaSmepYFaHaZO5qLGFuzHH8YRfrYxbsAzju26I
D7FF3KSyIzaoWLXxfhbLbM4q7PTmMc+MYG3K6fg31+QvnliuhcuYi3WYsb7x/QnLjKIZ8jHNdgKv
8qILUgD5GPQWhhbzmQPOQMh2a5WM6pxadrH0asipE4gprArPiq7GmrSPdtN7lN2NLfJVi74YnZyk
UeTMcar22WuJgG896xwwAMcpw0pU5PDznWh81o3+Y6ohizs0HyS7QwBthDNqwzYOdJLUOU0FWfRb
mfRbt+gffUyAi6ji/jQLFr7a7vC004qB6Jq4W8Oant2i6u5+fpL+4iHhnTH/jw4/1dsP56j3SwdZ
L6blXmUrtjjDwun555g6YQmF/zdXRPxJTsPbkbEclDJLCEZzPz6T88hFGgSE7SoDP5HA9bBSXnQg
/XLnCq7PlHNLTiMFElAwxvgRO0A/uUOkDMomR26aZ26xpFcEvsaesNgmdYOqUZEhJ04aybbEctRL
5KLRnDwtV7KoP8DgPA7JeCR0i5cxt5kv43evn3epPRkRhEVg5lkx8TaWbFfX6CzVBlD3+VZeTuYg
V6HFF7pVfLA1ItcjuLybwsManaCB2A94KG5FEKGE+QqNcH7I2v4aNhSSauaxTCWlnjX116rxdehE
Luz/7opb6VJq4QG0AexKpyW5NB5X8280KHyAjuYbsmi7jTAxpsyPUT1Y59zpr7Y/FxBWrPE8FeS6
leyWdC+6G8pYrZyCrybv7AV0EY8Yg/QTduaPqmlWfcsJxvtzh/4tXboDW3EzMV+ioHvEZ0b8QG7t
OpIwNFBBUzqjFnwe4KZJDhTFW7DCNL/9jhuTp8Pum7tEWG9BzdQ+FtYZ1w/QympczoXRgPpyS0Rx
flTs7JPGfDGq8O/ex/ZfPN7sdXAigIHnjppZ89/uIBP6zyUqzHRXO+NHVnePDGDO7C84ef/L3nks
R46k2fpVrs0eYw4NLO4mtGBQkyk2MDKThFYOh/Knnw/M6mtVrDtZ1rOeXZd1khEBIhy/OOc77EnY
hOQvH612jW1+p0IqvY/vfJWoHTwyQu0yfqwt7U2uqmwLS3MTLDDvTaHilgFvUG3DqZ8PhUlQ/JDm
KNpjeEBtVcQ/WqMIL40MAVjGPBeVTsKrirN8rX372jI4YzI1Pw825ZaQNrQ1kfbrKVb4ggIq65jG
kOdhgpyFnGHKbD/rH9XACSotdS8DWtKwL1Cg9PeOuxjrCrSErGNsAm00C5DxEbV1AJnAwPpdzz+8
jsh12ah7n+7gkKfe9cBDhCazf7RxKi7VvPL/9Xz9XynaP0nRePZSs/33womruk+7vzEbf/3Uv5QT
wX8iIbPocO1fABnO3T/UaKFDECuRFK4feKb9y4X7x4DNthmwcX6ihURBTUcDEOePAZvFL/z1pLMw
j7B8/LfUafaneoaDG0IyVajro8Xw/1bPpLMce1LL5dFlNBxsssww70XSasKm02ZXt1mw1JC+eO0M
P3r0k5DoqLKKToZMSRRgwwarxjevauFV+9zRw7K1KeBYsRF/DBDOb/ykAdxeCxWuTXBRN2Zl9G88
/MyriWL22bEAGjRlQPWIbArohUNYUGX5w0a2GI/MWMhxr0pDH5j0ew991U//oK799GDkCqCj5vjg
MiwJFJ9lp7Q0EilI0xxZ5k63kGHCPVvBcG0ptXwu3vefbpHbX3XcX0QhnFZ/qu4+Xg9BoM1gleKe
kvWvp5llmGKK87w5joa0V1NcvC6sC2xZXIPfv9InHufySr5tAXxBwE1PbH/qFjWwAM3+rAAqhLrC
YkHCrpZ4MmJb0wfCr5z9nGTR/e9f9NNh/fGiuLdR5HAzBUIs//+f2v1MWIDw2O8ee4Z6JD8u3LEO
GJK76SeX/NN//9WwpKPnNAMSZD63UHEYjGlVZiQditHNL5Us9Y6sF/gwfRE+/v61zE/z6OWj4Yrn
RXybGBDG33/9aBOhcQkBvemxTaYCsEqCWmbTtiWljTSB/pDOe9MjmLkau3w4kL+hmm3aed2//ZkX
Szw6cIHmyud8/+vb4DHlz2XPTrbtczT4rNK6jRdH0WPoNXD9fv+h/34PMcxf9s3UcJCxPjfDEimK
raSXgezW+q4OJDYig28w4Ok8IUUu5QHsV2Ee/MPr/v02YtDgmSZSFA/RmfjUA+VxNqax12THamwH
1t78NXHYjiOeQvIZf/8ZP72Wg9Qchs6iVOPPa9JA/PWCOqnBdD0J02OKYmbTTrNPtyTkfI7n0X76
/Wt9Om8/XsulImalsRgqPk/DslKhAmA7etQz3eqmZh93KlJ7+IMe99+yxj5PipbP5DJaCD0OGW5X
66+fqfeKTnr1lBJ06Q4Z+0I29iv6VpgnVCsPSZqWQDjheeLPxoMTbdEyJP/Qcny6d5bPypSKg450
HssTn+8d5A952rqK9zB0KIrNoUXRo434EtlzearjAMGIZ8//cJ5/XMI/HbDLy1rwK7B8BMzK/gaP
GGKP/WnkE0NGjMUXmXnlibJyvm4Q8u4p0nCJKaOeCAGYp9hfR1hqhuPoVdNPQGat/NHAHDvlUQXn
chFdRwDxT5HOjLvf3wn/v/fp8odBVEx1wN7t09gid+1oZHZhHFh9ea/z3DtyPeBP409UeKOHohiR
w2rODJ/gGtqlixgsgszsKoqOfV47Z/js0RG0r30dGl7n78hArjNw6qE/7H//Xv9+1wZYM6i8UTOi
xvj8VkVYIbUpxpQAWDHngJuDKUcd0Knt71/n79/EXyYM9vwBR9znZ2NqWFwUo0uPtNb6Lkw15vkK
I+kZkbP78PvX+nycc5/QvfsoNMm0R436uUWdg87tnCnjOMeYuYmDaNiIAsEyQNkcMhNAkWYa57OJ
l/ubgRV+j2hA/cOFXQaKfBP/ersGNv4A6CUUBbydT0+VQjaGxTcjOvj9KOejX1gcpiqc7OYY942+
QycvXt0kYqZBJiUi8ibJYv53LglUYml07ujVTmHfz7cAkVgcdG3WyHVLU0C0cF7qS5F0oP7S1rrX
hR29D5BXn4O50BdIfzQLYSu9B7hNjMrLwD0PUnDgdrTM9y7okAdsL+KgoMVeJRD2+w1B9YBJ/FHf
zXFk96sCSRfWLqFeimgWr9qgjMPVAD0b53r0XgaG25yqsoVeVcECPEB+djrEiHhJVzZLH2qEmiiP
VUWP95IQnvEDxa39NH70y1M0MCfuyD15LwbljJtSgZIlbzBLLrHNN9txOVpMOaSvfcLhXXex+x7X
xJOAEKBsRPAgiI0f0zDu2QR5zn50BMVQ5U/dT5yo1rbKWv9b0GK+xh+Ycb/x7Y/zXV4vu8WmkcZd
YHWcnaQe+N80WNrNlIfxxV9+tkNKAuvbJay2TZdO00c//xjW9nzhOVM8t+083nxc3og+emtVibhr
oFDkBLr6RXKMzNizTxapNZecoANCgnWSoeX8OK1YTJ6l0pxQgTkZ36uaddW6FpMp1kVh6kOfNly7
mUjSbi2FSNjMpc6XXgpGU1Ysqtsl52IhevF7xiRNLqRpxFj1/fRVinCsVpGUc0ysX1gA+HB5KICQ
tp8C3PsWgAuubWlb6WsRl9bOhPD2gpALvgJfmoIEkLTUd+6IlGytcjndiqGdbtIZ2T+ebzP9XniK
owlM67M5C3zx9nIflksKWcAyiHzKJFDpRk8mBQyWWr2rhoJ7yS+VvsTjXLC5pfWaV6ob9F3pGiyM
l1QaBnMdQLKMD4DOMhs1sSXcYFuAM81LMsYCNXPA3evmznQrI3iWh56o8GsItQZL5mVULmJnvsRG
kZ3yoNiGGikcbprppjaKdkdIj0kkGXn1bRexYjRqeRdjfzmKQFZn5MkOIykwN57ViYtpV/rUt8I7
QDGKHmPlb2tnAYZ7VX6ZebU1aRD+Tan9fZ5qHDRVNOE7z+xvAQz0FcnioCQx+4MmszfCmDSyPsta
m1hkduEEeZdAEWQMXFXrOUyHmxSf+Ckzw12SgEIEZlmTpG2z8zN6+MvlGK7ako9V5IFcE1dbEGqi
+pXVsVJRrvNNouq+ACW/kcAUVnhOps0wB86aBw6YpDZ98iIPNkXXWOeCVZLoc3fdqGrc52EpMLGz
5E208HCYOHqVhsl9l8yv5HK8NL3RbTOD+crsQQy0UHUd2Td/bRfsLx6aBr7CFPBUA7/wvbSdk2a7
xdgvvU68FAyx4z0OQ3SuKz/+qvAdbRPgSqekKDmAnaVGKq352ktt+wJdur0zGQUyuiIRW2vvKvfb
OWhWTkkiVkgOeWvF3RtUyOYwmzUZShV0J2zzsZ2dTDau5ioyYv+qd6ElIZxi2ISi0tJPLlSL3TQW
xG4zngnP2ErbGwolJ9mM3iJN90XxJMlaeUIUOD7MtUv9UHdNEK+aQc+X3Nf2koTi75xcBT+zktiM
iWHOMWlDGCsRVfRFxuIeZsd474/zvLV132+X54/LCroZknXatCXGYWR3Pt+04ogpgFLAykmFkjO1
SB4gB88rr2PI5KccRcBByGnhieDHoX9oMloffD6ISCjzdsCZUJONA6JJ2VjlTSfUs1/odmMiZb92
Wk0iWkwoQbZRHjklO1wDMBSbLt9VWe7eCnJrdp7fx19UFo9nu582Ko3GUzb2Ak47efPf7Wxi4eRW
JAaRVCiNYxXK5ATADzK7NRL9o4eSGzOjdqBFKIy7Ypb+tpwlgbiwBEUJVKJ3quBdORMYTA+gzaNV
uv6XadSh3gs3NYByMacm45B6rJraQ6N1eD0ZrUeKHVpwu66btaFa/0AHHR7CybSYtJu9fGusINg2
YzafWmVj93fEJYwkQWxOaF6h1KwoYSofOnoR3hVRGyFgtCOb5h96AGMKaT4aqcH0QRXhiT8qlHkX
lC0PYYCqlTE4PyYtujufJILj1FbdJqgJzQ08bgFQmXDmo9jdjyzBdh4MPXJtUucpJ1XhNlbof8rI
zI4RI80LVzBFSDOs2yEy94PrcmOH1cVjfLCOytC6jdvCPaCfta/CmKAA2Wj3IXJbc1MGY70vBNPA
QnfBS78k9XDQtOuhQ0a/DlS90ALIq94nQ2WRwTAivo67iJQcMdnXvQjqG6FJ08a9WHvscI2s2s65
UTvERwxAnvLK/+bmHkOcuo3PgBiDmmhipzjO+O7fFO34lbLHHgehQfC13YSYVnCM8Ex3wlEu2j/3
mo4dPx5mNBoAsz4V5qz4dqnmMmZlcdt4rroJ2Hoe7LZLwnUaBoeSgfKRBQVzWDMKzjWBZ5esxxTn
xEP5mlfok7c5vIkvDojgHcKK/D10S5I2Gx/TA3h2ZklZIZ/9rvle8qu3sq0R6IauJuobqdPwIhD9
ki5gdMYxBhaQ83AVbLaSinDgjHQKsupT8Ej4XZjHbvPS+jEaYYODronA8oZ2B4Ynni8I5OtX36yG
k54y9MQhz0Akjno/u4BYkbarW1MM3Wsmc87stuCpwSEg81itmdi2ufukRF/5ABQwYzsr4VRT8p4Y
JBOotCsSvtiqok1SxnvrJRWAgsa6Tke3fyJCcHh1ZBqAcwgZ1C8RGIRFCR0gLXWBOvvlmolIdTDA
nJxwNBDvWXrDl1kBzBTMtmHyDgR3ZO3iDRhzc00VhaXImv2NKlqmGkhD4B4XE+wMR00Hp8rExRnT
AjLtyDMDsfhcrmHWeMRz5nXSr8ysnQ4me5aTKQnt2CjHqjnOZiK1Azuz5jUSOFDKUC8EVlOqpJw1
F6dPp43HtAjFLsyJGG54KOyhP6hTo9P+R0NvtOiPi01llFwFGaTfI2u5lZkoiUviN1aFbVZOB0/Y
0fPsWvaLYTXGu4W56ioKwOi7lc7WZs2vnZwpfDKrdFhZvSsh+CAkQyQcrvG4PFEYR1sVeQJ2a3vv
2c8xrojVrDleoyLipipRIFRiJQLj3mfDucr8Sq8x/O4wQRJFXQHwhG5brqaFseL7CenKFbSlgB4b
riZkCDYwr3lhJdXaoE9e9QkivdmLD5hBrV3vjW9k7YV7enln3SLL3eWwymGJeSerK921mcKgKd1+
F8RhvIadamz8iNtZZJN5nt2S9HETrDW/OKn7YG/NbQ5pZS7Ax6XTQ+tZCav4IL7AKnk3GoS8rS6r
lTcM1illsLvtmGadUjkXh1AwHrCmAcRzI/t9kyjxmivAWPT4PHUohE7kfThb9E/trhwVEGU1ZVe5
yaLTi6nmKbjWNNUeRtnpZsT4RxDh5B1c2SZrUQ4BrUlDnneAOI9S8HYyWZqqIsN3qro3JY162wBC
25teugTYhN/lbJQ7OTcemj1mBxppMdkrd5DNX1LP2dVRggytD6+J+DiVRvttLPVNn0cn+KZPjYwu
HLkMjKCynj2p37M2fmZDeu9b1b6hmibGtHgJRYpPl8S2la/CV9MV3VqjO92Ehuk+1UVKzmltvU6h
SWFlxBzyiXUsPAR6iNt2Wd/g8fHZn8fej3IIieODLENoPIKcbTz2/Rdt6x8TOehe1mPr8ot0RLc2
x18ENlhy12WQn3DIkYo0z6CWIY+Zeju06dcJwsmhV8mV2z6JYOix3rXhNunSB9+Ok4M/hvlatkP/
1bBksJ1GrIwDPcxV30uixKZs+ZrP4uTaqf/V65wKyXbrBZsuGeUxbT3Go6y3aSf8MJn29WhSQrN2
cliKexqKoWvIXVJO967lhT+Fhz79ZKCJnXFbhF0g9tZgjfYZf0nXka+Hpee2sOTy+6w2z16AFHkj
gwvcmCA9FHc0C1kMFkw1nQzJAEHKO7PDx7zKqYcOvt37xrXqFUFvnVFnSDqh5KFAGGk5c8LuZW9F
34I4j967yOMLyKuyYnBxGUlKERqpjRXUtEUxt32/qTlemDMtO4257qNvfUyDECHn3MHFdAkm0dN1
yzPuOWij+QJhky45JSpeza0nrjPDTYetgi1zV/Y+x9IIBgxd1dKdmOk0vGXaGm8ybyZXDQ7jzozZ
Fif5GH2LS4Mhd+z45r3ZuWrruZJOBI+DeK3r0XMvKhmWljdUyEwTWIJfWhCKGzRNntg3UNaO1Pb8
aqQIBpk6NOgYIDCx+qZPf4Ui57tXlNYmlZR/KFebW1cSdGUO1bFqiInWPPKPVt7xIO3s6GQnLkMB
/PeXoPeZESybmo/XGxrH2M54s44RHLI9fQJEe98pv378kzAorXvh0fbXfhbuWcrqA8F2zUtXklS9
nqTFlCCwIehpyh6DZpNdj648hNlcTCz5LsQl1e4+BsVNMbFGmepg0+fMjQuoHYgk0iTcGyFvkfUm
i3atqr1Xut2XOlV8AKihJWbCSeN77adbKDvm17IX/NUrUGHHaJzkUbrVdJtP1LvaSMRB572+TM08
q/Uk+FwOQduPjUvb1w5JU6/dOWv3lGr09n1f+ICJ8kWtl2qmIgwvOQx6k+5EQFuoncFtj3kkypL7
X2jjKqzj5oXhX7oXecZEMYDFKWUHKL4IFSMZ6A6E8cW63ilyVJ2rApDctYvl6lxnmg2ZdhleRTo/
fdx3Rlrp3ZDxF7A1iTdwJ/VdorqFLTgZy/tLCEswsGcwFKHNuiv65ZoUPVs2k//kbzWhDBi4bAwp
147Z6AucsGpPMIradn2lLz6BujeQ9oNNXacawS13gHIWCGU4LL+wyLyH2AqNbZigxAMWwDzfb4LN
VPniayn4ETw+8uhXy/9bK66W6aGtWZu2P18GftEWC2Xosp82xNfEdFGt5Aqld9px3ycG5bXpM2cl
D4aG3yST4V3jFzgPGXeTrfmlpDDXL4wSK1IHK2t4UojMr0JzjE5DEtUvUSKQweEmbVZGwlfYsXt2
k6OKTlFj1i+532G7bCfDBoU2fEBei8i8pzngE1aYsFGzxHFOBYw7aB9WqXVF3yK/qHC5vKUo8hPA
M30Zutq6H/MFubt8YYFGJj9LXTYvBJHy0lPfDadCzdFRMXIlJjowuheoYgQyMpFTLT8XyjQ/c/i+
9sgw14mZ0nqo5kclgpBMhijYdwMyLaH46ygV8WWf+AZG/RwysaiAJ8pBbePamy82I/BLA6b1mxxx
i6+1p81zQTTeTWV70cktbN65ovNxNxXH4V7YLsMP1qLBxl3ugrFhNOc2LiMFeCgIkQPss6sx7LlL
fC1eY5E1YOQDg6zjpOE7XUs32tR0pztMC9E3JLPVnngh41HTELz7UcMHDtVyD0qBsNl3m+iEjRPC
a0CkD2YMDAF+4NP2BV4yvCE4s12Yeeb0tavT6fs0BGyhOgpyySi1ibcJZQVPRoJPr8xuqK7RY/WP
KUjSn83gRO9pPeHPd8kzXhEGP9446djuZtefQaGSmXAcwjb6lnmuC2xHEmaw8WsG3JuiSev51/j5
f4UO/yh0ALn0p+n55kW9/J9fMPLrl/Lt//7H5SWt3v7sIWKvs/zEHyIHz/vP0PZcx7Mt9gPcf+wP
/hA54CGCfsA6Bh2YT93KxP9fJiIfnDh6zcBHjgZtSiC1+JeJCPmDuxB8WCOHUJmQP/wbBJ7PS4VF
qMkGjBUf5DQPGsZfV2EzIlxbzYuCIMIruXXnC9j7P12Nf97ps8tD5AEvnfKRt4yS4q8vwQppKQ5D
fRgim3DdYGXMqHM9Lun/E5f8D15l+aB/Wq2T4zHhAOJV/Op7Z3yvpzfl/oNk4O/X6q8f5NNu2U9r
h9adl+j1nS/uZiCL+vX3n8IUH8KDP688ggDXuMOSx+LOQB/46XJ1OLayeIBt7BqV/IFHSYBfFKO1
pa7VBzcirRP+Dqdn0fOI7kS/mzp72pIZYu7naRj3aSPls5Vo2yTRuss2Uvl3ZL0P7oZadLwKge7S
HUixsRV6dJNo9wdcplRfftlnj/MySvMzPzsjvWS8XjMsCBpyDoOOnE5zOPSZXGP+TwSVKD7U3PCT
C1jFmaTHHnhsit7Nkz3lgCj8s4DnwX6IfBdsPHNyEa3hcX4vGjHBYDQxXGLx4rKfCEIkDB6oRH/V
k8/9RA5vsUmaBKGh30JSLH12jaW9DQAwbzpfQ9mxuisHx9sTrhDnboT3tDeYWW1rW2aUOYSAFL3p
7Lo8wGE6NeYloMPfZrYzrRB7D/e2r/glPBCufKT721oH1sy8szMvERGth5rhwDqu++QuyobxBwTS
+W7Qdk+vF02EUA2wN4xUv42VF31NGpQcm5JlwRPLSdcmE9B8kxJO8Zo1mno3FrvLesoK9RxaaZAg
w1DO3QA6Yg0q7nuJiuNS06ZjKVJLLOnsehjvAdwSxmQj0HUIbI3IiyArqSPKj6BKH49vZlxnsfOm
Ony/46z6n5menhxtvYXkT32bLEJTnN5Iv6qcHCExM/jFbtCae+iZb0tFHEI2bfUha2FpZCz3MN1F
Wj0DqIWZPPE+MlDZpxKU4HNqkBheTK1/LoM+4Yk8RlvbleBH8PwStGJlx7gCdhzKRgITpQuqUbYz
FPK8eB1Gc7QNpllQiBdBfHIZ2h9opngBS+MJbDO1H8sgPwBFHB7yWvcPGAn5xzLsuDFIDbwrYhzU
oojyE2ttAvuMut8ObI5vgpDLuWptIL4ls9yNxdl5Dbcyy44Za5oddkb4ShNph9G6l1RDmOFilnOp
eMgqWOor4iDdGzi32T6JY7E3HRm9RqRdEYllGdG1NYbMmPOEldZCE0CazKDvZk6ktZnj2VuTIeac
5ka2V62xNDelHo5e2Hi3kWEbe8zv9q1vlvHV6LjPUdlSH0EnwOLtDoLtCwOIYysVSIB+IvUFJFn0
qthAQkoZa7Wyjd7YY0cL3p0sD94Zb6l1Ry7iWfpm+JqEwtzGfeuAKQ8CsTU6FTIPDpfrEZGyszH1
9BNUPleyGzBgJTG7SrMz50OJT+iK5G/nkd5Bb6M5ILrENlxzj+FiYUQ749fAigZgF25yJ8pWHAbi
X7yN00+U9X46MKhlyvnDzIm4asu+vO7taXyRtl1dqj4Ob8Bh2I80AeyUQIYY26k13fNoxfMtXiO9
ixsZ3IKMrF7mxB3v5DxPtxM44OupazGfTZTTXRu657yhCzNbd1gTmOI9NIAaNgpxyIEKOxjWrrB4
gZZUMTDYFqnsktSFakU4KphTsJfuhv1/DVVnFO9O6qlylRR18tACW/vpaq87mAOHUG6U3Z5bg+Ul
6c27Zm66vapHwl27Bk4wTxVwA8Jpz8UIbnoB/SePmoovXgGa5Xe6UeJtshBWHCtFfeLdxo+WWevT
nM/tmd3BYhOI0nadeZUgZ7LMwmNAxbDDle+xEYzDo9uF9Ej0EttGLHSfJE9xa3rgWNdMCWlzQ6G2
Ypby+KurTNpg3mFyN/Aq9BE+IVGE6yFSXIep1kCX6ZJuIUO2r0ToKI6xIb8raoeBdyYQJ3MKfE+B
zG7rwfcPxEEOb8Dl9M5CdXL+6JnGOi2CVYDI4qWDQfoKBIaFY0Ht/t4hyn2eO0I7EQ3R8C4tllV5
Lnlv9EaoRkqGUa6/dMEoGruAufYQ5JSj3MMfEco4Zs142cwsL8nuj8kKU5hhDbyV2t0ulsFarrov
/qS6DbUv/9SRtrEFvjxfPtp5q4ute6bClL5OUj8PaVnuVdhXezryaJtqU0CQWnKjWsaYYlqK/bp/
wbyijoHvBTmgkcxFcp+LA+a7nMNTDtchQ2e61YTcJ2mGKWp7KCEmsRThim3ZdKiZ7ZOMwTDiCN6C
3CJGT+Up60x6Ab/2VL/MyPVBVQ1vWEyePoRQkx9MiDhfPza1qbNMZj7knG4TVHt/9GhedNPzsoQE
RadJB93KlDS08AWMxyYF87ky4KUTtwtqsPYZg/QY9n5+dITw9snYk557jkh+o0npkDG2MciMNjKC
PdWoPNqNkT+PISihqmqZQ7SesXUJBmYHwmQh/pgfLQ+7LmQDYmTMUkaPaY9t0jrVIesYuNHTrS1n
58Us22JbNdzgMCswFXNHrxFxEbjliOot4xl+ZO/bPXa5p5+5keJbLzFiTCR9+FDBel7Mw3TCsqn2
gbS9r4qCFMNtakVXxVhhi/no/KzImG4VcR1wZcXwNlSR8VT6TcQER2XmJkDD/evvlKspep8Fb3Zy
7HEnnMa8Zh5iPMZkMt3CWmGzUFgw/dwp/Vb1XXAX1gPAXQBWX+x+dr4M0nC+4A6Yr3lSebukTYzN
nKbGhtkCM8Qoqi86NuR9DXdwa0mwi+SaT9cfV125bObrLghurCXCtwIkHcouO7uSHWpbwyCsemg4
NTfiDuq+OPvsULZVmKljOSt72xAyzbhIOHyJ/XA+9fTRN1FAggwrf9YuH/eyDkxUPoaDwp1+46wJ
Vb3G6h9tWWPEIPZB56zo+/Ib0Wbl0WOy/DWMICCRVOK4RO3yMBTa4c+vESznXc3EARAMKCMc+xAb
6eldbS5jCSQP+TxdcyjMR6uJqhtfar1JgV3HzBEaLDxoe9wVyV/ZVhOlxdAtD68KIgnJHfezG6J1
wYjYDL+cvmSGOGqw2P7IXFE2003rdzy6/QTYnN/WjCYmXfr5BkhmRPaHmQA5hklyDCVrSkjcHQsw
VVTmuvKr+rFHibbrOXCogVgInU3HUjctY0PGnt6AKpoBzjyazalFQ7JD7mvMxLJXxmMnBB12UJKH
QeYoyTcDU0AR485k3d9kILcWbWYw4MCDX8IUAo7us2DUui0bJlN2mJqvH2IIp2TB7YyjeCUimQHK
lBK9YTiLZoit8TZFHcqWC72PhGp+8kZn3gY4iwlItBiV4H1GKFOGHrgRQP6cdFVn6zvhsQ4BCFMw
O4r4j0fIwjFWfCY7V70ySPLjn95mNogYctvb6NARGb5Pha2PsF48TCXpfvlEN36C/Y3hR3Jt6tTq
1n1aPlgAobfsrqutbhJjr9xayZVNVAHZR3OA/79qH8hlQyyXp8aZjdltDz4PUz57iDEz3oIWiKjp
EEvRsworshkW+DzkG9DHnJxu3MldEMhxWzOG2UcRe6OKuoSwCVciD2uFv6VCTFhUuYSjJvOtxSxi
nXde+QNfxg9mfjcT3NGdNY3lUre1R1A81srX6eNYJ8TiBEZ84LTacyGGNYLUahOzx2cPFnw1KlTv
IEhrtnNdG22CcQmCtVk4iECxY3fJIij8hs8L9smhqrI8hxObFWETXZoqidc5AeNbLy1Qdtb20AMh
zZLvcT+4hxxeq17N/TRsp0DXDw26ePJbYgRR+NmTc5J5zW1V5c1XI84BblhzCYinYRlHUsSDbyKT
2RRBkx/7YdYnKw3zPQHn/cFIIPtt6rh1bp1A6tss9uRDQ5jhFgWAz/5vkhh4tedtJ19G60gmyb4I
dbYb2pyWXBTpCczfzIBdta+h1OXZhIbPXLdwQ7kZa+ASrIj6Kc/PXfVKeW9+m7wquJhhr8RaWm59
N7QZfn24H+NtpOf6qGamzJmRdDuSbfgqEj2ARgbGFUggyV9xA+ro1UmcdlwP5JXeOKbK7ipX1bse
S8Q3T1JfrSYzsa5nTDrfoAP6pxwg2Jdo9gUWZdJ1n8XyhPRMXPciCZLDVFX9OUkD55KUnfoCyM49
TKodT4UbD+fRmPMfysmQGiQmf9y6V9Ht4Dflz7IjGXbwiDFimVJDsQJCeDLxd15JxTjdwy/AsHOo
HHrdDo7rbCjnya78cst+32SODULqujbmt3zwg69W7Vcs9XWA6bfQO8Ra2TobyhknZqJZpSQlG9ve
mCAQz5KTLCuyQ9YQ/tJ4vuDPy9P2NNNVICO1NWTbYBN3jd5AbXo0CvZSlcIdxSm/YnATbKqQvVVu
Nl+IlMJeRVpXytbYb6HHURnvwWGUj3Ve1ldKF9ZRSja41PMl+ghgWHkT9MbB7kaDCBXH8oy3WRUo
RkYCOs3eC56V0VYkHbPUpIshpMdIoyemoeqKh2JxS6mYvUymXT9lbd5+bfpm8veNATRqBcI/zQH6
LeHgeU5J4xiqugN0P1brjxllLj1rgOg1ZqfB6t/iMWCHx3jnagqD6mxT2f6oGuFBxvXR1hv5ta4H
UICkCRR7heRozVaovsqHZkyQTzbqmi1+fJ1RDK0yZ4nsAOXeIvjx0KdJ4kf5/v8k5hOuGc+0cNWD
uWJbqvSJSPP+NsdMsXEwF2DD7ghnmqEQmyRq3XXE47zakDCcrBu/o4p60D16rp3P3HVjMHLdZ63m
ZG8Me81XrXjAIw0ZFH2YvHdF0ZVruPE7jzyWnR6GnvkwPBYjqJ19Au35yso9hqy57IH8Eod+yDIr
fmUE3bEzFfXKtQ3IlvHkP9Lq8DxBofg9Kn2xaeLwizM541kQerHnt1iI5lv14KTOT78I5M0ApQVX
SzTshhzxC9dtzi5hqMf9IIGRhESL7iF7TpL5ChfFjvwv/pA4j+lQg6nsU76wWO5WY0VNNSdeuHMN
d6/sxLqlB3nmQM5vpkZ7pxaJGdgWsmsa4rJe6pBgtILB+MFo7ex6gYlA9DLoYixJdTt1bruOh7G6
r8BRUuEad2VZqqMK5vIuSg3v1m9FDF6USDQzGex3MyZsts7GZiv7ND5FZCDfVO6UXOHJdB+cBmkT
SkZNzPW3rIJFmeTdvuS43Q6NDe9PTeIuinqP8F5UxTV+0f082MWD4sRd9RMEujAcxF4W/WPc45yf
fOGd7LjG4D3K78TT+YcsJoaKNcV04iA1DqUd/hd7Z7IcOXJt2395c5QBcLSDN4kW7JNJJpmZExiz
Ifoe7mi+/i2wSrpkMC7DUm+qwdU1k1QCgXA4jp+z99rqklLOBYWDaKOLmoz6tyqfZZ+qBD9j/UMg
/v3Web1EBRChNP1R6WmqXxi1DC+8IUw3dEsGFltn3ktTG6e15pu2f53kbWSuq7JpxpVoSQLbNeU4
czSLW8brU5vfl4VfIkOY/H2cLGp+Wlj3yCB/jyMiQx0QNPNo0Z7r8/DTtTk12LlZrCmqOCQ1KApm
g/FZkfjGEngdaAhTznn/bTJKnIcCRQ0Od5K2qQrzDe2On52ZMMnVpxCZA9/XaRgCOTpPLkeQMZ0v
7Va/pYZy6JzRJtKkZ/y0/Hy4sCpbbJ1G0EjJCK2OQiNQvhY+x46wPwFUN2+70X9uRkt7iHj1vpim
28Ybu6uaJS5yDCEuGO5KK+1qD81CwjZtyg3cdLXyECWfMCocGM8Ao2Dgc20HN59vvId5OJAsS6V5
bUDUTbNSGs24pK5Yk82e83hxQmn+rrP7cjXM37oHwtk5NLm4oz1SJxGXNFURQ1p00qukcMdtHtX5
5uMO77FLYTcD+mKbNr66A0W73jk17UeDG4u96H6En7OKUmVc6f1JCMuhxWR5hoaJbQ8Etc8VD/rV
BvGPUy64VEkaw2WW91ngtMCJQhbvqolGsvEUi+vP7880ICPRhwP5fHhROwkh5lfg7qeMp2iiRVs5
LS07zqTWCWvSoY1nuT9eaEYYLnZB6zCRI2Pzn+taa4NiigVm8BDbr9Z46Vlm0tHMaX98qieDDmI+
x1cyH8cT11868W879VxfCOY3Diw289CGNUVWHetZ1AVeodGAL7lBpxm+fPw8l/VweBFhsjAXXxuW
jMUh8WquMRp8LnrfbIO+p3XrDjFVROSK8Do39TmYJ0LNlSQyu2opkj++9LH1I0ysirrP8MZYZlqv
L+3b1mhEpmiXJsmEBs0mojNdGsGupufNCq2NvZriPtx+fNljr76wdGpzflkgk4y+Xl9WdL5TuQmX
dZsUtFahvhDzPQeRw6olK/Y/WbAYhfHWWEvwhTh4wFHb6AZ6IC7X9fZ9YzZ7Dv/gXEPCmz6+sXem
mmXBwnU3LU7gbDSHVCRSnf75LZ1ZDj+7l7U5hfLX2LM2tS438Eugd3G8WX+Kw6WZBAPrP1i0AuKU
61gCD+q7l8YV/YwXoEWXH1m3NsTdqzpii/34Vo/tcvyEy/hKZ/B56K618KRIq2DredkFVBoyivCn
cWVYaX1iwzn2FloIBxZKkGDEuPwpr16QbJQlpPSBDXVoID8P1XfHq75/fDunrnGwkyY2EQ58qNsA
EfXV7LR7yytOOd6Wt+nwRWf9ASBhKdrvkFm+n3pDa/ZtUFO7XkVSN8/NqmRQpobka6yxwyBR0pcY
czjQArUfBr5TO9r7Vw/QJBlaaBYBW7JQ3z5LEheRD1Z+E0QE/hIZ0jvrwciay1xLUf7Ufrn50+fK
9YAT+dRReLEP372GY5U3YfoJinKkQHGmW/Dj7olS4v1aFMzQiV+gtWsilD14wf3I6Mn6zJuAAHrQ
8DW4CTwFl27KLOPj2zlyJW7Cs11Quvia3INl4ndJMk8TuYlsbaiWtO5CTO593aYPH1/nyM8EY8zU
Mcwt1ZG1bNyvlrxTF5nwW7cK5kTftvmTBuYsJdQSwdUJ3NL7jAaPQIhXlzooV+hROYtzA6uQ8mnc
lxahzIMLDXH0FZYsVc5fSKIs9oRjhO2msXpvo7doUhyOrBBBzH6bMv3dmx1tNNBoNMALC8GX7aX1
eS9GhOZDPF+FOedASIICsSjTIs5VPWzHPu3PXbL8rodK0sGe8O2uabOBRHeS+cSNWocRVy9fcOZ6
Oi+AsQDy3j5TwHCa8Im6xoIX949+UerXhvI+T46TPBWzdM9lnjM/zVEi4XXfudlEz2R0zhx8QYnN
ZNZoyFcz5Zci5GDUOzEy/+JzPXiA/GgsQcJqth0icVhQwsVelgp0mANx160y3XMtJdd3tCoLjMtM
OHGPR4/rpBtaeO5lZqFlSDMwxyP79caPBhAr0bix2GB8npYJZNoHsvTDXYRdf7zWTPz8KDj4ZlHy
H6y1EMgQ1cfEc0m17lIZpHDzq49BlLaI5EcS0IOPL/i+4BECi7Jl4+CB4HFY8OBJUGqoiyrwvR6u
flIV2wb88qUj6n4felF/GdN6vScf4RSY6cjrSzWnOw6uV7ymh68voB+lxdIpcQ9O01cFOfR7w7zn
HqN6+vuPbxKBB7sRvQ7+77B0ZC7KeXOCAAWLjKkIho6Wdq1ENZqW7ZnTZYm37hiwk59k0rT/+OJH
7pO6SpDa95IBdmg9d8Ex0XYqgRUCUt03Q3kfLV5vgrjbPy4DrGWTIpqOw5wPcvDtS0UPiEBhAlsD
LEePE/zWjemNkrdIiD9eppQbCKYQRnH6eOcXr8kpAZ8oc3QFctjMDo1Xkd4Mg+3saDz9+tMHaOmC
GzMNCwKDffjZipK8Lq284bbsQgTYeQl3Hog2WHe5yE4RLd5v9lyM0obSwGagffj5atCGxI4suDPN
uo+F9og97Vc6insEgSdqkOVdfluCcCmOpQ63xp5/iIorRJxM8I6zAFviVtAr9Ss7X7m5IrN+cfPk
5qlq9PgV4f8gY1teusPPi1W7HobkLGgMdZ759VM1GfeizRrUvk5OGo15+ec/HYU3nnKqDq54sCJt
aCu4b90s0KQ8n3IVWFZ2Q6rvicu8Lxgt3caxDtgIwAS0wrcLX3k6YDH+pwOlmYshnGiAeuSL+PHN
vN8quYqhU2yAcnDemfRxyIxlmhpZ0Ao6WnR60JTKZ7d0btOmZ6DuzWtBJOPHF10CB9+tkmXjQN8O
dewd7yAsZhwAMc0E38bHPuQ+bbiyzpCZ+0zp55IhdjeReLTCMJfFa8J3asZeurvvxyY6y5kj7wbK
onmym88IcaEL1DXFwVIWNIsJAVmc88U3gTzgCLRP/PVHfxjAH6w4Y+G3H/wwSBLinMlGHtCdLrfp
5Kfn2kif8+Nn9H6H5YdBV+n6BnzfdyVnYRGcXEZVHpS9SwZBpQI9M+49tz9VtRz7KXyH2pZ9yOEM
+3aZ2W4uwByXbERjLRCyhPHZ6Ojj7uO7ObYDOZQA4Bc4lPPs3l5lBls0RlLLEA/haFEunykMgGjq
u/wHev0/r6I5MyIT5ZOxMJIOT6h43x0I4ryiUxb+Wp5dmzi3RRs+fnxXx16eJXrMRZLLweAQ2zF2
WWnMFS9Pntjep2wyGLGF9i+GLdWujWzv55BD2KFb2J34VB3b8xCSWtTVL3mqh+eRUeqxsFQG/N28
6UsNB0W0q9OHOp3veBFPXO3YgufYQ3gBWQGYSg92WGAISEixLgc1waz7wrHd28HElfnxw3zHa4F/
pC8Ma5PPkUDmfLCv+tIcpU3LfQmc1x+SWK92GorjVZgKlTObc4cvKTHAa1n16qaZyuzazl0BhhdN
54yJjcFyWm+MBo85/gz0GFKmp063xtEn73LC5s2EZXZY+LRhp9tDUfC1GS3GBH3zZPQ+EY/C684S
13uUI90Jt44ZYpQiecgG1Z2FfvU9RtExO4v7ciisM7pI/sqZtJrgKe7j4wd55F1jpk0J6i5Bu9SH
b9+13OVvSEbK7aGcf9Wz0e/0GjFlmKNfmZ4+vtaRx2G8aIztpVFL1f32Wib0CZ2wTEr70Pil03DY
FLb+1E15Gbg+MEha5f2JCuPIS2cYTOyoaPhivSuxVZtPwN4rbi+1v8ZJBI0D1Q5zjHZeCdyZX5p2
aDaoMVTw5/cKo8xfOlIUiIc7pUXGKMEORHVzVrvG49fSlc5v6cZHOFujh8mzoxO177FfkpKNNgAx
hz5b2cHTdZg2dlZDQIcOSZO0K1QJpehvB6AHQeFwkP74Do98c7hBaijBh41i8eANhExqxUnFox1V
xOTCaoeN3lTNRqCI/U8u5eN+9xwKRnBdb2+tdq2kL0qOaIZflZ+INcOt6fbORSIN48T2dWyNCl6o
xYewdPoP1qhCElfOdAYAq8t7qB6/bbu5JwW1hcLa3HqY2v/4cMQGhukCwrnJ+OTwBTRGZm1mN8PL
Nmc0fu7wuZXtpqYPcOJCRzZmWupwyEhxgR3nL7/nqyZOPePW00OOgCSzPEbjuPfm5v7EkhD8bxwU
9G+ucbAmfC3NUmsBDSPoN0hHSepzEDX2Z1OCnA/zoeMp6lijhraGNpZGX6qhJUnKZlYrCUmi+SdR
Q5YJk15rRAEnDANgA27oRPQtwSJWfGv60bguJxxaYa2X+6JDnMXpdlojgw3PYttjSKGPmBWNhWZE
bpTxefYLxFalAU+jKrp2ryvikDlAjdEN0UhUh9ViDid574YAjHhPnPJ0lmMYvVYiLq6U1qrAy/z7
pMq6NU842xX0itpVjFAwQJxI/PAw19tQxjZi4Wy4rCyRQDlK5e7jx3tsbfIVJ+SAyeFCKX37C4I+
afrJYW0iE35qxv7Ji+sbS2g7UVSYaskD/Ph6x95wam6KPdr3DIQOrmfHU9mQgVMGhOMtPafrwczO
hr48Uby+H6stxFMGW/QyadP5B5cBOBKLdvTLABH5bV0nLZpB72eTfWEIfYUgZS1t83vUlieOTOL4
denS8kQ5XB8WZH4NBqsebHoiRL98jUfirr3W0m4xuuj5Fs0MZ5zGLuARZKrZ5MS/Mtwu2cgbU53Z
qPztdNDOhC61ndFb5TpEGMqCq/fMO5lg++kP2yDybxiRAoKkiTZ+bzj0Xtx5ExnhnZnh4/dmu1nh
fLRAPs/Y81L+HtAP9W88HwQevcTFjVjwcHTx7xezvY67Pt26sAseGmGf+imO/eIOAFoot7QZxJLW
/nqPSPTOLsoMLjkAsYnp0moa9H1m9OrEyjq2F726zmFhpGpV5BXYq8Czl2wy+g1rwnO3Hy/fYx9E
B1ofcwXmbVBJ396M3pg1UQQt6QCy8tbTYlnUSXLMyLiMu+mE6ezoxehXcmYhr/5d2eu0bEZlzrui
xQ5xvYAToP2Q3YT6SPTJicd3bCNwaPvztcCy9674zadJOCkqqqBN21uAaM4aUspjlbe/+wTNQuyc
eJLGsXWxzLw5wCIhcA/nNHNX5zxf6rR0zKGJzKZx7s3tcGbSi99UQosDqyZKZqx98TnRwziYIkwN
EUnNV17kZTufCKYvLpYg7BlhBLLq41/66J/Hhkgbif6tf7gxDmPYaVlMmTM09W/hRw+xqe5ygY7k
P7iO63FS5Pi7WOberqhOaVNco8cLOInWdHP6p3LShk0l2xMf0mNl64K2pcWy/It78B6KwcfBgfYy
6PGMxB0S16G8bSub6EXjJq+a+yL3TzQqji3gV5c8LFjT2crR6OlFoA3jnmDU376VI253zttKnThz
iGPrdwFx04sGt00v6e1z7AfPqufRLdhmzOl7H9fPMAGdNSgcb037NlovfABit/VymzSL10AzFmVm
i+gPtNGjRVOF6DSoVtLEsYCrDZ9R3Ld30eyD/y3znHjnztuN7uA9eDa7JkArsigKrRsJl15am5X5
rA8mdhZ4CGOtf08reY0Up96Sp/k78dSwKiaRbGUxmXc1oms+9qZ9YjUdewr+4tSlxcG6PZzO53nd
dSX+hGCu57O5n41Vr1uPmMcv6Jk+9glJHx8v32M/8eLMQijj0mw9fOx1akRTQzEUJA3MAVXLtt69
0AlEBFxn1S2a9I+v+KKdOCgIUcyY3CCvC8fMg1860qacKWleBE4x++t4kM6dFRtqXYrJvoirPH+A
hwaHwEI5+WIX8GJQDIWcgVMh6dtrA2i9E4/hyHOn2Fgs0MDhOU4cHJR8Z/LgoIg8AB1pbeN2cq7K
mLJxSqvuMQUeTRB9/OPEgzjSxESVQNdn2bXdd2ffaLTnOlS80d0cImUVkbVDkCp2Xdh2e5jLYsVK
QTlpg0Ekg3w9MZPBeWGdQhGLI3vl4gtHjgEzm0Gb+fbd05FGOEWfFPiWUzAqL76GRIC+QFtd2hc8
GfesT1EjY7GCUpbTRDa0gjkqPBH1aRCDvpumENzEC1++n/WvlMXlPh5YUjimsh2iPnuPJP/3hBib
LVttLWcJTxMayW5a2Qex07iks0l340UXZpWJu0yU4w2vLSa0iRfhMfakf57r7jcdKNiJg/mx+2cC
hgfdXSb0h40j2m0p6SWC+8+z8Q5MKVpUZ0weE0OLdx//6McuhfAarQFudD4bBwUIQyd45MtnCQhp
vKkbb3HzjXV27sd59PjxtV5+t8M3ben+Ck6vfAYPj/+l5uSEYCYcDhQwnhVB7xNmr9ky9sSiKRir
uXFhVHr4qR/N4do0tejW7In0s0Re7+sSnMvLH/RffMMJfAMqiUWH9W+UwBF8Q5n01Q96Z39DHc5+
/d//888/9D8xFcyKeEtpHXLyeukJ/ENwoML5S6dZgGCA/wL7Anv8PwgHR+c/4T9icRsL9kGwr/0L
4eD95VNF0FB3/uE+/AHB4YUF8eqUz67BaFU4nEFpzVN/vnzeX3USxGAlWVQLB0kLhpirhKwg0+Lr
bUb5ddnNo3GLPqGp1oD3I2MdR1XYBS5Wz/AW1b3CC4DTRWy1lPTHIKx9zb/CPd/didSL5nWNIQR1
Q0yPuQcDMJS+xM5oD9k3jFK+FV+qSdNBAFNrywRo3gyca8O0wIsSMiIbU293EVnnQw+6oKj8HLxS
1P3wzLyZom2j9bWztp3WCIuNX6rBLZ+0EeTPuEpQbathSz9Qv6xN2JPA7gwxTDfYRFEk4LzIUv1T
lqazU0B3jAxG2Xamwz+efQJvssshlaroLp2s7Yvr2cd9eNlpsedfqBmH+bNLydZjD4+8+luR2kjs
Vwzt0Meu7D6sbFDSHalcFwVWHeeCU75m7d3JmhGs51ZjPxRWlujfoWTHGFAYzSUCt7IWCfNzNrVE
rTqI1ucvBeO/4TZJ8tm7gd1tl9cJMc9qH3JgsfciwsT1lCaVVFexYaTZrdC10N1lWmoTz51DO8Sy
hNMoLzb6ENLiqHozBJXWMj8BT5R7GkBK/Fyf8nJsXcXRtmvDnRilZ26kSYb9mQcZOd25bSPlXnkN
FAXbLnxSQdm0gAsPfHI/j0nR/pZdlcZ7ZgSpurCkN4xncOuz4ap1JMijleZkSboXmSOHvatFeX2Z
hQJzNIYT5W+yNJMgNjEZ2petoKrZ9L6l8l0CIsm+7Myqii6mDgHNqi6lBTiizoofce1ZeNQKgVc1
93E947bJZIC2fe42iTI7Y2e5fqqfe7ZVk8XbVRxW2jCP9jn6xeUjXREKC4S4JcMPWJKJgLPC1Oe4
hfdkxkZZrXMvm1usimgoUI9u+XUboDvrzBn06OdkJ1WZBFYloRJiuVTtXMOK1CZNu3b47Yf0V+06
yrqQgJKGTReKzlkXkw5zrQ9nP/vm2q7WrCuUB/MV2W39sOJhmeVn5IeTXPOspbPWZ2Ac2xonKLnH
WjmWCwjXLOKdGooaxlsxWsxLzgAoVFqzN9Ucsna81uvHs36EzrAjTy/yVrU5pCxzyjAkuKEJg5w3
Uij3Z9fM4YRB2UkLrCc5raocDFOYP4AAbvtyHaUTfqoOLC9ZaknZ2886WAaDXUBPsufBTqsR9jIH
yM90S4oiX3uj53wrPIX9EvtkGt5ERVPhlenDsPmSzobdGWcQx8W5Y80URiRODvUdoGiHler4enSX
FRgtmO+oollzkLI+6T5mpHrd6Ub0TTX6PDfrli30WsnRh5BtDhMxZZKzRno/jrrfBu0sbyeoCJgx
Vh0w3a6gUjWETGB5hzUSnfjvTux/P40nP414Xz/+NHbd089Ywpfsu7ffx5d/8l+EI/8vKnfySFAE
CHp3rwlH4i8CIQUDJs/GVkHu+b+/j5b5FydqqiP+McZMNGr+5/to/MXoi74Nwwy+azQ6/r8QR1yB
6pIThs3F3qV9+GLCpFZrdeAl+XNcRZxivIq3waPz/erpfPq7uvsgvYibMFyTmRnjRUTP7xrCeYk+
ks8tVzIxM+Oq/F6X1bgawlj+vWT/1wST96UsfWdnGWTyxUe4vvznrz75Ua+FJJMA8u6HTEJO0286
VZCf3MwnToxHLoQcGBX3Upvr7zpNijLVr9gZg6nLnrM8ew615Dnl///xk+MyJL0uPWcmSwenIOSS
yC7tsQ5om/tb32ua1RLORHA0kXF/finHoCCnakKacTgni2q9sDAa1+CoivZyBOUONMX0LtsyPXFT
1H6v6jIWG4WfwxCJdqdg3n/Y8HQV9P3eH+ogHkAqOnL6PEXjAx71h1oB+/v4tpZT8tvzBhcTqEBQ
Ljq+fyi1g8ha8W5WdeA3HQg6nO5BCsRzVWnJEykPgI+BaKyMCYTMxxc+tkKQ06C9f+koHP50TltJ
M4/LOqibpLqTGN1Wtg92Asm4OPF+LQe0d/fIaIJdgfYMb/XbVT/LVE7oQWvEW/CxAKhP29TUw7v/
4IZeXWVpHbx6twjvJIxb5lzFH8GhtOODKsh3LNv/7NG9utLBqh9IqKpUyZXiXE4bZ0yfZpIWSKc8
+Xq9JIu9fXSIPzyPlcE3FxnvslZf3VQVFrZXVHXBcdSsNrW+xI1PdT9+mq1i2vqhXm0MvzV2UHfs
QG/J8Exz4W9FY5XnqkEFsx4qDHEeQqB1W5X4GGOyk900FGcL9W0n3ex5wqJxFs2Guqpd6PcA2Ttn
ZfpVs6pq/itTHBZbPSNEVPLFCNyxKW6n1jcfM9eszuwwDb+rQk2boRjtIHShR1UTMMghZT1n7ghI
qpukVqyg3Xsb1UTWWd+j4ZJZXm7pkpR3kBOsc+zdw88mZJc3eoe/HQ/67ZRa1QXUfZWuY9eLq+1k
5fqPFG4FyhT+Ho3z+1MRctMZBPZd5Uf1TWTO1aZHFE0fVIRhujIITcM2J3po1JAtdo2OSyht4D1q
LQGkhc7dzUtgKGkL/drtS3MdumwucZSAHMBnDNJiJIIT6iqcc05z51ahkj3Kh+rC0KFeewVYB88n
l8XNGYxEsbIvxshIv0delT84Q4ZWtxP1t8YpzMeQe69JqTXqb3VhyZm/SYUIJt2a2EwhJt710bGo
oDSrzR+6AbAPmM7iFtJn/z3k0QA0aOobR6bPFGZyLTH2PpI0+Dx2Q3hHyHF1NixbY0zdfTFRnma7
Nsfsxrvt5zHsJmf8jIHCOmNHJ7NeFcleRSRhUwYkC4xJlmAx8ZmsLBkl15GofbjAUfnsAI27JnyC
hyhzZmumNnje6mXZ5x0oLdhN3iXRF+WW8xW3KWM4YBYo66Kpo3tvxueO/S3JvvtQN+BgkzIMoyot
8PcSbAVypXXyfVKaen1lSFX7GycO1dc4rDV/axqq85DlEziycvSyvcSnOD96OFrvxzIrnk2X1BDu
cdpi5A8XInMTWHCHHyrO8fcC9l+6xlwLE7m1bNyaCB8VTISx8C9b9HeMGE1+gj4cM2IriEiqVqAi
NMQtjv/QkQO7qS2ouWtl8YmbwYng2q4X4zkW6PgBIVikmLqX6ZNPJ3wH3lNdYbwwolXiEzrQqXD8
PLS++jq3c7bHqdMzKddaM9mlWPPm7Zx6yGbbLhrkChC08QPdZffLnHm3LC2cjE0+2N0X5fb1tyiF
OutOOXvoWPHHtlKjoNct0mmB2WtrI+OXsOMo+95EZnk+hkAz2pFEc1Dgz6ZHzGtokM3DHwKrGmLB
Rpu6ZtjEhRNfAxUatzIiqzkFpLCSgk8fpqKcDkILlJUMo7tUtWAn4nqMf5e1bwdl5gD5dmLo2pYh
v9YdJ2RG6LBafMlCmMk8wNOdALhmyEvLQF93Rr6HGPO7l627ibvxjmiToK/UDxlPpI6XjrmVIWR0
PoXubSx5KY2SP0s3cnWl+tbfRhnvOdqnEPSqmz16wIIvMDXviIngADWPdb8uhqzLYKSkyUr0OYua
XXH8FOf1tCll6t8Iispdo/HWZzKfNor4ppXoIAnOLbsbDQ+1N5bvbm1x32aRPiWd5t14CJ+e8hEe
kVC9wYxjMO5Ti/PUKFlRmFvC79IPUUTlU7VRKC+2djfzGhUgzhELLrZBrQXtDXhCW8fgC28NTrUr
S8+fbJuNktOwtoa85N7OCWAqs22nTeiSrgOxQHq3gGXaS2PAMIohl2VITEJDVEYhNylZauvClNXG
Gbh0W1VtkOCVX2PyG37GjLbrMi/BW3QAOdDib9skv8GSUe3iASpb3BX1TdcsdXVlVhe5UbOYhiam
J1QYFvN2nk4S+mRUOdIg+JFdl9ylb33mGb/1gd1KLWvE1mfjOgv75Dq1x2iniOBkj6OSWGlab0M7
tHcdlK01KARzbYuZHbGvxrWanepLMvKEZjcsOcS77dqCk4cCumfnzvW2RUvslPeqjkLAvGVJZp0s
bjvJ3qNF7B6Dz0vPmZVn7ldyJwiZWUWlSq4Fp+0fviH7C6UR/JNV8sbLujzoHF3t05hhWEHv4qpv
kxtBUuFXLU27m2mM+6swnR9B9gyPXjaRgT3Rn7I4PwczyW3bMm6KG6zL4aecRkIDAiYR8XMVLT7J
PvnC+/zQKp0UBNTxgPs4S/e6QFwydYQ8VCRTsbn/0OyKCCOXj94yOTnTkphUrZKdty3ZcfTCMyAJ
G0C+SbXHrfSyyULhYsjEb7Dj7EXahAPLku92ucZDOcqAqZrV7svYX5lGXBP43vkpeQ95zmaWcshr
WCKpXyzRs9mSPqmTf1C7i1oH+zGZSs3crvJaMDgQUdPrsPGGZmGemV862h7nQyPINnR7vV5XnmzO
Rd7JjTSY6uWbsBlRql5Mgwm8nI9PTsq7U7hD+LkxB7AMIMbBGVmJKuLzIfUFSCUgfMo7txTU6lXo
SOGKNbU4I5TVjD3uuZvSGIidyorftY3Qz0gi92z03NogiAFgF9WNrRNmNbKvT97SoAeN1/efSseF
hJNagKfWnReljL7i1toA/zRUwd7TffcyPevXYKLvhlSMtLUMhyYGxbWVrGp3UuclvawNRPcflidJ
H0pToLeiWFk2Qw3T4f1i41C3BHRrS1KWRtCQW2ABtsxpz3tqilWVwtuTudcHZoPUemzCpyy2MyCw
ZgbujzEpjDjo7705Xku+0cZqjEC6lpYptTWBSvM1r2v0M6IlJIHQEN6duwDn01zTzpLR1r2dGxXs
b5bD9m1FVCeclqxhNYCKoLfIDQcZ84ti7U32qcDE97MRspk5++s6fWtTYKJ5W4x2M9BM2el5QDoC
+405qCusmZD7vZY6AUJmcj0hYiAJY6auyHyQsrzw9gVjoigBrnPqoPZuArn8PXQIUGTjs3nn1nAj
wJTom/OgLQzwp0TLZeypg0u6dS4/hxOfuY+PGO9OhigWkL9yJYN6nJnUwQOwlF1EQ52TS0ERVsJw
5APF57gs4+pCs2A0fXy994KR5YIuSY4eqk3QDAcnp7KlwLGcbDFigc5cEE3VJumIHNykbfFE4qe/
zYiJu3Fsb/j08tkhYxJ1VGwOxi42SM2DO2w/ASNT+xH244mD3fspKH8fgktE2S4GvHeH8hqbH3wI
mQVxUVjnUnXFcyWg4KyGfuiIjyHLC00rgH4mdqnRXyuHWtPI+Itrg0I74SYoZcpzz2y8zWRy8uyS
uiSKZ5L2hQWN67JEm3OZOZ1PylKT1KtehnYQLQY4AR222lpuEd5hi7aeBK1NtfL5l72nGe7tFDLf
WYXTiGgxSdLvL1/FsgSasB7mjLj6E7/V8lu8Oaotz4KKEuuDY5PDebA4IgmJhq9XFvQoMkH0dNWK
JBlyGoX1tSGMA2cboSheGps7m7SBNebIP7WVQClABoK7h5+EZXrwFyBqHBxUFkngc97e21pUXdTW
cGobeNex4Co0KnAiYjBG83dwJJWJVKFTVkngWBTPDjMjbEQOeVOmzznDyQDtTSmHB7j+6uvHz9h8
/4wpUcTS/0ER/t6pTfiuhRZ9QCfVDVEY5FblX2ph6H8vJKUxyTj2dONrtv9AqudD5k8N6UD2sO0n
BVS5r8o4Wfbbtl81JPaIbdTXlJNWRvO6i/zLtCq7X024RLxoIRLzvzsu/+1Xn+hXI4C06D7976Pc
+9/jU/e6T/3PP/FPn9pfmtFLN87w2WZoPdNf+vcc1/mLlq2JrBY179/N6H/muML5axEEobKjgf03
b/9fc1zT/ovJLo0+VMae62GG+5M+tYEH7e2rjzlhIQKhmbP4PAhE4W+/Czrp4aqpKgZCjdk+Ks1y
V10+/fRGM7+eDa0BmA6odcRMTk6id9V1tfrqqLTBN6TdNXrbnUvOUavGc+crBlva2RQSkwHsLY0/
ybLRnqTrViv4KjonWy8EN0bnPuo+la49iVuLObKJWLLMDfdsNlrPvGYX1KsvXd6YBItr2VyJfc3R
qb7y6lZ3QWqqYYZdwhvaFzB+QuTmO77uOsPIemjb5kvuMXQCKF8WuXEe+6Njrhoz9PutG+sk3ca5
ZQICsLDUmqu0zPCDcXSeSCJICqZN5241mQ/WFHUoFTFrVfa650vg7XFvT/aZBFIKcJDCzU3vQwZ3
Uq0Md1EHx5VdPaVl6P2K2ETdzWx2oKW3bVzpyll7nZvod+PcYjnq+RO6fTZW5gXipBmGpuPHF2Fq
oGMfetfudgpImNrOVbqU8VUaFFFVfxsRFRTE+4o+4JzrbQf02t/YHeBNLhlUCWFU0aIoIy0lvWrM
sgpSc3hIlxSrtB+oFTk2BNkQxTPBpFH8mIzJEG0n0rBcb7yqrPYCcZZ87KKihPTefRIv2VmlwktJ
hvdP6LeMG+XwbU7tbs1AnE45vbcxexhVT8G+RHJh2foRJVW7FWEm72ZPgq6bNSLReKQa3YwVqoBh
37mxu/NI/cIi9FnNyYOTm89ke/UX8xIQxlZ8PceNuy5k/w21/nmhqjLI+qTewOjZAHM1cXty1K6X
Fl/bzJ84rZBdZWYPNcE6G9kSXJYV6jctHeeqcObwE0R1B+nvqHG8p/AhkGmTTRJcpoJkPs7qxkyF
w3lajWt02cRSDiq+DGXeXnn9EoMAu+HMxSKwA8Jmg2uM4vXcNd6PhJH3npiD5IcXN+P5CFUc0q6t
fY7qCfBqGv0mx7K6sbX+zu5JfyuXHDi9Lji9JHWydCGIn0t0ZyVA8WurklS5ntnzGftCvGtbkroi
QP1rmyAfJBPD78rOirM+pnMXsnescNXjkwjH5Ee15NopG2RwFJF1h/qhI3CI8r9b4vBshqUrW1c5
Oq4OBK453htLhF6b0zMnU29ewvWKDm6s3WuPJCbqKwHA/zxubB8hJn0QIcnpk7O7phJapdmAWL1T
DahTOenZZaEyeeE4PW+8bD38PyTxPUNyAa6hmFjYq8r1IPm1qZqn9VSMWgDEWH7GoDS4dzngyU+k
1ROC14T/j73zapLbWNP0L4ICCY9bFMq2N+xm8wbRZIvwQMIlEvj184A6syuRs1Jor+dOEeewqwom
88vX9vmthGw42G0e7BOfuMedqKiIIMuVZmNTrOkxJ5TzQuI7HPxij3waD1a5RvQdfpu2wkQzUeqe
+CixUxyuQQ+2esVA6+WjAwwz96nvEH88IpOyxnmZQwIkuTU7gxgkvev4toDAwzx+Fx3VqeRlJPJA
du6UfV+KIeRdm0O8R47ZSSRUgTu8DS5Pi0WzXkb7mKrNq6wJ6+OcB/DlnWEdTSJ1SAiez/5SeEfw
PlYJDRbREru+d0mEpd1vs/3IDqI+XCuSGIkptoL1s8aw+uLnUt/Su/DOK/Vqkb5CGGTZ7utuvJDH
6dzilC3jnjaEq8bIP9C89nFO/u1L3RckZHrSzW+sflFUFk6rHa+iFvddnXzqftSa44EKr6VTtReB
MoXDrLpW9Fg/4us0njAn+O9W7eYxAFtH33OIUmVKsy15QFvWPmkbfViqxbzxkqWlspHs9HQcx9tq
AO/m7zSH1jCXY7+9taWT4KhdlX1IOlfvja7Kjrj873FG5/t8GU6zMDNav8Z120vWgM5Wr3mY7eWN
c4N7clQdfuut4cHXTjZHQ2mrkx2Mn72lQJZoUoNFPvrZQT0clxNBcdEo5Pg9aR2HJuTRuGImzw6B
mkTcmGuIOkLnlBAH6SFxBOtBsNDmGZR3WwL4zZKHRUT0ix/njbYiTbToTvkEe1OkmR6zkDYPhMPB
jsKHiWN4f1yMtGcNHm/CiVVrtclgDZGo78xRN+exJBob858bpWJ+xB9vUS/RllRT13SoTW2IM1Qf
aRoNz72pEsTP2ox8L6y/LYj29qZhj7tJGEaMobaLi7pFpkss9PAc5kUY2yA9ROBUYTyM3RkdFSiC
Ib/rzv9U536LMGmmZ51SgQ1+WHeG47T7jG7TwzTV+mKU3QfdCDfVmNC0qhHLrDOZnBXMxh0HSfPa
wha6b8ylOMz5aJ5X4jZOhuvTbC3JiVZNQ+dUWtIBGvCbp7KowEdK1rvO+7Ku5hI1KNL2WTl+Acwv
ryiu4tC5NFSvoqqKJI2E1zwDw3HInS1Ws/xO3E54IEr0C8ZhwqKBVIh/W9zkJmlFYkWqYOkHePpa
SzGDV479fVJayS5TYrgltVGxuVNt5ZnpWyvc7xTT/g60VR0ql4FBaee17qdsEw11LxXFetHaozOi
hGT83k8OtS8DCIrDIhr5VIzcE0RRPIRWK88m5Pq1wqNzmP3yy1QnZsxi2rJq5+oVmI0NY7SfkL6C
aaWEjRQoWqKJzOevVjNa4Fecrskm8w6F8pcdDbHNYSjW+prkjW3AX1HO2cvXIUtog8HwHM0h32Gm
M5zk4C54wbOy3pf20HJBSd6mWNQnrpQLBs4bqbEs3njty/FmnJvgufNd/q1tLk/9lJy9Ss87A63T
wzRU8z06s+LNJ8Qfdo2w+ColKLcdTvYUEACst657d0i40NTTO59Ct9xaQzx0aWOwdxAtW7tu8FPu
tJqXeO1IMcY3HwrKHqwPOgDp7F24z+Dbor1TYh1PJhJ/WDc3+AKybb7RG/itoGPmbjVtg1hWlSnC
jkf7zqUSd0+oLSXeDpWzKsJ4tgstRehs4ro8EWb92AWh+zgvJmAwqyaNAYklQWRpOPg+9DhGtxc1
5Z6CAbXR4vfeUUrh8so0Hn7jfghXKCfOnpSo2Aj60UsBCl6DXhSfB/QBX5u0u3A8S9a4aFEWdan9
UXmD+9R4ufVNpIVRwwp5IaEX+aTPlKWA1+Q4iUhAdRf9zayCioa+aXha5747Eyvv36iMfOKw8e5X
r7lKACH9WLEd0M5rrAWPM21HH0nq17sMB89dOLr5qyt7Bxopd+O+nrGg5bbcyVauVdx3REy3o90+
9jaFw7uFS3GrS7iRyEQ9GMGyTGm8IuSqYwSRy12D+OSYir4g8X8eD8hCrb3kex3H3kP65hZJfdwq
UF9ZzcpXtrjpczVr86ksxuRkFn5+Nt2ZiTfpSPYlGbWIcmMghpujevWS0gy5AFAvdNOtWX8JDYsX
IjPnci8pEb5YNJ7ssloLYrudRsaeSs09Jd39w7jq8ZWSpunDlTO2yqEN6WYsxjsgwf5TSwIR5RZI
A8fY7uh6ql1IR6ar9SVEVdmilXSH+TlFBh3uOCdNYQzpZHuRA0ui9pRlj+UVvHRd74Ok8j7NCXVQ
n+HE8jVWgd4KACYn5EXs9RgtvafTvQNMdetRKfCmfPoxGFamp2ptoK+GrDFuEDrmb3DZzaFPgtqJ
61VX52lqTAqqCoRynMENmnTruX6Fnk0eFP/Xk65ZXvs6fJprZuOh6aavlEC3sZH5xcEb1/QKQZrH
MK+6MRprVT+LjOzqTQ5znIO65Dw/0LpXj5Q+UDq+k8ZaDZHbEwQ8i2Z+qBy372OqR+qIpGGC3Qsx
XdfNSmOQVZAm5ev03pJ2sjwGftG3dzrNtEuKlzY7j45t34PU/EAOGC5DQBOQZcHbMW7mAQUM5GnP
zlM7pl4JmT4tbeD3w6kIyaSO5mJR61WlHRifoRD7apVNH9tDxjqqg0ozOnn2acw899UKcjgegh+l
f+pL3sWvAEBJbBrYD65zpSDWeIT7Yk9UN+nnFtTpjmavmdVn7NtrRUPoaRpC8UiUNWcB0RnH1fWy
WNEdd+mwD597nsl4Gu38WhYwpIk1+d/rvnW+mSCP+MPzfiyOlEpREBIm+ZsQDh5D6tBvRt7HKAAT
dmOPSo3f20CmJwKPGMHFCEPf5b3/shazuaf/ZXX29LZiasCi/W4yWF/BbLjwzRXVn1tQAn/2slrd
uBlXJSZSp36cZ+FeVkm7sFU7EgpS2DISGcETaTmMERp8poMOy7MuldgRnN7eOk5Xx5idnU8DU+Se
eM5wtzai2KfsdQzn3bLXVj/uaUw9G7JRccvB/XFM8/DQl6b1TnKqc6rLXkZJycpUtTKIqI/LjnDi
Cm7NDa7hSKAkAF3nr1VoqCOS7TtbZzQKk82s+CZRP5rWTlrWQjhS1TFKTel1yZGWFE1qKfc8N91B
IlHZd8tWLMFDaVI3nmf7OamzfVixjSfaKL8MzPQRtZBYyfLEjo2ZnaSZiauNgmqkmB7J684pbJtS
OLzTTegbd6O9LmTXZeRKl9WN3tS9Lv1e0I6zUe2rJct+l9JzaEpD24yTIj0l8FROObDwTxI2pcoq
6ruqet+Xo2LTmReqXM3wVum03BdN7p1KL3f3VkXCuYmC9pKb4j6gryMahkETEyLT9wFHTNy0y1gy
2HXBbWl06E2Rpu9FlTg0loX2WxoSSW3PA1BvnWf1myGHt85Gjp6p4Oi4miagVqoPGkxI6c3N9bzU
BFvSjQAvqVzCuXWTVvjVCeMr/NSjiAEeNURErrhbVGXozzLgEJECKq/dB53Yn4dCbc/bZLb7aWxK
IvBsUrWxgERVHiY02Q7ue4lCNqpTMvKZmeleRvhbVPveYs9LHd1dt17R8LQM/pEGJX9n9U6+1XGV
9+APphlPDgpu/GCmuh1G5u3CVITIb/CPDgZJwytNPOtMtUlaBCYFdBzRCtTyp9ohAXw2OuuhGH0Q
Adl/GzNNhmKdF5EZlP4Ff0KcZYs8B9Lr2ICN8mL5tXpYyyw9pHn3lfMao9jSbEqAlVqZZpKqJBd+
WF4VRa0ReM+NbdfJC6PUc2503c7vR/+KCPF51+mVwbHN6CFeKc3IJqOPGzV9CUV3M4uFMqHCesEX
U9K54DgHSSz0boaPec20gC/s+iaGKVFkKCbu87rpElzg9atmya5zo3kbERWhQsyeek98J3aL+W9h
OmpS2TxlrfVmQ1OcbdU4H4Nb9bGZ9nYsjfpFQ3R+l7I2qB1rAm+MQD0YvrXEyIZ34JGCKjONWko2
4lEGaJCQvahIKwqConCZHztBhE5UBQm1tQAQM7URDtWPRV0LzjjaPZaTHT6SgO5Scmu7LbnrCuEP
XFY2GrwJ9d4zy56eLEbJNU81Rx266hx+zk1J/9Cd8hwGa1EaLXRXmYsINwaKJhVUYqB3LJO3Fmbq
M//B/1Q2wXcrtR6domXxCPLsEkqzvCwumyvuiG9JKafuWBplitp9ciLfh9x2K31Zc7/kVRcvPVvS
rhKjjCZrwwLlFtMfTn4EQK+2d4IpD4Pl0XKZhNPBYknwdK/mE5bMk6861EjrRfPA7yr4zXMJ+Z2E
ZN6vldshh/IvUqjxMNulv/fpvLhIF/ivC6mObxj1d0ym6KKc7rpP1UNYDB9mnfPEJ4u7D3Xz0Dmy
iQFm/HNDt2PkG2N25OwCgLjWxt1sOfjCnOFqTAwZzxRZ7tAcYXYzseojDBQnXXA4691pODdjaoJc
jFvavfsh5yR8mAwTGC6Z813WLl/KVICcjYtNlmefR8Vof01cJZ6QSpVo8Za53xVTO//uDr56Yu2z
Iuians6rbrr0HWCUKQp83oZzU9FZA86S54gizJJcNK+5ccYKtfpqO1Ns5fQN7/1U1H5UmBkpZ+yP
IqQVu8wX+tVoPHlDGWvXdGmu6zcYpUTvxFIa761X93e+WRmngg2PFh/f10RfQGT5JUcknMpFFmva
F3rDSfd2vSxfmbN4tVJZv+fkLd21s53crGM2fTNy73vaC3QAYWYMlw4Y+mEl7GTn5j7NH5KK0U+B
dqd7y8JKeNvroKVtxK/bIyhoTb4oYqWYomXvgNNG+DGGEB1LK296/OeLPOQSJswxE+NW5L1LNx+b
wSlP1POSup+YENwnRHntIe2W8cR7sOy9fhAcroKXOfBY4bPGekrNCqNAZt8FYkgg9BpjV9RJsEN1
bdHgwCHduMLL4dnkMwGtknGXXTFDjBrvZt/uelRp08VpWH8iD41BcUypRN9Aooq+DLAwZpraExG5
XwXj3UyTw8732v6ll7T7dV0QKNr96NqLJhOMb5FFssOcIN48WpjtW4oizWfFH/DioJvW16mkuJHX
OAE0AqDOEIwsw409yena5+npdqacKbbsmvyamHrZx2xYYTT2U8rEtMy0xFhjPbLNb5MQq8xbXXr+
F6enFyAqp2I8SaSK6J00RS8D4k7EN0aldk5g6yd3kqgrGrMkOYtjGHXklhG+VPhcPtBtFWlMJxMB
sWBqiI5LpcsdnbH5fu00LkR/4OCtLbZoRtBaxsrG8M14vYcieFgMxnqEm+ZFlt4YozObjymdMQ86
VdYrlTiNjjHD1ZzXXXGP4kfkUdWRlDu4WDYi1rL2nixd9Wo4+XSxsw5cBq9xcNPTzfOKDt+8xQ22
HC2auSl7UYP9MODWfKSJguMLRrDwyjAy6+tS5eVlHAL1hPsOMFRbE29p27Cs0rQRNFTxDVkW5+5Q
8FLOm3ZtmkEFI7sP0+IWhH9kPwmJHL4qBLkI1CvOLne6LvY4qdIi1uVwv6bIicjyktbeBoZ6NonV
vRQOS2VTZcv3StbiLRFbSNTqkWwM0tHfZmGYU/1Y5N3r5LktGjx23ZRyRTZ71IgcdvI9ORPFUSJt
NCOg0aue9JCzmukLk4NXXkNZNwOTvTCv27WdP41FM2pW2byOM2N2dl7vJCwno/Egy07eugulLXUm
0v2gVnmED3d2tix5Sox+Hm9wc9ufQW8NNrFZPpvMd9d9282HaWT6B870f3Q7PaKlUrsgTBWgfVvs
UjnUN9MYfjMUoT4sTsnJy9wRKd8qbkLFq2EXFjEznX1uMxHcN9rT5xkxyMUzfNwNXlLFDp18PDSh
vwNv7i9DFk43Ru+X1+iQv1JBKfYqWcxDESzv6VJnOwvT3C4JCmBFDH9gZf3yYuR2gkFNZHv5w4XI
g37MyI3dqX6xzljKwGzasqGnKAzWOLO1iKHOfWrcWmZZc+3f8spZdhwVcIz31C6ykQ3TfeC34MAi
rLANupaqHrWb5fGSsdkUbomVrFxVeW34XTy70DdgrIJJo80OogxWSnjWW5eq6j0L2sNg6+WOmB1w
YFW+hIP12U5ZrKln3ueOvcYgJe9h03sRQrA8nucsjQejQovjG+3Bgmmmw4Sm4bR4XAPJUcFx3V04
mWuUpusdkas2JWvdqxy64h4SHAeEdWKwGo9qddQXQ0ODWLbxecujPZgrE7LujPwoFRu1Dqb3Oiy6
h3nqHqbWoiUeZRBbO26zPs4q444Ivq1izsrOXWNa1wjbPxw66m9ai+CcnvU/yqHBAHpC5/M4u1OU
1vpaSanPfdX9YYn+X9r6H2hrBJJbC8r/m7a+yb8Rdffe/Jm5/s8/+g9zHVi/4S9GKvSHydj1II7/
w1yH5m8kLwrKOAAbCXT24Iz/u0Q++I0oOMznHrEWJv4nvsV/O5DFb3TZmjYueGIXiB9w/xVz/ZOA
CkMGML5Dtg+2UaDon038nTb02FUDr5B01NgBvNa5PjEG5MckMxsSeNpsoemsKIUxo9QkDldLslt6
AkSk+06hcGOJmILoTdXnFt5KEjUJy05xlVqdQR1y0iAJ6ZqBcIY/Xen7P2Q1f7Zs/aTEsqDuHYda
Doh/C677528eDNNckezSX9mpqR8FGNPORV14vSjfvJ2NBUH3338gerK/kvx8pIMnHakZwgEPy/hP
MQRGXlHLOmGJ9bzwuh19+h4r1mDvSFRb2pn0qBvdSfSmfAvJCuz0bnKU7zBVopc5uCkNeefEz9HB
r4oo74j+ceT/1khRa9Dkvr1vmwmdMqlSz5VF9cHRSZr2imIpIsaxIiBtEmXCatX1Xb3uXOozykM6
N1xrw1P6sVpRUFlidd9psm2HqOgCPipERZ/uez/ZtLIuFT8R4Bxieo87giZ0HKbpQOjPcrMA0D73
wuYhmG0UY72Ngm8hfpF881GK2x66heLYNMf9PechnDdeBH1vZg5nti5LrWchgAej3B/4bfTDdW9G
Rjt06s18DU15uqZ43JJvlpopNPNaq8vudFbzjcLFtc/sXpn+1HdboR+zkyWerSITA7kWGOluSYPz
jYPnL578bNlTk13GnvO6nw4VR0KLbq5HVkPrmdoDS78yoWjji22NXLl8IPUf7L3V7bmXAcJIRafE
SoecwUdXnJJTyIuSb0ebMmiEXjtTRQbSgew+gRHxopYO2Qx9vc3vp6zBfcesn7yg1whf1NTzz8NZ
oAPuCLslf4s/bQIzcaxZHO6C5+DQ/JzNKPZOSDI2QJWgjonh3eay5EaF/F67Y7c+LWvLbVVb38YV
+TtVdlm3W4JcAqcOzX/cP4rzrsLOAFPNq9GAJMNof5OllJgauMLpgte8vCSiwN91FKcT9MvsVtH+
jC8Aj7M/+zGba7V3Ej+NOfYJSkVnvTx7ozXeIppCUoxz2BmilaSv97QY3ZtlSb0XQ/nidlayuqef
N323GNpO+J2YnHJOx+9NWqpXaZuFPoiVRzabTX2vZjUGu6zYpKg1/e/LxdIenCVtXeGLQQTf+GDl
MOqxq3weG8X0sWX91V5/B+PnEujipghakC90tqDf0wkymNeCJ9L6htGIeweo78zwycsk3/jPuvgu
9awf89pEme8RgrIjsMB9H6wG/AbBt3herO3OV+BRXmQkM/e2nFfO+auPMIQrw8vlUy6/HkvZzslh
MEGlPg+Jqx+R/vAiGKvPBYYYtrxjSZnglWut4OoJ7v1TqgqsNkVi6XvHdrvTRAGnvrapqk9pmZ42
NIFaiJX5acDRojUwBOdAEBkqGpHJNllp9c/luhrGizH5a3c9Wr3R3y865JtUqGrnTyvjd/gpd8y6
fExU0YOPG5xWEmXb51Vt2sd1qbmWSKG5ltqcUUuGYcqFkCauwgRuRR8cVhVKXjtyBHc/HuRSG9w4
SrJ5jz21vRQjsNYaaU6gFYt5C140GcLeBSLIvM+6CibrrkAJhE08FWX7zbdncZt5wPjgkjWfCYhR
aJqY07740ose7Dqiknj8sJNgLF97VgjBMSZZ3f6urZvGC5DkGUm49yt6m/dWSXBVZPI4XYbO556P
VS9ui3G19WsAjVL+7vqNZWGdWOD49zUYm3VXs/+sXYTYKfXOSWNtvGTbeqZ5ziwbabsrNluaQWjm
F+Ym0jPzNLhtyLb57KoJungVTz6k47wTdTt9WtrF2JfjkMU8GMPOhq4/E3XAbL+1NEZ1TqyVsMXi
xplfuycMC94WVlkw3+H+QiF9cNCtNwUQ5pI0LDLtWQJHvgwuXJtdm18MHArRiAQBCVRDRXI26+BE
O2r6tRoS/3ed0orWiL65ow3weuJIuuzLqtcP9GulX+Dtmn3NJhWjVrQf8Yo2X4ST1QerMXFJALjQ
hEeAw32YUkntcxSxN4CqusllWn2yisFH2TKMh9Xg8GIoTQooHc57vJJgWhWEqoswfz/NfvXAsi6/
FOGUPSmnup99UxfHvqOrs1uoVDSRSx7BW1FMDV71iYjlIT0QXtBch2xgcVV266UywvIQ2MjrFX0V
9Dn7mA5yZbfPbDryc+NCn8TFOjQHUN72NYNR5dJSqRgFngt67UHS3kpP21GKgYBGYX/4Dq/AmXxy
nJO1JXCTwWDdUm/sO3Fmug2lsAvjQDz0lsJHBA4SEFmymTPt9uxn2jqkrngoklYeTcKTYioi5ecC
yH9ml1LeuUE2rPYLKRC3HZq1p1Bm3tEY1vLgGmSrUfiyBiQ3ed6tkY3dFQv2ciKycDnPhgiJHyvn
/TL01B1bwAPdtBSnrBm8Z5Wr9cM0qwJeLVwhrvrwnxoKfxnmHN9HXeL/kKaTGf6T+rdrieQoKkkf
/ShxATSbG2m22YQcAycTYHR7lfCWn/5+LvrJ28tU5G+FAuiJmHS3ZPS/Sh+dZM38bHbDSwdb8pY7
OQuDHC1mjL//nJ/syj8+x9u0nCiPbcv8uXlFZa0HkZUmF9iKbU01e9bsRss3VycsGP/+w3zTFFxO
ooPwnP/1R0FGDUbKEHgJKsxWbZs552GztcNah/u//6hfB1mk/UQhMoubJJr97P/u0tCXhjYpSfUW
cdtMjN4uwBcGlrG9GnwMI//68wTnEIjqkO5FN/jJUSBQQrZNVcOs6Sx5+WMLaqhDzIF4NzPgkC9c
3r//zO1y/UkZz73jx20RjBbaWJwj2zX4k4l5qVNnhHh2Lr3XMF1RQ8jww4LKDgyszB7obF10OwMK
F/smViz9rx9S/KtoiAOTsEnL/TkisG2cztRV6V3gj7bCOcM+azH/U8PGr68Cn0IaWkilg7tJkv/6
M6vEmpskH7xLOmLDWfImP/rBP6YP/k+fwoEyQCaECv8Xm4E32hbiSH7Lj8AAL8f4SIvE/8dj4tI8
YBLuwM1DWfjX31J2mJopgHcvFnLCY94Tth6pZcZKThKBuB2lVus/HOl+Xb9Y01lN+FlkhvOxf/3I
Jgd0mivPuRht4n0WyGlwFStGkYmM230TLHB13rDyiPz90/nrykK0HEkP1A8R3f/LG0FjCQSjdK0L
TG2III91cvTIeVgLL/iHrOT/4SfycJDIwQxOjOPPi6VP3SEfVVuIXDOUl7VoUeti7IXzZcXeTnB6
e2r+/e8jVTYgjwVFEs6tv15XZeaNnYWeuFQe6QtNjdm/MoPsyEHnH9/0H+aPv77qIegEWZxkPPlb
9+lfP6zNcAubrCeYjIcwiApRu+SUw4U8SrX2t21B5ASeHMZkPTPXYVldhlvVKZ0c8M44HC5afLap
NXyQ12ozda4guvdB6cl/Ktj4deENSXwh5pYVibCan7N4m9yd88VIeMJrnFe7PMnlW6EN9ku6UXjU
ipCx/u/vhPj13d3KUZgrcdAEcJ0/LYRpBV6SsMddjMBg1tWBzfkBlcL4EfSCLTOTyfa8F7m47dDh
vinlrgJIOdSP3WB1m6x1WrsDU1J+HBdRZf96c4CpJfCHeBWbe/fDfvOnhdrshmxVAW99vQYM3aZb
fBEpHnP6sYBR5474rr+/Ir+8e2ThbG8DUA6PqPPzB3b5sA39y3pRTuK8D2aBdWzpGh5TvdnA/v2H
gRvRMkaw2681rqhGCbrqwuWiie2/x7UQXpsDxBuqbskp6e8/7JdbzS8jQhBDCCGlLGc/vXVQXkIO
iblcvMTlYJmSZYiO3844Jf79B/3c60SCE8vlNjxANrKl/zwZVUDR2pP+zATRZ8O9yRlu2hnBMJL8
ToD2cEU2HEiIkzokNMzIyTiR+HaPBWrbBttOP2Z5CU5gzByWsMmu8m31cV6bhgeUBeplH0z60Tie
dyWH4xnT5f3YtGFb/9uF+Ed7EHZC9jVEWj+PQnmz4Emuh+FirVg2ZnS9VzVm82Nq4iv5+4v2y8vP
R/EMODjYgPR+8VXCMVuj0kjuiOSzz4FV8Psp3Qj3VHO1V06j/xE/3HavPy2MDtsaCT9bXCrqd/OX
u9QQmCe63nUuXqed3ymSURfoovDlByDi+QOoTgcX/6nV2vqHl8z6+RFx+OQtY8jmkzevpmv/dVV2
Kqz5JEQUFyFAktbYLOBuh+NCn7GNoV8nwVdPlKUTq3ZABRymhAhAnac58v6FDAKa7ZdHc6pBEddy
w2s6Wkw5WEDtUTHn8xz1NVK248Tfv/fRljX8JXjXU0iSBqaZMrDbB7cYcMdvj1dlsBkcl7EX8gJd
BCVseQNVE7MGGkMdCe5XAhyRPNApTEBI26zyxjWNEnmIKOuHGbThtvdG46id3Lune85Yj62PmhoU
u1lp/yC/8hpY2mx2g+9OIcaCXl6jIvcFIS1UeMQtCc4coNf8Mge52JF66E5VNImsC5to6mgOBvtG
NdO+22uxhYGRcwd4NElRiQ846RJQ3Ch4X0ItNzB0ScvsXi2a/yZdkBQWrwWiJOwiJMWdXixORU2H
jg8q1//P8KnKBOQlRPuPt0ryrmVN5S7fQcuRvJUi7Tm4w4yF5TkNDP0o8exk9+RrVO11mXZqhOAa
uCEEYfB2t6KW5WO7muwX/TSK7oBTTT8iaguuU8/bjGdSDB8a9/YKwlu46++2R6jjTd+JDYqaK26z
NnP+IT/dfXdnvu6TRLGGw9gqnGvcVIzurZzA5vJyLPXBQ3u+qe0WkCscBwDhQb149p7YHf7iRIAL
WSaz3Zw7XUzGk26J09x15cquFZoY3rsoq+zBumtm1CuPIjeyIS55XLJ7zqttj5TCn+WO4BvnjKhn
8Mt4GpWxW2UjN6kjS7hLfKi8NI3iIGH5c+5DlCViPmcaQw77qiAIou0rMK2Ajs71qCvOsBGuYlDG
FB11/ywat6+OQe7ygBFe7Vm3Rt6zN/yYA8DsNwta6gE1ZB7m0QvZmvZyRcO4pnl7XVr9PRxxRgWr
IpDpBwTnVhNfxs60eHYKy33PkyxL9sM0ECf2x2vlbWEz5vbOzD5Rre8NRUo94DwFikKLDPMuu2KH
wsVhGe+RrgzHLvC2mJbK5bpaw4aZ28UwfSVTa1YHTaTP/R/UDJXD74lrb4NE6jDbBa1PPpIoNiS2
B56PJGVKJ8R1IPA/tj/fQ+x1n4Fd+dcugog1Ks1cF4eWoIThCqsbr2ktDZiGanG4sE6iHPtQhFaa
P6DH5YsIE+zkIFEwPDar6PSXSfu2oQB63LJ8DNpQTzeursSzVxSNs5v6JF9+DwyYjD0xZ5bzsAgJ
CpwtzMa0CAuUK+zH0ABIKDLgCp4VBzYHYSDuAP+VwbwkShPJQov3uMqVRFGdJMQN7FjC3eJS9QNo
/VIBSh5A0NYASIKclkttmhqoDYR8DADI1kkV8x87/v/ypP/Ik2Kh/dP2+2tSc9vQ4PDXoGbx49/8
hyYVpvMbG5PHOWxDXdj9/w9NCn/2m0lRBNzkloRABNr/pUnDLaiZ/4nREbjT2wCv/6ZJnd9w+5Pr
DFLEORlo6t/QpM6WdvnnzZtzE+EGW1WQDdDFUWob9v40F0tUjVaSLNmdLyVWjcqoeewYl9wdLp1y
OfmQOs0BrD8jdQhi4ia1KgOhXZp9DGjn24jQDkvuYGk6fc4wfTRovH3v24pcfF83OcYLp5bLdduV
ffWar+js2mE1Pwo71WEkphI/jAmIvcS1oZR9zA2v/eSPo2+dhy5U6qLtvJ9veuk1exo+cYCQzLKA
LnvlzbaG78SUjJG7GNckwcuciLcg3YmiWdGnLv0XNVkA7wiLzo7SJu7CgnQfBujJjX4k7IdBkmFV
mxs32zlelt9QcTGfp2ryT0Y/9WfV1oVEKt7oB4XC3ComK26t8HVuNFWBRjXCAaXt9q2WtXjV7iAB
1ZGlTVAkWYju7IRnuBcixnCYjPHUVoUeImZUpJnERKSRRSfLsFuNpKTdgTvPVTbXSdznVu5eHPDj
+0HOhXc1C9/9xhVZrkoCcJL+efXohIDQGAznyu/x2e6LXkQQR56Wxz6QWbW3yHG/aQunyp2KMPuF
WPLm4K1omombcbJstE80+2XMyQRxk/vlX60Yh3qMYGLAGK73eIymIiN5Iu1BkM+iLkWorgAOkbWx
4ggOIz+2cN+XyL1c502RQfo4DLCjFQUS+iNsfFl8DwsxfMc1as32rdVQIAQnUSfi4I140AbiaRL/
s5zBvTEeh+p6Tsvywg7O8OT3ZULTARbPc+6ERBVjSX0Qou33JhHRUZKV892wVCraYjB4LHXZxv/F
3pltN46cS/dVzgugFxJITOeS4CSSmqeSbrDUUhVmIDEPT382WD2V3O76/V/7xqvttkSRAJGZX0Ts
mFRKPQib44ObkIQMQ33eznGc7tIyuhbEJe9afKjxOtAyYx17dYT5tGpDwsmtI31p8mn7RuKScWGi
R+m7SaybopF6O1No/lYaKns32kqYW4/8A6SyCu9Q6wZutgppRTAplvXEoTGBL0tw2ocEq7PYy6J7
jRL2cP6M2+Zm6f4j9ipVSG2V1I/gz/ItkEFt15uyWDu83GVmm2onZjHeFmUrqE9I3eSaOKIDY84d
QOgYeno0RFiByDGafs0koVgsXdZVTIyLYGKbyRPbyflQBLO+ojN1wrEfvfE3JltXzyEkEvCyowby
WSftEwNG9NwxDV6jOvLoQZv7nUpMuUmrtDh0wlGPbHOvLJL5t8udfY0NTV87uglLsBKXc+JMBMPA
lLkmMRQX92XNJ6D0byWtjtdEk8MvoYoRCCqJptRDfmkyW62m2A53xNnTHQNGKuCqBRFHHGyHG9u7
D6VGPBJHwwmz+NNs6NeFmWDx1gL7hF/KOqm4wouaNMOzVZVEZJJ0HE5jbBovObGrkXzKjC95yHTz
zka32AiUpW8ayEUA0nwa23RO2gvAde8c4j2/jonKrbWOuOUqxQZ9r8xhxCXm9OW7dKfwwUpkiIE/
ra1fSRvFu8JrGn6H0i7QIJHA8FGsKtDR0KLs8pAClKTEPMHg17MhNovQ3Y8WRXcDCQ2CNfA1t62F
63flkDg+Ci/qHtqIlruMz+ehGStA7Ul55xrTyRsInlhp4O01JyK74ZoYm91aQ0/yZOZ+jHYR3XiZ
GwORLYsPJ9a9daajC68UGwR7M5VSX026uAjs5K7Na/diQllcp9zd90IDw7kSw2SAVzEDIAPzI7k3
7C+jFWLDdiroZwx4VmWnm6/EAgmc4KVfj4OQuBZ128ItPJA2hVl3hzE19qVTD89pRKOOZSblpZEp
Ssh7Z3zXxqLf9ID7v4UpvW2pVc2bMotIujBe/2JwlryeRexd96M730wFZkaRhe2NUdfqCB5Ov3cE
rEEfdmFabcuywYFYVvobm+B6TUahvINTA8xyGiITib7TVlK04bcR/sO+gCD+gnVi1tYzt9Zm5pHj
R/BT7JUbRgO5Dp787oDH3nF7+9Ko5pB4o2ZuZSiMR6Yr6ugOVnQovVrdVCLq1y1zRj5ZL5q+xlNN
hr8PqwRYTBCtG33KOAUIOOXBiCgvRG9czOT/O5/jwVccmeZGjKW3wjlSXlLymvgaeYMTLgPSW462
odbEu6zQ4DDHTnEUXJggoy8jXVRrYVTJa9b0xkNCydSlo9zpXh9Eg+ZpR96d9MZ23y+89pI8m1yR
oRn8Hpvhdd2r9DmHfvocukV9U3RZ8KTSID52I6JnNLjzo6jltKEqN9lNdT9tgqmtVjrVSNhEeLel
P7aG3l4U2dwroJfdI8YicryxbIq1FluomhYJ4kqP9JslCmpuHDcoD8WgSeiF6TAdrWTKU+BIZA3d
Upp8ju3wRY4OyYoeNXIa8z7ykyqYDyIW9rvB79f8MijiG5SHwbcT3XueZqvZ63JmoXcLnbNtEzbx
1o5T6iZipR4Cpye+oDGbSldh4MZy7Q7jqavKetsoqif/uzn+Xjvys80x8FCGT//eRHj/1qRv7Xv0
dfhkJPz+g3/skMUvdJFYTI4c+7dt8O8IHMGM/Tfn4PfuEmHr6HtwExD6/twSf+8uYezMYsNOFjjU
f1Be8uPcdvG/SRhQ6CVMsiyGdZ/G/LGYdWxFo33DCZbKizBOYNCZXpbfE39MfsaP5nDwwwYcADIV
KWeYj6Dj0kKY/XED3iWp1MPQC68CcB1YeYKW9fmBADzz4rkOoqn1Gz6jq4SKA4oK2qW0QPxeYDDJ
m3mBRBLKX0oO4iCM7i1B6TpIqCxV9873SgTYLOaBDaZFVUK31CZE3ysUvKVOIR/MmmoFj1D6S+C4
FZULzL4M7MnnKoZ4qWVorEJR0YArnLqGdNaBpETnHoc6bJhL0d0QAHqE7EfZw2wvzQ+6O8Szx4mB
Sgjtez1EPy9dEV5l4r703e8tEn0+Ul15bpfocgOA8ypM8epUu0ZiZjOgEKrJo/6CAjR8UMaFTai9
sPa0HJc23nFnKLvgdqytYXJNtlbC7hS5WjmIdVcVsHlwDpQXPE8gKmCTZuZhj1UTnsAQTJgswORY
uMUdRhCGF0DeFObQPoaYTdxVOKJrb9pmtNLLihkBxZ0tZiMCJcKwOcFXKd6gEgcVAyKOCAXno2mN
QkKUf5B9tPfwh8IYGQD3+lbW85NpOPJbAB/CL0oAF12YMaGJdcefD2RzLEr+C/97FR1MPYgJGsZx
jFV98LzpnTEAAZZeX9giIknsjcUvI4sS0YC6HWw7ibcjq/tVnRadw5CDK+4zrFue0qNI4GfHnnMb
M1Oc1uPIl2ylGwEug2RiBG4UEKgWpYD/RNgBc2IJxfSJipv2EVgvLEomIUheToHKeNXrrSqOlpjG
KyaoOjzl1LMnPvx4SHx+t3qR3cJttNO+S3wGiu2jcoDZEkFs1PLxsVAhIMx07C123K84FO230M5c
7JE4sdSjqihRXY9hoCKiR0nxlFdBEx9hvhXNqaCM6iVXdnnrOhWwpMBTKt1wsfnjnRD9du6mJrgR
xI3NTZRxOcdgCupdPaRltZ1bLYVOPOQMxUkktY9tUXGXcHWs+UE3kla7jyYO67QE0+uyzILDZIdT
ijfPVsULnmMbAAd+XBWJD1I+WbyFvWHZrw3BdGrjs5FbTF9uopQOFufCsKLhHTqpRqsbgT/5rAGa
afxE0fryzpc7mz4szQEiyS7XQH6Wzkb/fvQypy6CSeATjV4OZqJSU1h3vqtG/rLf2jH/O9/5yRKG
cLAMPP79EvYcN+/cVfEPRvjffup3I7z9i6vbdHNbCOzfiWt/GOGXPhFBtyGqP2Yiyun/WM6k84vu
mgZyJP/GwN3En/H7hAdnvcdShnke1ZDidPmfLGc/ykE0cQFJZRUzENIQhJBKflxeDLA5KXAb+3ge
0UITZbYsUCHnaWJUevYa/+UD+ql9/fsLYmaicgVJhgqWTwMl9BBDGSo/V1S6axBO8W72sH/zBa/2
4dSIn1SFfl6vlzeI4YDPCxoRmLxP67WHNb9h+MYQpIzsN6RtcWUmiXhoFqv/P7+1z0s1L8Wl5loz
eKMxdIH1/XVWViMxhl0q5DHNB+bfkBP2VjvjC7WNEOMIUcQnJ014CC/G2n9+6b95l9xJFncDIU56
CT9dRvTJftK1Wh4bFIuLwl2e1ZR3EQDrw5+qyeLHoeD5GnIHwsiwbOEyffz0Rscya3JnjOVxKO3l
uQpZjyqvREdK7lsHTxqHcBUd8nFkID/R+th8kYJj3JoHInR5o/B+4i7517ePo9W1bWIljs2odLky
f5lSJiKCthYGkhOY5O16WHh2iGb8x//fa6GcUgzELcyN8+mGChNTJ2k3yaPZYP/t8G58OG0+3nWJ
oV7++aoun+OfyunyOTP6ZeZqLW2rrv5ZSY9xMzLu7OSxD6Jv5GmhnxvA0v/5Rf7us+MhJM4vxlPq
08XU8Xw4rZHJ40x07Zi4/QJMsWG1ixnsyU+E7mWH/i9vyTTY6OF94CP8bNV0A1P0M6bqY2Iszn6z
5zWJJKMcMedUL26VWm9y8QOerR8TM8iLsKey45/f89/cwZQD8NhbZuQQMj/fMIEhmGrbqTyObmsc
zLQQzGUCzz0preEOrTzyCinGdJs60Q6B+vzltVQT7/4fzDF/dwUkeT0ia1xpdIAf79408+wxZ+N6
PDcmMPlnYrdYAKRiDPHPb/zvXgo1nAMSYrxJpOLHl8ItV5e1U5nHmNDD3XePvMZYdIYxz5X45xf7
cW2xkAskIgXtLaws+Og+v5gCNJhVldIORCoJAOD7US/n/dk8uOQkyB7/zCorfnwELy8JG2E55tl8
dYgbfHoOqnSWcIod76Av5j0SyGzkCPyMd4RxSEg06LOEcWbSRm6CvT/kK5WP2E0dbZFW3diu9vNi
wjk/QVowJA03AHENRska+nJM8v0nH5J1XmL//Jbj+7PxmuIkhhJlmjZL44/XhNRpIsfclHiN9JzA
JCDAMra1LXO/tEOKz6cx9AFJ1yV+/URN9oaDon1b1xrZignfc7MK8oBnb2CRNZjNvP0YjZRb16Oi
CnmYOFq0hpQj4GLRnwi5IaQ8popcolOLLw7rUftxdoM4zAPrdYO4fzEY5Jja3imPbijNQ53wAa6m
NJluAJ9i4MK26j1xtCEKRkFGJfaiYYK7gs1Z05jgRTAzMqaluNe72LR3WVHxGoux126i6aaqFmyq
7CUJfICB4qqJSu4QJYV6mQBdzTvawjz7cA7+NG24kPprgQydZlH7ASiuenFUAYc1F/F0J0g93Wh0
0ZIDYbgfv4qJxgIADKYNTmxwh4CzJxbtok3ttzQ2uNvPCvUkvOajofeBFRq/2Vs+pcY7HaEGkHOn
usNmkeNIdhgnx6HsVzx/AakMHoQ3FHohyFxVfElH1z3JgNYUc5R8okEcPE3wu3eBaQJFaghhayWh
rnY2+HzItDgIIOH8ZPRW86E8yXXK7cF7EmPdfKR5aGD1pLFnMzfBEj2hbuipUxP/L9Lm5KHOscI8
QTI/h9Nkp6OYn1c5SCHuVpFHwDuRR3WyB9xC3H9CfBnWMrLltMqLaXYOMKTqvZY4RNTQU056YuCW
KCcbXLmuLbkkaLpXVQxikfGvTtYMcAI5pATUGjUW7gSlTg8c+6CW5yUJqQoCn+yx6KEn8cfAsE6h
6LSsi3aJBMYdHJIKO/vqIi1H8Z+sHF0+KAG7r2koXYyAacBxShQm93KfwAVo9IBf67Z0FY2aOd4o
sWT6kP1wX0xnL0NLSNr0lRnOlzSgMIsVMeaNvqysN5qLPBiv56AB5gJa3c3Z2M94UJy1gafhtej7
gmaeeLqEA5CtK/g9YoWKLtytiPX6EDNfvwgRxPgtGTGRoZjB0OhNYD9k2RwPjDxdLDcO08orzN86
SIcI9kSeep5PvB8WnqVJfyrm6SH1dEYIZaTUIdUhGRTck1Bc9Ka4bVUDISEJuhwwa91+cyVnftzV
3ZV3ToBMYwJWo0t5MvmEtfLNoCuAAu0SH7GztG62jTXZ7+PsgBpbwidlo9fhFmOzMwCqVfFanHMq
ZVdeeUkP8rCYm+g1NDlMOmWrSD4yUq2IfRzF1DrVziXO86LivN1OBRBFOxzKgylziH3jIOfXIqvS
DYnUGadcz2V0gY/4aToUr4ynnRZyzmJj0Wtnt2xG0SwYpRjrmnqXTcUecIXWiojlGu3yYCLmA8bq
rksb7aKAGXCR4ODbTlY3fQW6MYCNjrXbCafdlzjtJVR8LAyqIIOUVCBo4Z+8Oa3k+0GSbh1QT+p3
PV1gOYGjBLbJlRwjncc/9FzIvjWgnbXtEINp/bRCOkeVo5QupNOiwcN0Yqfr7ml9INaEFRtd7hx2
gooZrOmCii7gijQ+4KloPS/5KGNJSoGaAM7RF822s1KgjJH+noGd++JlMQE9BoTbRgNd1WX8HV7Q
5resSgSxcClFJ1uiyalQ54pS5JCcCAYWN3rbqRt6xbmpNdx77dvZba4ZCV+JZonibUrCJcnRPoc+
DJP4Mg4vnoZhrfNAKucl5ocHitFN23tPNfGhcON2FGfQSxWhQLcIIf0qdwK8SIallWAiJDos2Xz/
XKzUNh7rsdtZQO5Aey0FFot/SBejgjYdQ/0DFlSyMQM7cUPlMQ9tgJc50blZUFMj+ep3Efk/OUpS
DJZI1YtS3LZ+iToGPCIrshejrEL2c1G3ZJ1o3eE7HzUqf7WoPVHfJtVLuMBOG2wyp202BaPVr7k7
VCHKlmY9e3YA5TTymn1GoUxEgiKMu8WeFv3KlPEtUYxYLBmHoc9Ip2q+APXAfRXPqjT3rhG5Vz28
Fd8G07Gh37DaJ5o9bye3UI8Uw4K68RhLPfZWnd/ZofpmZCB0wZ5fp63R7nmuLnEDr+42slPGB3JD
+IFsPNyHncOV4xufbCps5d5Khg44FxSVdMJp2jgH24qbEjUMOIff2DzH/bSj9GrfeqN+lFU5XRIK
RX+cRwqo6xwC7crmKiTIZC6R0aIfi80oWrBmdS2v53jOriuCOnd5TLtNXYrmHUpCBtxxNn8tPbvH
xK9mJnaBEYOtds3YT5FsV0M3Dx7icMbjwgsseFCuPExD/2sA9+N+aEOk867TL+s4tF7TwUYmr7OI
fvekgJhS4YcArj7FlzUh1YPmDR4k0T5s3qAFqWPumCQVGFgemdFr5Fpa+hx3gkfeVmMzC8JDGAa2
RhK4I5jVwnxgVEujZWHitUO/OulTN9+2SEsrrw+Hly5rq45hVyPjA9al0fLdUgdD7QaAdq9sMp5q
hxza7DnlaqfEmctHPcZT4mtph8fE0Bw93XfcPFcDK/w30VfNZacUXSAshMciaXIocGTEmxVoWPMC
AyIQKhkIIqPsLDQAYk5/GxLZRrBPAktxX2b1Szq25qqeMgsJ2eAxauLPpf5B9QUTYuiwgZ8VpXHZ
OmhQIM0r4W7czJE8EAX0bcPugq3H2HUbKtqPQPYBccnsed90TnyHu6167MTUPLmMkzfEOlMfUEcM
dgVQttSjaGGNJ87aVIMDjon4GSiqlnWo1afeD7QesJ3ko7rpZ84paHB0SlllEF8bujM+6vWgXVpx
i2YRm5W5dTXG+qtCFdYWKc4C54o7sNl13LvfgixasuRm+05y3vkY7NaOt7oihuY3maBUKikzB3sF
3tZvcztX8bom9Atsq1XfrAh2JO5Mk1UubtrDIpCXRFILEPdjXE0rtN/aT1mdr7VsAN+o2xhfvJA9
e0hwmHAlQCMo/51s3WNKtQ0dQw59eFQQgVwN5+Raxw+irwLagq4LaCntqjBG7TbSTK5axgAJjiHS
7dg9jXiOwO6dDzX/nYX+ZBbKGXkBdfz7WejV11/rRdH7gQny/Yd+G4V61i+mIB/zV/DH71Le4oNj
ysHGCbGP09Cfk1ATrxs5ApcCjCVX81ckiP6fTD6Nz1gLncEK1jEO3suBcQnu/HjwyswOvngQ9ScT
3FMfXc5pbRiIwqaskqk4Ec+Xk8ovSGdFX/EzYHxN43R4sNzavmjmNrjPcpdZOxqHcVmLxL426sY+
jZhE5arF6Y1jNWPfY5i1tsVv3X2RTZ7Dk0CYWPeG12291o2vDJQIjA51yAann2HssiT6FvCDK849
Fo2cerXVeze/SVO9uAHn193BBDbA6eK8fqqnYTgsMVfAkGQMv+gVpx0YfBrOajyod1nk5ne10T7Z
NMtfNJyUdo5wwhu7suY7XWT13ZK53prMSa/noAWtPpjtIVVIC+TgU7+3xbiRkXSIjqdV9tDFsIMc
J68ojCiDcCVnPLgc8psbwl/Rc8XqNfn4A9TahL619SIHM5dVRXfWaINs1mWP9K4XIzS9AdNO1Tzm
NDdwJmXUhniGQczXIUA9FG2X+uw9fk1HDkYrs0/R9HnEnaq4SCCfK6t5BQ2Co6fiGj5maZJfuUMf
beHvzYvEx9YlYslaZ71L7QA9HUSyAi2+Mbwm2WtZeD2kSbJ1kjFdz5GVsDB73l4fStxBUdGdCk3Q
4yNyMvot9IF7jA7dNsWS7rd2aly79Qja0aiKS6fShxP+hmnPgNZ8S1D4Dokn2nvqirIRV4OWbjip
ggStI8O9yHEYXGIX1reVcLQ1UeXiln5I876dZPuCfpZ9m4xGfzAA4K9t/IzXeWNpTMMc0tt6+4XP
Sk1+NRYeDgo3/2LWcb9FFYNBiPViM9BlsMPjpW14vI8f1dA016JVWPbHdvQ9c8HmIkSGnEQ1z3s3
zaSr/aoWsOC02YQ6MWZRupGYhW6LptfpgPaqluBjPq9yvey3EMzmFbHht97o3eM5s8sURl3JWoQ+
UOMcZx2g7KgJx+0oqCPe9HjZTqizcp+Fyt3r9GB9TYowudEVeYM4hSiVWolSlPUF2rtbmm6+CsIG
0lo1gB9HcWRPAX7V4fkVRYcYm+gKeESyXlzPX2KR68/1mIwn0Nr6JpJNdxk7CoBjqar+ttbC+aXK
8B6utEyNR+oMwgdPpta1W8kVLshw1/dOcRODBbgzeqyeqWW2C6F8TnE8CQiYVgk5bxVB5gD2y/lz
1QyFNtDFbuO5SZLgwvBEfWHBcctWLtsyRkW4ZSg0rYP8iceIwqaUzXvw4PqmB7m5iTWlXzoRGOYd
zGLl455yqXmZqus8zMPrOpLG2q5s8zUDhE2uQ6vH5yaIKPgDnjXd23Zqhj6Ln0Z/qoj22MXyQzcD
01/l4I8DH3Xc6reFwlRH1zGqPDukNL/SwK89OaKo6OC1y0D5sqoCniSxggeWlx8Z7V6L5SwfL83Z
WdjsqRWncEd67QmaKoOyhPwvGxwNSp8Zc7Rkd0KJ6XYcq5nCRJTHW+C44rlugqID1mbUqtpmNn03
46UgzDvGXLgw7+AQYDQKc88Ph8l2wX7qXaPfB81kTPZj6OSqvWvNqOv35RLFLQAhG42GFuUm+ajW
sjfS4b5OxtB9lyH2T9wFTqYP1mOOsb1yNq4iI7zVuq5NPiZHKZHuXC5RzcLF4vbffcDP9gHk01go
/2kfMPwPRT5FM8Tv6Q+bge8/+dtmwDZ/QfHE9W6YhLMkPKs/nO829nYLgYCgmkHDA1Lhn7sB9xeU
NRw+y+z+N7/877qo/AW/OxrY7//mP3K+8+p/0SkWcQdOALNkl0iZdP4lax7oQjngSJt91WbWtVWw
tEqFRWetySY4GJMcH0doed9vqvfxf8Ov5U/F0eVV+UIyp+MVJQemz1pM7vZ1LyMI7DTUfzPzZni1
OL5B+NOjR2gB0U/UgE8D+gUmsWyoCGQ7BGTQA37cADE8hdNdeOk+I/lUEw+S6X6mh+M0xZV+CNqs
+/jLnfA37+/zp2os5hd0M2QzB0vX5/cH9J9pVx2ke4u5y2aiJuoejKPu00NH0OXcwRyJ6mcpwH99
m+AXLERndwkz8A8/vk0FAKWtLKWxMA6E2zVq4M8rlzdk7kNTtdb2J+9SLr/xLyN9gpyo22xXebcY
uJjwf3pF1dfMY5xkP4bKfsmyUT2FEdWP5wrHQLkp0Fhb7w9h1yR35tx1EPgztSVBP+2l3t0we2rX
Yxl4V2kGFGI3sYSxTMec1z2NwbM7wJruKS+DmSgiecgo+H1q4SHdNG0zaGsDQuS6FAtqKSLXd4oM
quGJXwJDSQ0K6V176T4OaX02XcrWs6iyjuHSh1xg3+bUyMb40mqMecNqbDzoEF03tYy8XZwb9DDX
CjRSHVN7ifsyuspDYrHUXEisrwFFz+dCQp3g+YNVMWYyNMpjFzzSNXsmypBKHuNbct7OLZ+hsQvr
oFnXPe3bZkMyLCYBxgSAv7mMmTMFFkfZmYP5q2dn8qDPjnnoAREz2gxJSUKIg9U2DrwlUbTcQl47
0PYiWrkdA9AlzhIXTyKv1KmjNjAqjV7WkkyYwvKe4mUmz5AQ829zSB2LD8Jq2BYOA3vIk4zUyIPY
tT+PqbeTPcIHJ/s42RVwkp9qSDrTkc4y4zmLEYUedbKI8yZ1Hf6GeEYQJyhSYabSLF4JpxL/cooH
LpfN2vcyOAE8UDNoXehDY6a1dH8Ow20+cWOt5ipzb2e59G3r4cKtQusihDnm06aqrOph+R7fku9i
mIQ6bD/UltObvuVF7SNGCEigQyuOPQXJ24bh+i3N33G70RRe7HVT5uyulJaah04brGlVmk18GzBg
+GY1hfMw1NK9Fp5W3oGECvZxEsXLvtQQK94jW+24suFODbO8UlQmgPFli0Kkmpo6jbq8J1kkNuj4
UfXRKkLZpY20KbOvA5jpCuhfXvslnkG1JhRFzxW7G2yFSjexUIm49+51I1wOB0NZf0kqFB1gV6Q1
poWiV5pZ6wdVH7frPhvdp4LIpDiIIQETHhSWWo9UDYCnAxbaeECtqQu3nwxDzxccfXHvOg5NF6DM
khLo9hLD7C0cAhF+LqrS+0n70EUvv+i1HDeeil02MorLZnHluWGgf6N9XNOCQjsU/tOHcSbftI1a
m1ArGgalgENYlveDsDVv33gZH80ZnANzj7PRUHF32gqAL5MM3lYTwxOvWBo7X2hwGwW5oqugK9U1
1kpK23svJ5AqzMHat+TfD5NJ43BmUUAy6ol1KbzC4Bw1eNc883DUeW5Oc6dTDtsg6NP73MrARLnt
CdB7eZLkaF5niniCrdJM69gtT5kucZxbk5C8OOjR8mfkihaqzsT8vAonOuVXPc0eO7qlmCAPjrLF
7vy4hJwdX9HvPN54ZhfvSAUYDzT90Ceu88V1Atvaq55L5shxUQcmbHXg3iy+eyN94vOmToIsvOBn
q1tpJohuQW1ZRy4132ZRubeEaODXUTMsDkPWAHUL0+Wv60PLJBWREdSigJXx+Jhn+QlLD+DZnsZV
avLUddQZwWuQ9sU9Jlyt9HVluaxiS6U786pQsXuMpk1t8lwJZ7p1XYbm+qo3Gue2SzzvlTMWDwO8
Qt5rnSYlu2yHeZbVTNbxO7BCzE2Cljra1lVeRMZFVofw1uBC/DrDvHo2WsNetbJ0+01ntVxFQ0zY
BnCUyuehTZ0982jesez1d29KRMZ303FPeppXL9S3AuGY9JLPAoF07ZnsAHjicCRZOUw7xc5TnoKM
rYhNcQ5PaKnnnkgQH6i6dWKLd5cbCJ+bBryftbHIM48bgU65t1KDmxPu4swUre0zib4xcc8EHUVU
1C5Z0MHoy+QPi2osWB6C4UuNa/IeJKLLOBQtww+aKL8C1B5ejuXSHT9CGlrJhMCgD9KhX0d9o13P
4RQ/ZiFxExYH7uk0492N3chvhuZmHR08mzFxBxhMGCXzJoJgLfrjHCEauDbcer4YNHzE2aHGhLoS
UI9Pysrjg5tSGsdZ47qGI3m0h6XAJ6/jjdaHHEtJml1M58d6x7nUZz33YKkAt+YMVH7AcdX2ZjJ3
oN9IC3NGTrZUxTXrsRqsQ5CXOFZ7mz563Ws2yZTEHB/nZAmUJHtjDOU6CRz3wJBduzcG1T02Vpfs
Z9Oj3Bj8GnojZE6SOvxJTtaiH+ZLCbtWi/KjC5qSSnqO1tLhX7Ojag/amBvPWth3F8B+km09Z/PW
8YLkhCLqvCakNzaza9lr3YkHUJ1Wrt9ZMH98oyzLHTSrQa4p5CGkw0g2oM69SV+gTwrQfnqyzUX+
Ouv6fNd0gXtIJ8O+59BEFqWF+O8OZuWL2vFq8pRNs5sRd/y0Dy6zMhPcqb3TXOuc37WdBsAwv4gm
I3/2yjIfjkGwnHVL02vlJb4LM96wmvOdLBpwTz4la/W4xioT6xQkmLPahBQ0X6D6FAdvsss9vaTc
ATUZsy33mnS281RE15mV6taKkx0sAo7g3cag9OyrV1Eb59scwg+caznPz4CI3FGT1+ebCb53oXHF
k5raLMZ0Gxx/6dpJaC90uwEsZDYxGGCKr7OP1SLv5PQWLUBRGB/bhOoUK2F8clEFE4lunUsfH7pa
1cewzuRuBvx+Q31ZUUA09PKQ1HknWr+k4eIUMJ4+sNp7FHjWyWPKGgTrHlgT9mmzPTK+iaiSseLo
MmW+xoTG9Ws7ktWqDYvoEmfTdGGYQUeFqoVjbCGDToxfULw1wmlTNlunLqqyzE/bAcBtR5mXrGwS
YPVQ95fk1Wc/EvJ94p98Gbj72NOfBtqttu7oJGuJynskVFpto2j+1k/2cx6N0400I9kd6RQhMZl6
odzjlHaA2SYJX8SBhRSRzA8nZvFuBBSN7yJutnaArq/hKV/1thmyzmdRJ5uNlcAMKJHaNDemlRKf
Nm6fmb4fbOLNJtDDlCIOhCXFtirlIdKvw7C/iSwqAxE+KB9MB8Yh911t6TsxROJkccLxeyCl+aay
rPERPyiDKRnkez3XqquxcNPnQpu+lsmgrlyULPDKbAQ6OgDypmPyYLDnSLKWpp8l4OiytzqkC6xz
5XR4x+ZkAh9O1mjtjaV1CWmJGwhIJr9EDygKYbNdrEYtL2lzSLMTsFZrn2UDiMzSczd5FsoXejXb
uK8PbDHCUyOc7IgDZjh0cYOPPzP7aB3y828YtuzD6HrtyyAiA74TYJEV61xHsrAtt6Zok9vS01zW
8jozD9R2pIe6JC/JmJAQ2aBs56sW5RG7sMjoL0NLcy5yu/raUve6ktYcvZBMXAonYsO7DcpaNzaV
1MavonJcd50BM0ZLoYB0UFx9M7LZW+bCotEiH1wmz/WUMrvi706DRfAzqytVFvG2DIP2rpz4LkGa
YZLDlq7Z9Hxt75bVtl8Vbh58TP0S2Y4UVE6IJreCGO7X0pzmbaFp5gnSC2Xis9Hqh2F2441rdvmD
klRUjuPsvmHTDDdWoMe7NNRp1Skl9TC0D+jlfWVW1jYZRQYtOYA+wXM++CjoMN3N7RD/aoP1ALTQ
OqBBiF9Oy51lz0a2GoMiAK9NWGKrorTiysQzuWrcUYNFHrNJTGR+064etLq5h0CFgK0Io7U50tvI
pNI3ZmMb1JxuSRGM0OWHr1M4lit+LqLb08PkJMxru9Dek8bO34MoKHzNEck6yzrzJPiib2rsIqOP
F8U9UBcFjxP+9Dp2Rsm+3qq3ZjWEzC2toVrDmxEnb3acFVYD2h7z4KjoD+VBnspt3ul6wag1Ltdx
rbIvrl6Fv8Z8RRrcI623V7KvH4qoyHUqbqzoSgs1A1Ur1G9R3AseqNp8QU+Q3FGTEeytvnJvjDLc
a0anf3V6qd1xUyOO5bWwbmliNA+OnU0bTKbWcWg5SlGeA4nf7Y1nCDb/x9uZLMdtpVn4VfoFUIGL
GZteZCJnJsVJpKQNgpJIzMO9AC6Gp+8Pkqvalrvt7k1t7HDIVCYx/sM536Hl9+xwTUphOE+eEToa
JA4YnBDzdpb1ItlVVzhkKQ0Cc2WRpEP7wR6m9rPO6OQMlScQzQDVMYTPXffYMGx4yqaZrtOwB5LA
RhiOHtIX9CQh5VXnNe1+QaFzsUuqHSLzAnKfID42gyweG3vF6zheVT/qmeShIbt1sQydZlyy0V83
6L/SyNb+3BLsfdiconx3fpXcSTsoDSHKnIigfnyR5NG+aBVQMGnf/NrSCq3nMs+iqgQ7tlHdoPqN
zfGDnOsWZ6gNrHUGXIMndsHNw19/uf9peLAiyFClQmBiMPOLmJmMg7xbQcbHPs54FKRV4tVRPBS0
EVaYv/+g2dQT3bfNq2RHuqpzmqyeun6Q7b4kbiKNxmGakWcInFCtHX7JG4dzFFp1+VygyNp63mAD
fytJiq5D+0zaDly2JHHOKZcaShEbrjKjkuluDDprm6Kvef9RbP74LHDBoJyWfO2NRs5qlhRY0hMi
kpMd9BhG1kh3qBGLFr7Uj3OMChT5gzdjMxrJgP7rw/XLcGc9lQTak1cgPMYtf0JPViZFt0F1fyxr
ZJ1tyDHIU1oRZiyrlIdf8m+mO79ITNcPZDBB073S1Fb15h9nOx72O+JOvewIrYmPiQF2VXLVEPKw
bVnFJBWTmkrMIJIn//r//mXdFdgHIYzhkvvr/MwAHAMignffj/NfJ4S7tK1dogkJmw+jNzU/b5R/
25B7/aBvsJ6RjKR996/p+spJ+cN/7Oo+6+f74U3ND28d2o5/GjTX//P/+of/8X+zpTJhZSz51/Pr
85vq3uY/Dq9//Nhvw2vf/gcpFeh2kW3/c1/92ybbd//hssEOfFQVpk36xX/PrjGyovKCSObSnWLp
Yaz92+zaxqLKX2ea/InpCJMl9z+PwG9TVQ7e/zpFtu1f5qxQY1wocmRsYHjxIW7+Iim2JOT+NXP9
GGrSasBc8wZj5qWKC6kI7gV8hNTMN5hkN2aW0pJkdX+ftoauDhhUgGcrJnLVJi3w6gNHsjfxQB9m
tQiRE2wW2X2oO/PgFyS0JyGe9mUyxtukEKkdiTmOnyardj95tX4txYyUpqyetIzdx75olvtOhU9N
mxAhUbekQDZeiQgHvXq34c5arsNIhPImgMPywPuCJO62Nz+FoNFRwBqZ9VDXY3HuFOQNhlmoucjY
I9kBR7zj+tNtRWxiJHi2P8SLZewqkPMYJxQzCERg07jR1aIQoOW8+pypaF9tLfrdMnaEZTodsd3r
gfpBI1V++pXzn0Hh6vjpUWiWfIVaSNSD4sewsBpOS5E7W99mhrvpXN6YkcXWjXK6CqvwRecLurW6
DMxPftUvV6/VJM5a4XKszGk59mMHPcYY+HQRjCNTDGPed1kfEgXQ2AMLx5CCymF0hoK5s5ejyoNh
RZ4lxudhsN3HoGe6u+FBLm5U0IXmYXRF+TyvzVKkk0F8UtUqmS0mk7+tpC/4ELSl8b6kY7idbBmf
i3RKvxtlN90yKwkOP75ft34rrmw1b3L+ebLKnpNRg/rYomKvx73J4ucwDOiNmqBd9lnDQSb+vN+R
0kE6od9n1k0SiMFD192jDb2B+ZWmEPhFsRzZnyp7n6IPzg72stZsebwY5IA2xXlxmpNWTg+EP9fD
vs8S61Nr4PnZi3YOzAOXynIc+oprIWiLc04jG/Hp2TbsOjfb8cR0H0GSMJolCeORnJb5k2zT7ibA
k/qU00vuU9tSXsRK0T7X7pBcYumkL/ncAtMih+NitJzswMsLshFIUkbpzC+ZL2zS3cXq6gOMZbop
V/Y4V8Pe28BkWD4vNblggdOFh7K07PfR4xWwjVVVNQzwwExHyDuzYh/mZp8yym/4u8KBEZzXeNZo
AZPRnOGNVo2f79DfdQ9xFc7XbBlJPyN1JFp6M75WHtE0jMHG4CD6UOwR5dnP5RAUh4r+mIEKVIcy
mvqsYmYjzO6xb5xPLsubm8o1X7AXzMSbasn8Nh8Wg4kzRPwqiReM48Lz9lmwxMwpqPgHE5AL3mYH
BesQqA/LUjZ3nbdU90zmvT0lZ3XnUt2eh6SGzWRJVN1UWMfF9/qdxSDpTOO7Bq8D8tmOpWt/nBAD
MrCZSYAlwIUbdRoJXINivq0tpLbA9+JiX/eaDJKmd4DDxTmkwbEzDrK1EewhS/mAPKa4MIZw70Ch
MPpMNap20+/MNfqpjPNNYITOTQk7jijRyfQ/4S/K2AGI5Nus8pyXBvknCOijpQ2LqMYCiVVbNCm4
1RwQ4NbkZ14XYmsQ6udqqo9JU8lH8h/bfDdqUr6GVNsZ2Q718nFyZ2Koc5neartV58VsGyI9XLLh
JIvOnU0UHfF4SWsaO6T2ot3osnciCw7+juwWl2aOB4UA6zyakWbZcxnjtrlPCWZ4YcRS2nQ/VH+n
tmr8jmTXRJ2HOE+3xuytgDqUjz0afqh5G1MOwxb+fAPVsW4VQk0rfWL+xLyA4WuxtVSVX3SfI03W
itoPkb/HqNtDyKxCPZE/mZAAP1evcBPlTmUElzWx9G+beTCeiqLk4T9YGFHCccptPqLs2+0SLOoO
/mNx9qHTRM3Iw9zy0DREHcLGzz+eLLLo4/cQN9O5bLhDSeVhcPHjLqIadB+nhWeUGivaAlzu6wC2
YVfAqBVVZePVhynh8Yy2wXK4HUbrQbjrB4G8maLaos0jdqhYrqzxMK6noxHWt7ztqXQV/oUIRzXB
L0O9XBUg0p82nX9bJfT7Qug/D2/N7Wv11v1QG/yrPvpZEf3rP/+t5dK3Zqj7tfhKsuYPZmaeAH9V
LF3fpuxb8/tC6ccP/Lf32afPwkUdgJqm5UJA+E/Bnwj+YbPlxjDrihViRwnzG8rDtv6BgdWBJ0UJ
85tj+rc6SbDjJ7YLfPgaUbAao/8/ddIvlbzpIysErkcZL9Zm61cbq+Lln9V1Kq+8EzM/ko01o/bm
EWZ9M1TMQB9MMMZhWHOusWezmS/PvztW/8M6XPzRSLvWaKz5V/A7A9wQlPEvvUTGxDst+lZj3ZCS
+kErL3x0ElsMp5mNXnueZtty72LF6tTYkA4AQLus7L6pttT+ycK7qKtipLZ/871WqMjv9tfmaqJb
efAoMtcktl+/l2Xabi/GUtxYI6mwUdB4GWLwDIHdtsiLhNDRfFHebTfZ7BeKagrTKGBHwNyl01l+
R7w3id2Okxr+2W26QfyNbkFQRP/h++G0Rj1gCcSiGIy5WP7YgxV26VgturObzMsWnDmNCZwUtlaA
MYF80HdKu6W/iMJ2u722FI6dyfHr4OtcMJSPktBVD2FhBZqwtr5a9qWrw+yOqKrMvfubI7lW2r87
koIsOxxAXLQhPEf++csZFhB6GdqRbLUQwzCddN238YkN7zJtEjn11i5l4PHGunC4LwpVzBEaps49
SlYx2d84DdeP+sNXsXnsUcqhmOPC+5OkpUZlP5WeGC8WBCRU66Lqyus4LthhFjh+7Wfcj7ga/uZc
cYv/+qkoWbBmY2H20OD+0orgnDIIBJr7S2PyNI+GRcFOc73CNAlhW9hnk4aUmxujRrp+aCxgZNuZ
Plf/3VTlT1+D87BigdAUOfRF69f8nUPcntsSJURbXWgGCt6KQ9sggGNEV6fT4a/P+S8XJ9jzNdow
4Gxz5zhQGv74UVXtgOWtR3khNMgyztJmyXSCTjMBj25RNfyN9/2XXk+4PA+5ByCIcmL/nKxARjEi
OseazgUtxBC1Pw+hSD0bU0ZnVB/pBR1i5PvGdY5//Zv+6aPXsIOAeQhnlq/hrEfidwcVn1JJWmcn
z0TK5dMh8CpsEEVreR+abOG4Gvm6A2aEhmH0rz/512OMWptxD7+5FXL7/8kzi2476ZRdt+cukVQY
EnAzdrgfj6MUzcffnVJGK788ElFJBQIxCH8Cj8n8MQz4/e/K9naKGwMDSdcgaNkljN/fe3uZNblz
+Lp33NdNvYXlApMFMfUOIJ5zqUo/dndxK+cPtt+rjS4cNpbtXEa+dDB+Zk1wQcKCYMGqx63qJzxW
qtdngqPtFxl641FiennAakOsmaoFVWR/O7lx+khg+8i+Ho8aIM29zKasQB5jLFNvvLFdwaih5ACj
OVZfAUDrfWKQNZ/ai3vL5fC1GlBDuWbRX3F3BdvWNdU2tGJxLKF/gpoha/uiCtEfAnKQn4zJDT5k
TVivLFNnM7WNvyfcvbpRMPQjhn0QLnMyvTgoFuZQkX1kDqIeUp/eddZVsW8G+MRe3SSHOq4+jri0
7/UIP9RbGhVpCK2HPuy8Y9I16Ws79O8YgOkbRqeQ7HQLFLWjsUSV1xeHMJycrWSHxPTRxV1cp057
2wccCbQULDORex57CJAsBsz2GSJ2tbOInwtYS9fqVRWDdSC43d/Xbtw8JSiod4sZ1xGvZ/E1GK05
JYNBzdAQk/nquMVdZ3v+vYsPddN7vbgPSKt70I2p33XuTqAb3ZBVJ5T9TTHDDb9H6kiCPd+EyEqk
FOj4a8+kFQ4C+wsZlEmzBYwib6xmds9T2xNmmcb9ARcncguvfcyr2j6DKcHr52AR9BsZo9/if6uH
rpc75CW2cbGSbrnJmT88xUGRfia7sYwjHg85RrXZexQgFj4YSaqf0cAv7JZ0uJMMjy/Scwwo0MEc
slpwBCkIFdoCLWW6w0hO6rwqTMeLQj3n34rJvViiKzuCw30zycM9aHekGY+SQO+yu52cyR3OTTx/
AwXlblkFCiKB5+5k1Ml00SjiPml0O0AD6UOOqWEMyQaYa39sTPVsEZr+Ha6kOLU4Tg+5LWFce6W+
lT4DC2i2e3ONRBxMeQWTizegbd3644xOIVpCzhC0cX9fWmgTKrcleXBAlG1Znd6qcV6uTtwwJnFI
MhMYzlA7uemjr8RNbuFbmv3muyebFbCZnBgsVI9szF5mAX0Semq/95U9bmYxmZ9FFhxYwtvbPhna
mzkZ2L9mwwcycsaD1SxEemI5QN436R0jmgIpTzxz1TnBuNfC6LYj85/bsffDAwkC7dHCmXpX23P3
6C1xdZvJLLmDxjbf5IlN/4VgnAGEZ5ABwN4aUtmoBlbIoeC+bC1NkKmLkkfRKZHbuWWiMr3ZbQaE
uRkKIGpiKq8ipdu7BOlYlp9Sdn7G50zPSOT6EColNnDET+kVIUmdfxdxLt4lZ856Xsg6eKgBaXqk
Tsi+vwWL4HkvoY93/1m1vM4r9GxZnp01VLDiPWi0JmLDmjvv0aPOwNNfMksDpamWO+0EyXSwsgDu
q83qstz/LMxqwxvqcuMFvWZVkTp8q47eezeNZmEyYcNdzOilo1HdzwZjJGrMlKquG4apZHbSkAU9
dmUcbJu54m/QtpGqjTFn8C5F4vhbPbUDrP/aXJxtN2ESPrszh6AmhXtq1A37RkffIgHjpbKTTVBS
Ngt4X8vzkBYTqYYxawVcPAOeF7uskm7n8Bz18K02o3PjtugVrhIq5nLnmJI3rGWMS/y2zNwfV6IH
SO5RFI7ndu6Wj3XIJZZsc6Eoj1mE8lZC3x+7nyYpODYdJka9JWu7PwNOw7xOsKJn8sRtF/RyTYUy
EV0IdhzR+/qhqmRSnIcUNyexI/D3nrCjNOWOzdYYkqTKWhsdxRiAe+XExlbALe0s9VuNwo1YVstx
m4vVZSo9mcgnmLhWLPFHb7+YnKF059fQjdU+87366vWjZe+JQbMfbJqhHJ+NWc8OKodSyry6irIr
i+TiDhVbtS0LM82zi6e8CaHAHk1O7lDLeg+wKqwP5BlqIG6pRsVNehXxqJGWBfugDWyLzqoj9Mz+
d+CCUHaxX84rMWjSbJp3fo799+AmsgSBQQQBEgftFMPBZbAWbAwbucKNyywxORPZ6jjPQAlH9VYx
hRsikmBb3UWUeTlvSyjNVAG0n6xMdknTZ/mNVdfF8AUDVZ3x8GvMMlhfT3HjvCFH7JkD2kvs9kSt
0hUl71Qfqr1fqE2XEw9Jp3tIYh6Y27qmbD9i6E+yj21vdd6t7uaFI4Vw2Y4/1wqnesK8vMriBwle
a8bS7MnSYaNJU+UQijmnMn9HeW2SYo4TFm74toqxAfdRgweConSupyF/MmSYvsCXEzsjixGABqHE
vdoV8oRoJe62g4yd2952py/E18UfxazDc1unHgNk0UZBKbxnyvIXcIbZiV+v3rOx9utNaCM0acri
4jnxWO7lgH0KBnDT30HhepVrSHtJDOqB0PvgavQVuF9n5jqz2u6E99x4NMGtoiFqebdMjtriVW/4
yMm8b3muRGEX+h8yH0VqiHAkEljCo1RKsVF+4LmbOPSHnVx0s8fQHZ5nyxh2bZgs9tabeLAEzWrH
giBYPrhBUkaBsQyArGhFp0iGeXlOgwC+xQDL+eq7SVmcwsUxT9aiUatCHz/aQqe7vELvSLTosyAV
1mdcm3RbLHNyY1bswfWkZsjprrxYFYN3zkl50TVXtdtzrNO2wfJV4y/7aiUkb9mYfxHfMn7rqqE+
9XUg75tF4Euym/mksLju6i5/c5ZKPciEYTmCkSFqlhh159SkD03OX9eJxP+IHEcE29oJ2hvEh2xO
5rT1P+SjYi3AWhn7FO79bah6AcnRGPRHRDWq2pGeNPHO03Y6b9mQa3On+lG8h7ER3BAKbD8TqsHA
Ft8xyYmtQRp3aEJ7RK3Sg0NxlZI7cjjc50JYs4viLKmCz44Kk/xWj5iWNgjLEEnmbpdTAnZpGtVu
UFuwFgIs42i9IE4AnwDzm5dD+4h1uDgnSWZ9tZMmvhT2aJ2sCVzGVoeJPtgEUBNg6lrzkbCK2YhU
E+bDJtdqOE8Jq3aiYRrmuIqCit8+eOhlg7ccKUzxVFfwRKM5QZuQYQf9mOHNO6eqax56ODIkm9DY
R848dSdTTowalOqy3VLoCV5w5jp702tbaMt67OPt4BTx936YCRnC40Do98AWaTMYMz/HgAfjmTIm
WWORxJsMPb4/8hcH5LUTGVcC0yDAdJr8HgS6GpJzhaRk09q4zoCTgHPeWpnKADUP7YDGVKkvOsiK
R1FOcQy+dFhebARUvFDaEoMhvGsbHZMBEEOYlRzB4jT51S247UHKz93Hnob/ngd6mfI/lDkq+bg8
9sOIqHkyS5ZCI4y8XZJLGwFxqcutM5se3lGwQFf20El3zENwBhzfGYVAOBWuQcxcXl6sGSWTSJfp
tdK+v5tUJh71wKpL2wumqcJN9h1e/oMCuLGHjJQ9FXX5KpCpHPkFYXs0tFgvHFrpRvPSMs1tUO1H
JmCevWGl8yEB4H2R9E0H2xuSSCIQlJuJ9YS+DakP72Rmjh+JaRwZNefx+HGy6x7ovixuiqGorsSc
XQ05YzKXfXz1Shl8QP3X780JpYBDEiKSlNFXhzkDvh8GOTOmwrG2YZHDwTZzLrEOmdOGp4VxbFGX
f3CbxXgNaFQmXGrL8o2b1arAbXr15zKb21fXwXPnDMF3srtZriAqCwairW0HWVky0lxlYX5cV247
+OcGIO0seZNB7p3JB0sjVWfigMuP+CYtFP1V3V0tIpqhMbVfWXaNwR5cbIHkX4tH4AZWpKsqPdKT
tywD3Dd3MtJIdNUl8Ydkj003vDdjy3zq6QHOJlUsQ/twvO3HxGHUjp4t9phnZzr3P7Go7W6NXPPU
wd56aJwCtZvT+ugNdXsgfdjdCUSYEeJsuTWI0ICIZFH9oK6V09ht+8biRwuvPJPuzT0CDfWzA69v
30KrP5W1Y277bIX34XcCiwYwItBtaO8hZfFd+ELg+qs4Wszim7J9ANyEG++0NioKnX4+1l5cRqwo
aEcRkO4Iz+nlYULB/m0enY8ow4pz0XnJGfF/sqHKeoBR5L/TYzWPmj7yNqfz6HazNxf1bgyM8YEN
M0yBoENuhBe29q9zxd21MawkuJDiRpgDyQ+BO4A47F0b6d7s3WW1azwBe0O4HGjgGce89nONL7GP
v1D7iCjowyXZzF71YNqm9WlWAIaarCWoIkgKmjIhiudgKonddpGvEyLsPpiFOzIbC8sTq8bPA1uH
hzGdqKNkrO/qVo7neQkTntm+uMQeJGZ2it1jbAZsDgn4jrJJUNK5doCUSgXbzi6ND1luPee9sI5e
OjMEhCXoRWAMroPJMyxQvX+RqcOX0G31jUdZt0lSY3qB/auLrUM09WlBwx3NPVXQtvY8Y1cGerqd
lD/fcG9jsdROeDPJ1DvncfGV1ji/L2hDkK5J6x7zCtc6b6jjVFveHpIxRRnXScoAQhanqpnyHfkp
2WMetvqW6EITRIc548kO/OqLI432UyulvHWAl25Fiwu8JF/hlcEpD/GlrPdc0X4BbMVY9oysF5b/
dize1QjfHUVcuWsdJwHu4jq7LlTQSUSh7A2PHJb4yIZVs3OaWnMxEr/QFaRi96q4s5AZPwC1K7aY
SmgVjRkJXQ3tPiS99GTWY3cE7PEd85oCUCVRDRy6OrPJDSnaL4ufOxvTzWhQa97bXH/TIHdUw68u
f221zeYM6bYp7kTXNOd4fdea0uoutiODK9pB55ZZn33faUDDm6XyYYOl8aWqE0fC3Cn9LV1NarMN
Fvahz4xx2rkUgI9pHtQf2M1nrxiOuAGzxXxPGWhQ2ce0q+PUJgBDzPjRMXvzFla1ZW2hY4gb0sH6
vcpabW6xH6+QLdPfdUs4Hoi6OGmzFZukNEwIIuSkbLpeLA4WabN/G5iVr92kjupJN4eywQq0OLn3
pStM63VhFrOmSPAco97ngAWdv1eUrDsOwFvphC9tAsKsqJzwwWFxiX+AuHJ83+VRjFJshSRxY5Qq
PyWOkohA4BSjixPzDSkpQlBHu+6Lacn+fgKcwkjEdfkK/oWW1v1IzOX06nVEnTMBrpzdZKuFLspv
P1dYgO8CObsacUeFazvslsWNGDcOm7kvyi/lUo7d5xkaArE3hMvsRY0QAJ1G43xDqT298bLU24wT
e9NpI4/shpjPDbhv53FwMmS/cAmbmxJjNE9MC7/11iZTD+WALsjTMPI4uYm9II7It2nFV3NMWh9L
XFYNEW2X+2K5vMHKwlYol2leQoO9dy68Xt4MXNhD/zJ5Qo/kN2TYkm2ZbXsR9G1lR1PWpdNEaTiN
V0LZxUuurXBjts5qj66upiqqN2YllBwIOrRzV/RC4veLLMwaTbv1bL7bWf/oYVTKZOAWRha95Lr7
dtAadAgQwAWFvBp8yqSLJA2o21tt29ZXWQRo5JcZ69x+7pCyQqbz3QWFaWv6yHrYtJohGGzUllEt
taOfklXeX/ZG7V3bUZnel6G2reK6jOMc72LAvH5EXkhfw5QJDO5A0nr5qRlfvXFIM0mYaCg54Q8z
VCo2U1AAcs4JX4weIWsRox/aH+0zD+54+oY4v0AsHseujD+qwuvsvWARgE9lTILqDQhNvzz4UPYZ
6rVLQItZeCjMDgvO0fQSLCBgEGQv2r+zjd5SW0gzkJaYDVgp/3KEnGmhzCSQPAynyvSTUzBnODdQ
Tfu3iBLo4xdYA9mXBfg7I80Yck00zHbnp5sGQ1Bw7nPDmrBXQTS8Foi8rItsxYSwwS5To7I2c9cw
nmhlYtH+hrFd3Y0Lpv49mXMdU5CCWvpEiO1cXQL0u2QRhaPvHAeeNOw2dJxML26S1wHZVPDDiMNo
af+QFYGZOlCaMixIUO2I05yBOwewpvoQzoY7V2eT8cIQYa11iisJU03+TmZfSxOEwqo/tZj7xX4Z
TI+ILmbM/fyOtkj9yOBaAu/dX7NWsEAOHdeTQKvFyqxpOPC2ofhnHGpPP7gmRiskoB56qL0XO112
A8JM5pdKgByPap/S9hMP49y6oxbKFRWykPeQvMRrkUJZkZuKbk3Rw8Of2GUJrTF3TstCJl5rGdPD
xZj1eh3sKpeYADs0vHfZGUI/jUVoc+oAdpj8CwnkerG4s+PirHIRbEQCeBndSBsjtSYhb3KfOhEn
K3CB+FRwj2N+xvTiO3sVYxPB8tIv9v2QLE2zl3Fr1XvK5DnfOas6bWMk3lLfkb3D75l2TcFgcbHy
tD7j7ROfYoB280RyCIku1HFsybYel8aRV+AY3iyUugbeWHa7V5h6uD148S/WPfgJA85WpliQxpVH
MzgH4b6ASNXvpbnwWzPsCC9CDVOwcX5A/0kX52TCChH1Lu6pCPaZ7Y3Iv6u8jqOxE0W6HWVLbcWD
b5LnWjurds3XfkDNx87t3JHLEpzdeKjTExWP1svu51YUcgSnVdmTEo9WOYToUrXvyRO2O1Nu58LQ
y41BxhLZljAX9H4Gl2XtwgWZPdAs2ZVRPg3GhYvLCG8HhUBr4RPVg5PDdnsFpG0Y0Qwc8sAgO2/P
tJrWfGExRsAADD6vPpbWgIspRZtRRzwI3SUKDXDDt3LxXHRujujq6+TUYeRiPY73C8U+NWwdevjz
2CqB+zeLqdq1zI/zs9tbGcNdJ1QvPx2SJngBpmsCWOa2mJYGChpZGWUkHC2/IrjXd0nFKYLSIiBr
Agd3CorShtM9JKqaI4Sd1otfVtxvTYu37motSfvd5lS/MiMq7BXP1sx7bwqDJrKyBprfzIMh3q13
GI/ogKYe0fF6afR5OX/9eXP2SnCNBqYK5dHsFz+F+2J1IwAQLUo0wR4itNtqIJz4bOUkhO9LCkVv
3ysmiSyFgJruirzLLwJu9wCpy+7rCLHORJrybKnkA9EPjbzkRl2aG0rRoWeWCjuVvrLPRKBFVI+w
MHOv8bNdzoXr7/0+LOBxNAaCIJBkycmHbfDud+aYvtuNKxYmzxapTxw4h8mONCzbB59bV9UnRyH+
j3DvssUrANMxOE2aktXcdrH55e6sFWK6b32nLA7WgnFqtJSVRF2JzwlgTAIw6OD2fjOf6dhZD28I
HK/z95zZTnHmNeCRbauDHO2Oa3KZ7ln/Mlk3XML89tgI52c51/ONBXYWX0XAFN8EYSN4ek1FTd2d
qxUNWIS+V51d8svkvncyYx7RjDZW/Jz54AgPoeEGhmBQTqXNc7qKxw+lw0zsQzhlabMP8pArwur7
zCYkFXxolLqYieE9doXB79BWBiSYImvK8tyhqPSj0QywAVphhrg+Lfv8RLsRfnScxsFe1LPcQwtv
9tyveaPSqFo6+RWLBG03/gHh7gUjsU9KwrGLHEC21vbnO+LnqnSq0jLfNSTCPbpESSRXDpLb3DfO
HDOyYJnaP7cwsb3bn09MX1qF+KgVvCVoO2bmbmc6CxvUMsrC9GDgBlS7EKiWcwThJNYnMAn1R2uB
I3eyOJUnrNoO6sDB7qG1KgsSm+aNx9PHKxVxS9RhHwtHBU5k1mX3uRW+STwXJicIL37Tjla/TafB
o1LmJCPImwm4Mo546LksEAJTExsCZ/PduBqRmXz2k3Ew62wKPxhMPsEBNskQfCndwC2v6HGJhWw7
Od90Ru9gv+S1qJ+oiFz9kFD5LnexpW395CeD5PadYLQ6IBz1TVmje3tQdsAfekiLBsYgXEnZKTag
6XzLa282xT4zeUle7GWZV4+VKAteKKQEIqZjfr0Ytx3ygfYw5qVpHl2nWwfCxmA5bgi5sYuncQvs
UHrf4kolxSZwkrTBRexWTbo+psQSIVZtljRqJsuIzUiELBTGC/Ehc4v5LGhGYJCVXemdh+TY+qIq
7Y5RPHqriIflQMiKIAvRoWwEY3PqYQTItX7sVKnbe5oJrL7sYzE1+yUK6W2eW1V1bOMq/1yoGdDD
pkCxuc6wJ7Ycx5oIQHHL/KmSOzq93j4nLE0ZtisCZJ5/q5FcE8/3PpgTJJxdVtS8ulBl+D13cVUt
t4lZ6O/glXkCGJ5IDYL7KCrbL8q10DQuaPDKa5Ib7fQYtG2WRFkycJ3VQc1JM/PQRc+b+yAeDcNI
1LZ0p2J4XExqmqNZ0vUc9eIbzyyauuM4mjM8oj6v8xvk6Xputomn5wnpjpG8+T67z1d6VqP+lKBN
/uoDRZXfTOjN9IHQBT2/34wynagB2FmmQKv6ykq+IlEf009jOMn41Z1jrg2szGn4zoJlkse5RwmP
LhSTj70YpO1sx5RVxMWuC7u4dgmFPKF8HmCimXkWMTnrgT2CSzD6m7pignIbo8XAzlT1VvHisufn
QV+UmE5BmqZeV+7XYA+H9SFF1/c0zTwC/RqYx962niUrxTLHisv7nSimYKnubInkif0kIDqAFjIe
s81gF/ly38aspS9N1nvd16oe4L1tnWTM0OywhRouqrXa5qjQ2Il1yZItN4vqLeu2ZVKO0cwv9YzB
EJejG28W1Knzp8YtZcZ0pHbHayX72nnQYGmAJgLYzt8lHXpxzcPRW85ar+7WXYup1Z8Aa85ddgKh
3oR3OKMd/zaAgYcCe6Ri8RiKtORHUcrbxnyhZ4Bpgs1h7l98lxDCHWPgauh2Zd6YWIqG0VXMCksY
HpJsa0Yvislp4yXlrkJTYWAzM3QvwqvR2BlKXZDjGeTVhY/N6r8Ru/2iAlzbd7jxgQ+W0CLca3Vl
/F7Y4VJTK0+r6UCWq2c/9s4cdi+gZ9v/Yu9MluM2sjX8Kh29hwLzsOhNzcUqFovFEiVqg6BEC/M8
JfD090tQjhZpX/k6etOLG+F2uG2RqAISmef85x+SZxESo7T1NCbu54nEUuuzl3ocPzOX5W9RS2+j
b3XRFN/b95TQ/xNv9M0fuhYZf73/Pf+dShxD/4n2I7U+PzQ8kh37r3+efhv+8UeCqW5gcALj9Llp
//VPBbYV/pCmbRme1GOZKqy33ymmqvSRguBposKhCPgpXscgXkdFNuNRV0MzfSPFQaWDZRs+lBq+
kLpm/r20OLl6fiLdkTrD5Tm/SHbQbHhh7+hvFem6AKhsbLXeReMzVYLVLBjEteZafcUTjKEeALMj
o2gyZc+wu7SYxFgOJlBDpG6lzvelNoIOUaUquRY4sk0HkaMerurUWeGMZ9dTtWPqaIOyLpJUgh8K
fggupAs8txncvaROjjoe0pTrWOhbJixx7lS2Mue+L7peM9bAoHU5Phh57bdLe+hb9YkgcVBzMCTE
pcs6LLDEucELYVgKF98DvSc/FUPrAHcRER7tHmM59yHUMeLFYAJ4EDq8lpntVEMNKrPmig+xra1d
/BFT9VNUQfHptnnZg9AvGzXL8YPRooRXXK2+hUpTMzYvx7Olp7mznPCs4EftUZm+lDkGCa+qur/1
Av75W/PmxfrP3tH/zhfQhpH8ayncE6qwn/ndvH7yh34XwmkfEPXCPMQ+zPFwEoOo97sQzsPgTdVN
W3deU8qhXP5geJvWB8ieLiJXyjHp7Mr7/IPhbaqkW7Eje5oBbXZ2gn2nfPuVEu4dTdDEMMNA+kMr
h7IO4fm7t0/rbSZ6akAp4pIGtEzywLoDzCtPwIru6qdbc359p/+Rd9m5QAzX/Ouf7+i187UwEgQJ
x/ELJxN5zvxEhkQQpwCMafneMcgFmnoybGIELI8jd+BYVdNfRbm8O7fk9UwpEsYOD/c8473GD52T
7pSuyvUyCBEUscBIC0imJE0J09hjh2Uba0O42nWwI/366y/7jvkpLw6JGCaky9Nz5Sb55stWjDNR
2tU5mbVt+4IhDztPSuV6HLVJXAThHY/Mtv7qK//JLba4W9A+YRRj2sSy+fkWtw0B2gOTiP2cUzZn
gfR5hmrci2rSLDDj/gua6R8uaGtSic0ikuEspKq8vWCsYmbFjNGDwuYTEgPTZkX7RWaMayhfDOrD
p1/fVqlE/fm4MHmBmEdKhajHzSXO5u0Fca9Wp8AX/a4rBLS4zvYbHR1WhSSfQT2mZGMXaSeXkd3e
GRPtUvVW/piXpUN7YidTTuhu41zaUQdAr3urYwAmVXCa8MTnUXf/YhUAJv/x82rokTWWIFE/MIHf
ft4889wgztpuZwEMmlfQUcs/NEFKLx4UKKpgMGnDDeDdmBIOQ9vFjDkYL4qX1jtdDW37JuJg2Gdj
aT0HRlNjKW/DOlw0vl4c5sgQuvQsvOlVnbCbvO61U6ZzEi3JiSKPp9MbaasFg3YxjPpE/okltJNS
O6CunaMWh1IZxUVr8Sj2I8zpSEztC+uri3prxIptgr3nJhWpCjU8mjMlOvEnkdsn3i5We+VTjP09
LJ4aNdUeTJFkUlxIRoImF/qEmdFvrFKBHYxGCre4bU2vN+9FPg7HXA2ZptpWjOCUilNHeMdGUBNt
LIlODfEJg3TRSiqGgoJE86c5O2yqVWNv9wkzXNHjEufC7zqrTQOk7lUT2xf+X9KFtbae3VoVl9d8
hqwnqNPAn/aiVFgDWjIyBcae9Uymrp7v89ETT3bRcobbZLCRJeETPteZWMet4K6R1M0wATQ2h++n
x4DNK3wNrOe04z66U899q03t2nk8tAlI/XGoJgJWFFtcogBP2AqbMmMz0p64JMRKD605w+p1rYaM
o/ACNqIBU95EUIbEBQxP09LLJ33siZWA20AaBfOhJGRm5EfZPqmUKmtJzANHXLfkA30Ke9Jx3JL9
dEUiuyPW2WiyTvrcNp+Lxi2fwqD8EWVDJe89lmkGn8zMI1YGOhCFdkkUhxqaEwC+zK5AvkoiTm/r
3FLe7vJJCKS0IGQIfzd9V8uYnlAz9h2RrSVMUfldB5NpAokh9W6+/6gzrKXRueY6TBxn5bkKnt1V
7qmn+c+0+CYtM0Kv2DcmSQGghw+dtl8NgedtuqphAYfy9YDSPJQ7cjR8MljwWyZRpBm6VYJTo3cx
VEdjOtpSS0E/Rkgcn1rcWkpr4WaJLh5AyVSCrJlZ+v0mjXHK90Hy4USnDBr2g9Y6EAaCTCE2qWmY
TW5BaOJhBYV39C9MimCFhoVFtAFOVa1/1CHXPqG8Gl4wxKt6KBvNhChmVPThU8PtD5mq5tDfUTMy
FFeTYqG4PeHbaoI40uot7nNzLQ1MSkUEmO7TV208I11WYSX2WFCZm5J85BNQCJ5u/bDzvVEc2qAQ
Vxs8dBmW4KY29lIneNf2kmmM9rlhorgqw5EBAA5Id8SXtwzgYbQt8Lq0vrQky5qsrwa5aeBFEI8d
pd+ZbsF8oFNluohaTCcXCs8L7mvaCR2tc4MMxj6VgLU+tkXmeMSHOeOBC2TeiykOCE5AOvTiRSHh
RA285WjF4vZusKUR+coz+waEBi7po5GTuYPU3PyIZkYhsrx6znH8PIEfARRUg8GWrTkGi65WiQVZ
jIyFXkKN/7NgXxYXjjnWsu7nYbTDZ4VTepJeluBOTxYy38dsDDucxRiJyezzXlyQE/uPIqS2KE2N
mKwmESmCguFZFDg7x5bNhlnoyTVW1PhTLP3Fluiajb2v4vsSOVh6uKUHGd0jQ2rFMVpcbStbw+0F
nOdrBBvNyFzrxkonMtSnptS+ZLWC3cyEmZS7N7J6MgZm/o3YGLUGpcNGXPcV50zLXtc5ek8YqMdB
KYNz3cThPnC9q4Pi5jFt6+cxE3L3j7THJvO6Vdxxn4SH187CKrXoxitK/Uun4Eq3TMNBhaU8OA86
hvV0N/2wt/Dp71eGHEPzXjoHGN61u8EGMb8TnS66zWTqj1nolmBvDcPhPgvBVmFSOvClTKC0zPDz
U+4o5tdUM/jz+Pe09UcrRPHwFXa0ZINWqDc2sG5AA3V8hUwCKjD/wo+x49ZlfrmYEB9/Hh232EVm
7t45oaGusGnBgE8r0duOut88FYI4okUpUTpjIOgy0Xoea+V59TpKG8jHoYlHHgEAzbgfcRE5KQKG
Wp3hiLpSUrt5gf7lHS3fYntL7IlFg8pXXJpAdVeBUORSQnmNqByk6kQTy15a2Tp7OlC599jrfBq7
xfqsgcuLVDb12Acz7D+JQnNBxaPS5F+ESc4SFIhWjnZK2BMSdWyz0rqvd2MIYwnruQBkivRZ9+iV
KRnSbsGVYw6TjEEypjBzCpCN1VG6hY9e74qaCxv+ZD5PsLohccpt0gkl9uwogVz6AKzhuR3ABhdd
Cad66DrcI1ILj8da5oTl2MRgxWrUrAh9IsHLSTkfm8hin86QOxMZVsn4UNwIHCqGkRZl+/qxtNzC
R6qC8mvf+NjX1SsHUcqhSut610vjoran9iUGxltr8FPGG2T3dt5gapSZ4lazA/wkmdUUT/BfyvBO
t3o+dZSVfNehl0ahOdpo52JWZdpwWthYPGaLNAykzH1wVXh1S4K27RtyrOJqGVXW+OArhfVkh7DC
FmOtxEdYnDLEBZZhw5GhBdeBHpl5tZraR3MyXAYomGA/pIWi3pRdqHxv68rbhh3I5YLPLFMHFcd7
1MXAsnBTcIRl5bXa1agrjqcAxXqyqR2TULtARPKOVoivFqlFYsGyK12Co7KarerBl080jg0eU5ex
4tKGVaRoFV1Dq08qozcL/mgEnwjzrkdNYfBqcp8oLR9ghCndQ28jHyyXESm3oXtJE5LrOapIijAI
DA0qkn7GJFIC7WPsUi0HWzG0BI1plBsp5pbrSCUlb+njBLxqhxQJBgOtbYZ2H6GLHqo3zBlCjCZb
qAMKXp38r1oJ4PebNJ7KWx5/dSkgAe6TPlQ+C8WLbpQ2gJHZhBw9o5vtAqynF6NwlA0QucX3qGBW
SdM3lZmrSer3EgD+Hs4FkG8ddBtNDbRVzUxzUQtR7Yse3nYAr+qSMwgrQOsRbMFcjSApUZG0dpYw
bjetjdsX/g4P4owstgpvVt7AYcmu8D2vq+9KOjJZMoc965rCoKvUO68t1TtMEPpVTz6C3YzZTsBg
XlMb+w/C7sYNoChO+1U4rIVp3plMj26F3uX3PG3O5VykN5x82dYkTAJ1EaZ6bmavA0kaS0yyMbhV
dyDowccSocVTXejGqehh0y6NQKWAFNU29dJ8ZfdnI9MuVH45No6D+p0Ju3VjQBiDvYWxcyxpVc4g
bQaVePrNgrMWnsyOV3hjWcbALIsZWkGhrUCjUTiBycbsermDhCo7BOcVu2EbF4eu0pW9bYxVedsk
KYs0C9ltIrtmRcLU5tkjRA2b85gM5HHBOvirVlx2HT+BbuascXXQBqM+B4J43/ZPkLUQdBvlriSx
gKK/FyTa/x9Sl//Q/XAhDaBCs2j7TRq3t92P54dth4NYyRjYZjPuHEe7Vg25nJjLaAUMe9m6zNvh
r9vEP7T+8gtiFmRDtDBNOsW316UlT5kqiHIn4tR+bpWs3mUN8uLN4ITsX0yURwhzIXtx1csq99dX
f6folXcXsSldMS84H0IG8vzchY9NDHqiYe+JE6n0q3Zr/erKXTd2cPbA+JIMTqhONW2JrLx1EyfB
xfwR/h+xu44lwPfzSxbBDm3aOvrWvgXfwNl+elp/hMyL/vkfD9/Qszz/yc/9AO0s7wO9ngtk5EDJ
5kHyhH+Adrb9wVQZNgKoz0CWhNN/B+2cD7pOzwHygsDIJpb636Cd8cEkJcH08BEEFoJc/B/YMpBK
wMLipTUZO/FB3mczl4U31TiSatsUcWqzQFHEFjK/UNLc6FgNHkeW1sfGV/mhtj/drj9B8d690oau
6wzaPDBNpgYeX/bt4k4HRa2FIsS2rQftWmN0cyTKxD3CWLZvTcXLMMaznZtfX5TRH7/2px2Ly1oY
ZQDncajijP8ePCSOkSCqJu+2ZtETlkoib4QzPiGMMBICJsNjeTVc6n+X/CVIdVPMf6aAPeJRWj4p
eo33np+ZlIJwkigTaD2J0S67ehei7DygxKRr8BTZPMfynZ1r1HljYg8bL3HU9NO2dlXtqk45G1eV
yq0cJMGFZfXcB4F20rEEWs2Xmzt8OEEu1tWhZRwrSzcv+cCj0dATYHmjQQdP4S5SC/dtb6+oBsp4
EQjLe+QQZczcm92Qbfq2pUepU5XtQsGGPyPlM0lWCJIQU0H+3jl+jiil91pY+V4X7MlPrHeaHrvG
ml2WpeFojDfXep/oj65T+I9TYTpXDQ6fcT+asXGwHOR2C7wDvcdmClhF8zY1eaJ8akmt6RdNRQIw
pD/Alohde0z07Bi7bnGAcA54lAp+sNXEJfZxDsbqEjTmXPod38xVubnFAMQUslpxCo0z9Q6mj7e2
Mec2b50cVvNGnRlraDb5ihrszPDG6IrqW+DigcsFaTEzXgbq5BDLWgimnKBQ4ZUlRbt2gmuWhjfD
KODaaw6F6gx0MAajeDMVWdhh8k9kZyoRoLKXruaABKdSkQLLNMnFRVaIDUNgugoiEsCj4f8Y2xr4
BB8hnCCx5LZycpnhTmKr7mD9BpI66Hd1V4oR30fp/jgGWoTiBXz9XseH5DpOAdBRSw5xvWrz2AGI
lD1Hr+D22CoOZw6D/db61mLRdYK9xAes8B+/bUA8IcTx2E6JORbbDvosFTOBj82CYTsPo9Nl3iiE
AAl1lXTEyDu89RipCvy6sYz6rSKSDCEGKQJiQzgQgax4nlIDJnVAj6C7A78LC12+qCchcYbtAGwF
mvGzWghysz21tG2cqHDJwlN2CO/aNtDMjacOmb8egXqdHf6jdnWbk/1rA1TBvD2qioQeA1sFr4I0
wk0jPkk9DRKiU4XgI5NVDC6XSYvzbKLclW7E1wiCyoHwq7xY5UqZH1swI39h0VfSEBEMlzBvDjKS
3o3UeubLSLiBVhubaVcrweMwCo/1EOAqgAv/Y9ETGsVLYqBBWU6FFEv7o9ad+QPRTVHX4nsbV/0n
OJGJsZlTzUOwX3vhEAO1F+jhYQAndEPuSL5zw3VWozILOWKFu++WijjHVqhfu9J3jxiG6tfAqWg/
5nfhtXpjmMjHF17ify6J2YwBUnglYcXRliGw49cmIb+LET4hGr7E0wwiHS9+OLBrQRbjS86I7NA0
1AQwEDHs13swOhWN09YhKZTkJtvlTa1msNQ2Ch44fVvoowSB3bEy5moilnDGZNGpLia/F9Euh1s/
LXtTZnvXKkt9UkiNdsB2r2XRaqc5VFqYxFhgb+d5j1E5Ws8IavpP2Jwm3QJSgkgPox+Nj2kh8vtg
6uNdZw9dgBi48tlvElpqy5vUJQw8cu8cS0oMEqylscfyU5puO6nga9pxsaDodW6qnrJ2vj1Yu6uf
KvK9seurYKcwYo3v4qo1t7gQZFtkqMOKegodOnRsiGp2fAEzS5Zli8hXMYJyDQutz0gwGcuVr2Hn
gKt3U++Q0/jfUqJ6lqQiwKUyBnjsku0INdxHmdF78IYLaxrv87QO8SVLUMyUam+hznLprN18im9F
qnsbOH1DCpbgafkCr5GzVU3Nl7DrsITRtObFEiNrrYK4Djqg1GD7ryinnfkoPEEM/Y2lNxTaIvfZ
G3RTRocjzDGfAwjc/gG2TI1HesfBlFY1fw5pH7Hzbd5ZcHq76gvUbPdYKw1XUfuCN4ptojjACuJ9
fkUtfAMau97I0Ys51OgKDTSMS7qoVnmYEfWosXWgokwCIRC9MuSxjN2abN4SBGcgND+2xSjMkS6J
1kPtPI+qGE6zT8oVE5Ew0MDbtXJznWKW8ugVbvPSEXWdgfI2sXOI46LHat2M2Lhi3RGXKjGlpUPb
s+s1vqud4HxTBmte3WydAd7Lois4TulFqmZpul6K2QGeBFvP9fks2LnVuyF0uSGJSWz9bgog3y4S
dPgveTWBkQ9pccg9Hpn0UUi/aJoQKx/fixpJcOetQ1am9ELn5P11PSKLnJ+qEYofS2e6B2eIIa0s
9d8WQQYJh4YXCp8MkLL/rhA5eZvJnOgp1Yd+nSKufPz1Bd81NFwQloLuGJ6nOZj4vh/sRfrQRA4O
itsgx0tRhy++ZdOE6OxEerz3bWePl456nOyx3v/tK7saBmWmo2JzhR/Z269qkq+EvZ+hc7YwRMJH
xtwXLjTY1JzqAzM4Z5m3xrhlNvDDWxfKwJ9nfWmMx/5wnynnQdIotqFlgmi+vbgtSmIBjdzcqjD4
kGlQ2yFeY1Jsa2XyLeyyW1NTBcKxfnIFfHa1fCpUQx68PRD7OiK5Z4P1sbOxJnxODcgUKwYEYkf+
p3mEGwxq2oAX90lODnsDL2MM4VPbWcNqjwxeEuG3NcyTLtwyUarPBD/nlxCIetkEXbSDy4zqvi4E
/gRtmO6EUJa1U933lZhWbqV/IbYnW6AWig6EeDnbrtaj70WbyIOmsfEh0HN9U05+ceNGo7L3oz7c
UQXid6Ep7efax79Fa7TsY8N88BajIaBFOb4DRU83iV3cCMyVzQUWoRWZxYWnXfPOBENPI/MF8YKJ
wz8pyoaI2hc823hJUA3Kwc7gaARoaeIjQqwn3PC9TR8OFYOCqlK3WRTjEUAu1YHhY/XcZgYQnp2m
TsY5WdU7EE/qGM2aDnkwkFOVYZuY+CMoBzkNwacOrn25sAcELHoZ+re5XZBYPUMfpZiCJwGU/2zl
1CciJxtrEY+oqLvRHzbT5EK9bsf83s+qT4RiDijc8BPIkkYclRb0Piya8hBT6i2F7rBX9ngbMtdM
Ru2xAPjeVG6/cx30vppv5mgAyBLAL6KxzZXCCt7P/UBd9AHGkaK+dN2EzWPaJV8hLSsHNUH6pfjC
XieNb24wUMOzxtRCQlTJgVDDyFnXqoIApZHuBklkHwMUxheU6d+QMEdfIpKDzpPQMITJ8+wYTaye
pEOxhHGvsx7CBC9xN4lvxtyP12oPMr4Aj42/4ePbbZiCaCtHE7CfOwTu65j51s38RNH7emsS3rs9
IaD+ncbrD523gFacjTE6ybaYgJ4xZVHHPHqyFDTQkGUJUDeYFmWOFX7OoiCrV7Vje3eDWwWHIU/D
naEEeHtpolvjqUQWpkF2QqkrS1QFR6ezcSN1i3HnFyHzM7o7cznmRrSKcf6cqO6gEUy+TqGTN6ZN
Pq69GrFO37d9V+zzOBW7FvV+A6/xKBC48r0D55BC/cJJ1pTZcl7Jacu6AwZu25Wlaf5ToOfqrkRf
tk/dwD7iqqffetPIAZsjn9JVqt0+tGRtpRKyAQ+XmCnXxzuhVmP/2uQQJbFloE/xDaN5CdJMdit5
HjRnzwF4jWzGHKUx9nckwyq7wXeq4+BX2hc/NrKNSRF2pyLY/22scN+YJ86JFthb6PC41WLUFbhW
+5sJ9ZMWzCjZdpXpU2z3FDRwIi7F4BIckmirImNy0VJLVNgBK+bIrESxHxPTdK/taAUvpOZktwhq
cpxViH519KiEXGo5ax+l07qpQsg1gW9vm0bBUVV1S3tpIyy+t9rEv6ktHA4is30qqfUv8NShFwcd
ySi2tcGSQDkOqdM9hwnFbz6k+slI4+ROtSv3Bha8OORljPqLkwvk1pvy2xJDlFv6WByaQ5jicWB2
G2Ui6CTwQEpdzAzWfjJO174K86ema7Gp8Kfga6D3anPQbQlbRvikvAwqMUhL7M1QuDRYBq40QbFC
L87pPpdB8ywee8fxrpzG6aEquvTzQBxEssQGWpzRe8nGE+NnxIiO/gUMocWmOR7P80zOt+VozyrB
R8mLu2QAqlsSxWppPPRbQP/w4KlpcpsalrHGFWs4zH8M0wPtBCedqTvxa96jSiTMVvUzTCyCrD/M
hIeBQTrviB+Z92UBvznyW4M83yQaHpBn2hsIDIQUEVN4dWK7fjCqQV8RSFTux4Yw6TJMh4s9auqB
fY4vMMWK+Vzi2xdQR9L5KPB8ox8JXWiLwHSNMvDv9cnEds6icgxILAgYmwEGLPQh4KmhTne+WGPt
rNCypasu7bDkUCbd3Zq2QtwtqgR6K4KKabZ4h23sWG4x/yHUL+uDj6IU3JOkVDGZ9CErYP4BI2AI
MdNZRB4hEpj9gmSoZassyI6WZhyLsFLJu3MxVNxg2F9/o5xXv1HhsVlOPV9qjrZQ6o5vQlGHWtnK
Q/Reti4nKyQc+Y9tqdGAxHIAkzeWOJuoMg5t7xSHeRLLxJ7L6wJeED7r3mOIQLjdEIpOagQ+mfCG
Osd4MokhOoEXFKcSi6TzGE7BKfMIoPMVVYFcr49frcaLb8BM+1unbWTPPlrlU9O2wxN2IIz8kiEz
xlf6wjzgyisMnpcDo+lVQHDNseMOFsuyccWD1Vb6KfMTz1urbQYJAi8oHk+Jw8W5gm4JD1yt3ZVV
diwhZKkIueddVxZ4M7Ejz2rvOEO3cyNLlMFAqTHCJqWQ4jHWef4YE2lDgBtZ2vECASiRWNWkQzQP
kuyTa3rlU6pk074oeu0JHqd9DEVB51RRJCSgDajvIrlk5nVaykbJt037kMSG+xANdU64Vh6puCcj
39iaOBHQELXBmoAjHgO0h5u+rcar03jRb6qrD6ugbswVvUCx6Flwp1hRMM9ww/QqGi1/IbZY/RI5
Tb9zxNjtLa8GYBlMsVPJwllnagrGwy9mbeC/3JPIVthTuIQC2+4dL66LBVYJ3rFlWLp9JREVI3t2
V4TVU8IwBwOp3hFn7MXKfRpEmQpONI1rMzSwWwn04Dff0IubmVDTqLyrHfFW+sLsqo5afhQPhj60
+8Jx6ttGdN62IGrlwJzNeOmo0E9eEYdfCrh+u5zx2R7NhFhMqI9WShWRaRORJIRAiUXouI3/rTN8
5+z6CQt6bvUn2XkRyoyZiN/g5aBBev7cGcR5+hHjtKAl7sw3k71vuNML5jjDQpGqiCHJT0GUajE5
hnD71qUVt/uJcMsAg9fOg4hsqzetIdR7tAnWehyD6GhQ3LMizLh8diLRA/r40bRpmwaTMbne9LSh
OPMC2F4eUp+FwmwPryJfkbI3pTx2SE8ubNXY7YDF9TsAGP/oGnLIQaH4vXXYRBYMzROx8fDtoxwb
/WdipFsWoDVEUnsFI0uJ8mAdIBL/1KKW2pdIPVYlArBjlpOOXjHZh7uiJdVOzyBnWWVs7Jhhd4cw
6foc3CLfDqGH3B3W9ktlsReHlC6nJpIjjEICCch28JDRMf2+71yAQbTAHyMrJ7jSzq34NEJDWdpV
ct86Pvluca6ssHBaIqdkQ0mGfE3AGnZPcpcn7dPDcN51qLhdZGeDAQopY3agnrHHxLq7UpsKupJD
fyc0gMpwYkei40WqJdLqo5E0/Ic6rKVFwYTavze9R6NEZ4o2pMh/mxgmG58wYBybUyVfMrznYZ3J
m9dIuluKhPOEO914adk3Lqio5VZq+RKxg88EUKbyszBfUOgRqKTXH10YfM+F1tCAqm2Fx0PnxdVe
NdXwy8xpYUStnboyKbQ1gBafA00N4+oxGpoXV3JRYJvgok+Mev7JLBLvcYBLcMAOEiuOOUillXhs
K1pODnXgfUMkbOvQU0g8H70UjA8xo7iYIR/D7CftOjlGJvBxtwINjXBHDyAAW+AFosR2l9YYcHSH
8UCtqubyn2MV55lP2Amw6wUxfeZNoXuhc2TnFc1pBjJt0VLegE3yd09Phupx1JkEDPJ0cREhMU4k
X+6AGNq4KppMOES0UyNfyZKcBTVNoF0haDthGefGyOATyYeNzzNdSsnT9WStPlF+MLgtWTkY+yfl
faJlJIGicDzVaIAt+E5pXh0Tm5iqj56X8+akUZFla1QOsvwb2EESNqxgb0AjxcUvtT5HAfNWT2J7
TP0BOSYHDkTYGeZR6yBoZjXcSZwK+Vq+UdFtCAnHS6YRnid0G0lHHJCl9QPKRQUjGrw+9eZlNPJ8
47V4qmP7kN4XtSO37UziQXPdM1ONSQyAfZgqoDW6ClsOTQDJqIxxQKSjhtveWKit1nMmKt4mCvP6
eIAiRjeBTHucL1+ZLT/OT1I5TBEPcp66zEOHjhku75TDPLExvBOOatlpJiS2Cd9dhf/1Ygo+QYjS
mNgwXO+lkRNwuD5SyiB0Hvj7zPwrmYa8KMHYPkHtwAnUKeNVRWEcb2UHSBgt0QjqIa9dU1nYLckg
huXn984MQs4bgY5J/m6U3JnXBsGgQjqhqo3v8MQqzaWeT3Z6pXFPvk9GRdyYqaT5R/THM04j2mnb
D0X5lNhDiLg3D5SvJBxI8MjsYdO8YkGvvJgstelwRsn5GtIR/bKYSnILwFf9rZNzl2gg4Xd3jT4s
0GEBr2LTJucWA+h5kActGi6/ggUoJwBMuvyDjlfOpTckjpkwfoHMYxGYZIg8zfZ4SSa3M7u2lhg0
nC5GHIqRATdbpcHbGJN+8QDPnuomJyUhRaOmMt+ApEZhF4JEHl7Zn+5M6oEwFyA2VVl9j2aPC+u+
pFz0CFFjwuSoNavD8iRvGxODWOwGM9btbVeFqnXI2QeSrVMk5Vkpp758UEVfYV+CKhkWQsevCiLf
e5zrsKwDNlnhGsTybSLP2M/nq6GqrE4yBfjY6M35Z8sWfN0h74qDT7DILao0Zct0VL1DNAtgjKsH
UGFD8PNcXM9rOukA2JClcvfwOZLwJewZMRbpLbGi6R1KwvwugGTz2VOpo+wKg5ALTMngVGP6d2rK
bgT7Bos5+1UGDJ7D+Uk2Ux+odMN6Z5HgBPQUk12JEwVcSfi6OqYb3CgIMfgmME4Kz4GlMOSZuVBF
mKu3JOHW4xmeNwiQobJzgrQq1ueQ4xan2Z5B2g3Um44s35DgBaxkJIlVcg0JDwZY9wSgcTFHVc2P
ui0ZElJqs9NjIQtjOpMIvstJYe5RgcPl7yt2b9WIUOo2oc8+aaWSC8ah7EoniPLJNHsIbDnVE4GF
4O2V7rMrWrm7wh64057mHTX3qcLY9Af36kDLXPDUUPSGkq2vGUlvfScj0fiq9K4MkussGGtLjBr9
fu3jeXcG9YJySQRZVe0zZmPSACLEo3Mux5UGwTCbDvdidBE9YEPKrCdEFbyaRrnANFVFDu4XSXie
NQKGmdG7NH6ZL9lGSMbJeywOocNxAGqyCx8mD9qTgu+Cc+rlG+VbE8z/mceWR53khYG4QQuGcgb2
FWkEmhSRC4UUh1LM5PA7xCyOYgyCa8YGWIAVYNVZOPI0bG2e3NT24aMd9aLCNDhW90rcjpemcbqt
GzflI66ikGxsSaybUZV5G6eF8a+QYeN0pXOBfU/07dIpw+EWK9D8vsDIdIvb2nilomRkOTct8LcA
FdLCW6egidkqntibYW9B0JXeJCdVq0x+iW+yoRNVdpDjv1OHDv88o4KI8EBd2E5eSB8xYGoatbcZ
8L7+TMXBkkH1pnwPO6t5yuIE8WTquuFCgdfAWTuliNzCMFXJKI7KB9y6zY+BNvWbxpOVM9Tt27wN
u0OeAYYb5hg+1nXdHkkyK5+cfjQ/j2TzkT2iWtdfo73v9EAWI3bkHB6UE6b8DN3f6YEmpVc63Fj0
rW202hfqRPfGAlTSXmu7X19Lhlu8RdFB9OFEYAKPnkO11HcXG2I6bNFFyZZ3bioJtReFsmTHccl1
CpB0Qw+2fOcez1OnPviKHh3Q/RK2TSSEoS+KuHCyey0us51Z0sheTcIoMSwLY2fPye9jC0rhsIUk
2U1r7E36zfzx/59i80qx+fa/BZ5YgPT/uyIOz0NEqpfo2xt6jfyZ3yNP9A/osqCd2RqMEBYZdJ0f
3BrX+aB6us0itEl1lEq5H8waTfvAD8DE0WCOSzuGf8vhLNRwEHU8dO1oUp2/J0aFhvN2RcKHs1Ax
STkczjAAb2/nDbTkMPhGL+E9ZswHh6Fv10OREnXbEpwGXjUWqyoEW6t13V0r8O1X+IgpCwMy4ddE
wo8/3bvz60TpZ8mcxs1484rA/tQQXqOBkS8jqrK3H4iBl20mveswfEenFkopUG033gpWy3CeC+fe
ppArpHd3Nar+pxw53D3+vdNfbAy2xiN781Fsz5NqQYPIGbQlZNi+/Sh2UaVNWBHI0XqMSbHBVxYW
RmoIaAINL3TvJaxTAmAZsyPYp+zbCgRw+G33zrrrfWZTVq6dLb/iYJkM47PuK9a2qkW24YyAJ5mn
my6E8LKKssy7bZ1AbBpsKRb1pF7Acr75KJnWRdp3R1xB3FsyxMITdsDqDUpggroMuPm4N0T1uemE
Ivvk/KSDfx+8rsRLS5O5cymsqu8GbORtxvEJIp3kt/TYDiPl9FAMLXYDqsQBlazbDob5LWupq/si
+cIHMXYK8OtL3+IMStTMBJRk0iI5wYVt5yAIkYbIb1eYE2XiOdHMcCPCUwqit6R+/uYoyZMdw4kI
y49ohx1GFZpBMRzdJkVIyG1MQlVaauE9gAtxT4IbTO9pHWs1wNdNq8b10NTNLczvCZ6/LzZJaP0P
c+/RXLexxnl/l3ePW2gAjbCYd3EicxCDwgZF2RJy7kb69PNrkveWdOwrlaemZmZjmzTPAdDo8IR/
GJ5q0ADoa9XDOVKAkvOVcCYiO9pgEb9AcwGLADTXvY0mxODQFs/2sgVOSzr4B/IXM4lZaNm3sbam
+0nkFuMHOQUYgr2gkJ3AmKygaW1QgnO2KpMDiiap33sv5dThQy8DcWWJNIvPeuoBxbRe+SAe0Ziz
t9b43Er7kx/w+toEN5PKJMuWX321lv7CHdLvoNu+NJSs9kWJN0+UK/sMYDF2V23TX+b24J8tOqQQ
75d/0ApGNFnIbhM1RH8LsnrhKNV17bnqqCXpJechpvdyuoT9lT6hrl5sC09ZnOclai1IBqeN+5Vg
/zBwtpynjqx2mQIyM7lO+RhEiCwWaXeVlilSHO3yZ46d7L6dRnpHk9UfDRB4i2P5N06aM4SaPhXD
KjZOHquzti0msAyI48aFfADKiXVb2Z0Flo34RBCCRJmCW3dtMGi2wpA6gLLtfTG3HzCLNLGDS8UP
2+q7tlzQ8tBhHB3Qq/XuEnTvz5ZVR0+CPPw86lAyXlsTqBPlZBdxZovbxi/muwz4UIXAeNAimTX4
dzVi2Ve1muiuTyQR3h6FR0QztEMRdqctGBMoGE/pZcNugmpROO3QcU6oz+rlJbPt4t7q/KMlzRxc
C88KkPloXLGfgsKPL30k0tPbZvRpk2YVhdBsM6DGZMwnoNDhH2Tj8pC23SzuQbPj4Ng3/dIcAjlz
O96E1go2D8UtWIhZJsUnfG/OZV492lkradcmSAPGOkafh/wZHaVhu8rV5k/xeHK9Ce28HD++ZG3q
gwN6utpYXY8kSuO8lEEkXtjwijsaJESGFPltdCADL90mmE58qbzY+mangb6HMWc/WuhGXbsxlEwU
9oLuT6uJ1y1F9O5guVFAD2mBIWC36bUSE7yXeXbOAuRt9jk6iedxnAGpKklT4f5XhK0z5KQwyteP
S8XCwl1veFoyzCrCaDwDjTOdOVMWfC8Ux8eOKiMUGOTMH1KoUdm2Hyv/curbLCdiF9NNlCNJNAK5
LDaIa4w7ah8LIskNrm9Y5FCsYaLBtJzsTYhjx4eaGcaexnS9q2apnoFgmNrLmGb1QUsrP8e8Ki6e
Ucb0w8fcFZgfzgL9VKB5qezbb7AV53hTL7mIbzLPI5yMBizRc4U3C8mTXbI/tfIaPYFoW1W18p8B
C4rHOKipG8SYxmdxfRfKidJOT7S28eiWQqFFXK1riJv7utd/TKXQKA4GJB5uDYgnRwjfE2o8Nujx
u5xY0O3yWU57sHBi+1rcc9sAjF+tUeyh1YowXRTPFxpbeqRsGi0eS+wrYsoXw2KAe4mkNws7gVQw
+eLOMRYsPepL7BN1fNUVQfkUGrHbrc6AAG3rJs//WAL5kPWRH1AEpKMOP2a+Y8qQnBmYXt20JC9d
nZLuDeQJjxC8xSPiKhQGyd3Pp3joAY2zYeD6gQ09XKiHNOynM2lH1UNC3wZilnXHep/OU8b/Wnt6
QRg1tnsc7INknyHlt0/Yc7coKZWIsiPGVOY1cqsN4Ma5H5ng41oBTx9BJ3QugvivABbKIOft5NLd
ISVsH1G0cD+DZSJ3wl1MqIfMooOvxJLAKx5zmNEdyRRbH1Wojdt77XWQev7Hln1o3vgahe2RId5a
+Fnj6hrI4RFoRzLuOo0sP//VHaceXN1r95WKTHGPNDXcitom4TVFx/saBg++qcrqBR3nOtxTXVtv
wbgF+Bp47lHQcCn3Pk5kH9Dx3DuYkj7JppLJmVwatoFxVo/VElzN3gjSKGdnRs4Rr851rPYRCFnW
C6WgcWvBhXqkdVXcJXD27usRy1sYNQAV/HK9qkRrkc5VJZYb9tGKPcUKhrQhpnXaJ17RfS7RHNgt
ceN+dlQzbWF4RmdNbCHRWqT149Dn3eeks/3rtLLbuyXEZSWnunfwaYce2ZZRJROsuwSa/2Hh2KC0
HbgjzqTcO0Yo+pp2vsuuleWfsKYrPqCKisSVPfV7nBrjy7UI1YONQG+OxLoNufAVPpE22l32OofP
R3F16DYi9ChYDXN4FU/do13TI8g8zTycgwi8kw5fioVe8cbKm/RuLAhSd7E3dIcZNfazBb7Rky/q
EQfM2vHv4T1piviksB9zAAkp6I0K2mKKGuEYuzEMk6Dh7PdV2O/8YWU1hWPa07xF1gE8DNVCNSfJ
rlD+vgv64uChAnvXr154mFo5oLrr1vf0XNtr2wmcP9OCGtLudQ06KzC/Ka39YjMYj2IkpNaznOPq
Mo81pZxksc+csivpc4kZnYCxvEDSiyKJ2SCSLNNXOdxLSo9IT5Qqim9aASGJCM5mpcVFnZ0vwkq9
LTOr2cf2bPvQjzw7uVgnV3vXdlM6j73COxOPPeex1IPh7TCyc7SLwESrh7gr1Z/ZaFp6PiZYR17O
DGZDD9lTShNuIBJJA+/sFarbugmNzQruBlL3KsaaBLW19ODXznz3eix3YFQr2FVd9B0RKCReDRqu
HuxINxuo/hD5c5uxFZOBWEd9L5odZvajUcAHHLxdEQedD1WSLHe9qay1oZg+RY4MgXom8V1a+VWE
vAHBvXShvLoIIl7HkcCXzuu8+e71l0QaTEjgH/zTj1sKl0DR4Htj3zfu8JTC/tnKJQ+APh77W9QR
LaRz6/+RSgqwCEbjNlPWfAxQr3dOjQaU/DQLKkSWT6+lWNpPw2QxP6MgB+f62o20/RFu7Tradzje
J8eWrmiG/FTYbZXuIrEZcs6hB+CY0yVYmxWvGJuNKVk0vw09ndzRMRzehj+JxujWk91bqvJ/LDE3
F/p/zGQ0wmztv+fcx/7bN4wH6j9/ZLSYj/xbAkr8C64GGiihTTJkuybt/bcGDVailHxE6JPsOuTe
IB3fk+7Q/ReaFIinGJvLd+GoodEq/R//H/wYOCyQMF5ZLogj/xM2y0kVCH0ppENIbT0XYg1pvsk7
f5CFaXy14NaeT9cdwuPa2dE1hDuKDnsWtDuSPpfol1JlYxGcIeUan9Pp97vnOByr9k1o7L8jDk9y
XO6FZDsANSaQXgtxZP35XtBozge8ucR15yS+k+9L107VBfTdyXpSVdD6127RoI25m1Qe6PKYLN2Y
f8zKOXwEx5+pTaSqojm3wshajtGYueH9YNXZev7D6/2bssBfhgyFF1z2HMoCSB3+xagStl4AytUt
rzn0kA0Rkbbm6zmq3eljg67DsqtwZsg5wZ0E+weQ0/1uGPqw+fjPbyMQKBuZcJABOxkt+IsmkSiN
WXaR1V97dxzTg0MtpKAggsDqQaPi4YM9q5M2Iq3D6/kiUbDxv/76PoQpFP4Ax3U8KIwoleETYHuS
ezmBicbErFQ0p+iiKsCEiQvkPDCC9pWuIvsS6cXVeVQZXS7g5ag1YF6TFi3kAT8G31nby2/AwX93
OyHzCGC377gUSkyV6YcZPUcyiafcDS7ayglqBJYp05NGVyktPdxOhto7IGpZJKi5wwcJ550cPWuA
h4OKanHfYOO8nP16hMwA/DhAEqiy58IUc5F/tVloP99R6dJhnmOXwijCi8YJOun65JirRJq6fIIM
pTFaoI2GewgNhvy7VL0RMv/1XZxaRDpsPiCm0ZkKA1e4VJl/vg1aXGvv2GI9jzGJqeMvQY9eZH8l
aWDIbmsQY21C+aHziuwm0Pna4O4HVib1iFaCFnYIfTmsoWzM9WxUIonml+1kWU3jALtP0gSq04yF
zWWiAst/Sec5HGipUedbNhRduuKlyt3RPGNkNcVLPNJif1G6TTh+f/2kp6Vtl0c0tEEPnpwvkXo0
APIfpkDs5FMBcWU4rL4d3aLoMYq9Fllena8VdmvHZE7He7+lL35Wpeg2+Mg/3lecjIbZFayfp6qI
/W+RlfvXzmCX1t7zjZ+FQzztYezduvjdUx2vYTATlP6zdW1uXjjggmgBIBeIMuDPNy8W+h4R4lWH
ItbheF9gcR7ElIBm90gTS4FXWUDQ3o7tmjXfp7HH0t0rQvntN2NolskPk9bcBgEkBNrQdkLe0slt
eMqD2LQm1NRmJ7uYC1fca2o24TZPxg4FkywByLwHvIPNcZnR1L6UXp/0oJ5j6ImwjWLvO44Zw/Rb
YPpJl8TcmbQ5Fbk76cGkOVngaeShRxT57YFi0qgv2mGakDkou1zvREBjD4sbtbjHEuSk3hZxqjvY
HjJLEKHxyuARKeSYImmVLC2qBmUhb2d6HsVt4EbV8Dvm5N+MIowBD3lHtLNQBTq5V90v5RKoEFGP
IaieVKCDdE/vbMSTUAxtcVGht7yLOenJ5tZ4QrWH2m1y5rS6Ex+DBb2BHQbaaBCmiLzjlyDTQzAJ
Pe+TWFRbz+vWGqBCbg3nKl4D8hRs5S7mqh0/TIEN7avLQo0KohzRpSDB8ICgtbOVX0cOSG1KB3PS
PSAIp4lgW48rBHXDp0TurooWw3+Cor85Nc18OZlP+KijZhnwDxblySmRsPf3yD0MKEGvS3ZvD+VE
/UT1nbxzeXndebbK7CqwcQT+X7gwTQs0OJnSvonMftwMlNHbwZ9MH6jWQWWK5NAdZeQnKfTHutMX
XmbkAcpBKHX76yufBApmoqICx1QN4OxSyj5pHwQoG8cocelDlcK7e6hyGXyM4Fl9WynoRJ+DBfzd
Ts0GulyRza1bMGFl8ZvN8G/Gna0eG2af/MYmCP358Ru3TGBjTupQZnY3YKg3UxSypEB/oZUime5b
GNU7VIWT5DdE/L+7MnUXdGs5hhn7k/MGx5B2CsNWodwjtH/oRlhF35Gxhls6ICwNKDPE1WbfwjD9
zYF72rgxI09wDD2bBhct1VPlAyy0dU2rGf19LCHtXQLSwcSOIrroIQYeIxsP3N3qOE5zSAT8uCOV
c7/eiqGIB5zAbQbn11Ph78YC1HJEUOvRezt9C/nQtFWdToipDE0trxAnab+VIaAqqqlW+23sZ/8C
Ek2qf/P2T0IPBoLoHuU7OkCGMH96Eq7UD9techJKz+T1y1yHj2gyD49T21GFAT/Wlts+wTJ2kwDS
zfe/fuzTttXr9QVaUQ4LgC7zKVke55usdwBBHApKy5HeJHAI92i4Z8HOyymIA3CxkS7LnVYu2y6U
1i0iSYVpB63Thcs+dDsq9JaoP3Q9QKFlGP23RvJ/zTr++mbM8CBUaYQj+NfJvqT7ULcW5PZDkWXL
vCsKP1w+UbixzqmGiOGThdcCZl/h2P/m1fzd2JDmCJstEa27v8iAeBVVcRpG/aFFPOpRJyrF6JDF
FG99QXlth1H7/LGIlAuTHCGNSw1D+coXiXNvV/4K3nkRjUyvJOiRF4cmX/ibw+s0kjYvDxkGc2e+
h5an6fv+uHO26biuHjyNA/5QxR9YPOb9BvuoYsKEq7L9bSad/HPGi//govEOujjEHItS99r9Zqj+
upFGzB3kSXyyZ7bwkxtxFDXXFr7dgYZsajGXqxBVrLJBx6V2cGjcLZO0Z5gV+TC1F4kDhiSnMuV+
+M1sNkfFz2cYEaUnTAxvZsvpthLB4ZD4mXcH7TcrFraFdldsLMo436D6AIQ1GOLxa9NNFdpe9ojd
akEcdFjKsr4u5mDNj8z5+mmqRKB/t+WZMTi5t8Dz6fLIgFPHOb23tIGpWkmwXEQjIO/SMSyvQLb0
Nx0Ks5eEFtWTRsL+yWoMT1daqnc2SS7ro2im6lufIZD0mz0PeY2f78kDFBCQKTNigiIGO9HPEyh2
+tllYPLjQmMqj25nuncd9awJd0scO4kXDeTEiihHf8nc0QvG84Kp3UFZW/P6Ftiarz5Pr7lD7g7k
Hqk3Yjq3waPCJEs6gwwdAveeE7QMoVYksz6CdNEWjtZAVtfn+dWFyA3owD0mqO3Jz3nH3hJvyJb9
h8FL/ByJS8vulnAL1Td34ocKCSBEpu02qddnd+EKzS4qQEpW+JzRx4Tii3MG/Rm/UHwtzc4+x3wg
CyL8LfdT1dhde7BL3ZXRkXI3Fs+7ZekLkhzevbk0iC3kKOGpdUCZd1UQpesE1QBF+mgP7YCkKE8x
cFswlglNbjTnsHgxlIiTAaU8Y2nQujgJ+DVQVqD9/jTv2sEely8a+pP6KPCGF/WF56ucDwcjtvbL
nmJtF7vHeITzNm8Rv3MqyM7ItHrbKXUQcthWHUAwAuXUgkuMDkDMyO30SPez3La4YPk3vcygSew0
oaqQZyE4gWE9p9W7BskhYLDn8taqKOy69/jAJ/QD4JAvS3Pe4uSLOCmmH7KV5v1gh0XnzXKsur+z
xUgkcPN+tzjMURqCizgHJS49s5YyhfCGYBzkXqqx63O89OQEWBKkwpJId8uB+lTcN5jRXTCNyqm5
tOeBXFNmGCxY21iinlEcEp2LRCP0qo2FU0p2zNDPbm4z5rbl5Qxs6sy4ZhGeKZ4Y3l++PpP+DMVL
jb9X/h1H2pz31DrQY5BNbaaUl14MFcCUXVx3He/k/aeG8iwDFGQLeJVz38Gb+9lJnFJ+CHFYXJ/H
tu7VTeTHyXefEtHwVIbrRMdhrO35qhVzpWEI0UTApaMTRt1wk01RyrvUaJNw0TlFl4YSelwHL14n
O+teLNnIY81Yi3HvvS7q4kWUtS2fsPMJ5aHNsJ3dYcC06GffofDdoK72euepRx7/gjYJjcgNXR62
z/vWmawiOmIJC5Ieadi1QYxWzEHIqlCNbSx9PJWQBG/CMOn8myhaDbjVoQ8NCb6YEqT/Lmx8k1R5
7TT4j23iTPbDsqkqoIOXi0KbKduMMX3du1HmI3JfWWar0N5QkV7nq260VAiis2GvAP8cSWtEa0YC
CufFeW4kt2FN8v04LVXfPIteICOKCzE7EChbVczzJnDWxsU/DeCm2uasJQ7wGdYMWNq8HadKXxD4
8YyIuGcNS8smkhw/0FNJpmJTS/RAnttQ1Yz1tKLu9gw0yPyZ1zF5yDrxLRftXSiylSlYAinnl8LL
ktbF2UoVvnVDU7zJPuAE1jNKGVr4Ho2YRDHZAlAvTDYZY61GB2Sc0cHeDBamsd/fVpmrRvMhj0SA
dYvoaT5mD0hbCgvYZl/j+qCrPOU+ZZoZ2xi2GPPSMw/zHba1pmeu5n3u5p+EFfcdQnCAYL+MbH1u
D4mjKdEO9ma6jPXogBuuCt/M55LOpPMNLHMO0oP2k1kXs2xxcEsoKKlik9GPou+G0MPETMMJzwpR
gaEech91eZ89t462i6PokDoOkaelWrJsPLdZ8gd2wDH6IBZ35f8EhbtCyQIo4DRXEEAhvCIV8vqe
gNYbrxn+GrELuqojDvNvD5whYhthUgOYNbrW6AZSBy5RD/ojoFOmPyKImwViBwuXAvFQLvVMi75r
2rXei6mFR+klzKE/G4zgrGvRIwZaHygfh/29GqIyP/NB5aS4VVloWm8HvVqXhdLJmO7CEnbqGepC
bXTTU0KiphnHhcr3fWlZE/irNouTZy/pkf7YxjmMHYx3XpeEG0te1Htti/GrHWsjageyRLYGjQHm
pn3fFDtn6c06mpRel8uOzhQ/IE1oan86CcxRGY4hri8qyPrixY1sMw3nWnfyPCkGuYyHOLaq6IPq
vIGPUoKbeaclpzpTYppQOEFAWSIWUW7BcOcVOr39qnzKYkHXXLkwP7IrJmzdnfdzL8RGiJIsdGCa
hOFFEFnQWrewy6j+I98Nex3T0kEB/9i7nEU0NOvIG0oqQm8HW5NpIGnHtHWHZKDk0ov0rgTlMH1d
V/ACzpb2tZk9OD2Z7fr9LKc5G6P+WVuTWUfpsrh8P2vfVArfj988xYuXO3k70pxYJizNXngzf7kk
lU92o3xzXo212/GxQPlmE0e216wJexXmLM47CA3Lvp4Gc37W0F55XaWKczNUXmCW/vup17hOhj86
df44c/5ds/Wt1OybgT/3kQW3eXKCrc2og/fCWU5xHbzWXr9ZOWZFRXjV8pUgJASPXIehxVgivksQ
o6oJtNJOworhd72fs2Sln6ZD8gEM4Vr2T7kVdxbsM1SMEfRAqQl9qt4bJlZlhx8Xuy1Ocw4nH32S
mQfukymql93AGgxdjHX5GYqW6no2iNnyGj4QUP7kDLGVFFzUjsEWsau/HX1FUJl5Q1xjll5Ww3ed
9yjzvZZ0364QFHbtyV2Acnto73GlMgcoZN6isI8RgPuEKNdvzPFUddLv1FPh9FZbApzWZrOK4gzZ
3y+pE5tR7wCNs11u9WzgJOQUOGgYZlblhGgMy1GZae42whzLQz2Tox4aF9qnuFnGQvDS7QIpGGvb
ZlPJQCKIjEUUMiTuKu6crqz6/GWtO7cXt0ktC4aiyUZpW2IzTihBK/Agyib2o3GKjZ0ZqTo11Cad
ljFl8czyh658fg8LcP3I1NcWp0T9tFguppTKQ1fRFN3wuYXSXSmzDWdpkJmbbj0TEyJrYY4eP/Vc
aulZDgvlOdONYpDV4he8jvfYI3P6hr/vhGceskojIuKHqe/88QOkO8iIF29mgswV84XALjX3K7Vu
WER0lSzIhzlgxQHUC1KHHdgfQ3t34VI4W2nXZl5mnWtu7f0rgopgtznvW4WKwo10B8VfLulQsUSs
Lm34GtFkqF3sGhfBifEabXYzn3ECNa8uiWCqcS69NQYhLPncllu5xAFuhmIal6MrxlcWpHGUfmXX
4NrUDym8kx0RfrIGZoaYx8zLXg0rqCRdOJdlmQxZ2m/srLCrveWCLboh7m+y5wBJn/pThNpX9y2I
uN5Wi9r21DEKAMB98trSpr/T5QVK/xsbvad2PEOYDzNDWYHzRz3VI/Lc5ZSti495ancGMQP3gl5n
2lGyaTbZMET6DgmVdfnY1Q20op3ukU0b8fEtHMKwsePNuNepKkg7EDeSTYbLbIPQqIaoOsHkfZoT
/F3Lp2rtq87fLvRQ9bwLitggSDo9VvO+mymYR5uFxiHKsUXJhLrjeyVpWIrcQv1nprDPBd2UOsgj
bRibAoynGsMmbz+ENGft8gDuA/DlrRcVc6iPLUKvgs0OWZR7IUi+1RnCS+b6duKHWGUjI2J+Qmyk
9QBJLhBx95WD6+VtC0bDDs/mToXDehEGCzQQ+jJrCt5wHXrAZVscQz38WulzxAtnJHaB+dk8NIiJ
wVuv6VBlqJKvgkp25aJa1F+j9GsmyrtNKn/PAR6/Rc3vWzY0roj2KLENMrR73MHNHk9pOhLTXoX5
kr8MQyvTGlWAAWOGvSIdqh5y3BeA7uCHnUCZl4OMPuZOEfJmJ10GSMXpCJHcBcRgOcEDsQL0lbbC
amWL/W2QTSr8GK6wdbd+FvcD1OZEZPLakdqEqxUoSXOevR1y+cw5A/IuXxY2bfftT2o78UIwNdVq
gY+mrWSSMhKQgS3jLTeVfW2+yxtsul99LVm9eT27MI7ieMa+kUkbcaQzUQgm19f0JI/y13Oh5DOX
unXNWe8uLVIgm7dM1wHbxmj6bGs620UIeDfzgSJWnGc379sFzbiaE0EDhGWjIPCLezEj3Cxk2iMt
NSC4/YE8MR4FsgpeXvcofmcmX+kDGP/LfhksE2PmYWUO4CDEBuo7+1XAzp5OErPFL/Hi+6B4/aZ4
jUljjOWwbk46k23YQNKJSZLQbHjhpGF+74fR5gmjVsNJ24NfNE1DlIPaejwU2sv74sz30csPj0hO
tfMe08u6u3eV2wFrzzTDxq7BrJF2jIHARop2puv2fozXSC+wRy5oPJhxeUtjrGFIRLfxfX9ANH4A
SbWl2q3Y2ew1YpZtMcVe+RS+29gOOm/bckbcSoL0FjirBGbsC241pjGLQ4LZz/DMMzMZTaGIeOb9
cI1bK+OXRWhZZbZB8WQNBxzzwpU53L5FPpmKzZ7nIm/JKKO7YjZV9RauJ6iTse82VJ5NQgF2UNJ7
dE2pQWDwwEmHdqbmgAgHYQItXN5X/ObLzIrSy6ld4sX5sljRPK1HyQDP044ZEkYPtoeuQALdLbKT
bzoZVPwQjQvczjXDFAbNuRz1HRBQzJ/K23hp52F6T4lCYHAShkX4jTKB/dhBHJ2/pJNr+uEpbpb5
0avGrD13QEMtz21cVNN29Vd3PSZwJddHQqu1s45DE8k5u1gomnXZri+atXie8di0P6MjhmWwM6ZO
ZlEoiya08BKhhx5Y3YQyz4cMBrZvrPPcLDyjhmcBxEVyZin2qpm9F3Q5ZufcqlWXf82VI6iMrk1w
rN0ZHNUFypyjf76q0RofKroL8S0QZrMukaLJGXQgkaTXMSp5SQTKLqyLHfYPlU/OUhatPFsadiy1
GyqcFtwdx6QXZ9cmNYvRuppVXV9aipEjeDSMZuSIAH2XVzLthvXre8b1HmUTBpio561I8JavWIj/
MJk8uHY4g0YtAXzgkrzXu6DRACm2aVsHTMrhLVFPeN5m9zb/57cYynlbVfOySu9sonrE9MgA4RQv
b/lFEa8m1HyPc9+XRCBHE1Z3Nkb1aFG6qrM/UzZov3bjkgVUiz3z3g+ri7geUiKBrlpngzjeNLJp
OyEzbJeq8T0cMaF1lndmtxiKtc+vULQI89vGCVOAkZVlN9VFMK5+gfhQMpstwwONzlKwSBC4fATu
j8UP4zk2yUyMBez3tisEaFAIqVEBSCbmDTc7urAxa6bIkJ7/zr5UsnWtLeaZe1xGshnscDNP5SNL
yk/9DZCXHsbkIOl6n8cedOIbXmA73SRFE6743NvualM+8bvV3oPCmYdvbhTp4RuxhM6/pmHX5c+Q
/G2m4dAvKv+qcgtD8I0CsD5A58CsztNbvdomn8qWqWjtzVqv9fKlnSpT/pqBKPvfctrhWX6Mh2rk
77zF6Kxw6s5m/0aTzhbM8tfiUUBfsuk3Qw3SJUdRsjXDUXezsRDviRiIjbpM8sM4hDgvK3wK+AHV
zppX9b6HseJCyhPpMCIvZWeiEwWsYhlH+UZI1Lyru462Ci/MfzuHtO2iuLF997LsbaOVsouXwGxf
kZHsf5aWw6LYtSwJb939+5A2RSeGvSnMHCiEpAziT472++MibSAsFE3D1rmqZWMmX9YhjUqijpM1
L9oZMBzJjp3fYgiEXIpIGmyCwOqCPPXlHDMx53cQCUXgMqLmUS1MnmYVZRRtHB2h1L9DVcbUACq7
pmIiREQSbcFoWC7jWnhYk4K0XtQ5XJrR/ri2GYkfgBsML4OsdRi2sCTGegT8qcfH9zPVhmHBWnRx
zOaoi4O4Xb7GXtIJvXdT0JUMGuBIxnqqJjNohNxmmOIUPwtFZZlVDio6WYZ2yxFoTs1eOIvi1HQ9
isHbwHIqBsPOejEo2Chzqev9HLmxNfABXa/T5XsZgMaSiTQoQBTcUP9ey6MOS+SgVGA2kfdkMRnj
gZSi0n610iKvwclLqN/jzARWiMwsxwBGQkiYvCwx20k/yMlUhxLUXpDLc9qJ9yIUcoLgdnvcVxBj
GHPzrzpsuCeKeZ30auZQCsdq09OM5hGQyjIBPgxZ3nuGryk/WCn4/PE6C7KxQphheavUZMUYuFeM
e9PelIp637c1KxPgwFLM642XOtOYb12cS2bn428aMCdQMxe0h5DU+Hz6iQbfbBoOPwB7LJlHVQ9H
+BAj1cgbDyoUlptzVyJbu+wRDjSFj/cABW/ZEkcskPgdxWQP0gEj7bzl6r++rdMmawAzEC9OyEFg
PTjqTtpTrXSzRTfOeEDtRaEQ66iuvbDEmpRblSbYgafA8og7Uys8dqGuk99B3k4RMdB4IyO4T5vX
cU3D5edhkWziAUqe/UFYnVDXc4gS5qZCR+RPz8Hc5Dp180HdUZvj10Exw1aBm2uzKzG9z1Ul9HTF
VpC1RxtEo1GLtuf1MxDpef1NS8gAr35uUsE+FR7tVtf1aM2bRt8P7y8IcfUY4kUdkhYd3QP9difd
OF06DNd1pcqHOmjH+XedsdNJg98AjWfTyQTC42O78PNFVenOVoCixQFbezu8Ge0185/ivLDkLZv+
tB4YgCZ5GEPtQR/r67i87ugyoPuMGhXuaL+eLOJ0thhrBOwj4dl7gFkJIH6+nRn5nHYeaSKG0+D2
m2lo+ieUqrxyJxGS8TfrHHpHXfrZ15DyxnW8+hXNJt82BwdePCHAJkVTcQSy0G2bOciYWnW+7BVk
xn67VpV90BpFjd+8ur9iKoCP+MFr/9OHL36KN3WWdchBSZQHb/JbN98F7JjZkxYaoD4IA2xo1Dy3
85/KTeg/YBobpneczXP/WRYC9opTYb08/W40Tyi6Lq1OyB/U+22DGHZPlemJOlrLxTnrMFAcxfh1
HkrTobCcLsxunbgMMb/R1CrBvCygpZBPXskw1knHvtwHVbPm6oCrSd08/Po1v3L1f5rqQLTBn9ig
HiIRRaegTwg6MD08O95L+lzsr+5bxc6lDMHOOgcjoV3z3k0KZnKQ9+roW0FTt3AEXnK7Ne3Awi5u
+Nwsz1o81hEiyKbJuzAGOL1ExtJolHhIndl/+n5ocgcklEz89usH+gtOAk4smxswEjfwMdU00/qH
pbusUUbVB89M8p4QffNMIy5vqRqxpSKc+gzqH/SWeauREqkvX6/9v5tTcPzWGGfm4dRc+kdGwf//
X21y/+8RD/67nwZgIfb6/8Ds/uKncVurF4b2R+aBARjxmXfyQeBhF41iuA2Lx3sFxf6HfBDJf0HZ
90Ok6wyEG0jDf8gH0v+XoSTA0hSA9Qit+F/v5ANP/AtwgQE/QPrn88BT/4EBrjmYflgkIKJZJNwE
EDMPOw335OSkvRbJ2O3dS/wDOSibYCr9G68cKQr/MCx3b1/5I5X/5ODhQkhchrZh0QOB5qT+efYq
SrfKK6W+7F6JRdBO7a9Bm1CccS0gzNukYq//p9f00DJwDIiX9R/aZhB/XDEB+JHaGnDvVDnB9LVu
o8L5GMVjH64cznoszlgxbJX/8EkN3oLnhKDAfwSnQxoB9gMyJMYL1VLIu0ElacGRY6RocTdlukwf
5OwOyeOvL3oSgDhMIgmoTXi2lEDNTuMy9o1eASlRuO4tQMlsF79UPSf9Ob7e+adfX+svcwYgZxja
tuO7vE8O05+HFf0ULOGydbiI+iZJjkmFH5eLMCdaL8lv3uBfH0tCOkESg3nKAjk1atKdNQ6NG3UX
uGP5/raGSfjc9dMYH6ZhbPLzXz/Y31wNdwzmimt83QFc/fxgyTCWMO294SKcVvvPdgQ7ull10IF0
stus3f36at4JqIp3Rijmg5M3Q8nBfhKHpJFyKE/G1cWcpmS1m6bru+FzgMdID0cjiNS5W5GWXY8B
QI6ti9lHjgKEHapzh36rQEyz1cOZPcJT2jsUHYZD0+uIHniO4t5R/0/2zmQ5cuTM1u/Se5QBjnnR
mwBiZATnIZkbGJPMhGMGHJMDT3+/UOnqluq2JJNZL3rRK5XJLMmIIALw//znfCeUwHUYLuz0u2ss
dXeyZcgalILF3I8D0IHLps2ttdqP8yiyg18DsCQN4bLWjxfHg7LEE7xMotbRTXETENdcNyMFG/27
aUsGDGQyWZ4l6mG/qyeHF102ebqelDPp9Kg9GngenVkbwQk/TM5ucHRLf+NWSZCQ4Tc0qt2MVHsf
zjR9YnEJ3Ckg0OhPigdouLYT7EmXlWwIh2StoSH984////9j8+mHTmBhDXcxGPz504ciSDuNWZ1W
vzOYaWFlddQRz7Z6TQoyAP/er3N8vpNkYXAiozj45p8nhHzxyVT5bXDEzD+NdySwZm4/LAjRyJMq
tP/FxYWFkYv1D3d2fmFo8uV0TPD1XGN/nomUU1OwaLnuMePiQ2e32RU/ZnzLyKpPJr1k4BRCyRnI
kdIpoDJzIttRoHiNMy4FpzansnRxmMpxMeXWDK+JcGoEPXwHC1OrCF8XTYTyoubSSdCya7syX4e2
DdXPomCHDF8ABhZDdZ7pq785QOJHPQGOqIZdMSEXxLlIk73CPTG/tiZth/M8tCz0rh2IsIyoQxy4
TrIdjwf3HW6r/Sj8qu+JcFKouFC0UnYbsBzoytUsMY8B+9VWtcPUbTsHVuvUR2z8pS2b5xLuLtH4
REy8L+mDTHWJoRq196XBoY2wIblAnPWmnbrByfeGuc7kSgNblSefmygnut8/HrY57NkwtAzibplD
LvyBE5+Xx7ozr/trZVQBZIm2RqeExTevLoi5kMIzSjObiaeON9V84rpWYNnKzmb1kFbgG/J2ppkN
9RuS3MaTvM5njLJzjyzc2saeoDSaw5inbRb3ZJ5rqoebCmRGRVWuzkAm7yelAErTGEbTpmP7sRos
lkzNtfOCDYYud9L3VX8ew2posfEMrd+8wlsUoGvStrk1sMJPG9NNia8zToAqCFJ3pfiX0lQp3SY8
kWDog13bJ/5N30wAPNGXwmo7VKH/BOrMvIx87+fIXW2w/x7li6V2oZ5k1ypXdS11JUVovepr0WtB
4yvb9u7VsATPxwqI4RbYRbvuhYnc0UY2cwLVQ+wX88eKwdrchSglBeAwL0z3g5+PlM70fvuxOhW6
izm0HmYXw5rQIwrzyiwS9ejtMZX4FKkYKrmlyNu0t57IBvtMK0mS75YhSN9th+Lx2KLSsDP5iXbz
mCaT/LDoxfEPxtVlh0BFu3BGMuTEVpD72pLbxbxDOA6OlDdKTUmh3V4WFBexoyPb+T7h6DnVxeKH
nB0LaZ2LtRpqqqQs22hx70LD9yQBdBYoLNowztUfFenmXw1qhUOt64IhZ+z0swya6c3lvdFwRknL
a5qDPUeZC7rPsgnEGgu2eeO+MnMwGZYAUBtlU8GDeF3Au/HrUmhzoBCoxh3atczYt1jZ8sNnm/XR
02e0p7Z1eq+QpPf1pOq5uwo1Zgcmnje6bEKYU+Tfw2WjR7/ydnnu+HS2m+xDz8QKM7nj5Q7+F3r1
8rOFx9ecgG6UvMWh41QZpXhBf/V2XtNVlvnLe71whDmZtt2GBxgnbkHj6TSWgLYH4b1A5siaLe9i
7q1NMOAyf6VGxRX4tPrGj4bSW0FnsBAx0y1RwSZ9AyRdV3jYV1VbVF3ooSd+cash1KyQgEStqDUI
UIjlgtyCMNaNcuvB835Ygt4DkNGYQ/8yX/1cFzdQvvluJMYib9YR78MFCIqETY5/8I6bl18cDD1B
F6alrNYnz2wXWD3sTAcJgx9JCH6i0VEmjTN7fKeed8bfkc7lw1D2qODsw631xhmEmti2DKa6QnRH
RVs5T2LzFk+wYaAcyzFFma9edI7B+SIzeGDbAvJMt+cVh9MbhUVUwXJ5ePZptYc1Kbdqohf64utw
zi7VZKrwewOUFdnaQgjfVYTrq6Nfhx0Un8SY9CXNR5OaEGGI9pSQKQbHYFW1/gn5pXO/mdybUfuJ
JVSntOKVP5sryb6nprXAc7BfQe3f+GWqk8emMq/A0KnMyE1SodpuewIh8sp09tMHKrMqhJG2W+Qh
yVhCYkWqAmNCEg2rNHJQm8RLQTxfXpZRVLSJcJrBDIhL27HPQbca5bDxk56vpsRLkrzrOZu+IDJ1
5ndd4jI5LzA0WIZXRuHeao2cW0YyZYx6HgaSezvOwaV9oRGYFgyJXxVvmeOTkrOhYPEz0WoB6KDV
I8ST7k+v3GjuGP1z0lZsmehrVSN3IcGDog13Lct+/qBr5nvTL3eewALBDKGcWeRc+rFebJJ3wufx
eRLkR+xb5ddDswVUvOoTNyly2pST2DXxsqGVxlvhgh79bpqQA74NmljxvmlWx/tekgQ3416F8F8k
UKWRL7i2f9AMF2KA4TGyCrlNaBJpsC0uOZ6Kqw+6DGluWbiw70LY/GkZkwO1bHmRiyH9+sOa2jnB
J0+WlMr0lq4QKOmqV2WwnbskmajyaDQBCMei5DwDaks2S/exREGlm2gxTB+LlqVNR57ZtLrO9AlE
tH9qJuqWqgg+1lTsObxWZhZzxWgSiqVIy9sQ36Xc8Kw26+2oONayU1dYiKmNMoDcs0Gklj6ZVhXX
PWHLTSZchYVsluU+ZMFACwFKb7gDECueCtPozFtshX08uZ2OBnAiu5qE5qGAyvXKfq04BJQwfcIy
SbvYX01oYazioBrXCiT+gvNlU/pyuIFAzuCg+Eh+ThllLAf8oM0jf2Xvtson+zRwvCCTZIQfXtFk
kKpy7X21+BQpQL/SwvcQO/SncnjQgdSFbAS2e2S7l7ZCnRfqzmLyovpB86y6X2l5PzvNjP69zrmk
6X52g1vq55OPpem6O+1l5bhxc5AaAN/sF9xR6orDn4aTKYkloTd65S0DciPurydYCR+tGd4SautO
oFanUuFTHHnQs75zj7gKwi+Djd/JTlMZILLjEtqkEsPMhrYd8WOpgsK94J4ytkbtQrAStUVw026N
WLo8yTdSOZJ0B9g5/u5u53lHXyrRETxeqTfxtOh/OMST36TCyBWhhjufeU8Ze7SIzAEHZnY4P/GJ
wNIpBV3F9rC8Om1Hm1qV2XFu2fMZAy6AJHSG77225Sem0vGEGi3vdS5pg7NqtQ9bYV4r/67ANaeO
OAEVQTQQyNHEohN1sizRvOP8A+QvfZm+D6vR7CT5csyd1UtjVOU3HL1dZLRzfg+4qdoNYgj3FUYE
0kWB+WMFV3IwUr/gmdj3YDHdftsUrnxcM6OhtG0WZQk5RGiYv153C2SNXRTj7RQnoVl1e7vysy8w
ndZTYzcujnPa0V6K/LpHN32SdrHuMwMjiqQCGXsqHladYRCMmFlxGS8dy7PSKNpbh7MAEdIGsw39
DlbA/tOkv9D3/PljrIW1d/oKbzP9LWaE5YRbZ6EdMDKucXEn4NxFWFu05CTuk2PwdXCdpopxC4Q/
K3hsH+OA9fTI1492OsVa4ikYl/Q8yjyFUEYe6q29ws5mDJhfoh1SCHRUUJcb10jrNg56aT/Z2bg6
98ZqUY+BLct6aIAOmlHLzf/C7y83fQq+XlViETeFtoiU5cEURhjdxl1Q9/b4K+sCUHl4RZLDep09
bvypFCsoZxxi9AeJTnFpOmve3187fLp8VxgrXW2F0yxModC3EWzEsDLUUqLCInlD3KDu39uApqin
pYPhu6fhTRlPwhXo32nqLCN/BBIFGMpKHii4uiSVxw/A2dp3AIH8pilruPS9ERvQ3lzg0LNrpQJ3
i+sjK8/UdFrVTZdYyXCcJutqQJGlNri4pqTQULNbCGa8kA7EAr9jlFXif/JdbZu7mcqKnpw2W929
ZfQmk4ru+WF1PdouZtXrSwDONTc0bM35Yp1NMNa1z33Pt9qTrCj22ve+T2pINBn/vY49P6+0W95x
0CrQMU5iMi5sEt82rCQyUCBDFQEGnXnTadKt199SDwEvVo9s/FfAfxxttmHAkuIpCbxrsq1EEX/F
aG5WN1UjzfHnZI0qf/EMGjZiNp2l8+N35a8OMyZCfDJNc9fMHSiN3///3z8tz574yfkS4HXquCxK
Sg2u7w81rN/14to5RBcMAgFeC80uzOLAviX4RJUJH6SobqgKQDgwRc7fm6523im8c9++4OXikK4r
ggx3pGGD6nS1QVoH8PqhOFZUb1Q3Bcfx7F1Whl5y2I9z4L763sqINzfV9d1z0m7quBF5Mf0ampqZ
J5YjXjWBe71mtwPOuuJ0oTAtJNluzP6i8aTgBkoWcG4vDlkqy/QEPND8CiWJ6GrT9mk9cwRtQuNA
QqFn8w5sg6ZDLM/2HVW7ZgU0UPVlZGVacRKR3sBmjeKEihuMaeGzNIM0veg5BTphYrCc9kSCcR6s
pDjE3Vqb6xTx/fbW54TWwOLQ+lNCGnUekIAIabvdD9jRy0gx05jRxUQs/wdJkaz4pRIm6G3Syrrq
tgUNdR3ywnBdJrOGKF857gzTkwvSAhOLjdhMoyU5jqgD5bJEYpwlMaKA6edGjak3nRtnCeSZR7sc
jK0Fn9kHdMXd8C6fBqbsHjsPM2zRmQOJ0XWmgSlKBY4cfLYepipLky19GpPG8E5tRwApmv2al21r
l3/tQynWe2tO2XteAWvpPamYAl/8Gib+1m4yw9+CjFqWOKncOcQIYKm0jXs0KkpBWZcHm9S3a/sG
N4ianrToDOOisbJcH17QNChs5fDxZg5NC1JjWTP9gr001/Q74dNfPg1uSM4hpKOerzLJJD5VfGhI
gTHWvCWkdYJWNgM0iZoX/8bHo2Jv63rNTnNV8nUCjEgBKyiKJbJ94Z8DKx/DjTZzs44wZZrmeV5S
rsm552Pibdrufa0qY1/YnSu+GtR3bp9FjebMMZsvyoSrhxdCoKi03z1AKeZJ11eFJDdRJw7GYiV1
LJTgUdQtZUAYImx18VkwV7VRpQK2Pkvop2uwAag36n9BAvqTOHYVjyxW6SQZWZ6hRf1J4hWmFhyp
tHssshTdx+JknGHzzqtqB1WR9s6/aHH/3eulf7g5+rv90j9aQv2PXC8Jm4/2n6yX5J93S3/5B3/d
LQXmb2yDQ+RjKFX0RP6RJe38FvAXZHvEkoNc6B972q3frhoklzboKf7Htf+2W7KD39gqgcNyMDHw
z9kx/hu7Jeu/uorAEkGUsiGq/GWJ9cf9SzIb6YSBxT2S5GiTWBBTeZRlm5y4H5BT5pn5Ftr5umsV
TUAWhJ5TUMJ6C3tTv9ARABnPy/s3E2PTW6pNsf3DJ/lfbKT+ZAO4XuNEwwh+szGxQQKIv1f7Qw72
NE+E9OkAwvlwJVQ5jhU19iqNBgrjF4RVe626ZAXs/As1mMX4n+TZ4EqStnhOexwMISX8aZubSFG2
3sgNO0mTbxXZ0AgZPgsvBUsVDtyt659h1NQeH5Pn32gnzF4scl7fNbe/L3/su4nv42KfAFj228ID
xjWUBA+3qmu8Bx/dbokQbtxjMlcDViG73Tlm62xWNeII1oiOkTP11Z0UWOeYvycrQlliJTDDCIvp
hqzgDI8UyG7sgTrEKffEOwb3YgOeCTpuH9B50Dsrx8tyfITnWu+axUHlovYtIO3ZhaGMqI7HhpQ5
5puhlLENCv95ZNgsI2ft6N7w8bTfKgfmHjfBGepsY9PqZFRJxFEQxXUdxgWO8IyqRyegjHjKyagS
evlW45imIqwPrTOzTBJ7GAnfAkoNe/yH5WxuTEtqWqbdwDsEdrHsGCy9vQ6RNwz8OAhqnugeoYbl
D2afZVhbkRbey8bEDlf7pooDSaf6PNoq2022DhZyKr73qJMAZlWCBMzTz5HDM64Vua0Hfx6PyGUl
JmBRD48644AZMfEQ3sw8y8TdUiQBgacBpZCukdYCZ5Su9k2tr1ZKimGAIRcSNgOAT4c/K6engzsJ
djWl4+FPcd1vPsetrXS9+p4yE8jgaScUcxq0akdxtNqkpiaJmOdqp4bZvV9KYeyJ+6VfhBmwfpsZ
HT0c8vimhkd6dqtHytgmezM0Y35a8wA4pTv4H9IfWk7r5gqBtB0OS6YaGrrEkK7wD8TiAX6lpDya
upo6JnaqlBIE+sTCN3m1czEeghk0E4dvV/50ZnO6sxoqPYlf+tVPBJKi2Yi1Y7fDSaxCPks7+msm
YpEbzyeDFfPde5Kpkdu3I2ZUt93kSeXNT5aqMljdHWCciWaipEujHGwZMmE7FF91LpMsIFWXIx43
81dRTBUxI0bwCXWrxgl6YeRT2ceUlWV7oDbdEXd9r5LTOq72sWRgmL55OgNgubii+UBlG8YooQhL
8a1gMfRZw+4sYxUOHSTRoXGy7TCq2tiihyyXiaT3EvWmP8C3mow1e1rIXEKv/kszipFQYLFpOAek
sRpl2n53YMfS5swMXm/CxSURwNrAPKxdKu9kNtRnJWcWjR2FJR8In/bRgl/EpU6ZznGhGv4RH871
Zih5/8Wa1Xc5+8lbMaLFQ4AN+W2IOwnLESZDlazEOjq3T+jamJz+bci83Nkocs7GVpNuPHRoPwdm
IuajxG3e50mEMEDdCfiynPkib3tz1MYG0XD8YeZqNC95hpqGvDPD3W1F23xw7A3dGPPtihOUW3nI
O5fUN40ECvKA+2iBj/uW6mQmjx5OZ0M+2V6Lfq8TvEFrzJPAWj7IUymzPVHwgi52QvHCvbwp4TBB
Nm+sdZ6+1akuM4jHDIEfJFArLh21QopRq3fb9RaveGIrYezmERQtuwDVYvQT5d1SS9LJ5J1FjySe
64cxS8UdaWK+WFkSlHewWToqWVOvceNgmaajbvxBbNgiyOpcGcqHLMEr4NqtWudYQ4Wcbp1OaaDV
lD+NCFjK/25M9bxs+HCKMCrTtaYJlQoAkxlxCZAgO39+byyUL+ktYRWzMMKrg1fkmAottgUGtB+9
NbzYevaOUxjm7h6ldH4YvdJG0CuY//cBzmkHTm5WTZtrpjtyqMPdWRxm8RZORIIMVrxA3Gf1LIpR
extfju6nS5NKvqEnWO6amZmN0DX9jJarz4wfVNfISZ6xCymcdl1QHnUXtO42IIl6w7Z5OIZCrGxs
+8R4LnjOsAy3Q2z1YQdm3GKIEBF6YR9QYs6wA+6W0/6+nlHcImvychVzH08pHHWdnU644feV3f/u
R/3fg+Pz0v78z//4/EclJCFegn98atyPH8PP6qPEuPKzHrJhOX79539c/8n/PTcG9InQG4IRMoBF
QjXX//Mkid+E4ExC2tzFz0fzxt88SZbPkdIz3RDtxIW+cgX1/NWTZNlgVKEbQdm6DjJ4Uf6dcyMc
ub8/HLEf5GRK0ojX5jjYC68Hyz9Y3SgzLciS1sXeIYKwrVur2zTuUMQsXu9NypS2g+VSL52nv4Lc
qp9NXxk7oigPOvEPQBFVLCTEI0fXVDSPYjmybkqPovBnfxOwf0sKuZ/JpxLJYPSPGsv+IVaNH9tp
r52v8/cmJ18IDojkgTvSUefQEWb41NLZ5kMRcDeqQM9zF/yghgRqQjGRnNDBtO0Wrn0i1r9cXP7b
lMTEBhd4tPptsZ/aq7vWcHcOlUBy04+L3qqgvwpJo6D+yoYft7GuLQw1ut1umM3n1MqtjZ35dlzK
IHgbQibvGOmgzvalYn8Pb6z4XIZ2OC/E+6m9NMElTnp5aHNs/Bu7z0sWMHYfB0XlXLs0cQaNGWzJ
1rrVfJYXDLA1xuz2NHVsHeyAiCgZNgDTHesv4vz9zYgfwGcP3DV7aSv3e5eMdqzMgUeBpW6ZzV9o
Gso3xJC9/Vob6S+S/uQ22zC8bSBSRuPSOin4aQFOuexji+PjpqgKupOdaw91Qe1lkc7f8BBdnF6t
O6dy3Bf2bi/MO+LQzWZ6qeVYHfs6EB8NK5s0RkR14oxmhO/lPDRRba3o1HMx9SdXl+8mq/Iv1+/6
c+aU3rG3vOVb0xn9D9F0H/Su1uxYWw5vG5/B3NwAyJn2xbqMmk8znGmcY+HMAUNlx9k1wruwZKPa
uU13gtHBfgRg3TMBfMRArzc2GaaCvhXlt9VJqmNQgBKcYNPcBODVvlLAVgRYveIrUyMPpaGbRvEg
EY2My0B0cDgMiDWbGWJGBfd8gP3lurI4rTA5XMLv+NSok0GPBs1E5lanXX3gEZe0bzy3ivwwUjr+
KNOSYgmhB/o0ZtABjesP5zV17fNYj4+AuvXWBUsb4SfihL2yGzBV8ObN7GgCijENe4mqtnwTAxEg
5PvXHiN0bKvlCZy+80Q9SXHj0y3Xcr8v4LiN/UIwnzaJZUFEZk//DV9bc3E7OzgMis27W4/9mzZm
KsetzP8kBJu3MYj09ckD7XYit56i1XrLm5nAYtMMJ0/5zLmnqlwKzJoKTIDh10Q3tBvcCEX2Y0RZ
3vluJx6LRpV3COzVN2hX9o9ybExwhWuO42lc8uZOLDNGwho1dUdkw3hrKk/fo6azk15EN/Ddz6cZ
nE1l5Ht6WpoDOPcHpfQvM5lMhNnmmuUN/Y0XjGW8WhaAusweT+wNMCPI6q5Mkm+FqWNj8s2DMd91
jY8m51KP6ykvO3RwBYkFUu8a2vWumzj45w7lL3WJBFYbmMdtK4yc2tHPVkmzRYKFyldiW1fpDm+H
8ZhkKUvF/isx7eHnIFWLPhlaVNA4TsH+9sZBkjNeip5Na3ZWqVGW/W0LK9ZdtukMGmnZ9mB5M+D9
LvYccmPAN15xE9+siWd/2qoovmj08b65Te3ds151Tl2H9UUN9ysglQj+GeSQ67RnEF84dJ1THSC0
0t5iU1j1kGfu58Bmnukx9CKRtHuOVnTHORYVKKmcXllL2be18eh1PaNCQtgodrg/XsYOMFhZ5/k5
DAr5nodDcmd363RJsiq9jGNddlth18lOKoNN3NgP3bY3aHNs1jOb3/OA5SQYqVnWuv4hFgphMCNt
pr4mWtKOkSCjRjGJetJpacV9aD4Aab2hwM+P53ZYIxucTNTnWu+MoitOTffeaRlltnutEC2Hm3rp
gntFZfh2lO10F+YUNhuVnb9SikHNeWnWzItJd92V59dk26DcnVlYTMKm9hkHfb/a05TOwjCp5nhV
62fpOg+67b2CdcQ8HVtifnGdSfvX5LtboxzpAhqn5eF6z0Sb9C5s2aeDu1qkTEdakTzO+lnNZp1U
GiYqLZtnj3oWn1nyLiiN+gBfRX+xHykxQfb457DXnfSQQdPCR+dTOvNsezQ3NeCn2Vm4OFuUP29Z
UqaHCk7wluu3RatG9tvUg/lUKqN5nHrOjBkradMIyhsyn/7WT9Mv7lM73YH+6Ey+cY1W+QZkXgVd
QHbr02CFr2wP/R1E6R2ngyJep/INl9K8aRw3jW3Y5pEGgXbPQZfrUTM8sgTaKJWcwcEu34cVWRFt
PMCcX5o7b533lV+i3+thjzZTbmUVzncDoFUliheWEOm+qydMjV2ndwHQ3d11x/XsD+lLwqGcPzOh
uqbwn6Z5/bZOc/E09XlHV8Q8nQnu05Q39ZLIxih3o3nVV4VHENNJI5v50crq5haA2W0PnGtrdSK4
CfM2pPldL8dB1MuNDIR1KMdZRYnDc8xMAt7ofK2aoiBgm9H73Pv4+XiJJuk84yEwR6bIYQFTnCd3
RWLdFj7Hj2bsmcmdnOIJzI43cLg1uB1uTIoWQLbfyVUm2eWj821daWHFOtx1j/Ja08ADqBcsjU/2
JCmN39gSOPpGLFYrt7StmP6rUaYF0dNgEjH4kGC4BvrruyVs7mpL7ARHjKKsX7l10zGIHSoaJiZX
nRn1dlAy3zmJOLBCcd6sQbj7uZcHHYYX4XcPUCRmjvXLxW4cBXYZPcbzLnQ07zyIArVKY/YgMHyy
Y6qwXVB5WUeBBehnRp3I3nisfkxTygiCMBOGhbeByXYfaIpyFvy1KWUbiznc9mvCCjmRN164HGuZ
bXVDdeukPqFUy0s6hfrJmOU9R9HHjBUdrjbLOxjspWLRI9L1Nk87Ly71NG645rlz0XX+2TXSekIs
2Pnl9Zwm8/GaunVf3LklOJN0S5yyqnqaBRVqYg5/sjCpL6PVc5PRzqfu12pHykc9GDCIeIgkQ3vX
FvkZJDs2ys2I7U1IAAFLllOcycF7i2fAJfqHvy5bLxjzxBgPASbaW4eeNvdSjHRp5MhTcKWPRsiy
dkOP2GIcKbrMJ4CTcxZ+Uk0McuB32fF/x6Xfx6V/EuMQV+rwP56Y7oryA8vk3w1MZOSu/+ivM1Po
/EZeDnlF8JTmr/SHmcky7d9M8+rgZvPG3/eaM/hriYRNpaPp2dikXBKTf5uXbPs30h0MSwQ/GHMQ
6f+tecn9UwaLGB+HU8HOhlcAy/fP0SA1FUGN4bo70fumY9spd1eUyc6uhuABnIekaixMjXoz9HCQ
t4XyRuOFjvT8C3yHoFZbo5dQ7AdRMEv2xmjY6pl+4vImSMMsv2fPqb5PKvPf3dUDG2WlPCHmXMSh
QV1tZ2ZZdRJM+DvAOpgNp7w+57jIcGrItkEiG3F2VhQipjN7znSVONSgmKnwfcoWzo2BybChhm7x
vk2zHoP7hb0USf1MnhEsBmdr45qtozBl9/8xDYb8NiroeYcGgFeKI3UsvPPgUlSR7ohim0503fBJ
vanmDM/xbSkdePy7oCvXlsZE4o8bSdGxH6FW5E5yuBoHld5WTWdifMOe6+LGoKeYLpq4GP0qucVs
mdAolJR8nh3m6Gqc6Uh3QxOk3zT5VmTJxDI/55l+jnVbyMxlKARl4K74+PMmuRI01Gos9E7V+IGY
ZPBO6SF0oF7LYO0c2Gl566xR4VHORs4ZQ5HEeBXk5CXzL9yYYMeLiKXp4sZTChxoQzCXZ6EodKJu
/WowjuZ8ZTnmYPvW0ABoNjkKA7Ksj9K40vvcFiOVwb6BodBcN5NVzw/QWtydF7bLBzXnxXYux5Iu
9EXGWUO1EvHm4qyMzN43vVNhTRpGasnwR1MOxj2ZaO94DCYd+VQLYzWsoW54Mr1zBSMREAEde/BT
YmdA3s0BTB561rwPisTiWwLXj6mPZOBmxSZzV+beC5iC9MFOu/5+lpP/ULbFxJIfFEYaWskJM5l+
4HpodssEkKjsdXJfimZ5K2RriGgeR5RhXyTxzMwBDrFIXiXeuYOWnnEHoQkDaK+McDf5yj4nnI32
Rg5LJLaod4KtAfUYu2HpvXS0SD31sIMsADgy1ZGbdzQNZJXywbos60qaRngeh+S+2nJwHY4z+4z9
DCnwlf54+yZcwd9vrNadn53QgriIeYP6xrFQ5S9cxuwNbB8Q+SZt6npbXJnPC1oLueDVP6rZfc47
P+558EM0sLV/tpaWGso8W8uaHPk43Y1pKm4srZsDIgIsuZwBbjOWvXpgwVG/ql7Xe7iO7Q+eSG+w
ACdsC4Dk+EvDaWttJ1r6NrisC7aYxOvliVlEoTLY6zc4uux2QxLjnwyw5o2x1iifXUeLBxnYcOfk
MLLDLjlYrtltpS44SCR+/hQWwfjN9PLybUGPfrNnPHmR2wXFG/b6MJ4RLw8eqNu9ybp5G/pg0LMW
+GiTexEM4XKfK3u5g97jnmbdh2CuliKn6Asr/J11VWGoQWThhGKV3TMxgdbHOKWiJi1srmKAU5yA
NIbawehjx6AotJnHFqWDOY/PhSnfLyHSUMrJrDefGjOsY/aO4tXxDfuO8jZ4gOopbw3/S4NxRvcN
JxMO3Wyj9ggW3s++yp2bylySszkgSrOQTGI/S4+A93xs36rjqzH2T2sZEB9WZvPpjWawaee1ubeT
cP3RzQ3+Q8soaTup5vYmzVO6rkFYRl5XCge9gfPHuobpxRHW+E7+Iq6bMo0AvpjRWlgWyEytTiPV
IB+9LbOfJUSIqJ+6sxiTeete6bNyGu1vgkXIAWwXkEc9z8tZXEvYHZw1iLsoFnzjHGneWp02dpjO
DUxfZtA8FHkPAbLlJL8FmGXdTrSgQdKjtGza0HhAsFXIQT82s9MHEUqN/QRsIviBQkfZ4u+tgkE5
h9skkcujYyTBuSHi8DHCB7mBsKo45w2QZNgh0BtOnzbHO7ZjVLJjsLnQXGk9Lximbv00ZNmXjvYc
E9zG3AiL7Iijh7M+KJKAplXR3PZZT0n97DZ4QPVnxzPv0ULtOaZG0kf80DRK86Q/uoAs9gAZ9dkY
OOGGQRt8Oo1yfzWG85W1nThb/tQP0dKx4yxDKF3wg/mSG8Vl1jK4hHZRnKXZoJzn6ydmxG4D+qvZ
OFq/NCZzJmgTjrYKUQWePgkHDw8nm/i9ma3hQ2cBDTI8IWkV6+f+kBr04CIQ7hyaBakCUtZb1rnO
Pk9dc8f3/TNf6+Cxg4wUSXT1Z2zM3EEY/k9zXlRbRiW3vMA7RUjva2BwwLDQHjSzhld5wx7yc/PA
lVvF2B3n+2xp1BcOXgNlq7VKjj1O8Jp6iXPiFS6xmOm1b9yW5Rq1G9V9RQnxriQxeLSItEQmi3di
EGZ2NlSKDlLXzX4Y9Rg7ox7ehVLUPQdNvZn84vvQWz/yri2ilcfjecI+PDKccDZ3gq66wuqKWFcS
st3/Ye/MluNG0iz9KvkCkGFxuAO3ASA27pvE5A2MFCns+46n7w9qZY9KWZU9OWN9MWN1l1WSiIhg
wPEv53zHmrtvhjVmwWAswwPyPDsYBfmAVcSiWDiVw7hJCx8o57trduX9AV9Nw6tIWpBCKTi0dAXK
txNU557WxtppGi7ahHRTu5zeWl3kL808DftocrL3wiERZUEBvOPYe4md/AOSWneyWON4SJkzH/Cd
4tH9HQNny+OIHP+kI3xDPLm1R1hUSJrV0q9u6ticnbF26EFE7kQX5ncpovKz2aXJvu7T5jRQkAQb
ZPqIi4Scg5nKS5sq+wBRYbxIioog13yuITobgDr1hfjWua7GwFJd+bW3UQ/z2h+TITIYksbyOI1W
A9CdacDECFgwhdBr19xXhv210eu7YSAQvkzKlOXaeuCIRvBnac9GAm4QxRnzNqaYO5nrMsj0ihFv
e6f07uCStbEC3N3pW/QGK9Z7BzrXOcVtsscV7+AB082dTEqwbHF87tY82ocivwJgo92TyDgdcjm4
R7Gkkb9axZ2WlbdLi/ujR/MNgk8riVdc7twRS06WZOQ44C/ye2IP4D1VDpDcwcBfYq0cwsq60Rh5
0i1r6rEXeA7XNCRV3DY+yLXXAhJekcpvgaBkPdo8yLKY54E13E04Xr8msM8CpfH1qzrtKOexvJMa
jkG3X2nU7AEBA1iuExxN90ieqEbXuTrnol/u8sR+EaF6+t4g/LuX+m96KeREJl7Df91LfVkqGDXR
z7unH//mRytl6OKTjjFbEWtgbpn2rH9+5PExVOWPFPnq4GnwqdEy/eikhP1JNzDJo5VROGbdTTDz
Y/sk9E8u+BVUasSyo6ZByfM3VEs0az/7JnVyjbBRQ7E2EKyyivll90SlD50wbCZoqO9Rl2NBefvp
0/gnuqNfjJl/usAvxtN2tvIC88d07aSS+r/YDS7s8evE9eLi/a8v9T0g4icTKN5PlmcWpk5LEANj
/6rjW4zOyG1GtFepnUPw2sBhCMxwy0FByxr7hblo5HyN0TL0+kGvzY79cJXbS1Ji1dJJmXqvmspR
0U00UD246gDZVseQVA4fjMXZRl9i++s0caET5nXKO5f10aODivNCCiz+j0vT71Mzsc8dcpFb0P9s
rZY0bMoeB4IZ7bBYMigxR6lRpnACuj0kk6KJs4fGNSMWIBJRkap8XkTRo6ZZWOOz0Tu3Rp08LbCe
LvKwGZS3jks+0VUCsysuFJ2tb89yvXaMzJ5eNIQ96BDYMWEtM1ueBLawbsj3rteLtHdj7WEiR1SU
gQVrz9Vqr8d+M4cHlbdJd/j3qfF9xfzfnBqmIIPvpy/vn0Ea7Qddz8+Hxo9/8sehYchPJMpteRau
sqS1bZ//ODRM8cmWGxLDZqmN15lN9x+nhvxkSqLINjqT0rkR/tcMBo4Gp4ZQLK5/HCl/59RAH/nL
ucF3BpAGakIOqS2y7RfJbAa4PJsGN7lNwQunrgd8Cc86rlx544a1EHdCNm13wMBftlDDQdbYfOMT
SUAaYQbzdWNJKj/FjmKHizfrrXvqF9qGL7YzaplO2kWLFn0ssyMCE3267fNGfy90FtCgQ7sycQBy
xw5130AABUGLMYhWgsZdEQVE7KXnIi2Nb5CBcIVSFDhv+EYSb5ZOdFaZaBhWRitDCZXf2yjpDiTN
r77l5vpNRirj6JWWHAbGIi11yZqTaIQWRGhPStfeHOjtfoH5k2e1q65lPCZEia3p5ZyJ5ARmZ3iZ
Nj0Q+kNX7lq4PPetYhPkd9W83I7DGro+kQdFG1g17xjZ4dojPWry2nf1OMaRgaBwTCIPtbx8S6ax
f+pGGafXLDc1v0tqdZNQB067JSGO3svlQumm4jjehe4Mtr7T+2R5UHbflz6/ieU5BD5JOgw1y26Z
w+hBCTo14g4WJjULL/+USCbQ6zTPzyQoU9hLMeunqLTGwJVZV3q6kRbGHvgjgyuVWPWXBXq7hz8R
yzoj/eKsdeTW7zTbYT9VhKtz42STGnZA8/lKpGuCWoY5NOzlFP0MKdQ5BlnUjo285Z2gmzdRsc0+
u+fZT/TBQodFI8XaMv6m2lwEcZRkxy4Rwx72mwTxnAw+UkR116zIKdnWZxFk+57uThbteakEGM2i
Me40252CcizkORRq0djD2PJ9ql0D21I1XDNbZAER83iPUT8s6Pr2TanVl2Ar0+VKLwdd1WczE5NT
U7QR+OoEfBACOToq3/pWZNCrT2uZGILFV7JEJU+3BJ0VsSjiEhZ+abBHLXliZezS8NvjOeHTuxs6
jGo7QMbqoajLZPIB2br1ZzL6FP7+qmN/FdNK7lqdCa5nzcAufUlsR0UVG7bupWQ18F40OP3Bu6uM
mFxnKbTLkQ1T54XM3a+JKEkux7JnrRCW0yt+IUk7DM2doUhZLCfY0bGNit9kcaHlUo+PS8p86QjU
J2dBatDCEkQB8/6otwXbLrK6b1kK0ZrHzRgjUWvDgjs7dFS4w2Oa9H6bsn3z6hBnzeW6JuS6mJqw
vM11Y/n1WGxyWwCo6y5l0hHdylJP2HlT+qqreYWpmXe2fmgz9su426KFb5zAP5sqWvpcU8k1mZ/5
uCcnJ2c2giCn9YvcmZ7NpKNjc+cmOgu9uyesMl3v0Ll+1VaXiPpOk9XsOTYhStd9ZXWIOxsIhISz
LNXzHFa62DnLED+u9HTVQYR1Wx74P1MgBlrZ90dOouVBNO5cnVAPwSNEU4njCf43mAGVhtbJwnzx
bdLEkz1I59JK7G59GDNzrJF6gNE/tSEJXwCLEZh1nX61hql5J8qJ+zEULn6ZNOI0s6ES77KlwQc1
W8451Zwl851Jm+fLmThxWK5dufpcKTs4TtgFuRGFNPD8rgiTY2bjm6uw7rR60ce9BVPeJ13UvKhk
6QaWk2pugJERy5iAFvFYryLxdYu1za7PRJS+tXhGwH712hP0h/F3OuIR7gVUd+41MY8+rigrKAxm
WqcW05mXW4AqcPR3UXvBXyAsxtCQQ+4Q4NdLhJZgLeIzJRIuNW/ZXMj6Ll1yZL4zcwPP7KQeMd1q
I5aI6C6PWtNu4e5bQgELJLsYBC0/+6SdAxXv0Vgi6zO7zS9El8HdTroZWZ0Lt+wonUndSRI6/KiH
Iws/uTmBvFB6UGKwD3LNDiMWn9N8X4aduM4Lcxh3zDUL42pqcbyvPR7GA6kd1nPTz8/RPI/urifw
h9jzhFGtN8IM6XbDSCbQVVEXxvVKcXmPAzllGsfzK7oz5jGEpU7E57Iux8JSvbLpVjUE7uem49S4
huJt7P9dT/1v1VMgFelc/nUXxtC4/PrxW/A+vbbvv526X/PRWTttP+BHdSWNT6Qi09jR9FC/fLcj
/KiuJMUV6Bp6NcobC9UfZdwf1ZX6hIwQtR4WIWfr1f5oyOxPDiUQfyDh0nz/aX+jIZO/dGQWPodt
uWUqi5+GZGmzUvykBmxoDkYja82DK5d+fSZciaShEpmU6K6TNpn1b+NkNaJgTEVRInZRjmnTYdgs
engdDIS1WxbqE4qWbkAekOe9xSPWpD76WmsRKoi0Mab40JIfloKG1rCjodKa5x2SQgupP94HZpMa
Gd+7dsTJ742Dhult6do+CqwVEweGgoXpndf2ADdg144aaxKCNUbPbuOlOOlt5F5Uc+IQSYMAIVd6
mvFCSMji7nXjJXAsoLz+5j/L2X8T9He2ei3pr2tn/rAKM2G0jF0ycFDQisCJekPueFstaz5bvePB
kK9J0ck4qLO1Mo8Q1eHS7NAe25tOnhQHFC9InwA8eQxASaJjOEKE07qXeBqMx2ZuhIl3XOMZciww
fjOghcbeN4dwmEV2MRKZEHv/Izfu/0NmLgtqGPfAv74lHz/K8qPrPj5+7nJ+/Ksf96FjfJI2X3J2
yN+HHz/uQVf/ZBk22Efuvl/uQUt+2iIswfcRgkU220YR+3EbWuITg5St93G5HbeByt/pcAh2/scO
RzjchJD0BFIfBjDIh//xPlRLa2nkEpQn4pGQ3B9GBbh6DEJtmkwsnQwjdvAKzemyNxdkhQDGfAOr
/0FFyHKbAhFtCM6FXAJsKNdwH+TjDFgzkIlebprAzvamlmdrJOfnYp7hQy0wXF/dqDROJnwob3Dt
iXSOSAQqVO9DWePThqR32Jy9vnSyxjMYGXorxqHDMur6TrmMZlmIzuQTxaj88xIRKo/fitCSxnkt
2644oatc93oi9wMGbF/vUQKOaRLdGG3oHMslyR8Z5bOGGDtOkx1tYfUcG0NzMHF7nDdgHN5zdoJv
FH8gLwh+BkpVUBlcVe1CCE/aO5dzuur3qIZQgeXqjkmpe6WnzLgdAC0veYzOhJXDeFzVMDJDbQgo
TPX20KqwPE6J8DI2ZHdVXbEixF+0lxrJXuswGjcg4s6QXn27mrNbIrw0tphmtjOWyQlwhSGdZMTz
0OKfC6ZG6B44F3HppnN3GrpVO4bY+88iizUoDGXNOrKhnqW8YQOpV1eNhLCwhR3R103T8GgktQhM
BAiXBCnYBwE5Zm82ls1P7da7ejS7K5VoW0S9+SjBPH1dskEGHewLJHJZd7dmW0bnAr1WApT32eKx
L0pS9TagfqrBu+sFwxaMaghbx8g8kGEXfh6hAkEeCuU7jUS2kD1mplcRYFZq/JozDUFZwaGYj36C
QPrYybbdN8ia/EVn24gIh4RNp8937dK6b3A8pm8RIXn7VS9JrWzCogy4b+jMl6nLL5e0fmJanT7R
MiyvUBl0arLV1q+0KhsvHI05OdwbfsmJG9dBHZE+Ic2QqI41c86hLssbyxirq3wynmK2lP1OQx97
dIYqu5tRIJ8dGsgb2H7uhWiAQiAtJJDDS4hTUsdBG5Jl3+IJ5okwiIy1ClLSM/XXPi1NSrF1bi2C
72rYHgZmIZ4uZnFcBif1ytWFMmYKimbEdUPhW8gs0HE3Ebtkg5nXbK7FLcaZo4sSchcPZXPVSsTU
eaPCy8bK5/iCVdEXmbTqvmB/gamL7N0uGRCDHXhWprRUozuV7tdVLE1C8Pmy3qzj3N12g+kUX12s
9OsluDmUDf3wZLN5v0X6HLdDkGP5E2GXBi6QtSDKS/c8VcrE/RV25APV9GH3pKET3OaRkBgda6Gy
9snMJ5HNvq1ntGw+4X2VOqOmcDqNMUNq6jcclHzukP/XfSjTUm7LpFD/fY0bFI86z/TrZlGF+qLb
DpyJoCMC7K6c3SF8Z/TYeTZ7uh0n3JZmCEVHH6oHvrkQqRzc4RD6W0HoyQzcqAYt5qZvSkOcdSRa
F2GmXeWTtqvICs38cWgpvxFoUqRPcNw+I6C2X7PNWI04FPfSyYh7nRCjZppvsQmK90VYfQaMaaYh
UguWNn/UEjejxWQgFBCVxSXZwGzNPmSgR4spDDaHDt4Q6u4aLlAkuCIKQTaqeLVoYqD2pGzCEaJX
N8pZTDA/0PRjq7/IkHfoPkgZNiFqVlHA8kfezKOcwYVM/E+ijAg1s/mMPWmEy2M+OeZFK7WuJTWi
bdg+I748pJSGV6ADG6zgLvf9bIc+0lPBAHew1GGA2XVAW+4cYF9nt6UJRwPNhtq1hl1dzrEdI8Wt
FfajXsT4GR21NToUIaRhDvRc1FZnR7UHWysBWWAq5PyKZBK0UWVpe10l+oPK6xR0W7canoUmfye1
srzG3lTdO6OS171sxt8xQ1GjEbt1gaLI2uVkTPkQFYDFtf3a7dZ1gNgFoWj5SkTnG8+o9hrVltxP
auscsZ2h/NMb/SFajXCPqd95QhXa3Qm6Fx4OZU60supuqt7R9hAA9PMI9OrrakqsliGiYyWjE0dn
iL420Z8zRSByV7jO7yPrdlLWQ7M+QnGYL9Sq1iths6KPmjnziQHZItks40xKF7ayaN73GgaFuUfV
7vVWzEAQMJEAthGut3SxaRBn7qHLy/qJGMP+tMhxOBhtSSTNWBAcmRoTKTEdo4Ipr+IbxVIg9dsZ
JWticcS7TC79ukWDNHH9h9kV9s40wIBtgc23tKuTN65xFhCsEB0kbwB1VTbmO6QrMUfjKp4ti4BJ
tm1u/To6Zn9FDWl8YGuooDfRF2cECx5l11hfNJI4AkTokV8bXbRPk7oO2rLPrzN9aj4P3IdXQ9u3
tzY+j0u2tiVBQWV6mcUzGRbgRa8zmHeebebySNLMC+yG5HJhQ/klJLPoOgxRHtN3SyqBYkVd4FS6
VxUWnKiZgYaXcOff2qmaD64p21dHlV6DHhsSxdrfkdYwQ2wvHHkiQddlSBavF0aaVW8TvtpdDc0q
yJZKP8V69CVkXukBF9IpHhSZ0tqC28DMWgePsfY8l6EeTHHVXM2lu2Ca6xIodS0YKrgxm/w9xsAI
AOVJMweycZh0dd1OqDlw2RSja50lzBwo0N7qOmz0y8jsgXM4bM52ekaEBz9NnxwCY7ipcVf4FUGu
r+bsUFMIoqx29BGcBARauKzcR3oQ9YCSmf4g37HtiOLHTgINvPsfqdz/v4M1WEz22VT+6/r+80db
VGX/D9X9f/6bH9W9Mj5RVW8RCJQfG3iBVvpHha8s5KXfwwgEHjuqeK70R5e9bT5JluDX/l99wR+N
tvmJdYhBZY+W1NBt8X/FAse9B/uYhp2OXf0ZfwxEbViTytmYMCinijgGxxth2P7pM/kn68+tS/hp
JUlKjGHxHtnUEJfKJ/FLFxEOWKMtntfHIS3pTkfdZbjF8PGl7Mf5tmAGccrhA7Qk0/T173997e33
9aeLb+5GRh08hNT3UcNPo4RY5vlsZY57jIRbIQhvu8kfZ4PrUm3cp6iMXmmeEf2zULF8nhfJxwxi
vwxw+ODCa/G6gJlKDlAwCZlstOY8EPpw0zkp0SYpWEuvX1poiFG0XtFQhPeFzCf//+BNKMTJ0I91
ttTyl09Qb0WNEnV1j82KfXgWmPQLrRCnRE3LU2OBrAATB9YKdCngMB020+Qy+LDJIef1Je7MvNmc
bysG+Dt9XJMDsIYVwWeGA5iYvL0zTsZjkQz9Hphmn+KGwXD41++BvvhPvweinFyG/Q7i6F+XZZ2w
hmFRMPzYnkz4CTnDmbMuB9C83/76Sr+s5b5/3YCVWzhWbcf+U9NKJFdX1AZXGq1IPzLT4Jcnnebc
9lZzB/C2+M+5BoSZ6KP6J1/vX4ZV368H5Zl2nK84AvLtG/jTN8w08CWhjeN6UdLecaJQfQzQBf76
Xf2Tz482nI0jeBeHed0vy0YXLhCyO805tmAIIbmS7WW5yTHrnMe/vtC2Vv31NwVQHlkFNx7Ds1+Z
6GlkmO7Ed/BorkZ+WlVnBiT6JYdl4Re3FAzJUatJgviqPrtfRtu5rHOetCI1wnt6jfWisO3mrl0k
LAA52h2rn01bOCI6PUYbCwZK53JI+G4+jRGSbM9adUHJmk6op0XEReZamIHhIBfqTNl9meSaHP/6
TVrO9nn9w6Hk6AhR+DhNYCyua2+ajZ9+axuLYIjXdj5OKM52RVSxz4jQEjKOz/ZVBj5MWtW3GavU
Vvyy0lpUesyLdNiPRg3Oum4xw2YJ1GhyPP2Gfc4X2MbJte0u4kVNRfHFbmTQGpP5YLgFrFio2QbJ
w8z0TbJ09zEsB5TzMcyqqGROECXLAXG7kY7RC8cZsY29bSPCMG00a1WFZ8iNj0UdmgRBYz1kibSg
60uKIDaFcQBk7DwiHExPqZaiDATUzjwyCr/GPHgYzGCGFvU63tS5MRF8tipxWThNjuIKcR6tvEB2
weZSDrIiQIkksWOG1v5zz+ozb8qcFJxFu6EGXN4XpOmkfsV9ELGxhtYrUgyCEt3fmtXS19QqMCBY
+mON5+WLiuLsW23E1bzLdAwznvsd3DVVdNpVGc/PassJVIXZHm3XzU8Eks6Xa+PKG5lnjt87Senu
rCKZboa+bN7KNLdf9aYL2BcyuA2zDy3TnCutzDXEZwlGN9WeC/K92Akb8NFM9zSPWnldhTV5adC2
+l0EmGaH4RTtS3q5fZ5MZVMA1K6jsRBGk2IU1u92LCfUnzE74KwoLtmLLU9ankGJMGClXBuDRhEG
MdgMdJ4vXlpM1gFGg3OiYrZeW5TWt+SZduWpJ9Xda1RnPWZijzmCb8SYE87XWNYr8P9qn8WmRoTx
jChoW0Y+lUs3eFWGCm8MIU50cxWRRjjs49i6I99xCDjbxhNougUr74x9s43NdyrAwm8RE9wtbX6V
hHbsMUCnXY0wog5hBpCigHECef5cm+z2SFcVu9Sdo4cyja7CSL7E86If477X70NjJWmtlV+wpbE3
LUt/arvU0wCnfe7t0NlbbWtcqnmYcE5kLrzpFS8bgXfYdhvMkqMeMoXTYo4o9qHAhjf5YjVfaDhL
DhlydW9hcPW7RiYpL2bGA8p+2Yszq6rY9zYjX65xUj6PoWyfRI4s/XRKEh9anXlou067sGEUXvYo
fDwcw8trOnU6iI9OwdtZ6P53UAbrm5XQXI6pzmguFpIyT3E550fDSvSjqrhdpEa1T0Q2gZ/ZEJho
5ze6KDmrfRxiX0zLr+0oouc0NIZ3qbrl2Rrb6QzpfTxlo9vvxqgWlwgyQY7Qmnt2qI+nweD+0haM
7kO+sLXb6anqjFOZuKTK+0Yji6DQowLnzTo/iVEv90yX45OeISoVeSW8dAHU5FpDcjBkU14mM76V
UkcEhRcdf005ZLXPFKk5w6jKCIgdlgOBXt2u6fRsH6bj8m3s26m61hegwOHGsUIjpQNZgs5ao6X1
k4gnh7FCJjL1oQ50XGwB77g9K8nCcGrZuZoxQq6117svqzuJG5Mb9XpJ9GbwsxDxAwLVavyASjUh
VdBXluZp+zUGmL+Ht6I+f+fZlMx6HzWd+iKv6hgxyUR1MlLysTPUdzJyYesQQ9lAH0f9F8y6zO4h
HDTPKZx1PwPE7yegq281u14OeWZYp0k02b5GL/656rv8RHhj975qsX7MUxLD0pY32UA/uJJ5BeTH
FbyuxaqvrXgNz6oj3nxB3G94xJSBqWW3ymxq5J1jGboB8Tr59mCZQdOvCFaYAdzAbgiJnBYr/8Z0
c+A7UuKVbi1eSTa4+mEce94S40IGM7g7kKlkqR1YRCvcGBwM3lp2yaHuYZ+SoJl7rhrCM7WKjTpA
ujvqyPY8Sr6vUJuXb9TA4+dkxBVuVWZzZlNM+01tYx6MDT+Ldca+6NtKu1+4QOwjVqC8CFXDy0bC
8IKrEal0KOP+Hq0G/5VFwz2KkobE4dh41h37osuM9KBguB661ARxSr1oXdizjmKeQ8FoB+saIbLY
13EznwrigL0xT8HHWGEcVCVz4HBz3PTgoQl2J8Ar0W/bsGSRRVg9Ub31uMQHPn6VfW1RgseXzNgb
lAsLMr9+LhH590Wr+61l4gF2mSTXnKwLuTG4okR8PU/mXKyn74/3fyt1/zvNnYW98KdK6E+au+uq
7ePf/Nes6l9/7lrB4W3/8EfX6krUdTRNtsE9Qd9hIK/70bV+V/IK6aARtzf8y8+UQRfnI3g95Hgo
lphhUFj+0bXan2AP6lgWdZPIOGR5f28vxfV/Kt4EQQT0qygC0Sdt+JlfS246Tcz2szIvVzrkaD0k
XbT0IRBYRn5Ld6X1wg1qfOWc1GhfSCmF6vy7xmiJOzoxjt1Ya5fEDKAGAn2/j5am8lS1dldVVB7j
FgKE0/AMErkrL+D1aA/gz2qvQmJ+0SfsvGpRSLIL6/kpJfgJKEGVaiwymoqBY9p4ssMHxs8zWJc0
rJBhkFsHGP/h5kyZ8S9FR86eK2kh1TJdLEZxE95NK4hwclwVnyOjqto4Nl0N1ZUtl6dyeTZECGw8
c5EHNe+DDSF1SOsOIVabesz3lit0ulEwAZQn+OJrTLLorsk7LQjT1Ngv+srAsILBzsDpsLHIvoDt
SoOOCtZf0Zflc3uDM04EGlXda2v21j5X2C/wjbRHq5BcvzBIk14a4fcl3TRlSnJPdQdDBMPSsabU
8mAih7upRtMS9elNu7gY49lvBEWTGLsBzeYOQaAVxCjFfdDziCGLAdBglXdnItCvYsMNOROL++1Q
DmBAHBjOsyAgZSUk3gGmctV6gp7ON0P9QHa14dnx8tnuxwUy7/Ym6qz3+8EK/XwZIq+1NRnkzvBW
dC5zwLk41+jRLkBP0nJASalWtSdRpt7ba1Pi2JPQXdjUwn6RRzd0zz01gudkJuSaNdQ+LxZ5e5Y+
2EFX4aKwBvgSpojcnTYiKDOrGOdYiiS6gxfmKwVGoZsNe4/AeoGDoAuyXmzyWp3ogA5IcApLEbhG
+lLT7Vw0mnNaMBd5ps2acOjaCelgBIBnUFQpzM7zXIOV2zxWnfzszCs+2UntolGKvVYm5C7ra3xQ
dfG62ulL2vS4jVDKeRNe/EB3U+3cmO6HWLWUlgN6G9+JRzyVOwnqeee00Z1bpdV+iDIYwRFPMJiz
3uigdhMdU3Sjt0+NmRovi2Ain7Xdxaxlb+si5gD3VB2kSbocbeLZWcTC7NUgpHvYViDzUyYd41UM
gYiX2SPZt/Ezo30msLrwMzXDcSw7cJvV0hwgoougIsBzL9MCuayVPuG8hAWkx8Xect4iGKFnGHaN
Z9dSe0ThXnQegirhqzxJ7gsM0V6JtmqXZvFyqBO3fdx2fjg+3ex+pXv3u2696vo23ztpNgXMv+We
6q/wbVNXQTlvT3NT02/RL66BvuLEMjqojoOdmYR0EwNdqVSeDJ5iHnXpeDTN6NTbo3mB9WrwNfhT
T4Nt8Sk6oeWbIlUetQ5Paex+xOxUidfZqf60hAIYsmbQlI0Nary4Vp47rAaknqzEsGstt2E96Gej
7yYSi6RE3zppGUkmtUNj3G956nmZBdaCM46XOlwqrbT4i9plWWGurDJ5rYnsLUEv66UliLexIYh8
cEaNoAQ+z3rt7KOKQQgllv5tDgHxz3iYzvW4ouSS/QMa/9PAaPnsoNXcida+l2HaBBOAQuYAqFnX
KZe+AAu5Mxv369Dn98ky31Iq3xLE3FP2JsZhSbQPcq6Xfd6uF22vLpNps+TSdmHfg4QjynKv4Ax7
RdvV/hJS9sfIIHaGSF6bKoKR6awPyDPnoyIOA+ua0naTM/QMt5wlMJOKDAwivQldke3VYqr9UJiv
bgNtkwQYyxuLzn4ITWhUpEAFpFrg8qQImkXzMXY56ul1Ca/tNrUOem4Y542utEf/ObIFIHyHzqf2
J7dwjvSxN1VuvkjZXeLiTE8sEj47U6cQAUvIJoslTwPbokeXuJY8pCyua/UhY3YyY5j03hTR7RvD
BbokpgWOeU4qJN02Us4rfPhU9+1tHkMlCVEveWBGv7XtoPsJPvGdvQ4IMrEQ+iEuqYA9J/tqYH/s
41hF2OiXKX83iFj84i6O+7iI5chgxbhA1ceMwlyafe+wJp8drliu62MziuS2wzmfGjyEyNqmJZ+A
wmaY+/ftYNsohu2HOmPFiNAzuViaDrBHU+/G0WI60w8mjH4eL3HRyN/zbH6ewmFgp6ne4YVjHY1y
ECtmPx3mEsNpVDIZVcXo3vT5eKtHigW2ENsLn67qpgu93jaRERMsA3M+mHCzzU0y7TjQcnao2pfB
rTEja/O7Rc44Z+Gwec/XlrMmAYMdhvLI+ZucoVxOh0jjlAP/tBXp9NFOblqHBFYj4RaTtYe6a3mz
qKERqPQL+nv7tGrO49J3VMaASFgefyObQZ3zMg/3msohrNbSAEakUDuLQj879SYEEDzJV07VfSvb
yp+cZbXKN6rxsn8SSR92CKgdrXHL4zxhLalR1jdONX3uwxF9lZc2EjYbvRrGbOeGot2Fm6rofbeb
rEoLu7OODVEAyIRVjcjgyRomFPjZBk3pnCiwu4rTOyPivp7wSJdmaN9bolCy/b0a53Itz601dsr1
0goIIGK5NCfEgsFN3a5te/Xv8vonCebXf8VgBB79V8X1w2tS9r/dJh9t+/Hba/n+21XSDB/5Lx6X
7Wf8qLPJfAXHiPQSWDQlLQKE/6qz+SMI3o5kjL2thpgG/7Eb2hSY/G2dKhjb2s8sbyE/KcpupuuO
TlwOVru/U2Wb29V/qrKx65nsh3R2U+5m2UOR+Y8jUqENuM/LMT7Eq9Ud1ZR84Zr7pisuVQIWg5qa
p+1KvlBuoChQ8X2fzbD6mRE5IzFcOX8ytCRC2WkBFdGwXrDAyt0ATQC0P0SepLgQxXqmcN3rlf4w
VPnLBDZB1FALbHUxSO0czaXuf18YJXP6PqTmCXz3Zyeuxp0B5CGAg/vMKuOza9Sut/0HJusMOVNc
e/giqPyc5JgoICRSAL8bLfW2Gt1HAZ4uwH86B83oUFfpDEwMgVuCVtgS5UuCvLqyMx00Yhj5nQ2G
FhSiF4sO2Gu5Vj6BRCtQhXU9pjl5iKxmGdyQYAA75ZszI7IQSLh2kd0853Xx4lZFUAK1oDTF8pYC
6x3VnkMOBEmfvemcBYcitIhpMphNfH9ZSQeDrW3sQz5CByFj8wk4wlxbYNucLBid6gVd1TW8CgLl
++Q9Dp1H4iWyq1UHulVKt9xhc/5cxCMejYZ5jya03JsnhkUmBgMC+t4JtiOuI3trC8q2Yktkmurh
WlTGlwLRjcqmF5bLnzsEJ7skQ7q0FPHbtKrT6jAsDU02XgtqGa8LJQQnVPxx2wdw7241d/2yTnxO
JvGHO/xbaPuHu6GvbzPmtkwFeD+Zu9Is4GI8INtXGOsv23noz0jOl4ayuVDOc494Dc74uM8xCvJN
gYqm4cGfxe+KVYKagBkYeQkOq0rewm5eEGvldcC0XAuYv2dnFvT/Qd2Z7chtZWv6VRp9zwLHTRLo
cy5iYkTOkzIl3RBKDZznmU/fH9OnyhnMcLDkQl80ygXDlqydm3te61/fX6xwU54s3fR7UBJcbVrs
8hRJu4CZER8Cl4iJHmr1Lu01dW0aWn+B48Z1jW/MhqCRvol80VNZPjmzQkQG4NKusGOHgzZF3iW7
gXwoNziIDXwdyKLVFnFDuGYxU5BE3Qp3HPciJOS68nod9jH0sEDXHCkGwi2S+mYwayJ7GJavyeoY
K39ksgujWZm5su00hC+hfVAYLF1Jv+KM2m1SQ+z8QuEhSLwsLO9MmdH3i/oOZf7ghbw1o6/vdq+7
P5IhZwycKbizMaol7aiTDxIEA47XPymNTPca03OsOC940BrOEIq9EQDiQLW8kN9SZgmZP1qjMo/Q
Fq0q9qw1RJJUzfuu55hWVk9xQvSQjUP192c13I5udNOhBa3rNmNCVp/P91QhDX+81U1dZVMVJNXR
vhuzrS5NFOLPhupxf45ekQVkG0LEa3Xo2eAA1f8xEDw4bDe+stLkSuLteP5HmNUIv3WfpBtb+hRV
seb5URJ/elIYiudEbQsYJLnyfHEokLAOegx5PFr43HNp79SeqaqcFwrPG2SRU1bzXf4r1eSqBBzj
Oa5NMqAuxZq3dBnd1hTKkKsiCYxS5okKL4qUje451MV1nb8irtvHhreO6h4sWoAGKL0E6P1sZyj1
mssibJ/hO3APjPZaXtwkNiyCH1Ido8aJ64055Nu3+DMmSffYQ4ID6kyMGYMpin+QvOoS6iLhAhR6
lv9TFDzfqibGAVCCr6IpV8RpANHJlb7yAY+i4d+4lk9yw+++FZr9hBMipHVZA7AHfAn5u/7DLMrP
YQVHQecIc/JGufd1YsaxTVQ49rhiwvh5Vgu2T0t9jgbryR/lZySPTLISvz/DIslmQc3B5CrLpX1O
zOz/jSr+/1dtzV/fpc7GKVc/42A8Us2/C09a5j90W2arsFHHE4Gcbkf/E5607Almjcxg2raAfP15
b1Is/iPMo2xK4423S9W/opMKxSuoEAEAIKzBI+T30GzHOwn1yPwBiE3gFvBnvQVB368rfLU9oqpw
OMCWHWC4b4K0vPB46v/WdvFHM+iGbOKfkxJoUu6/W74DOVJbHYfKaSTpMqvlXTy8utoPrffvYuo3
zjc2xXvfb49/tGbItDRVFYBIOG4toksK1uiVg2/qjadYYh0U3Wf8m4BdgpBbo0/ZouznTjgom9Ly
78JW+qq4yWNqBkQc/ENfPugCbJjrVa8UGjzVlfS88DPOZAt//IwW7t7TxRWjm9mGhv+Sq/YI/9nQ
cDQcFGOt5UQUcoqWMEKTHn2leCoUdW/A3SVcSRxD4lSTwv4O8SPeZP0hknzECkZMvKfIGiwYkoVB
e9vE34kO3n5G5hhMQa7VwpqLDmBAZWMkispBjcWVBvMVpSl3bUhFKXfbC0mnToE4iYWX1noM+2uo
UfVKK0yn15I9frFo76XmC/aWX7s0fRyJVuMk2iMKRBZw/nOeGnGbZwZkXcL28lTJ/35+SYapmbHJ
1/RUPXFyourbIHAph2hwc85sc68L4sFRiQHM2Mmb841PQ/XhMwmZ1wSPIhNlw3HjcmPluAjmFczz
wEmFyzqSvpxvgo3gqAmDKwYpDOazoMoeVsZxE8IC8e5rYYWbsnXZDNU+MCJHycTCMTu/1fB+oh2N
ajr0p4hQJlDk++8oINkOYepX1JqBQ8Dh6LqKgoBAJ8xbgwyFE1lwdoIBSPYYeLzvw/LhfE+FONFV
ivVktj84/fzv+EcwEgw640gqnQhf26soCLttiYjg1eqGAahPVnLzrLvhJcihzU7+wl+8yICsGjfW
lQxaC7F4Egc/odlHpE7NzFobidYfxkF0e8Xgj9oJQ6q+9qV77Rb2TV6YybVBpYqjRO1hDEf8xHVl
JQeQhKOWMIzSiNsmlxoH51J503nmbRtlO0pm3E9IiiaFuHdFHknb82NcSXLZbocIaJWr9N6TXkN7
7K3QX3d6AybbzW6tXDW31JXIpCdD3NhKOIqV7F91kRRjC5sdakpDVh2pIXie3hqDVOlFIqS6k6kz
2np6/0q2BbNJAZfYlfFlbvcaigDQILV9Zdj+wsKaFJ8fZp5B5SXSTYVb9XzmZUlDWC6pSifGVnKr
hn60bsIOuFU2PlALuU674KH2bUTRvYVDQZ77jWOmJRoGErc/GwxwG6Bpt12jIb5gZuOtlJhOlaAI
kYlAramquK5aA6GLx4ZMl6WXvuQXc0TKq7JQvK/e5B8ehA0mNOQCPMjcuAlZv85Pu1MLzODZpOgT
hAbEzPGsGzy5N8YqLtlAKulT7AX1tTdWT0UT/zzf0Hzfn1aYwdGNWoL/kxc8bqhTLPyzGniDFIxF
+xQv6WYNIBD4ZiOzawFvrrcEfb+EzIPV+aZP9VGgxVNY2Brh6VkfiYhDpanz0qmCLPpZVNY1b0bl
iwsRYaGl2etg2kao9pOnij52qw8tuQTt6xjXbRwXzDuDco+plujR45qh49oauPmP8z078VGRaJL8
5XVg4bsw9fzd9ULBtTjtImrSIGno2wompNKPpMdEjbJEudYjBVZastDJE5+TRuFlm2j7ptE8blTC
KSLuA0LciYcSxBbhld751Hjg6rHQ0qltGbsRBs6c9LSskuOm8Gu37ILor6Oa+U9viL5pZjc6ttGs
WxuwtdH1QOfqX4WMAK5Kou/nv+7JjiKt5CaF/FCdT1lRUMZS2sybkoAQaslr5Bu7qugXenli0pDV
1yHTWLbONJ110m5iUbsuJsvZiCWYOqbPQYnX8YDxr4iVJ0ze7fX5jinTH/n+5GaeYiaGqBJJDGpf
Yz5vIJBStyZRLFnbxovwYpCa1cEPbHbfIX4Yhh4Jiybyg+g8yvXUMvxiVTlpa0E9iejGgz/kYsHZ
8vRgo8zlda+aH2+vopFyK/V8BtuVd7WJiWdhDd9y+3vZI200xx53Nrm5M2yUu11tVQu3vpPDQAWA
rr497ied//u1ZJLKNMqOlzDOdQ+4PDluAqtTpDeD6r2GREk35wfh1BhoJgpoRmB6JM2WEbpbjx3T
KJx4tC/UInvhVb4wzqe6pLErMH9hw1H1f9wljxRT7I5d4Xilr+/0usW5Wypx3VOGz57sXTbSQoMf
XiDTxHrXojnbaj0bBV+JcYODg7a7DTHHuM3LPNwkafutgnWMs46Z4lpMMcPGBMJpcJVrRPSlrdSb
WGADFxq9g13gtzZRrz1UH/x+rd+HZvDz/Nc/tbZRpHCyCwx/ccE8/jRDpaRy2lIuHEnhsxn314AK
bozQv//PmplNqqhpfCEorHCovZI3AB7XXkx9mSuDwT3f0onro3jfodl0yuLSDsaeDkF4+h5ARMJR
4jZuxHOd9EujPIsBTseceDvniEgB/npbye+Onc5EEanHACxDLSN3pV+htwMgFVE8bhnXMtlsKYr3
cqBnjml4D+c7emrdUFQPcRRunsZfxyPX9UHQyTlTLFFTICrCal+rpM8XQo1LrUy//q6LWR30qs/N
DKRei5AAeKm3FEo9cXhT/gCW2Wbj5/E2mxu97RYuFXm5Uzb9dZt1X+x+fFCq8M703Ue5SMAW297S
DeXkLmtRXsg+R2YKQP1xx1LRqP2Ym7njjr2CxgiXz3F4SLnWHnqTzc8NwrUsKgVUZ6wdXEV/Oj98
8xju2+ThPKffCMK4eM7eOWE/uD1aQsYvV75mRfwiQcUCooYK2Us+9UX0Rc+DX7Ua43wRKckqyZLN
+R/BPrH4eSvbFMgC+ycHN9ulsMDQRYQHpZMZpetgfPoTnM5Dm/ZUxxoSRdU+EnjDjO8LuAcI1aOO
uiLKKwLd3Pa8UzcEU6J7HJd8RynSC68SJGlADux6G2huLvoNRaTRIdaHdYmafI1b5w3ujXiH4fle
AfG4VLzueZj8uNLeuOx7O3LqGlVZQbWjY2KAjktpK2/qTjqg6wcCHgS86bzAXacQzFYJIyakcSD6
rZBDUt2AfERE9keLHoGJwFXK9Lu8NA+hn/kXPnQGDEZ1Ze13yXXq4Uqmy+AW1BFnndp7oqC6xQFb
u+jL/sqzAMvjIVPgJEINezIKaERQ7jY6sQUdhUJFEimId61UPOIvou4GyRMHd9Ru/R7rkioLUkph
u/SLMtqIvDP3skjKzgFrkKwoa7pqMyNG5yaJtcjRUasKeh69qpULKjelKVDxKzHMV3jSN4jlDoGE
Ctmb6OMKnOjLKfdwyDz9909+C0QHBA/qaTiQZ2vdDcHjJfKQO3WHDH4EKLbyPf8eB9o7ZNAP/FcL
e/WJc9niwUUyg8vG9FY4XoOmBZM49AuMmhqSVHlsYcfmy1uKw1DztCiJ6nShix9CWmzZEIJU/DFQ
d4J8nDWpl+R5MajKuGTiJVcYA3gPNJeP2OqivkyDb03BL4o2QpFpG/dJkvzMs/qKHy299lT8ifGy
R/IBr2tjQFi7JaOQvuowS3eNgtQ5tGJkIeeX6amdgpQ72wS7lPLRB3rA6GCwgTk7VZ5QipxfNJT8
XYDturU0NJWlhdrIDcGKUSDwq5WsR73smoW94sRWgdM6NwSTJ8iUXz8eKr0DtF83ZsZpk6yNmHx6
VxtrH6XaQm+nSTa7kiMjmPZDzK+JOMz2JK3K86bL+gzviOSrCI0dD46FG/a0tX9oYpIpALFRhDq/
4RKtKJoQUJITdepzRb3I2k/TZ+rR98RlkI1z+xGedm9WFIOdH8pTR52YjhzZMJBRfDh0ojC2Naxy
nbAKLiLL+El92ZNRJXeDn94ZmTGs07D9Q/3yl/V+04z+0FuDSTw9J4gZzUYuskprlGuF3kZGuaZO
/7EwEmTxFHXpbrfQ2KlPSyKBePCU7fgQ3WiG2M16y86d2BB3UthEa70BEKGJy9zMLiWd8u9CPIa+
vJD7PfVhyV4Ia3KF50I0mzVGJ3zg+RPyR1kR6d3mKjCXOAM7mRcK3O5JnxBFL+dH8+1FOvu0BCkN
i6JNqGTUuh4vigh/8srgYHPa0Y4OulRdKQrPNb0yXrUIziUOYoLS4eQV9R3+adUmjaJLBSbCGjwX
n8W0iy1BVSTd3QB/vATbuqpNDQ+2jO2+DL/rek4sUKq2aMaqdSqg2ShV+WhGxqsd1V/gAwNrHJVP
WtQY1KfYN5Q1SE4lYT9nZf63XINkQtQYgF9kXRKnaVegW/xNaKPQLGGs4j5RqrtJXwJfvng8/3lU
9ePMmx7yJJV41eGfPf36u7sjWGeR2xROO32VcJkyJX2lTg+wvKLMZ0TEqQ+Nuctd+QIT5By0j1p8
jYd0B09kfJSRytaNX23NLDlQRBVuFWqh+BgFpUeB/kVYFJGFHmaCmfCXImUnDiYb6yMLyvekd8It
9ugnrz0j8KMy55QQvbfu+XlWVIoqm67qvSuc65EFFZa1sHZOPBrBZBFz5zwUGMzKs7cYld8GmWAj
c8pOr3cIBs21Cvxmk3MuEwLJ5V0wJglkU5gfeRwoa13hZRGGqQyuRvtEdfFr39XPTesij5HH+zAX
+kVf4F4oZ7a0cJKeOJWmS8LkrEhyxVbmSy6vaq8wG53KRJtAbR0+4ZAI8TEj513IXj/9a35MLGqV
OMfqvimSfad2ysK59HHDUWAOkMHko5Gqmu+ofVjkCi53qUMp2yUE8RtZ9gHSDNvaVzbpYF91yOch
8yw9Mz++HyC5W6jXCHJSRs1cOZ4iRtkDYafU1YmbPFhJiu3kcJYQ42Jg6r2Wrv/ILF31RnONkuD8
wvpwFs+anj1diipQ/ATDD6JWwz5yexCC5A/ydmGEF5qZh8Rx6It9s4hYBHZ7jUcowdWKstGleNOH
A3/qjaIThpuGkDKC4w/pyYlotJAP2fV6eXBFkV3G6Fi357/Z6fFSYT6SJJxQFbOLnzpaDZi6MCNP
EeGjoT/6Qr8Rgf/a2vZd46EiIal1WZTFXm2sv9X4pJuEnMe9c47sz+O25jHg0XguXUxqksYNfwxR
Dd85/1bUxcEL/XhtlU8pTicLHf+QwJm+77u2Zx0PJSnwfY+2PVQhhh1vSzFlann0DWKTtu1ToYef
e0t66qv8CqTDwpXnw1Y6Na8rlD+hb0BJMDsEvNSEbBnZ2D5Zr/6grlDwXXbFrRqHe+g/C41NfTk6
kGeNzWIio+RJPKCR7SdpSUUIRfFts+mArCVG/B82NZu2Lo6rNk/D1KlgAWddsvbY/ZT2QSUof34E
T3dqIp9w99fFnKah6U2O7xcLpIHQtc2FoIJLhlJsUBZwA+Gp/Ts9I9VMYAmgIm4VxwsS5m6EVJCe
DUDRdrCEML9rqTtyy0TdNJhDLMzQk/17195shphd1DZqwqAFXn5nKt11hWdVYQFKU+v93/iU7DPI
07gRf8ijhAPR4Th0UwcrVTzALf3GrrJ1GScd18OlZPqHO+k0Gd8UekhRwG7MTohKUlMXmg39GtBw
CQqqg1LcNHa9rYrxEMboESTt0/kOfjyVydwTDxTKlCtCIz1bATpV3jL+VwxeE+AIR7V+5fqvdUF5
kJcfJD25KvwigEA7bAG+PcZtufC4OnFqHP0As3XRIIfu5J71DkIQ/LbY62QowLY+nO/oiVODKcML
jpA1yYO5/jAuxCiCno9bKYp/wd28wOW+WZqaCK4+7igECRGo4xWu45E12z2remTbjrjDClX6GgSy
iwo3ETtuBGuglOAjZf9+yPtuO2jD9yEHgdsS8ttEKnSeopcpkSp+WVmOK6OltmhFw/JQN8TX4iJ/
jGRV7Myx3A9qdVlk2nXYq/cojjMc9UR/wD623XUBQDm/LTrI1r285o4voWfOPxGfqq6GDNlpTbh7
h6WtfgkuciKAEmtfizrK0nXjMs9JltuUjWhR4FRtYv3KWgy6ytg3MEIL9m0q4XCAJ0lES5tMIHW2
O+q5Gs3CK1m7dLuo3rWV3dyNqbTtWjvat6WiQtSj91Ey/sC2Vr8pXP2zR3xr05PzLaYSbzOpW8fC
gEEL4/iKQfpqxKJ/rHkdrzPbG1eqlo/73pt8GgboqyIHsa4acXHoWon6NKnO1moRXjZjv8/yOMab
DlWlGTfFvR/qltOkpnur64nioJJDRinQWOgGryah1BvPN4JVAHAxr5qnToI7qqXqrekqh0jJBzzy
BtWAZZkL9Aaq+cWnXYyt1OoqMbWagJ80XA9g4DZ+NLr3vmvgLhGE5QXJcqCcrLALv5SpjZyCh50f
QfUYteJCqEN+I5dcPZvaBcLklVs7rI2t8NTwysKFei2DQMIjwNjqAlevLvWu0HeT+0ni7hDoSrtN
NeVRG7xv+HRj7dY9BorW4YtmJqs2LzGVs6LvKfzlGyqLXnlm43AoKBUlfr6CIlA7mhaHFL5l+w5t
wVZHEMYZCIt1EvrsbUWLVlRF7lsQnXD27DUOxtrWC0NjQ9pY20vwQYm8M3adSxFFgNUGYKDM+Dzk
OlkNBPjNJeKcvlxZmruLwxo/VuxPu21S+hcdRjSfFEQuiM4LCKEgUhwFUC5FfHp2oTdVv0+IJXoU
FlEU5WWfM6uKdx7oTpT1XXdv1a3L61BrDlLlXudikF86yTMuPNWLKN/PNQlT6tBcVTbm74PuXglL
0rHN1ruvRoo1NqVpVbXFMZsKqjYVcrEHmiVdC1AMJeFjIJIUYGAqBDlDpQx4h99XdQ/gUXWotojY
nEW0xn+7XxPPTSlmy/NL+PDyQZJ7apmqkPpUPEVtNXs25XqvJF32DQOB7OCGxgPv6OiZ3CZVVy0K
yEPRivqbr+WUGUAMd+F8VN1Pwwd8A16yawFiqEVnbaQJ5h2FzVMwKHuTgMUK24d17fbbXOrWCU5D
OwrYxEWvGl9MnAAucThHd5fH5qozzRGHZ5yCOk/aNXh7YHbS8EIuqqbcKA0vNpTCFMaCXm2dWMHq
Fh+HrrtSPe9bLXcCfj/na6IZIbWfpTcio0Ze5ngWlZE6zx4sWyuXPaNsJicM6AdrLRnVnQy7e0NJ
cDmuc7VCooSjCPXZZtOF67zsYfmbYZbfShI+gGZitxeVwpoBEtSk2wRu52MwSMphoodEFFPrwfc+
c29N36pAf4BKzCj5WwNkke+llvTqqsvYyQbwOFdu2B3aroKRAQESc6YfRiP1ACp8GDp5YY/lWgoM
YpJu7FLzWhkeZhdR2d0YqfEQacm6qnlB20RhLqPJsg2Ojr6hWm8tR/pt1IR3SBXvO0Xf+W7+kpfh
j3LIYRXb0Fvi+MYCy2UG3YU+5tTJB4KCC8xb1k2pvEjjSFhGRoIB6JZIchxfDMhsnLHKLi0R32P0
RyQmKNMtzMt4w/vjM3oE3EFSAZNJVl4wIKi3BRefNQiWO2uqX8EaXHF6v74jZodfIPOirwYgcN1E
a9W7NUfOsxrzr+3a/EVDzTpGylYXLRzT4FPa6JtOe2nrESVm2bxUInnBKnK6DUs8kuX8obPrx8jS
roGmRauozq6swNxOjhixVzy0tf6qm+iBOtFt3XEgKR3sPb6MMtj3Uu2yxJ7tpqxWkpC3lJLtLKu5
TgUWPVZqrBS7g7BNLGqDNwY0rdK/clNjjVnEz7DlA9rPfgZfKLc/pWmwI9Z9yHT/lxt6TphU11Rk
XvpGs+2t5qccp58QxG/8TukuxkidgqXc4vEFA0z9aCrSJaf/WuFROgQGKGb5RvO+KD1YScX1X9pc
XGuRqa6ZmMW6wxFQBeaFNU656WH8PkgKKz0ak2etHUA+Ww4o2FtyxWvR1tQi9tJ3v3UBhgjvhrrt
jR4oXyQd2GqErwj7zKrBu5E19TWilN80o23dK+krfKKV5yeXcllajmdThix2ktJb35IsuqYQ+rqs
FdhLLdOxK6U9FhsXtWsoe41/0Wtudhd6OIEUutFvTLlcR0a7xRLToA6/Djf6QP2ubo2OXlQPUdr/
7IaqvSjI3VOIVHUQyR1ftEH1efD7Nrg3Ej0ts3s3w8Rni0ZS7DDkGS+IYP46fw079ayehO0aKnIT
Jow+eyy4vWs20kCkLFTLK7PFcrRD52d9UbvbARAyatxnT+/2jRUsvalPPCzJuRPulaEMCrJWx8+U
Iu1BZaU8izAoopbO2se1tI6kR/jHN7Yr7rRcOrgyGdUKqHQkfmKadzGU5n2tmJdj9U2GwVUvKQI+
Xn5R6QL6mIJC0/NiduXv9EzyPKtJHc+FcKs2qzFJ15Ctd+e/+sdLqUKnwfeh5ZMREc7u2FGE+bfb
xikTv167gQr1lV1ifGg7cKytv8EpfOFN+LFjMuoZXaYGh4QJqYTjj63LfoE2mOhJZ4gDHM41l+3r
UTI25zt24ik45cUp4SEDifHAbEz9ENI+qdPMaavmwoPmnPgSashyJxfqQo9OzVzaIrorK1MayJxF
0fRMdGFt0paZZFwA3J0Yvqnps17l41pLK5JCGEANhJZzECrnuzn90bMwxfum50JMfDfcNKj5mkM8
XHoB+QOctDj68wMesbCgORAb37xodev3n9pHDc++byX1Eg7nfuZQj/+klLgOpPmuKdIbta8vzvfx
1IyZoDqsUJ5PiPKPZ0w/GlGfp4SdpJSnpqbc80ShOKm5Pd/MiV0AKCy2eagiGcd5CsZTM0Xgv01w
pMPe134BzU7KSdv7VbSNJPO39fHgYKmDmMp4iDrz+DzulSwaU83jmnUwVBdCbi8S8OX70oIvggc8
jDvoBe6gffIK/0KYSzrQE9+URslcAwACAWmpx61HPj7NWZIxfJDPV6IewECYFHCWjaIvrMSPW4xM
7dEUr3tz7bBnqwOuRBv0JRAuvx2Ny9xIQLgmakvyoYPiaSDiwlWh31pjLRbSRide9u9apsbwuJO5
lLI3mHTSrKzDlD10Ld05P2lObDNTDIhhxF8R7dFsFL0RZ/MxYP0ZQ32Zir1FHTXPCSwcFxo6MTun
snfidiTCdHNe5JMI+JFuxx5jReVntXiAWfcjk6xtUXmXZiUWVvep6THVhQpyV0iv5ycimIi+jLhd
A6lNcPoR2KhjL9Evfb0TAzS9DyFjwWAm5To7C8ogHgfVZ8khSfhaTtJEQ78/P0AnmyAlQLCe6iwi
WsdzoKdqXc6pSnb6YLgWCUgatV4Cxy61MU2Sd9lJD76m8G02KGgWoFFSXAuWkg4nBsRWUcATbOTv
+luC9F0TqF66nHBG6tS2TKFp8KOdAEPy8DdOZ/78qR6Qhyqa4dnnasFx9rKgndQcn9skfG01is1R
jW/PD8vp/vzZzuyTmbrXFkZObA+pjrQaoxauiPVUENE/387pofmznWlZvftuUjdoaPDoDyV+97Kp
3UuJv5QqONmGQXnRVE9lG/OSgWYAmG270/lkutvGVfcF1nB/oxvomsD1WiabzSwWm1uD1SNLIABc
SxdhnV61rb4/38SJnYxQI6IOyggN+jLbLOXWRp1oE+7NRkgUbnM9gQ8KkBejvZTOP/nBMLaFAm9p
GCxNv/5uULAbigXDnzo995M3AEBI6ffvdwd1DHQ/Bt8y51XeCshz+N4iddAh3dhSBvvXane40axx
vFgIVJ/qz3T5o6TOpIxj8vh+3x8BociwM5m2avl+rB48qBTne3NqueiUh5g6UBQy1LPByZQyE57R
MjhDcjW9Kqe6+MQMFrQvp5pBgmKjf1FhrcwT8TECEstzOWQ0E5IH/plFyasHAMj53qgnbq2THTG3
c7In2OrNVuVILNxyYyYAQejbbCCa6O9UjFRyeG9mbuykEAWabW7q0jgYhHMU2H1d9SUC7ZcKZRUU
6Tr6nkCQsA2YRUWyGlUQu1m+4T58kXb6Y5qNEJGjfanhUandtIaxcECeOI6PejA79yt/8uixtXQy
DSK6/FqDLZ2spFS93Opq6Zz/YCdbM5CyUVDJ+MzfTABg5cDMmcxYAG7kEdjusJKg9vbZr8BeShKe
mgTcNP7V2GxrTnrK97CgYsv0idWClfJB8Zni5e90CX+I6WKIinL2fsC3t66sng8IynjFggE+7Dse
uvecu70wF/bP0336s7XZCm1bYs45dobOmJk7UxscQ3r21YXr5ulG0HFAl+D0nHBH77cBFw9f3O6R
sVjSsJXSe9nONlFZLHTl1D7Njf1frUxz5d3mGbejjAePSlouxOrYhlk8ASl6gF3/YXdmUzxHHN0O
Gg21WoZ/2/dY/WIU6sJWcHJmo1SC7M8LmvvmcW8466w2aZTpHlA5UvdLE4WTSeaGcNcaptjCo+vk
t/uztXktDdqFoKk6WvP0att79makHnQgue/jOnt+fp86EyZLUGwKMY9GG3/cMVHIuSaLgckgq2tK
EXaJZS58u5Pz7V0Ts5lQNZ4lt5gPOYOpbogqwx3f+Nrfmm8U7HL55HBD43/cEfI5gUt2A37hcG34
MpUb2TYHmV4tFUGeHBwOOIujB7bD/Jnv6YOJ/xmnaE3KrTfFdlDqdQ3+VE8WTtOPLRFbU3j9Tro8
3JunD/tuCaVqbsNq5KozkYU0rThUFRmSorkNeXifnwYfTzqaolwMqbj2Vql73FSr5r7SUPKG05y5
s4rhGfmD4yv+DWRLJ9GuSNemYb3Q6MeJQaPE2KAJIdRFK3PcaDTasUgg45G5AOhpvthZfJNU3cL0
+7h0aQX/Lt6J3Bt5lBy3Yiu4SJgJ49WFkG4hfXlhAlHsJWhxNBzFwpid7BPPZiKiVARTYXbcWkFR
meEVrKdaijbgwpxYIl/Y9dvz43WiGUDPQDRoBRjRnFpAFjKO/HBIuGipa27cV/R8VTTpwkb0cXcg
3k7uTKd+GxXX/MmAOyX2WZGVOB4Ie4FLuFw/WaEIl1Tip7pDPZmJ0xFbEGr746/mpTj71TYciyTT
H3Uj3yidcUdxy29fgCd5vUYtBO949CmzPUIZo1iLTS1BQRqVmK6jkYRyvHAenZhvhmIBsEHWih58
LpOsrbDN+3pMHNUetoaaXSWyfdUOxVaFwQJX9fX8TFhqbtYnntadS942cYpu2JGSuLVUdTVlAewi
2JRZ9eVvNAdxBH4PwWpEIscjlfqZrLaipbkc0pNlO64xOj6A2zjAmorc4PnmTuxLSF7YAQWVEbz3
ZxNjsCu/K+UkcboRYwbF+wYKGq94YIbGTTAMe0xf9pK3dPE/sfEetTpbxI3As3nI0sRBjbDOgxGV
G6Q5PAOiRPyxkH8LhP9XhsoUPHzP8qHEFa7+73+PL/WUJfz1f6bm//xPj/+x+u+3f8Y6aYLPH/0D
AqigHu6bn+Xw8BNwV/1Pi/Dpd/67v/i/fv47pM5JVvTXtm3r5vXbe/r99Lv/adim/2Mq3oWg+QZh
06Yd9p9sKcyVgQVMmz2FEXh6Mpv+B8qpav/gsqviI6S8xdhUlhGJ4tr/r/+t2P9AGwuNCl03e4+u
/Q6Tc75hcsRgFEGSCiQDobw5Pygr6jqqaoRAVWVhHqspoGN8ddy8+xh3f+RN3nP/5tvl1Ar1BYTE
OWa4IMxWRS5lZt6JuHWkvNVWfZFFa1XxQ2w5NPuP+fmXtTRLTc2WQhiijTKVpHX4ib4btWJDdHN1
KjcieSF9Ml/qdIqIDiVXxA8IhcwtAyyri/VYVRsnI6W4UTJDukpQQBRk7Kd6E5sSm6SSqx0+BhXu
aaXGDPrXDDvxUU8MHWcczAmgShA85kOnqKVrc1g3DnWyeD1Kdoh3M0+K862c+J7cspjAePqRJZpn
Garcr3DELrAIzeGCjWERXHiJKlFOMIiFvfNUh4goMw+RDU41bMdbtQLHGCRn2jhVjxcsuhxz6/r2
knfgiVZ4GzMZCSsSVJynw1OtwXbZdGtHlV37FhNa8xHwW/r7fRHYnXFbhAQFeWQ2DRvYthgB6LWT
W7V+OWS9e8/ZsJTMnp6K77OU0wWRG4gxeY6R/Z3H+bNatbqsU2uQOGl5KBTYXnkhW4e4jk2Ss7yM
GtO3N0nA8Xp+Wpz6itMVn1wGHBni58djJYcS8sG0rh08+Jq1lHFVAMU7/PZinvw92DrfxAvq/PA2
RzkLikSl+tRVsnXWF9KV0iNaVYqxXMhSfpznJlutIF1CnRh4odnkc21jkCucE5xCScyLUW3MQ5KJ
8qYwMas//+1ONWXKzD5U99NFdfbtagDIEJbIKSNIw5eqKpN1JqnhThrVJcrFx2HiivquqdmLRSv6
Qa8TnkZmDQ4cURcl3F6y1KGlVqYr37t3X4scNM9LicpTjqsVhUjKdZB50UIg/eRnQ1UxpU+IBM0x
V0HC86HwqLHFIAl3CF/FZlsygk2I6/vm/Aid7NCfTc13ohaUr1t5dMgdTAsXP66MIlB/nm9koT/z
Q1E0WpFno505eZhYju8SDfQ7CSfoql16uM7vhzKfjOwGKhzqr3jAzkJO8K7cwZWtqajVgJ9VJ8Y+
kOtkFxB+YjeMF0bq5Oeb8FlCmXIRc+6F70ljWFsmhVdmIO2k2iesTNT4twcJ0QLiEGOKA0x70PGs
K1o895KpKCHy6+emb6Ntbuvd7jcHCeoFlze8gSiAUjiqjxvJ6lAN3FqOndpqEZ9hxv5D8+ti5+al
WArUfPhsb20R1SK2QGn/G2D33TLitHIzboqxk7ei/+YiUFqRFoMce75Lb4XgR6cG7UySAZOLJ1lo
DH+PlmvGSzDx8dF2MIUkYCLs4GoSwG67yCArVabNrSL8/lrSuuKqiCP1NrIt46WhvBIatWRhOo0R
2jWiMp8LR48AfGiqx1Qb8oUc44dZO/2cfHRKhqEOoTY6/jldFTRdUGNB0niN/bVEinejiKxwJE83
N3LY/vb9Q6MtGAd8FBheHzh6uhq0aeVBUFQVzHnkDrNe2ex/d9bSCKnGSQLAk16fx1siaPZw4DHK
jNy43JkYm21RrzcLn+4DRIEb26T3g+mPEgPs/mzjJ+imAfaUIqdimL7lsa9NCA409jBwrHyVV2EO
SYOnKgLkpP+sab5NVYCQn9jJCduqVf5okR36v5yd147kuJKGX2gFyJtbKVNZpv20OdM3wnT3jLyj
vJ5+PxZ2F51KbQo1F2dxzhbQTFJkMBjxmzfT0jpvSoOFwDtjxDipHLv1DGW/Dqem1mpfncfm4/0N
ensOdOh/KMVRaCP13GY1urGsNZdIfsmLxfXLoa8fhLK4Byf7JneSoq48sEw6mbCAthe+EnswqNoh
v0Siif6EF6IF9bTE4TLa6bMYhXgTTcvfzpr0f9yf3ktudH3+GJluIyedsi8wjet9bTROpbh2j4Ve
kmQYp8zgZa11sf6qG7EgqTE4DkL3tjF/XDIV8fgWCaE8aLBcXd80Lk6YftR33vd8dtvvaHrjg5Rb
nRoflVhvjx9vC/I7yZ1FVc7dXBqDVWrTDCj1stqFcZqK7Lsl6yZVXy4BViXDQVja+x4WcY9kDwFd
6l3Xq1KA8/Awcc4u+RAZQVlZyOHLpwdEmTS6IIJjfh/y3L5A7a6+3P8iexuOjUAqRq4OEGgTaBJE
45YuGbDziewaWnJvB5Rl88v9UV6O9ua78+yg9UK27vLk3sRdgLD2hF5edkGSVVR+oWoL7Mdy/tR1
s/nkpAj4YC2afFkTPEPrNTYfpxbOxWms+vmR4r732muawiKC4wiHyliBnsf1iqf4yWl1Y0M6KtWc
zQ+nQaTD0TbaWVwDnChtKOqklBc3u12sy7wOhZVeBulPEesliu3ZkB3snqNRNp9QS6MFkjejTItD
tZz73Ner/JBRf5OzsWQWsDtdoz5PAJd//+2KjmqzdYfFTC7LWL53K9X4A34DgEIrsTBkhos9dEHT
LqaNCZCdfi5qdQjMGis3LMJs9TH1bAnIzzz9l86h+qeZndQ93d9meyshJbxl3UgCQTbr3depotH3
TS7ZMC0P5equH8zCyM73R9lbCBDdEgDCW53luF6IvF21OEvx8E7zcnqyPMwxcLBIzmTuR2RXeSy2
xwYoG9ptEqDBTroeKpmKTs/dnrbOOP0zZ877LjVRDumdL00ThZmr/7g/tRuCJrBmSLVIwPKxqY5t
IYEJ4OkVIcfkovRtfimHdEEnJIr7U8sT/j3mhNNFERBVZoAJ/mrFVUgLPPnAp7S+3f8pt6vMyeHg
6HBpJI5vc4treq0uHs6OZITF+hk9De2UuMh5G6ldHgSD22h/PdQmONWr0SfZyFA6aXXoeGX+YGnD
ArzPi9/YQ/taWBSLfDW1ze2imd2othHjqUuVY/bbGL/SPJ8DFKdxEQTdeHDd31TrGE+XuR1oSNpd
VE2vTm5GrgPEr04uRhLhhJmrZuGnDpXsIFpGDcNvAc/NaXBOg3j1Jwxk7Z/733JvWzFlMMlcpy5q
ptt9bEA07fA1usDIaj+KaYCpRmUaCmhkPE985TM618WlkG4zXtwCeXMTD3LX+NryAysBRhos9kt9
attUSuba8eJCJJd50qjjceyCYRyEH9vFkez63v6l/gWgXRZKKbhdL3o0Q0SN6zi5CGHlwbrgM5Yv
ixsUOjyt+8u7t38NwIKkVtK/Ybu6fZ1BSipwH2nVJHkyEvi+pbAQ9sQ40F9wJzzYT7dhlpIrjygk
TQhNN1ZW+SgUGlYG7iprUj9XYtT+UZ2qOqhK3cY+RiFnkMJeTE3bnJJ2zpq+Q6vlgjzd+K0pFN0f
YgMbWMnjmXmXneDCHZV8d6fGDiU5wPmAKub1V4upNZJqVvGlMNTmjxXX9Y8JjaWDgLOTDqFMI2kH
FN3IZl/Oy293qQIWGlFtmGXYxZYf8zVffkJj656WzIje6VPrPHWLk+Dsha1frWRVMCJU8QGB2hLn
oGo92D8v/hbX1ww/R0KAOZ+UUrf5Z9KuBJCsZKkNr36fk8F9rfBQ4gbt2sDLcuOTCoFO+NZitH/X
mWac1XIxEXfJsrcNrM1Ho8qTo7tv71PYkj+PJC5vlC23vVQ1rP+UNr6IxjP+VtGBDUpbcojuH54b
po2MxoQkm542L1+um+tPvky4f9p9El8G9sOPGiDHuRCiefZKSS2QNFqUJpJHL8b/tymb5uM6I7z8
r34F2n/AYYF7Um+5/hXsBW+IHEUJjSVb/1NNAh0p/MJPfVJ0QTug21OjP3nq1yx7t6ZwN8rUq/9z
fyl2VpySA+BZyQ/jPbBZidEhZDWmq4Sl6uQfFTSRz66Xi4PNvxOtaOARWoH8MdkXTYPf9r48dold
Tbharv1XpZ+7tymmtFWLpHCregcPzr3BOF7oykuY4w0qFL9LAyB4r+CIkA8hT1LnTD5hfbCKyn0m
6uefXr+ERH2phY5Sv2NsrtrEy1xrKAYmZ3jradLQS1VSJz8AIu99KGIj30iu4Q1DZKgmEqdBKKGD
zZ/f2Bm5YDQflWt2AjBYWp6/AA85H1tkG02OZBUto4zCyj7ECD2evU6efTWGAVa30zOQhfRgajKq
b0LR1aCbc4Dyhxj6ldcLDH4Tk6ypf277xYNyV5s/HGOKHtAnHS9REx15hu0sqtTsINMGD4/Aucyi
ftuXeQWbfkxhrHsYxVzUkai/js16ub9BdtICNiPikRKmzHGXf/9tFOz/gMuI2Qu10sZFUKwxXhVo
sNaplgX3h9qZEPcYFVzQ48jbbV9DYyS0YkqEFybJ6H5xpxbz4KafDlKqG1044idpJeBeCfBmT25m
pPe1KhDn9UJbGHM423WCmkuU4dmXzupPQ5uqcM3U9JeN+ugazAjs/qzNQXunryoqujY0jYU790M3
GArGIasjsIQnEAbduDZvk8pyT8swTAdgqRf94s0+A/MMM8+BisRLTr/+DiqPmsiJ0OezciQrzGLq
kBjWDOGmvlsOZfmQKQN2CVQzl09QikxUI9Qk/Zkrdf5Jz63oQwJCMvV7vMKFX/DJ0e0wQQMHyxQP
8Yf7X3Jn08jUWVajKPfTy7j+sW3uDWgID26ojJV29hoPS6YJQxZHiPzgIjoYatt2VCcPE+h+xnW0
S+f3XBPdo67P09t2XqODb3A01OaoL+MURU7du2GSu93nKhcIGdA7QQJoOBKp3R0KiS/Ai+AV0Kq9
XsChzuPMozscDvDfB8Sfs2RA91N4nyL3f2FC/y8MY+fcQYOkJ01Dlct0W/VRqPiM8yLcsLf6NVAS
dz17k3OUtO2Pgh40evKIu+OzdhVICoZfMsGeoHI/+F7VKX6TVOVBDJE7a3tMKEf/3yibnYeuAS6o
ReuGxti2X9u5pesdKeYbm+Krn5VKhLOXSBFRQFtk9DPixOn+1t+dJvmfJYMmhMhNTjI5hYbJe8fW
FyXG45axwGCd/sc38HWfDEAygEOAwiiLXS/mikCqluYNu17Db53/hQVtVcYHmc/uXMgLpNMectL6
ZsO7S4Y3e1m5oSNVy7KoyUOtQhnj/ort7nVe2bL9wSttS7gZqODw2GSv46dsvksSpfiKQYuFPHN0
VG87GmozIezXXRHbnOA278tnXBzQezKnNcjm5kgNfm8o6TbIzcm7iYN1/YV0e0wk4scN0YeqH5Y+
657mpUpP3tQ75/sLuJP3wIajgwTGlc7bNu8xnUjYzsD5tUfE4lenaHG/LNFAMbrxYqhzE4wS5fgv
BsWfzdJ4xYFt20SoqOr6vBozvto0Wk/tkqZPBci1B2DLBtrxrngeUaH99i8GJdsH4iRlcLegbqRc
0MLJbSdE/wS8K92wsxeZExaI/fqeEnJP28FID8L+TkoOvhuqHscMTPQ2/2+E54zuwilostx+V07S
Vd5VmrNVDM5bJzGK8P4kd04dnDBZ6qfSz0tP/v23jGvM0UtSe852X4vqNKR9fbLq6YjSsLM/qYnD
c5SkYIA7m/0J/Bt0L+JVIR+y+qw10MlE3rdfWg+RovsT2qse0LGh9gw5kBrMdoNmddmIkfUNSRmy
kuak3n3U47SqQ3uo3D+HgkhpNkb1IUZELGxS2VObEG98rvJYf1TIXA5+0d7kyZwtysZ06t1t+DTU
wVwWSJGhV0fpqVwGEagoUIbYe/6bryn5fZLkCfdqm7eZwDRFrrsIM+ci/ThOVuLD+z1SotjbM9Kd
k7QWiQhepNd7xlbqSe2IQmHvsDMHFTFnWD7JweW6OwoINlkmpCi5bcPGw9plUcYoDbZWaCUMf60C
Pub93bI3CLwx6C+U9TEy2FxtuTOqTVFqTph2cCqMpXBxzzBfDbaSH0MHOgYWRb6iNwvmequeFsXk
hIYn0LvRa9ef3GQ4eGvs7TPwKBC7TJxl6VxffxZDUwphJ50Tdt3iPiDBpj1FSlJ+BAEvTveXbW8o
XoHAg2T/joN9PRRuoIUxLYkT4oRkn+zYTs8K75CwStQjxYK9oWBsobcvTdTYCNdD5Yk2YpsVOyGY
hea0Fn350KCqd0JV/Sid2yvE00iSJBHiFFnq5tmjaRlIa4AeoQYNNs0VaLI14nVx8h9HQZ1RiZ0v
lecOAdpNxIxO/z717Y/XryyPGYjtIBxkz/l6ughORHlON5DoNVRhbeHcU+ZmdRatNx18xJ3sVSZC
6GJK70RU/6+HsmYX1QR1scOu0ZXnGE/yUxPrSVBHmvbWSuGBzVPVnkWfjB9dVC/+xc3DrYrVGQ9w
kvQNrjL2cMfk6NkIjBam75hVH4zEyoPge1vARPmIcrW8CKBwWi/M6N8uuFrxqiUdW/S8as/0XSmL
fVa0Vn+2VoRXmi6yz6LO6i/DZI5hWg0dHr2rPh/8jJs4w68gXoKTAbpEe0v+/bdfsbaaPufzYIe9
q5bPpp0WT/aoHiQsLxT7q/cIpTVkVSlS8nbnotl8Ua2zRblUkRlaRjZpwdoOGl4fogR7qY7DHLqV
tvyKUBNNn0rFi56zdNA+LR5WSr5jJIXwJ+TSZjQX63K+jL2KAOFoddU/9YSssO/NDvcpgo7jszoU
CHNNC7arf8xCV784HS2786hNyPxXljYeqeds148bALQgU5JMNAk5v16/CQGDieCJbskQL0GmjQ09
9UNPQfmv/L5+Ji0bWd6Vmh+AIrdpdLx4U+O2o9R6beu3Hc+RoKpw7+UgrOpDM5KxqJmu/P26I/8y
KhUoFEAA09AHvJ5bY8V5qWswLWzR4kyU489r96PqV8jVne8PJf+pzQQJcNxztAxebqTroaBzRJbL
NQrQpPTC0dSTD+tqOsEc68qHpDHVMI9N9y/EAvIDTsR2aSm5ko4hKQV0WQowbT6glyiJpVfrCPjA
XP6h6PsLlZjmVOIU+5Dbbvwwr9381/3Zbq+OlzEpa5NzyoG3KmGJs1RCH/mcZiH00xrPmY8uDRr/
zrwcJCvyZP2+sJT3EFgDMUnc5u4wNpUAy82U2KigUkfc0GGhMbWhVokvwCnRW6y8g+Xcxm45Hn0C
tqope7bqZjn1FFmKccQpb64M9DJnfX0c4wxbzyHNYaYnaNDSn7cfZ1KCZ/r3iXkw4dsDKYmHeLYS
zQg52/Jp62WFG9kF3nJ9hwuyxd3pl+pcHnm93e4bLia6HtL0VrbHN4fDHfBVIqg3F89N4ypoKn38
Oduj5DPUVYqc3WCcSkCql9duHYalqC+pVmQEWwqPGenAA+n3XPKx+F64uIiJpv28as4RAWpnHalF
weai/kbpbfshjcbFFUVbUEsiW38sMbDyFzSMH149HWk0SE2XzIJX0eauXeNJtZuR8Ilg0/RtMiLl
kbS+OqmVkh89d25nBGfNo2uIlxCilFtBo1XLhRdhRH5JlLLzTafTfKo9xen+jG4PHIBALBl4zJC6
3JB11HpRU4oUsDfjAekSrTcDOneXydTioFOiIx7l3qR4VFFO5EnJM2GTGc6ZaPKKR+RFqUcvAJEU
h0U+H+GMdybFS9giUhmcLKL0dXhm6TKcwTCRwU70m12uRpDl5kPXlxneOfp4sIQ7c+Ij4zOD77JM
rjeZNQRKB9sqHcuaGcMZo68xVfXU12J2uWow4gFKS5LJhtjyu81IsUatxcKqxUb6zVRo81ejVtuD
cHQb6hmFEgPcWthoxODrlUMCbBFFLx11VhXnGrOnB6CN5mUujSOG996y0cEE3cYjy8Cv6nqoTLXa
PFfwAUPXe/BVwIWAAIY1vL+/90Zhd4OOQU6JDH0zIYUquVXM6ME1E5mc3iARnicoGtwfZW/DubwW
af2+WFRsoqs310QBKQo25a37nwRH2fOwePZZKjkFwmmjgyfq3qxeSG/cGhT/t0DXYtDKvMUd+jJg
phbifZcEqIT+i8PKRgA4wp6mTLnl+s9DM+nVhMRqDXDpXHUFpAC7frUYiCRpQZoBfccpIom73gdo
OcVCSxGMTqaxxA+lKs8oduegWftDr2t58K/TC4nbdKjoSLFcQvn1WKhWpqWScUtQAe59N3NBQBvf
aAT/wBPxn7IYn5Oh+qNevOcmFQc9552jxaiAkgF1wifcOu7pBKwuMtF09GoULURP6Mu64mPqiqOA
dJvUUPdHh5iXkoP06Bb+7q2trcCBwBvJtJMwagfLdztjuERFl70z1lgPamAdD6A9409tYXYHl+TO
5uTOZ2gA09TPXgzHf3ujSVGzph3Q4nJqHC2Fgs8APdD+IFLtHDl6D1yOQHBRltzeJKQApWqNkJOS
3uo+ZKsCtjtdTaSlJtTO/SpXX++gjX4D1WRYkrC9eOBcbx78ZytlJEJeim5pn+16mP0mrs23QsvW
xF8hCfvgClpx8OS9eXkT+TkVZN88fCXfZJOjWnPcVUqUEFzmlb7UkCpf0JHFHlToJurxZurjdmF8
6NNKPOnkcF8HwD0HP+I2faSK84ICIY2j7Si/xm/fNDXLSRtUD/2D3kPHb86Kt6ZKebuz8KioM318
CxDgtdACJg40T8ZtlVofpOXrQeG592JqyE0EgLGHJUf/0FHi/vXbFeVDkmJCKdf3DVaCOOpaOHpe
1HaJP65J058Uagrn+zeEvAE2kYfaCdc2e1V+x83DJnGcaqiKqbxEbZ++r9dGfw9NtTrNXZ+cogaq
ZdYmil+3w5G3/E7csXhQScQ1soIIZ1yvYl8OemaIFiWVRm+Rjk9MPzeWOlx1dTp4Td1A/OQXo8rs
cPqhmZCmXI/F/xfM0NSUF8W2f2pN9cZS+rd96p2yQnzQ+/HBnhDthRb02C7tCWWcc2tgxNLU3+6v
9k4IohZNNkv1kSrgtuatV21c9VwnkKcFEbCsSpRN8/X1OwfqL+9w+cYB9bxJZo0MxlARr8WlNbWU
PNawwtjujiC+O4GOxeQtIKHNVL03a6qiQKx1Jbhlc6hXv6oK5VEBapZEBQ4zrpKHr146SZ5jp3Lv
k15scmcjmrWhb5wcxb5GPeE4Lf40x2k90N3ZiSfybQNZhTIUKkLyA/4WT0onnlJDy/OL5eXz92TW
u/OyjsKv58x7KtpRe8rGGMPv+3N7uXo2p1CmzthaooFAvrY5C8nqZVUCV+MCDLWefGXICwSGVrxH
CrtHAyjG8KFc9I+rVmoneAh0mhVRhFNn2oFiuUUQ4zaKL3rrHCQHN902Tg5XGSpl8kEsmxvXC7Io
BTd2QtpTGzUQByVy/DypYuA+3hvXzN5FUZqGuhpjFVK+yarpXdmi/pZZ86/7S7RzcsB5UL4j75Pm
0JuYm+GhNFotnDQFrfunofPacFmG8SAa7o4C2JZmHnuAu/R6tlQA58GqlOxitlMHCtoWT1Fv/bw/
lZ3AB4lRfmoQ0FIg5nqQrircBs+IDHf7sTnNSbIGXgcvavCGg5Hkv7TZVjRx2Mj0JTk8W6C1MQO5
XbMlu9jzmgdI9bmPnRPz9cjJ129rnB890246LGwXKFIoqpIO8F+2PYeumvJiTGG6uWsaP1nGXNV+
GSvpHxO+rRccZ4uTMqfi1BWu58/LkjyLpcbP3E7Lg5279ylRypEcYkt2seTffzvJMlOatajMLpo6
ivNal0qgAKg8gOnvfUsK8i6IVxrsYHSuR3GdBGeUWs1g29ZxOJRje/JA0pwWs1IPQtPthF7qqjzo
0SunMrgJgLjVmJMTAb2Ad6U8mtH8o5tM9fFgb8pXzfWWYRQHZj23Mu3s7YSqNjK8oUrKS1Oh6hFM
S5O2H00SueUMtyzCUWeqsZrJk9nFjGpsutbnPtXfSxQ9uNhoWn9QlS3GoAMtrlOqoQV2SsxZYFWf
dzPBo25+WLUT/8oTaMTg+8uof17tblhOHrmqHZRA7H/NvZF+nkoh/VPLBd825MLybBIGbq5GhxlQ
IRC9mpxlxVQtLcb6QSECflX7bsJ0xFowHSKWnZZIM763BsASVAiM8tzYrfpXGk3F3xhVqcvJ6afZ
wNvTU38krbJo574YogdTkdpdelOXqz/mDohN3YxrH9sW59Ap5fblx3rz7iIUSPjttv65qG2W9boB
Kzxr1m+j8Ow/28xSAldTxMemTLS3Wmm63N9Cf3IqNTppbv7aFixpLL9BWoNLRjRltOtNTFOm0JfM
4sqx1zic9XH158bq/N50jt4qe5tYbiz6WAyIxdb1UMOUD2rnoXSgt3ZyxgcrP/HKeP1LD71lUkv0
piTxS9+M4jWGVbWeKC5JHhl4uE3juwI63cHZ35sLySRUWqnCRFv+ei5mnLOk6wRxq6k/Y+0SX6Ko
VA5S19sAg1jMb4NsppLoC27XC4PkaVb5Xebmlya1cbhS8iNi0+5QvCJp5FB0veEcVjGOcg5uopcx
VjtIYVhER4BU/WFejgxIbi8mZgU+56XUSu9gEzZX8DmLiiPXJRFN9dQ1PR7wSV2qQTFIq46imo+I
LreJHSNyp8s2I++pbfqYRSL1BHaHF6vtjLcOxfjAWibnJNwaKyoEWcIxM15fQmJQyqKS6wTAZZvW
5XlGidFLigv2T9PTWBspfdi04RJejvooO5sRUgkbnsccjeEtg8adp3GtKi/Hc6uc3halbv+Vt47y
+uIozWfZm6Kb+aI0fb3nna6sVVUYDGPp0zu9Q7Wxr+Ly4Bba+VicKLIIHhfQJbcAJF4V5P/QR3D2
K+IgaVrtsU1VBIyhUmtvpzG1T6Nw3ANo3u6oGNBKYAhg/m3uDxNysJd2yS8xjLSwNY020Po5e2dH
uRrWsZl9xYHTuty/cPe+G3OkL2MibASt8HpBcSfRZVUqv/SNNj6kHvaUrZO+VpSMCK/RHaKWCRCE
S30TRVhKU+vqPkecso3fzE1UlH5tjfVBRJTHdpM8XA0jJ/tbzrX0iW1iG8rrCW3RR5s81/HnvvyJ
lkweemlnX4rMg9yAEYL7ZPS4St5fzJ0vaHCToo1D4gfKRxY7fhu/q/QlStoou6yV2aNRv6jBbMZt
MI+Dfho7LMyVsoy/3h9054lEc4/CKeUgFMRI6K9HTbulzJq2Rb/CGtP2zEXjvUsb4fAU7ox/JtcV
P0ehOs+kVaOvq9n8kCiKfrFhNr5Vyzw62FE7YZzeHHAYG8sliRW5/jm4gBb6rDTZBTr7FMCzLM7V
oqmnNjGSg3O6s3nRIZRqJmxeoLiblLR0o0UvZh5lZBW9nyVtfq6y4ShH2puQI4tTJgkpDxn599++
qpmqQo1gW16iPIHFva5NWGE58dawpqMG3e6EZB+V/JfHy/Zp5tRqpLUWQyWt9z223epJTZMjktfe
LgWvAImYOxB01uYDDXMC0cXVs4vhRilo8RZX0WqJ35jJogRJbOOSKQ5fZnszo0RMxkUNngbxJlnJ
orIePJYNQYFo8jVXnz7NY91+uX8Wdu51unRcsi8VUnxvrj8VcmaRqZc8OB0rnd7ncSw+VFmEpsmA
UyImaoZ1EHH2puXBXqXJBVca/OBmwKVt+jHGZDbTahcPArMLlUU9UiPcKXXLlySCZiwd+Ntt9aFQ
1HI08zG7eAVemWoyzY9TqaVvjGbIP8QxNG0SmeIR5Hj6V9et1NuScq2D+4u7cw5YWnTVUMWiDLIV
V+uyDnzzGhNn3NX86im4eLYqYhUiGo9YFDvLymHDtEYKJphs1etlxa9twqdiSS8VJix/eanJ7uy8
6nR/QnujkI3R08LuCwWgzd2X6ROo7QXv60HRvrclUEyjRZ3g/iB7qwYCQ1KRuBioVV5PhbIydY4q
SS9zHisBZT0MozW8Skvd6A/mszuUFMHH5Ym2yPb6KdepskXjJBctUf5s4znCQ0D/oChZ9C92AvVs
3uksmqy0XM+J268ZFwcxmtqxY5zkO/VszGmCv+ohHWT3G6FFTOmNNvWNBouJygpiCjq6Nybe0VCu
qtBUYvd8/yPtJA4ITlFuxTfPk4DV6wllwhpLHSTehSYgUhGwJKI0dJrc7s580/k8LbazBBG4lNWf
CsgcPMYV64A6dBO8ePtQ+ZBtHcmD3b5NUZl2+rjjfCGcieXsmHUwX9LIJ1N0TmVZRa8t08vxgNfL
0qrkXm1Cstdj8qhFVXYZHacMPXUafNfs44P9f/MBSSBJStBSlZBxSqfXS2vaKOny4E4vGAD/bJVh
PKnYRR0kXi+svqvMT44itROkwh2goE3mRTOAEnLaprgYI/HhL2kHVENB4q5IOuOTm3r5Oyw9oxNu
PsrFybQh9Uuhl28dHWnBuOvyMvC0cQjXLu78okXpVRhYEcxg/MLCUpSTSBMrSNphVQLHaJcPypLa
B4nczfGVc/BkGYYsDtHjzUqVqEkKvWelzKTvulPbViZZMlbRmGeQ0J7ub/kXdf3rJYOezIGiH+7Q
Md7yWMzUzDNA7qix6Dq6DjG2zGc3okT6hL2PGz11jgTbFmKGTBDN7S+xLvE7r55q1GqWWsGiRnOf
IGpXvxLbUKS9wlz6XWzVb9PKGd8luRmfhyFK39br5AA2HSp/RDAwqIzVfOz7zL1Uoyoeysk0HttI
+Qsc9RGH/nbvMUXkHOBQQrEiyl/vvVRTKw3AAgJOdWG9W/Iu83OzSQ/O0Qu7aLuSaGHTjHagYMCV
vB7GzoxYK7IhuUR66vmDNENv9E9J2wN19752g/4Mq+0D6nsFzidmyKv40TOL0Y8qESTV8mGuxs/R
SGdjUifVF5MI22Iw/AWJntqYDwo6t2siK1KSjUKCCR5wc1JgfHuKSacxNKtxGf2qNnFQhFuhHOyv
22jGOPIBAB4YVuc2ZYlzZDIQLXDDMlqNP1Inq37UlP2xQIUh9Wmlinsw4N7EJJGDziYgLf5z/RXy
zpnFwNUQRt6oPHoZ7y5jTorXJnzA2STUQXLoZOt4s6UsL3VHaO2QYBoxYUHapyeprvdv5gJQhARd
VgO2PHDbqPu1KZlL1i/J21htJ78p8/Tg+XQbcEiygPnKZyMZ95aAmLh6PeYTXJC+xabNbhN/dOu/
K9ApB9PZ2QsymwM3h7AZ5crNAemNuK+TzrXDKo6X56kteIIbDm+P0Zq+tIt9dO73x+OukbBAgNmb
my01rb5sybLCEj7P92lAXNMuEX7qEds8T7VmHUTuna0nqXfgRLm3QS1vztSaV72GlpcdunqvP0eJ
lZ2pGc3h/Yi9+7lIhYBvQldDLvx6g0PY95Ask7NCPylMAKQ8dMYyowtk/4/Xxv/LyN5bQO4iAqcE
oIFVuh7KWFzkBrH8CTEQyZ/WtTXej7O0Fnljiaw52Ia3qyclA5H+obNOEN3CsvrUqmsjSo1Q6Ivt
J0LwoSbFOEjxbldPtuFoqVIM5bLbms3UmbXODKPj2eT9WO1cCzDX8UIB1eSgjrc3H9APJtkxj0LA
69eL17djQUTQ9VB4SgF+3RpOZVxErw5EzAdMKokxn4nr7XqUxYjVKY4NnTZ0lvlpPmhflE4bPr92
z4EBoj0DZI1iKMzP61E8ZCeTOpr0sFmQPER/Jg2zxlL/6HQrOhhqZ9m4OyWtFvwBrt2bPbeaCCDX
7qyTd+PfNZrW81A6R+J/u4PwccDea+QE2702t5GKLDGD2EW1UO133Kd0Uo66TLclOZl1sKNJPSSs
YltVxaQJXdey1MLVrcRnkfRgUgj2ffJRMUnsP2jR1HV+rjY5zLSoajCSh0MdP9YYZyMutSL1eV5t
azwKjLfTJwt6wQZCcZK0gOvPqcZlP8HJUkMztvO/CxCX9P/V9qBTfBs9KJurVLIl4ZW2/6Yo4pVL
2eEFqrLI9Ndcd0FaPi7ejEnbBFZZiIOTvTscBE460+hZgQncTCrTIaCUsRpyYNbHqjH1MLXRY4rH
MvFntTzSYr1ZRFZOJgDkNtyfwOivxxuj1BRmZVqhOdqeD9K+OmP/9Wp4E6OAEeVW5mkGv3ATRRp1
RXRucK2wW9Jf5tg7gegWE5mA/qeiWOXB23NvThQpeArY0it4awkwN2nWtUK1wrkxiwDl+eYce0Zx
EOlvvpTcc9yRvLJpNtxA21sIimmjmGboJXZ8mT26AOa4To9d44AZNZMj6c0bwfkXqi0+vpzFFy2J
zU5MB9o2AxqpYdZGdBKbdewjPEO6QkBeNIEDmGbTJJSmceoKurXQLR+D3OlrRlPcCTJUOrvAGHV9
CNxk6rVzUWuKwcXR1r0/TD1Y6WJqlqMmlwzdV+8JWgc8XICYw9OgOb/Z0ENGJpVprRmKuJi/VYAu
zkul2CejgWGGVpL7ZgY2cPCEvo1ZL6OiLEwFRHJINxfKMLur6sS8TyZ7Ft9zb1HOHhofz27hjg9J
i2WEn9v1dLLiRqlYA9sNKQTW78w6izAVt4eH+1fPzpaksAEeDaq0FHDeHLMYPYfRzKDme1VivltQ
DvLVYulee40ya0RC0Tahrir9Sq4PM+WyHkuZHhWM3lzemFNjU8Vy9NcfLyAW3AeaVN+mirsZxdDT
DA17M1ww3gisEdXrwbSy0/0V29s36CYAUtTID9FHvh5Fr9TcMSbXCDFzqKOgdIv5pHnwl3xhL+KB
J5H5SEXv1a1fWfqG9wVXxYG9tKWUz7mzaIVB/qbQSPQBI0DU7T1xsIQ7k8OPj7KYZAnIwHs9uaky
B7UdVD00pZq3pzHOGYE17RRN3Oe4EyqWDzKh/3p/TWWY3ZxF9A7YIaCSyKiNTRi2l8JEY3MhYdDm
2B+WuficTbNz1prFpaQVDefajdSPkbv8c39g+bFuB5bNEkgZUonzer6t5qBVTuwhKx66c4+n7rsc
PfrHZbC1g5N2Wz2jAIQagHzBEHNufI5zMaTNMCxaWKUq/GqRNEWA6lrHrOcGd86IktvPxMysE3Bt
90yTejjbmZOZgbnW/RkZOfEEdmM9ZUsjwoWQ+1TECVYvTo+6r0LDzBvq9LnlgPjJopfBkGrNkQHi
Tryg5wpAl5hB835LBPMQ5FL5NFroWcJ+UOY8CyJ6JgdnbHcUNEN0RpAkks027EpTpYDSa6Fii/ei
i5wPfZRpB5tO/iObb8/tKCM/I3ANbDZd3VHLnNVBC1NlJeCm4w+vKXUUxsbHpeOZfn+n7U6JdNCh
IUghYAsKr1IjGaKu0cIe3xNf7Q3nMV/xo7o/yosr3HZSVNe5jAmDlPI3k6qwAhLF3KihWlmVFcBZ
Fn/iI0ZFkEKI+0PJy+RrnehZGswG0m2UEuepC4uRGqUfZ4MKWdHVun9aY44aX6Dy+bfhdOtfUyTG
3J/dPDXPUCFEGijCtIpAALHGhtLj+vcLc1gb9LU9+y+rbDzvZBoLUmb8H+iwtaGNKfl3ZFR+mpnV
93KK3F8eTb2/NZ6/n0fTnb7MvZKaIHYM80+cGvLZh3dtfTPjDuoA9Jde81V4dABbdRf0WmHG6hyU
KNt+cvNRdQMcTOiMwLis/yjSKf8zFu0cB4ZZ6iNyVvUqAq1x50qSZYre54cv1vm/3NpxErertHCM
isz27Rh8sK/W7pEx6m2oATZLbKXexD0L3/k61Hhu0azgntSQV5lz1uei8WclbfCDmo+Emm6ZEDwi
KZOC2JfiwrhtXI+lWoPIu7Vdw7o1xyqYFHN6smujs06K26L/PotsVP6buS9brhvHsv2Viny+zOY8
RHT1A8kzaJYs2Zb8wpBlCQAJgCABAgS//q7jzuqbljPKnW83oiIqXCrpHJIgsPfaa4A5IO2Xli8k
/4SsEfU1Hp24WJjslsZzB4A0HeT48osF+tNLh7MTxfYJiIBd5/uCe10n1Y+QLIGqiVD0CjLFFrPD
qI7V9Cvs/S9uOD4KLHLQa7C/vzfFwt5Hqjmj237uIreDOW66D8LSgS5of3XDfz42cVWn3h2H2ImL
/K4CXkITmHLMPJw2O7Sc0dSpu2hLPeikKQlu4c+F1B3iE5hW/fvb+fOuAlACXnGYE8IJAlytHx90
ZjJOu3T1e++q7XwYu7cqc+EvioKfbyRsEQDxw7EN2kVwGn78kByRQLaMOT4EGCnqU7PACHQsNTC/
7FciyZ8v6FQgn+TtKRgnP9VwC4ADF/XK79lo54YsaXVDHeXf/u5tg44ZnRHMMoFjo4/+8YoiZv2Y
eLnuZ5tewbUgH2ok+5a/ajH+4mIAI0LPfGIUYKj/7mN6vwRWRaHbh6AIYqADJosM/a+80n4+x5A5
A298UKJQ/uJY/vFiys1oRLKNDqa+S38leipuZ1Hx86jLkv00lskvOPd/0cOcBriYb5z48JCyvlvt
G5uSLcuI27sUZu2ZpRditqKOkvVTAD1LXcopbSbY8dTZVtwT0d/1ublc5r9rZJ+BC5Kc6FjJqSIB
Yvvjhc/GbugjYwMxWe+OTsF6V4K4/rdfMXwKFFAYPeGKo/dc+SEGT4IkzuzBuwNNdi50y4n4lcPR
T+8YfAlQiGC0CvQeCpx393QsVo5MRQuzqM7Zq57DDRR7RnYwK+PN31z8CCc6RY6DkAtmLvbiH2+b
WY0im+ViP5lCNzOV7FavzP3iFYNZGf7Oj6UI9iYQWGCCDikXXrgfP0dt0sxrVOl9N7qhOk6VQbMr
UqSe75LOr1/SbILeIBxJMta5qfJPlpV9iM3T5WDrT7rrWjquPGptJvq4hjl2kNbMJBOro8hFdLdW
Kot3aBbWdEezdXpYq22kjevY2kPTAHuVI+JFgXFPolqnPeEathIZvMp3knc+OW6OqqFZNcYzNapE
OCchV6QnDesAlF8rIRCW5Dde9I3IYvI4eVsGjSotLdtKqvIStFWSHnMygX1ezGNVq8HFD+GyTKSG
m2aArqXrid1ZGDoNu44IdpdDdSAwoSWlab6HP7TdEpKwTuK1TGo4CM2vao463iaRz1U9dLF4nPKZ
P0Daw+9sSfJvU7cE9yCxhgNcEVV0X0xR9HlJlhL6TSUT0SDrb5L1pMcsh44gdlcpj2IIDLK1upF4
C7u6Goo+a7zHqttrOnH4nRfBhmR4WImBhrGN0L5ZFiwEQ/oS+M2kyopdIy9VhPAkLOw9jro4qhGN
EX6cbMlZM6jEDjCv2YSoN5aJrmYJDHMOU66ogOIz7voW9IHoQ+pmluwcj7U6Cjovn5KMJs/gThjY
7JxEImzO7XUeBJTXJcFJ+7FjSl8wusXbbkorR08i0jE5GFysbMpwyNu+XEVZpxlJ36q5yzPYZGUe
VNSUkgRBgj66sQ5lWT0wF35CXFM679G3kGqHlTLf8TGwI2I3IiSsRVtsAKPmtDJ14fvgqCcQFmpY
vwYdKsPNPw16mHDTygBnO10Cj8A9pQHf2Erh3GcM02c+ZlQ1iNkeMQEh21dLJk+BeJXo7Nw26EvA
qFuyV9omD9ZWfEG3FlKD+oC4qsnjNc6RwLfQN5mM6WWcOXYLggFcWAJesluOnvVDSSaO5rEqpG3N
VGK0F/aRepk3h4CzpeDYBJdAd2ODc9Yhc2BJ7PlIh+zrAO4QJuCYEOB6RLWlO9IT/6bmIbuPnc0L
ZC7EEUbVJveudQXggAZpyhhNIBuLopwZy2U7goynRdMZEt7aPIDHRA5eTxMLClRzdbRba1GWK/hx
PVNv8Zh1X2DVNT3JEiLkWgM7udMYiyVNXAFwguwnmq90flNYcjkx1T04NQVvgFX00Ex20bKBJ3Px
6iAveur7JY4Oc8VTv49tIsQFz1Njasf6+QUaxkwiwpKWdB8vdGD1XNr+WoKH3zdF6stnNU32lQGH
vcPd6SAqwtJZmxDOyK9jRZeigUNEIGuHXN1npFIsD967UB1GWKnjfy0qa9pERMnYLPB47+pNDf0D
hgzYokNMwaNawhXjq66AiO48EmyzdvEd1sXAs+4Rv8bA/lxcXg/E9bRh2VTsQA/O0b1nQfHBBB5u
klk/lHUSaXPLEwXjPmTuFliMmp5iHViFZ6BlQVWdgLR+Ubm4m846BBXYPV6k6iYnaYn8wNWDQZNG
40xqncegHjCYYhY1AHT3gK5pm2s8Qtej1YqSi3LM/YdE9GHj+gTafRf69HzaqgiLNqKlO9exUxC/
AygxDVyXiahxgQ4xkkWuL4IsZ3ddblbZDpJniFqyYXrf0U7c5XTSOR7hGCHlLzfRMcNo8HascugD
C4xT0YnBd2ra6RQpJEFlJGiyC7vc4JD8MKVxtO3zQmXTuUQQ5dRoZmHC7XW1VQ2zA708BTthbaRA
UvejEoXdb6sZ5cEuvZKAvGUpj4OaLchlTIAZvo76kWPWpxsK7sGh7EiKfVZJoM9Cu+yyXGa4NvB4
iq5DcCHzxol+uYomDcM/gUjUA0JusXlKZG2yc6SlE4MIIuqiQ5ZbbJUT9GQP89DzFxoHjhwyVq5k
b2wv2YHDeQ6QCVrg5MAyV6GdVRQ7Uk+Y+oIPWDHcoOhkoFCvontk4wzgrcwBmoYZfmQS/PbADw2S
GuLPm0CS8GFebBEeEf0c0zrDUxzwYBiUeGsl1qxOlq4cayigzaMoWQifkT6EhE4W6faI8HrkH27C
xHdlPPCzZAEtqGZuGtc6SWDSsesLwvSxwx4ctjFZiqCG7BF1HLIB8rqKpvlqxktXnBeFCkKkB6Sc
13Ev+StnywyXPVh8PYEXM1+McHPuwMiMZgw7VIGW3W/K33bVFlgERUmBrXvusrUu+h7uCn2QSjxm
uNWf8bXL6hHAwWGZirDZCMrHhepb64Is3G9o+/o6RhSgRpGkLG4B7FqQCEhO6bWgjiy3KVtJX4MT
Sp50FoilyWYLmQwG1/15uGTq2wggHlhPtmR93achmnG0zIFqeS/7CZlhfopqovKRtd4XweUiYPsL
6DWjT0lq8qvNT44dsFMma6uCGMcYjXrcKJuKvDHzFA1n3dSvt9nS6ycxdnxskrFgHptpBl90oBiq
azewuYZ6dC6zLV4YXu2IsOZ5w5DyAMN5X547yobjNOPsaPsC/ezzkA35tmODI9EZlQH9UoQ2VW1C
s7hvTUQQTLiK6FQ1jnvNFBSaaTJMUSO9Epe4lz0gGzbqsWFbQFQTmzK83jhE6V9Tv46qWQaTP6g5
S15plUMHn2vuwh03JdIiJC52qfsIp3QdljO2BzPm+maY5+nVTDjpDjAZBa8z0Z0HDoRtV78St5Q4
lkJMb2QX+s/oEcSr3aIYRcE0+/RhsIF7MfM3yvdRL7ZviGgvn1a+SdRxCjOitTPgcMUgG5V1YIt8
avHcMpAkEBl7Ny2leTELt59HON7zeoKy/xNbC/sNUAaKOpVHytU+1ijqUriH8vtTVXJHFx/Qg+UU
1rAVcvFsDd0PVFtzZhbXwCdnpc22blDihRWzD/McF59VmZnHoWR6uYYLiHyBP8CQN6WOirkWXTBf
F6tmb5mR8WOcpAqta9p1b9jYcDbrOAVCi3xlQWr8HflhSWX0cQhFcW8nH4IuJwJkNYAfxKd2xTYX
tHgbeXWG4ilfd8MYrWf5huUErv1p9QwQE8EqiEJXXhJT3CFXb+D1ShWFxhoOd3fhyBPSusDIJ9UN
2esA1S5K595WH4MspgmMPjLxqrsquJGzl1ewGV13zEaD38loFqdYE7Y8CzFOL34yEG6KrlPbg4Nu
FUuCrfR+dBVK9YIMUYEoU8iJa9vBbhTXMHjYBshx+IgbNthzC1ujT3QMGIfsaQzUNVq2KGhtiDFG
W2C/VzXQbRxI/cCy4qCiCNMNWK+QDF2WiRkwDS36m9DlfvyoGTaNRs9JurXDGoIQjZ3A3NF1mlUj
q8KbWmCpXst5Du88D3JkzoQO2xtKL+lrhXkJ2lSK9OS6XPrK10MF184ao/qMHOMKgY8IglxnVoP2
oZbdYEryCVHS1bcRk2hwa4uVbrUBQ/Z+mHLkY5k8DL4IZBNtKKA5/eBinKI1YwCt1znttjqm4NLV
60jGsQ46PE68jpLI88xEK0WCjE2uBYyz44POF/a2GrkAhIuHrq36VRQQgq6njqNPItMgP0YtzQyv
3eDcIZmOwbelpA99wW2K/c8H6ydke3t7rAAI+J0AYISg1DCfQFtB+jCOmSoOMsw58kXt825j8jhB
9XMZz8b4dkh6DJU2Xg37jsWjhgtkkr2d8tdRizpZZmfjMq7fQMcu1LlIEzLXOig6oLgxEc0AMdJj
kox4kwZT4CAZ52XVNzHSvMWRzAuvmtllbGijdVs/ycQszx2IyqQZFkt1EzujnlnFZtKAx1y8yH5D
IPIi5ZbD6hfPr2EIuM/qNDDzZxNihA5CpSif+bjAKxOKc0DTQmTkEpkMU7ALTR71u0QrishHnMxJ
vUI8Qlqe9yFpg41Y3J6Nncw1ybCJg40FdE1xYXuGxCK4/Rxy5CFgi8kXzGZIPybuGtYy0t1aXeQf
gwLuUk3sxTa3KnXxM3hpLnkoFIA+ksFVroFVL8LLYFxR0RqYP0mbkCX8vgwcTl6gzjlmrF0JOBwO
1PCmhObMg4MOgL3JiJ3C46R5Ej9xhA4t14HWqmzgSCavqCfTeFYNnl4LVBV5vQwylTV6VfMEHy9z
O0cFyep1G7O+qQKUrg32AUhgtyxeukbmBm5JPAY5pS4n36PI7/lwD3M1ntSLlRXCdfWiXZ3Drl1i
rllpdzBYHOWBVUjMaUpCAfXEMqn8BeooJLIUKirP+KTgoy0lnJkb3hfzPY+G5U0O2D9bN/jpg8PU
+U4sA1qEnqCHvOg7zbHTQKmEqD81GnoZqGBe69LPyiJnVgzw1mcr3s+VunGuYeeVPsNeQtN2yDN1
u67IKjoGKBoOwwBWwm60YffFD3gu7YxCcGhKM4V3aplQYiYuHPudXWwwn25NsdwBQRur1gyL0XW5
VVNS9zLBjTNJTBSqz3BcUPGsWHYAj0GtAaE2iy4Ghm3qnNrZjKhXiPpcBKFhZwPEgE9lCOeSdtvI
vLWikp0Ff8DD0hT1ljmYBWMV2I93COk1vlhfBfxPzrXN0OHaDdl7NfSmcPMK1SQ6bG6lsDXsMsiV
hg78tqQqv4uDEht8NBER7nw5dXFtc9TamM/0QwEwhdEKn7UMqqloWak63lz4UtoZToqxWs23qccs
+wjVabcf163q2lxq+bLoZA7b/5NQOyrEELr9cOqaxyFGqTkFa/irAJrT6OlHPAiSGbChYP4MUAgu
CD/iQYCzUqGB1AGu45jeWJw7ef+ydhY9f/AESRkI3L9ijf8Eq8G5KyxPcjjIgoDhvENg+YIQRxNm
AO9kPzSR6IO2AOGtAZr1K1eUvwB78TEYVkC7CJrqe3fWeNPZ1mXG71Ok0NQMddNhg/f230YjTxcD
LQcUGJhYvw9e4r2QbkknTBpUsO1wmG/1Fo1/27ULwghoPCCxxemDiNJ3Y3EiCldERnoMTNa8ztBS
75lBcOOmgz88l//jBxas/q//xL9fRuVnRO6ad//8ryv2ghi98c385+nX/uf/9uMv/deNfZ3NMr/+
4+pZ6X/sF/nt2bBRvv+dH/4EPumPb9I+m+cf/rFD+K7xd8vr7D+8QvZjvn8ceR1P/8//7Q//8fr9
rzx49frP314gcDSnv0bwtX7740dn3/7524lE/B9//vN//Oz6WeDXdvwf98/cPn8b5/e/9PqszT9/
C8ri95NhbQjZw/eg6FNOqHv9/qMq/P2ErgL+RzsHSdhJNytHFNr//C1Kfwe5DYsFvwRmW34KatTj
8v1Hye+IAQURGM4F2CDD6rd/fbvb/35j//sJ4Wb88e9/yEXcjkwa/c/fwHt+/2anJz0X3CVPASlQ
BpxejT9pd7HNrR485gwZO90DkMn8fliD8Tmec2BFGInxfYg3Y7dgvt7Veu76pLG2jC5nHLe3howc
p2LJY1iRhAGrdYypSQ3qn38aI+0v8hwOKa3MyXpDgEXRJtRIbIsqs7aSRfJjlHH2BY7d8oPOk43V
hI7RXTYDVZ2raLiAwQs9FoS4M5bFWM0ChXJTzNPYCox+vyI2um/jjG1Li+op73eYn887ROj0aJJI
mHymLEgKNNmDf5S9VqiVaB5eQfW9Je20ieCun725E8BXvymGyQcMbijEUQu89MP9MgNJqAcbT6Cy
pZCd7aKNj8cEHDgAaLiOouUZK6pjv0YI/p7g6KDqaO2npxlMj8s1joY9yrT0CzOYlzUm4Ejb5CnY
YM3gs+qzciR9HkTmzyH2h2FaKd2XGKATsGgNWH0SadsjyqT2ulTfAslhFZklXuErKYzvWzwAsUMu
rLnhcTLj0tfkKlpD2u/kMITnTtmDdOZcDhjTbnn5FpLMPBDUS31tdJW0doNcqZ7WuO8b8BHFVQQl
+rVU4jaNef9tzCm4dP2MAhmt1GhNUwiNejELePiRLDTv2kIt4/O46jBpY1vRo5Gregy9eVyHSaEz
l8GRi0HVRqnTZ7q57fr4SaRQO7RoEgKYkAXXXRbMtoZHPHnrYBcDoMb39dSjx4rmax2a8GrucByb
uUq/2Jl+GSgCvMxpElD3EANeFMFEAdmDr1gA12rRJ7MDHDzOC6fl3glprrD7XaFuuyYaR1cxCDiy
iXLVuCnFgIo7DCA1Dbi/68C+uULMZlET9IoPWyGGl8wQBvmAE+yQKbMZLKCy/LwhibEFaBDBhcc/
IGSa7GNO1dHAMWED26GMULvAnajWRq87MpuEQnufoYLn/b0tIMdfy6whAKaAahi+E4l8y91CmwDW
PjsE+QavWaTDetXL8yxBXg8X8+hiD7w7ydBNRKyWkV0uqaH12AfAU+jyJV+FqgFoylZGydcJc4sm
pXlM0IAjiFUXu2VCAE6N+IHg2PPFn5EE/WhEld7LSs+t64rjaqo73SHdFAJA+TBM1auOsNjhwCJ2
yzjfKvSF7agAMo/oQOH0FJBtNxfj9mEzCwA9ERRIogx5gCjiNFqPbiDsy4jh++OcxtuexM7FTeqV
PAw54JOUx3djOIwYzCApuzQRA7cidDcmXcWei/yT3zRvzLgmX+OTdWRtI508zt5mWEAdOFm1L1E4
TbKvENbg86pBjMPtvGR4m4YAbJTAJ61HfimtkTDXmoQDYp4yC9Db22Yrg/iczCXdDR0S53u1wMFc
xtWHolvmupjGaAeUA4BlMFe1B5MF8z0c140bYJILeouuPsVrEV0GpfLYgMLN7taOl0mb8Kl7SCsR
ZO02sZJch67U+9Rn2yEAC1ADWS4+pJixtbDf6MztmtHpvJom/dmTpLuH6ZpLAbVas5uilDU0YF+H
dLMNwF3Ezzu33nKwXe5HXFPfJsDWb5FQn/ctiXx03LQe74mqugeD2J5jOpjqgAZDt0NawPk1VLrt
sWsAnq0YCDhr8MFZOFzWwyo2oJwpaDR+iyDB9hKpthuACwvK2CUwDeWbia9Vgx/LQ+ZWja48hwnV
lq3dObyT11voLFC19/NoX1EV4w1bNZpDmeLMqFbZvS1VqYbbjpTT51mssB7pc5XfywkO9ZeQ9iJp
509n8V+cbt9TkH4oW0EQhzoDau8TeQd6tB8Pt1hK8ISYzfZI57tWRCX1lC9oModzjErOc4I+aJDD
scBD2rEi1pgCQj49zA9ynD4PcmJtXm769t9/q59CYmCTcVI/gEMOTy+cvO++VQLMMqSeZXsILZJm
DbrPGXefthHTBXi5JWc22h4iGPaGi3xJsBjriUOGQGjwMLD8Gjp6U3djvzSjtLWq0A+lGUZ3oSkf
Ei5cs+nlTYyY5aMJOT8tnn//9X+Kpj19/ShFcQ72CkjM7xUi+VxoRTqw+5cFlsbVRM+d11fEjc/l
akG/xhQor0YMuzB9VDE79DwEq7YHRL1OO/jqH4jtxBHchF9wG34i8py+F8i9GDHAngMSsB8fdhrA
m8RkYOgXXGFCq+QnTkVSmyxaagIsJIGL7Pdb8UfV+UM59T+F7fv692EU+M/7QvaHUvh/VyIfXsdT
Tanf/6n/D2ticBz+tGZONfcPRfFxlN+W+Vn/uSL+/iv/KolRwSJTDsgc2Awg01aoOf8oicvqd7BC
oEQH0xwuHvmpXP1XSVz8DmY4CDkQYYB+BgrE/yuJ498h+INRF8rT76V0+ndq4p8XOPhSEJXAXBbf
L8fXebeQymThdMjz/eqd36HkwnxaZhegwd8lAcBYDlx46fKwzsAUl9Pnzk35+UZEfGbXYAY0SNpN
imQP/5EPf7qPf7Gh/SxJh3sSXj24qaCBRI/3jjbDCu1Aw7fksLmoe+IdgPkmEMMplyVJYDznwAnd
FZkWZziUQ36p1koOdZ4xehZ2gb/fmFdwTl70Q0CtzkDM0GmbBtGISDe33cbGRJfA7im77cfNqFPB
n+KkHEX8lQGCM8jU6brXkyRh3vV0RksA3x8cgSmcm/79pf6sTEFflMcwgscTOGVqnRqXPzUmms6J
oLDo2NMwyB9WuRi3707wfocp+jFnC7tnUbCdwcg4OMzBwp4E+mpba0/LBUVYwa4CE/c3rMsiDAyr
8ht0xFGzELX7xTf9qYU6wQbYErFqTv/1XgtKyym2mDbQQ++29bYXhQCAXu1mimWB/s7d2NmXH1e6
zvsNpLWbrVLlWb8VYzuMhixNt8TrmenA/8437/a/+Han1fr+DDypzMMCrg/oQ9/dx3xcYfO19tle
KW3uRzOtONTAuHURF0fBBvsJZcVNiprlXCP64DLTLvqF3hPGgT9/CezKcG34jn5gCPbjw5Qa0W/5
TBIUonnAr+QKYeY5EaXa9enwSHrMwXzCfaN5P7c002lThuOAIcVH8G5ZO8wSKN60xTt4LoSXQbYc
oPh2UB5tKLKJHT+g7lUYOyK3Jx/5sM9lFt8mGNceVjhsA4b/4vUcNTOMYD+BAAMmg5LDJw3Io8Hw
GTPeOEXegHugOVVXkxOoTX282TqHD8YDTRwM1nMSI/zSjsVzn5GIosKM+b5DRgGYGhZ+7Hm30I8i
nPghnMNLFg8bbCFsiqJKpqd+wBN7Ns7VEIAsYsKm11n5GeYPAaDcziT4Ghn8+LlV1b6Ch3wV9Q9F
MWAAFYBzVqOafXG54F/KaJjAjOrQakcG/NsctM563tYC7zLqe7BzMj2CB+/EaxDwqME0M2sYJBqt
MzAVKVSPLt1WE/sUQjlfdyR3x20V05cqn9PrQHB/QVTpD2C6dzsFT8YzsLPg3ZpO+rkrddMLJi9L
jCn2oFSJcyDDY90nsI0YMz6fCT1er3IQLXjR2aXEAP2ABJD8Q5QhoVRZZJV6BCUfqI/kJbTi9LUy
fNjFSHw7iwJ1D1Y7RyCZfZToaBFO0rlDuPjtEbJXtQOFqbrhMA2FZ4+Flc6mq+qLcd1TWbrbDeG2
iEFesuQB00PSlKV9YG5VvKWlryBICco3whGrfrEGVX6dJJh3VRpT/CKWZGeDTQD0H3DvPWLlr5HB
iL4jgP3Jfe6VbU+a8kM2j7AoWs29F2rcD4hmqSNNpjrLUzDSSbU8UNpXLeGRBwe7tGvNT4ZJFcND
XOOR7qF3j85OjJNXICNZU4WS70ZXPvltRNU0uidOq+A1oMj4EKumt1kyfgExRTb5iJu8DaGDpCTv
DuC5vAQezUG3Vmcrd/NN583XaIJOYAWrDmPqJGhGi6yOE4EtQ+zbDh7l0w6gvm4ZFpLQa3xht+CO
Tv0d3MP17aDLNp3z5Yxj3Njgbez26dKZbyC/3GZRtx3chMEFZrqw9WXla7AVL+DrM0w+iIQaDBrM
ngmMfSqGJxazuYlH5P9gLo5Bc6zji9V29C2Zvb7GXhOicVxo/OQ2JHqCX5Lvo26Es+LGEfWBceLJ
jZj4M7h8ZLtAVa84qnWtM2IarEl3o/yw7YeemQfP0ZgR0ORvpyTbSfQlO4Si2RYzcMxBWeSTy2ya
MSTMoNpBL1WsX+C9V31NxJSe9ZbmjwEguy8g3qW1r1J22QlgGc3C4d9cMwJEI9PbhzGutus1KsWB
w1jqppzki1f+M9Hof7DfZZcQhmACWWQnjsGYfpqTTd9T2p1vHd/ORyG6u2EFHmSESxoQaI7RZmHs
0Pmc13MU98eh6jHMznp48CBSjS5vA97RLyDhY2zeYeZzw8lKjhWUqXtuMHhLfA/PZcfbiGz9wWDo
BWAO47PPi+yTs144vG48PV+4X97CbHPXYwqmVoYJ4wZSIwe8Amlzf1tpDaeePH7slb+cO1ecUY1t
rEy6qUZC1nROc2F3YkiGC6+D4RrGZvlnBjkzeDtulRdjV6b7MmVPugKgNQf0Q4DoxuuUEH4ERRX8
S+HkeVQAVStKVz04uWUD9t3og46RcR3GWu/znKKECteuqoCcUQXpJLshdIFAr2AgBuQRa6PAasQU
2mW761ONOAZigxjuUtGMqKkph8OWmc/DRLM2ZKVssCYERgTxeEqL5TlAIn43MS3aqRD0TERT/+j6
iH0MBxm+gUzrrqpYfB22il0UWaVg2x1kD0gp4a0kVXwWuf6tyqd7zEFhylctj9v3iooSJfdUiOmK
IGjtbJBg343wr7maCnQbcrbdTZ+LO7GZTz14dzU8Ke9xTNHzJFmjncOI9YxX1T6MR3Wez+6yBxmj
8BnYlT65BlUsqgNwQJuBzfNZocTSrukUHTHHKi5Ssp13NryTC9iHrHSqhpeCWet5NsGdzcBAG3Lf
NbAbA7MQpkz7DupT6buipRpuhgi440fQFUmzWPV5nsj4HE2T+shi2FAyJEWAVmHndoD68oCW2NYb
T/sLCdtQqHFocswxd8cLisndWll6ltKpuEtNSVu6TXwvYBpQx2IRNS/n9GYR/cSbKcX6xsmHuR/i
3C9GVHwffSXvwXYvvq1xcDUb9nHp4R4b+e52slbt5oH3bz4Vy5VMc3HVd5gugZUom8J0DnDfyrJX
Ce7eW0EWdz3ZiWB6aPpaAtEASiTDW8RBKL0bArDa23gKCaA/WG4W8E3o1gHkLRgBNrBKjUEnIKst
Ly0Zl3kfLFKXFzOzMthJMHbBxbU+TIEQ2QDUHPDQQnAO9MqTe8+KGcgj67jsDts0UZA2mIwxzzeg
7oFNV/HDohLxInE48avJ9q64yEUC6UxUyk1/E0nRqxZMwjBsQiyg8SgrNacHsIDMcK9kIS7BJl6w
P4GxjKlhZsy1KZIxP5IJs5xaYOpAzsJwRbRu7JLZ3S0Sbot1wFZcmyp0cgEiIOzJU0feltkD76ko
dfcgder0Gst8QQMzq4NeKeJWKr1eF2LF/Yi9xx3yS5c4FGC9vYS2NRbtFnv9OY149BFKqOGQWsuv
FewOI9AlMZljonoOB5McAQcmMBktC11Tu+kCLyym+TuZLSDa2ZCAEDnkrEkWmu6WzWN0YPX/Ze88
liNXrnX9RNgBb6YooCy9Z08QZBt4ZMKbpz8fKOneJtmnGZofDXZIsdWNKhSQufK38SyJE3OmXaSB
C5EMP0xG0OhiESGVaAgWIH8pm4bRzu6d3CyUq9LsTR8GNr7q0S1tByDakFVGPS344M6x4oIojSJ6
dtKGo0qnO1RXD84g5jBJUtYmoqbBLFYvvx91MjoqpRodEefUamCbbXWQlT3eGoNZH/W+byxfVwfH
T1JN3zdmP79yB5jT+iqSzKCZfSNqER0TWo7Zxkqodx2XZbRUw6ts0cGQiaY1m4YijivEu8ajkKrx
jVnbCPm/LK9wFEsYUfvgMcAK56dRdQk0Z9qat0453jaRB2QoqoeyxoYReeljyn3bRO7k23p2kSvW
Y7sk7mYxDQbWYYBkgSwJ9by9GerBOBPV3J2RMLZgKiUmqcMEDWJs19VNxCqb7TNqjCSHWE1Ue0nK
FhBpXASZUmDiqawI4WaHKuFYJvg4Q9Pph/IMu0bnW1GUdHsEA5oCpdK1+nW6eAnKvbTJf4yeuSol
0Lw3sVKfVIR94NJ6eWikXjwlXrVBf6bA6hNylFq2vFOEjZSxiOujHDzWd0f1LhVkHQfmVoIGZjku
frbMkO1aM9HUa9SWCmZLEpwPkVGZvq5XL+M4tq+IH+Yn5Mz2wXTq9qzNm/lHkWXPUz60R4FMvCbJ
XMIQtdAJdio4AC9NHgfq0ukvGVzMYdbr+Bwlir5Po+E+rhvr3mibZYuZ5LxdSQ5tpTuqN+bDXkkQ
pVv5EHOlRiqXZW2DDH1EcPvGnlRvTIqxkiol7AroeHbB+1ueyzfupX/jYSS4RqBoKzuzrETNDGNT
rtRNCYeDz39XrqSO+sbveCvVk6+kT2LV3WW9EkHcCTghXJvwQ9EbVzSttFG6EkgSJkmslFJpUMbt
5yvRRLKEGpC3cm1EMX+kyl1iB7MqeszfCCqlcrudZfLSELFRXs5C7tFHM45Qd4N2GBWPyIrIdwes
iHHqlWdu3TB9uqjfiHrbaAT7+KZUfhZDj/KtzQ7su6xyUdX9St/YMiSlrrfvEYCT8K50drmZqk7s
EazBsxUFUtqNM+f1Lta6pT1IU7bn3PNflYqMDOuhtTfwAJOUp4SNYgrfLYvN2BKfrFhed+2p5fXY
pUWQ5+5jXNfLxmxrhkmjeSE+kvaejPfLGgAqo6m4zrNcO0eyVd27+lITuLHShfEbc1h4Jrah2isJ
aimmV1aUZTe0edAjLfc5L3I9moY3mRwp57Y5o7a9mxxiFmBEocxfgRG7AEfkCK6kjMXgpbC/ehRp
FSuTmeIQf8Cij5i7ZuRk+B7OxEp5MtLlJ3OlQetuGu9IDkNW28G51sXtTKaOrxd0bkTS5jAH3F7d
y0VMQYJ6kgTQpLVsDLaKcdtNefo4UuNFq52plohoGr05JebMIl+zmnuzZl1MmalviNEwwlY34md2
nAQJ26DvGuQnW5EOamAK23lR++ZBFrZzYZP0/FrmZXsqR28MkU0ljKztIYbcMlG7PEfJUFs7tcji
g9cY2XdouvaROpKR1JkRVR7q5JPweu1MUiT40i9tc4kmtw1UI2XD5ZPlyUF2qWGGbWUwPixC/66O
MVphbZbE5TU2rRcqm8HBLOBf1kzUwPE0cUozPfv5Bp/8H8T7hexBW8sy/nfdw0X6/YWXpX95h/Gu
f+Y/GK/+D3QLeRdEhKlIDNbYkP9gvCgiiCAw1ZU/AAhbfe7/wXitf4DvXeBDhLZvYaj/H+NV/3HU
tcEWt64Jmkx2x3+he/gE2Vlr2iqeWMQ+5Lt+tB86hYptCYZiy6GILsLasm5XwdfWiKr8C/DrEy2B
vEN9y5I0bRcy6oMeR9iGtDKqLbajIw512V1nTE8kC96ZTXTqHOVfnMQ7Sc7vio7Pl+OWg5fqREuu
XWwf4L5cqu48plaztXvjzozc0EC1wGE4K2BIi/MlK+IvEMbP95Ir8gvTQMZbRibDe2xvaFqrmXuu
mLAFsQrX4TTUIWOx5//2iP0J/f4EZfI4gfzjCedJ4J8fiDNLiiarUBpu6zhq90aT52GqoSbwBxnP
bO1JfrKctruz5owE+mo4JPN4y9/0DZ39UznbhGXbre47+K39GaGvapLiZOvRoWIRu7H6sv7Cff0W
5PUOfMWkhUQHLItnbGUn3t+bjGRJrfDiYkuCzjmS2jOCv66c2JvPSgKdhkQdcEgCP5ScWcJlbMfw
77fsM5exfgDKKXnZoFo+pcpPHKZ1Ubj5NtMaVHTVJDiAUa6+9dijUgfDVOKxTGv0GfUK1hLnTI+8
4xRbL/R7nEQ8KZtOXb7rQhu/+DU/WUwhMDxirhBhv6nVPlIZboIkwinLbaTnVh8upEbEfmwgD+r6
SgX0kgvCCAloOeKjM4NSmsbV3+/Ovxpzfv99WIhoEmRNgepZE4FYwH4nGVYQ3kyRL29LZrtfFPxa
35YZ+9fGKx31oOgIfshbXPKrKi3KZ1rNsYwtSxApKMFxjI0YRCV2rUV3rRv+mDwCuJAdRy7a1nCG
uz5CvNsPcbpxeUMCjxoizjSH2YrzJ5gNfTDcO7ONEiUEhzXTcCLuYtwxIDp6SCtcKkPhKUt/pota
M0OoGPXVlp0z3MRGob26VYFgJxI1+tJZ8Z6bOu0eW/7zqIhIfQVXHOVFuzSLE1QcMQR1bjX8RIWj
Ct44mretzOD4+4ZZIrYJVNbIkj/BJVcXzjgzLiSixXK3cFTzEVRH9cZpm/ylVbroocmr+cAylOPQ
RdO7qzoyBmDMlZ2aoiJ/pC1My3YzvpGVAxk8cPgsPzh2sx4qpV1duBTVhAO2nZ8IFuc7wyps269c
tzhLam0l4tXulz6jpvJzzY0uirYTyCPa5kzmOhE8ppxri9bcmvc5HZZB7IpeFGdG43S/EuxFeyYt
77HyaD/0nUkpnyoc4BfV4o3nmtNZm0Er9AOlznntK9Icgkoa2Gq73O3QgJPYcEyQQuKkNcW8x3Gs
6VhyGHZ9q+ytCfcmAjG0BB6JFPo09Lt2pOYqdMkf2UAu2mfeQsGnn2GVfZVpolzGvSXnQyIrOYdZ
jDggdFsHXKGZ7GXZIC9OkLnmxoiwzQSYP5a12hw8HGZ8ScvNBzsgTK2eDxxFsCcBEKGlSjsCt0WS
UmOCwm0z1LJO2Mry0r3U03QGk5x16sgGIwcI6G1itarG1hrfNLp7M8ZWFkRGO73oZo1/gNyGoT7m
DZ1C4YAJIT4n6FvB+Jtl2MLoSbqOCIb2Nv1cKncxKZQgOsymQUWKrBH2WIHSV2txAR6gm+xlWzpS
F9uocazrSaHz5eCuQI1YIZvGmc2f7huO09bA2/kK7izgcee15Xbn3LjsV7OCQLiorqJ5BHgq4nvP
9c7zFTBaQI7kCiE5VZmflMLr96nh5n6kUvCAsgvYKQJC8asVikpXUGocjCQQMLbX8wpZIa3QQ2uF
scwV0FokSTSEWGWnZIW7ihX4clcILFnBMCbKIqT9EwPLCpVFWfWoQF5tdEyZ+0ICZJQrtIal71WN
XXRgK+xWrAAc0l4X/hRQjlo+pBDZCtVNgA+8rOa1GKaja0jnNK7AnpIkhLmsYF8mbHMjrAb3i6Fd
CCU2Qixql7PWn2krWFiCGsZZOR0ytdHCJemW/aK5t4oD7geiKvxBKbeCqtdLVeCMsHBGhzQFa4ex
d8pDJ1x5Th9MtTUgzHKkYf2Tbg+YX2v9SgfqzDQVzDPl/G+tOKiiahKmEmyUCJbXekVLVdLJf00r
glqybj41K6rarPjq0FXXccLx0HBKVvJyxWG1FZFtuSeBXFFajKr2bsz6ZgdnB4ibrnhutSK7U4R/
AEvGCviOZfFokje2tQGD9RUVbqUAILb+BRZz8MAJA4LcACWPaQqoDAPk3YHdmEEF5FzlGro46w2H
5tBzUazYdF6uNuL02cx1k9FIVCfbyoGy1WyxHutcyy+irM9P6Yp5ayv6PSRdH4iUo5MyCudgzOOZ
HONpW4kivaiIAxhTtJ6+/QaryxVhd1s5Xgwr6p4ornEEhGshQ0bX797A+TecXl8he1tqyDfj4oCd
g1ADr3O2sWx/QLs4G8oc6kstp3SNU5eq7OqVEOiIH/D84o0nWOam2DsjY4UvsTttYBymKolD1Z2W
M3Oyveuq9OajZnd1UHlmdnQyx3hIWCx2cSz0nQIAc6Z1EwATTEa+UhrjSm4gGFouTPgOT4njvav0
ftML3C66MUEJLSs9Uq9ESexAmZSLnPHjdtWRIjjv1W666VtRuEtIaFeGxVgRxlnXVbAwScq+4spi
3snSsK5qwVSYreQNtSLLVlsJHbcouk3tYLEY6loL45X8GRMP2hI7x7TRV3IoRuK17aZWhOQPGX5k
JM+Ar8Yub/vF882VWWJLptQco5pv5U19ppbYYd1UT30bH+KmpsR1l64kFa1hr0O1UPa2vOQS3rSK
cFZKvgIwQvTasjyFblndeK2xcIg1roxe3xRJ0ryU/Zjt4lqHvJUCUKKJQ1zBzdWS2JcwrrfVyqvV
Uv8eG24TDIAJYVIRHEA30rSNNY2uTfqD6gHhm4V9B7Vk/UpYEylpK5MXqUWweMPRTJ3vcFfRrsp7
GD+sKwhOxmrD7fxWzkkC11mNGyk75afuZDdxBazgLR0ayqQIpcbepqwco11L7dCt+D/Gc++6J1nM
N7E192T6em4Qi840fE/kja9KFqrCtPstoTe+HXnaKwBY/5K8saCzBTC8rNRoMvGs+7HemE9MG/bF
sqhlshl0Xpn91GfFfap0dRF4UK9y5WAbtzXuhsLt643r9VdRh3stpPSgCUh/9i6bOF184JLitgBk
+OY1SnoJqZP3m0GIND1x6keLMife85IvtgnNaBaq3ym6+sCbkB6KxGgav1Cq+mdOwXIHuI3Nc5m1
5FpTxmlHGkHsBKJEe+BTAqThojLMqMJ/biA91pauowSW7CxmidRgpkulmmK/SVAeBZxQ8THpeVyX
G3wR+qWVWOJKWaYenWnZiAcc1pMaSGvSa+hzr8KQVafpnUgzRANaOyJAb/EWPhhlZYKDu037q+37
SfqjMglM3rhRBZ7VVt4Vq6oBKU3xTdRVH1hLwSokFe0MpsC8SAE/zGNuxE4ElZhN7c4uG+vcddPs
B7KOIiaENjEOrd0ZZxja3b2Mze7Gm0vCfVL258eMNWDTml11O/UiNEpzOknYm8a31a5iyVKj5zmf
zB005Xhqs2LN4onleTp35itaZyZM32or7xv4q/urKOtpx1O+XI9OHO2r2Mi0QLa1sUOcr/kt7/0a
xTbMng+B4+BKrAgUgVBd4tCd8/kq02N7uEk9d06CPlVLtkDbCmKnM/hr22zYTL3jyY3tlXG4MOVg
atZZZESX5We542bTTpXV9KTRBX9O1iWpCUHUdarhN4CuhBoY9OLeg1FO3x2OVj9l7863GrAvlrFC
NgdXqz0rsLAOykBvVPU1bSfWcMYkcUvve5FcDRgcCljafiZ/b8KsJWbh8VtGs7ipCx6I3VwL5QIR
DTBkXU5FSEdSFepa0j4pie49tfzduENVuwxs3M/XGmeEYyqS7qbCtr0r5qI7c0akvi2i3JSBGm+w
r8J3PMh5dheGqh4LGrLqydrU6O7FwTRwODN3LsayKaNpsB+KlOiuvlmsc51UzmKD38EOV9Q79/lp
sy31Xlp0Ads4I/hIrEb+ZIVvCAykOL10d4Y0XfdObbGOPyCkh0weEiYCbyKMHVzS6h5yUk6uSjwB
me/YU35T6w14J/GR3X6sjWFTqkQ1zHjA+aDDECxZFxEwmOoYs4lPuBgawpJ9o/CsU1y1fEuO4vXt
oo3tc9Z1JZGrY+r80r183Odzv6/VmVMIluD7qWTDcbxseexSSkgoXcH9bxfdstPdKgmG2BMHe2wR
pkyTTkcf1mOGh+QchJ/MBdRyflw1NXEnEYXdkVP/0KOy6/1oiCtemV5Fqo+H8O0M+X8A4VcA4ar7
/d8BwquX6qV8jw6uf+Df6KDj/IMam1Q10wADoMIDUOw/6KDxD0gFqABKXXKu3sSh/0YHvX+IpqCM
R0VJBpRmr5LBf5ui+Ps8R3cp3SagGFEyNqb/Ah381FeDY2vFJFYZKEgkBafvYYEKdXFrekRT1V2S
bHHaabe6M6OUWggx0N1JRyk1dIeBk4SxiSo8A5607XMLzPvMUNQ80HskbFmnDpjLOU90XVzjyyYj
M/BY93Z2wt8TU5q3cZyp+kI5+ZYT+g7U8OAOyQ836RFB8mesYrzflJP4eCg/izwjxEXvXpVJlJ48
r9SJwornNOgq61lkuEuoRYA+cKheO84oKXxDUqvng4dYu8xNqu2gplv0/2Y4YU+FiCjzIyK7cYUC
vrWJuKGVpX7iEMumnLJDwA2pgUYKzRjokO8E/8zTrsahekpo5QgiNlwMtq0ddlUiLtShTPdCKO02
c5Rhm/euvq0nkZ2aspy+gEQ/dd6T2ItYHTExoCGg00f3KidBmmL6Vgv7kX8sBPrdd8UyB8JNJ2SR
0bZwGmJt+hXyGIYHknHz40wm028vwB/gS2Dtd0LM9VHieQaIw6G6BhO+/1msRi0F2iIjdDE/3BWS
PAoY7Do+RV7S+HNq5E+1uugTaSbD698v/REUhuVbTaH2qrf28Eh/AE5FIslzmNwu5CiMtKSxBGms
xS/FcR9og1wOfICvMq8/osJc0sWBCvZvW/aK8b3/toNMor6rnQ5WXrU3lJ89QV/ftG711YU+31Yu
BPRMBLqlYRT+ALFWktXdWuwuNDN2V9woi9hFAtswZ1ozmJwG0VHj6sdsyL7qo/sE765fkkxofliL
72ngxXz3pkU8VLGUfYc+pBO7UtYydO2KRoc2dsJCbe5kRaj+VLRBqy0P60HD//sP+6cvv95oOva4
CZ/ucqsg5YrwtYcEdT2pkXhBDPKUGQzKNfzzSApzVdl3f7/mR7M0XxoVL2v26mclEnn9TL8tL6ky
jmqFyTJEbW4d0rUBwM5def/3q3x+fhiyWcw1oFMc7vb673+7Sj+ZLWFZaDcczE0B8rw1lQHXf5Wb
6ebvl/rDz8i1bKwF0EoYCd7+/W/XcuxxzGtYjNUIdsJBeF9r1k+Fs9smVVXpL1kTMqQga+Pcrnft
4xeX//x2ki2M1ZftkHBO92MrJRFa0GUGlyfF4EeTizOVegFH7b4Zcb/XIvAc/DZ+OhG5lDi3quJ9
GwlA2VgLVtV0snZ1jLSnJ995kzvPf/9sf/gV3n20Dw84EGgyRDEfDW3cUa+8K8L+Xvlp9n+/zB9W
aG4B5A7sH8sTS/X7X9tWcGSiQ8FUYE63TtfuXGE8FOsBz+37sFUyXADJuTvimGQIn/1xct0vXqXP
jzUfYfVU82CbVHB94OlSRtNM9BMPgVuL0AHsDEZp1F98049CeBvKg8otmBhIutXo8v6LkmeBRUsd
uErm3Mezc9cV3UPFbttMbfj3m/qnx4oXCAqQ5dH6ZH7LzMJTa6tvQmORzX6JnaeUIlKfdD1zN1id
hXhQn7+4iX/6esY62WkAR9C0H35Hr9E0e8raJjRlfxd7Ht6TpHntSBwbEuPH37/fn15b3XDWniKL
K6EIen8va8VedHDDJkTTim5cqaeN5YpyE8/ARonMxh0qgsEfO/dJxONGBZr54tf843OLm4Fvu/YD
4EF6/xF6Am7UuqubsLHNc4/p4pQi9NtiAw6muf8587OcaVqWEg0ldsytN+nQfJUj/ccPQVgA6z96
YzahD7s7SLao9aRC4zsJonzUm5nM0Fnr7qQmHxjtMHTbi19bv0yS2oxJMLb/v8H+D3ONti747+dN
CiA4MxI5ZBOT/tEvNZRZ2aOrIQ2yJZ6HdPIzL1fFDplIEnZWtW3NFqYHlZ5dIwuayDJROKpbSaDo
Sth1gIrUn2/wp2Z+VCvYManbClC1/LeFQfj/XAK3mUvJOlBpAHn/Y6ku4YsLBD0bl3mf9oZ7zDx3
58CX+wtRZl/sKp+XTrYSWN+1555n1PzwdGLUsvsuK9CkW+3wI8/TWwT9xq9B+Wq8/WQKW7/Xum9R
wGHpFtWL779XlkUaKWKmGuIBQJAknxYjNzdz1V5NMSNtGq3lpWSFbeuygtrVvYAElHEvyyLoVeTx
FaJSZEOTG1S5862zabPpRqIPZFXqZEAwTGhJct0M/D5mUbo+6kLik0ieGgws0446fY8Baf7+UH1c
SBx19XHyXXi1eao+rsZjXyVEbtVL2HOACi2rdK+nGOTMXcy1tLn6al3+uPr/63pILjl5cpD8WEKd
lF02qLLBzc7B4CQy1bpu48gO/v6tPi7J61VMTSORGkfyOrO+/6UKM9VKYK8l1KMFtFcmr8uUfutM
edYSD+R1S/nFBT++mlzQ4ByIVVBTCWb/qHOZ5Ji4MIZzqMdO/CTrXA+Tvn7RG+27VoD9lkOKgoyI
tC+u+0l3sF6YmRhdO9f3WB3ff1PcDF3WESQbFnXVgL82oS6MOxJscZoj1Dvq8HuZld27y6/Edm/R
9V3abnUWMQHhNnzSMUZgUyIx9e8/wMeXko/FQYE1yiHYHQvlh01+quKurXgXQq/G8hJNsXkAJvY2
Hu19h79f6q357/dlkWu5a2EIzzC+eeNjG2U+K31XIMZmDYyJblyqeBMbMqDRaUEIWOXh4uiojRft
xRojjEdzu+HQSfarMNEOF2Dy41fe7T88DpgcUemwXTBnva3kvw26fW0mXCufwgzEeAvcW26MuoVp
dZYXGM2nrEeqEKdFsv3iXnxU7qAQYpPkJEiYDfFH1ofFEMyG9XzKxnBu81/wwyRPeORrlAG5AIQ+
uNlyNla9ONmFAfCQ5Y1D/knd/fj7x7BNnrr3PwmDAsU3aC0puvz0k/QF6GVMsH9oFqPxw5LRMxlg
l6Oq97vI6X7mY2/fEW5jEb1LLdQNTZ7zvigIBtM9ignd5gCq7Z71Qy72U+PEqJTjVQeiiOZUE3G8
NUnivnaUJrlEFWIdSG3QDl61jKFQi+rZKmtrL4xF/dbJRd9FpvB2fdL3HPirmqiYst20k+qXsyyD
oh3KCzGSwg3rttFniAhIIP2AjOKViBLnSFGoQQKRNt3Qhc6H7AmvyaDcK11/qEdjupkJ4vTdEdeF
brfWRY2GG6VEIS7LFkA1QeASorSA4R+aIgpiYiXOixzKoUPAvNIDjXuaRi2/zx2aQXfwt8byxcv4
aYADHAKLwLG/IgXwhh8WCYWapMzq0ZDGlXFHBPg9N/VVOPJb35JIka7k6NISdWiE8ax8/+JZ+PQo
sCsjiUIAxBtKq+r7BQrY3TXzgoRh9LHWDxf7671O1/u+XNQHq/GmL4bxTzlLfFfbcTG2a4jXdBb/
99cr06VyE7sYQgl18tBrUieu27ECdEbR9xQWLQ2KqVY2eqFMN/YYjY+FYmR3SdE4p9gR9q8hG3gQ
s0k5dSXuVRLFU4NQyVpAo0Xrapar83QDlk41C8kVG6SF/E+rVXfSEBrUbp/u/n4LP68mJMJZCDnf
AAH7YxlBYc2z14xooFAq48yRTXrVeKl76cqJZ8dOogMuyHg1X2Dy+PulGQTWH+j9u8y+QtUZwVX8
Fzbt9zc00cgwR93ThVGCpGmbZ+gZNIsAYl1QI+pLactnkeat7Q/x5OA7INret0ulvIyssvoxuWn6
GBOsyFkyTQ9Va01XZMBFIEh4n04wvPOTa8Ot6XL4VfSTdpFRMnLSc624cEeNk1MdVZaJhg8de9eX
00AV8CyuML4+V5p2Qaiottd1YZ6kKxCTjOX94pUvRoXflOJzcTDaVn9EPuF8g2KSGynE6os2MIah
mtnTjlBfdYXubJhYvJthNuXFaOqti/29R++Ppt84KPQe7BM30++E6ggRDPQlLOy3e8w28jnpVG2X
RURQF9BqvlHJevBTtpmnpBTjPbiNF+boIciOmgWGoTqLyZ5EdOCF0lC5ESVM51naFu3lKuHBKCMG
cYowuQ++0w7Li5L3ygtztnbXjob1QosDVK/i5ezaWktiUNZpkjxgMroWHIPo7Ptii71wOah0RV0W
NMJda0TPko1Nno7S6g44eQajmOiOA/vcIzlUjEH1Yt+1FiuUGASMoK2r+qKJQZO3eV1Fm2TOpnOM
/yKwEjWuKd/ForqJFEW3kZ913AsYo7uy65rMH4mGfcabKLdtXQqqKAzFu9BSTZ6vmZF+3qTVN9eo
k5OF+mtbCPhjwjN1bA6oyAbb6bKwEWihfAmi/MwsY8E5NumII8LK9gR00U6BzimcDVEf5zzL9npa
5z/UeOivYPfszZx7dCxoY3JRlFN2nE3iUZwsHeEQlgzLO0E5rVryqM2oIRKp4atRUWIoIk+CbvDI
mzSoLzhqRWL9nLqZePrYVuk+WDjxQrF2wFxklM+uSRVBU+NXi4iTmRsOxVthD3AVumbmzO4IqjJY
abfeq9B+YZYn2DiygTYwOzIOblmnO9NNe9y6dnpMstjdFw3SEFXRkwYC3SP/NB6L+bg4c3zt2Awt
iyW9s5z4aOD19FbDUnFWW+Q8dbJRHxrPqJDWSAu/80xJcqNqZaimVX+cmrwO6sr24By9YTs1rvMt
7W1I9cqc6o255MlmyucSy1O1sL1W83mkDIhCdEqbfLX09ONoIUzEGBlqs9sTOWQrvGQkb2T6JI+m
cLyHeRhIYyCs/KZRmC8wk7n1eTMXJGoOKD+G2eGOdNpFV8U1Uk7dPI/sOZzqdjwKQpIvhGjczRS7
WmB7Xbpr07Lv/AbVhI2WzlKO3TzWF5adNbe8Js+90xiBjeQlUDhT7DoSqA9el3tH1U2V/WJ1abBY
inOX5hSeTXHkPU1aNt1Mib58l5QCslyN7layaN7k4MvnvSq7oCpy92IuC/vccaLhvOkX51VnF/ju
VQo/XVRmT9LKdXTl/KZjm9shFQyY/FLyi32OauKkSS+Z9k6X50FbNhz95nToziNzhK3CaqHdwZMz
NOD72WsoijdpqtYnF131Jb1zoYdS8Kov9emGMK70FE2Z2A4A+1vdiWYUaq5C1aRnb0gedU94YNEs
lNnLaE9e72MbUzaqgjWwsK1ru2zZjGTjhTqJIldkvZdXVUz1lg/WqBIXvijLZScW43zsyGol6Eww
LGa5hbDH1vIUN3dvnNupNbS+XYz3lVKHaBuXW0KBtQsn4/nlEg24KUGEdpYTTtc0jWFs3nZBREnQ
XSTKRhxICEsew4i99pmeGO0C56d81vsmO2Eksn/gcUZ0U4/iZDgy3ZVozMKyItPFx9+mEgPGjXgS
qsln1KahurBEv2+6aDjWBdqgxI0vB89ttsRS1EcTOPEizQv3ms6INaywr296UhS+LU2bPtqzOV9X
XnJLAZLy014ck7UH3QQYmnZhzGpJNi9NcNm89FdO1CbaQYm1fj6XFTR7L9s1h67KpHMps6whAYz2
hBvAFHlcypyCytnlDzOeOPeDg3E2nFSqJ4Kqj4dpX1VNfE08xORtnc7rA+7waHFE1CotAKXNJvzg
UvHHmtyGHW5LtKY58gkfM70xbfJ6WA5y0eQ2otDlWuY2IQxubYtNkzX3xaSOG8rq7UsxRuJnpinT
4xpxwKXbYdwO2hQ9GgoGYj9RiEcY20E8ZaDjDnkaCl0oyUQpW+s1OerjpPPwSqg/FtoMwn7otl1u
Lb6BYCxHP2qd43/PHtdEhV0aOUSYFbq7Ji6m4xXg+PDNyZX8JVdLFDqSYoeyMhDMetNI/xSVLW3K
Kq4szwq9E3VAYporN/z15d6iNeYcXdZhpOn5Gn5U/FoqgyxaMqI1n/s13tuTMV9JZQAViVGqknwp
ShoVpHHUkozeIlH1p8GGk8nlDnU9XXYcT15GT+8uEP5P91QuymU7kdJ6QUuL8VNV01e8cc5l3FnN
D0UWzImE5Fv308iaAjs7T1dSm5hqcuk69wt5vIEjLPWCjMX84GW9DvDYTXecg8ggl3lxYkstnnvi
bMntbMg9r6h/4aUjCyW+VfPhxHmHCudJ0QjEiE9Fk11Tq1753lB7Z8rEyzqQpHkAdXSN0I444Oy0
ToHmliMzqDVVN7ib9Z2qjV1AqYj7bcqWMn1A2PI8p2aibtmkK3phm3W4MAd+oFbwdiaJd5wn8vcY
+/flRE0Cb3M77FC1XBWjUqFcsToOMIles8sZrcESbBoNW7tTwSNwT9zpahyjBL/zOgV5fYz6JJGE
nWPQW1CjlPVem9Kjy2c8Z1xpr1hIC9/pnIfSWueYpvBOdPYWdBIN16MWp1u27uw0dctJ7UsCBu3a
vcuYpq1SbXcORdkbLLHom5Jijxi7ZAHFzMcxr/V73Xms6KAeE7ipXnE0NmT9FyUgy96yqsWXammF
ZP2F9ErZW1qVUpSGlYv8bnyys56YTDRV/jRKLmjlyQN3KH8t66QinY7Uh9x14ovaq5muXe+QW8OE
QFFviUl07UO/gkZNnUyPtl2mx7aIWYGaaH5Q1aI7EY6w7QRK+7FA3KaRpx30LTWa8SQQgNIJelAN
g44hpFdGO4pQUrslpzkw4+yOl7n4H/bOYzdyLc3zr9IvwATJQ7uccAynkJSS0m2IdJfeez59/6iq
W6NgxCiQ1WigG5hN1ULIe4LHfuZvlpE3niJo3siV5NG6GsRDbXQyJ1/RHi1X6akl9nK264eg2dSB
n95H2H0/qGNeJZuyzP3ToHCD6jQMH8FoZc4It+c0DuE9bxtcXmaGCBbsnJOUhKOdYVcI8cEGtbno
HvW+oZcaJ/oxrALEyIVnHy0l+em2KTLmMQWsldEY1rGf/iCX9WQVIQewITJPWfuIUk3wU2td9VEJ
XxRhBrMt+r3f9Tr1MK954b9zaDld+5Zu21S1V+rvXvJ9MNHmQySwW2HCE6JxMxCRCdd3Ci3WiJPd
8Kg2usGNlbOGnlusAzc5oU6gnCSNvRkSY0iNmm5d7Cg2fmWnCxe6Gf+8+ykMKV0j+DicfFeMwP2U
bid3kXiR4HEc49QbPraBEuxEHckPHpwLp1VlkpysifA3V+SuT1Y0THuuT2U4mqOaOEWpDS9Gl9eL
0M7Cjyg4AutAPbZamq2KtAxgLf1OeGkkFuDnIbxnErt+JHEDa2UWB3okQbmwh0GYCyRvOTzNqITD
EhUFjLjQjV97AljbsoNMBy1cjL+Rocm7VWLYcBxGz22J04vaeADmL9g6Vpl9w9rAe2qlKN8Bfu6z
jed2lreiZNE+Vjl57hJTG3QbIAGAU1P7TaFKeYQwkss1lZVj8tzEoXSMhQb9ocGJixolWqNM9pcc
fM2q0Ua0TuH4AfPV+o/wWPTvfZtA4Cl0bUMlCzJrL5crNcAcDTOyLq9ApQx57HSajvlb2kt7bxTh
RonS8GMQAztTCsX+6idG+jlpJTQKDDxisunNV/yU8CUOmNQRnLGxwCXBAt1LJIgiGEkYaoj3spHC
lTXGYFtlakolV8/XfSwVpz6xl2mrIyBay/D1K91yQslCOYde0FCPuBkg2bBRbMlCP76O3HUXCHPb
Iuu7xlk7/zmwvVayZ+ob15LMDUYM9UQKHqBsFO4gPeiJB8pcanKIw4Bpag1WQDQm4OEQ1ZFR582M
lVFayt4N65zOGDoBOXXuBQmOtanGFJ1ebHtR6TBXVacT1OGFBenD7RBz8MpNrLI4CFPuC3s40dpT
Po259MtMQ+9T24ngR1vLePo0XvKzkRLgHYi5grCu048d1rT7Ss/84yC13O0A+ld+PoiFrmE7sehS
W3myNZjSy3zUF4M0/aTKoNDTxkerLpV8oYsyRVEIPYJSaotja6lOJ4jp6jqXtkUeFetUNZu9TPXa
6XXb3SujiB1PqvOVgizeyrNyDutERFe9tDs0XFbI9ZbkL1IFetSmfb70xxKcCEXXrV7bfQu6ODDp
h2RglRdR4dXP6jAaPoapStctsF8u1lEXOyUlkTtbpkJbCh2kfVc7oygJbz3RMIs4v+26HglZTwzG
IgtE+1lTo26X5xLaH/gnsH9TtI2osKUHKbF570osrvznUdf8PZSLDOVfn4DRjS3aNznv6aK1SqK7
VJAIhM9eh8u5q2CIkVKSoAIxPHlVYOwHrDJWgWV7w1RDbnauUNoNroJwVBBe2UQyV5IdZ7jRyfKY
L5m0zKEykC1tYvd1GHYRpCZUt3KEXRveqLBSzGMZ1admMmTi2Vm2aMP89OjUQ2pzv9oq0PAhNihG
Adh7wDUHu2I4YYtJ82vZuu7Rxr4NHGyFb4Ab2mshZbtxLHmyNelLX4bglv3fqTJx97UpiesydVWH
o7HuRySfiBZsp6yR5ME/CmfIYnxuU/4xzscoQPeKvPMQDA5lmlfkKkusINtV1nkFZZBh5MTa4Tr3
TWmTyWiw5Whd+7QqFj6sOqfoo+5ohRQYVQ2ZHdfC4hBbyecBy66VbMIrRXPQvFME4ml6kB9FGgVr
xFehlfgK9IBBpnUS9HcpEtTcgPFHF+LYQkcDhS1WE+/2jmrILyzC99oLPzFRnwY92nZa6Qy9cehg
mt4VvMjaui09zHQCGEIuiDlhE6KMg60vGhOAsaVJ/YOIw2qvqARB4wgel5uyWxSajjgUxiTDgzWW
/aMWFGDLc1RrPqJeUCwKL1RPFhn978A2UIxW0s8jPUo8ACPUxSrEbzZ2JfXrQau9pRu4jRP2tvaT
8wQ7Y7r2UelSYcgItV7kFIuWHrllmto1uD3jwY0NNOeUVnxuFfFsjWjndUmSn3RAfQtQXp8hGAYw
8ocIvJcyHsDkwkxgNbcBmP5lYAsyM7utiIQEiuiKRz4fCPubWo0vMayzdUzWziuK8HU+hL8oTmBq
YQcvai81gDH9dmnG9a/GDTfcdmw5jeSa8qb6oKutug4Qg77zTc16FFZjnQJfyVZK3oRbsHHJyZOU
3aThDUg5dv0Fhgw4oFlx8AnbsIznO9JPtV+rd3HuxSe5QHuwLryN3IkvFi6T6EMTO8AG1O+Mvkw4
XJ2xNfRQ+2Iqfb9VmmrZ0ig/tYQGAAvr/ofdSfnHLOzpGhikLu6ojHvKzPQPDEG1TO9NHH2aotrC
TU1OUhG6d7Uf2z/MDG0wgJWIZy+YAKppMYACrKmKVOKl8GUjeKkp8qDGYYFT/6mPJg9UrBiIeZAg
i1MrawTEnuetcrnxv5vURA4FZ+LRZA0OXlekh1QWg4Unl1n9to3BZzg/pC0x1PU2DQfv3jQhNOm8
yb/6MJSe8lJEf7l5Mhz72Mu/VomIPgK+hz2Gw45/MnHEWQ0dYpu1azY0/Ct1FVGsWQvPZ/NkuEKJ
srA4imr5xVOr4VlJg9Lp0YV6qUYtgyfYoItYN4G/dV0CHy+Uw6MJT2pNqz4/pBnaLGvyHRRgMFg9
wBr0yM9rbQkjsyuXws/GlcrQd+jQB3TQymYXFq/6HiHQrUqzNgN6LMAC2/pkR4ZYeO3gPzSulDyh
OVhusW0jqrEij3ZpAVOBFgT5Uf8RnwK4upiJUmhHlF7/7o0BhQoQlfa6TXqWqSFkCA8IsyLMYZnx
D7vknRrNDtn7XtcxRDRgahYiyZdjnGif0kF4nyVCGzMb7LUVFRkaSKqQVlZRZPli6HkmklGylzly
T5+CSlBGM3vviTv+IxW9payREtPyJzR5whd1QaCmbwqjcHpRhgCOLRRIeMAsCxVzxZeXisI2aez4
W51QfKiy3qQJIf2F/Lu7kP2cCjcyyePYaGvK2lufZsMSimCK37xH0dfizGGi+imwih1Ht/lZ4ouE
fU1X4a5jNEsZKHCeYezruch8FX6g7yM+fYGcmY5iiZQ5vmln67GP61XcRvXOp4q90nlkf8suT3St
J+pGw5T699Ar9lJvkH5qCPQQiiQw6WwsZtIsP04A0B31emkpeZhzllB+K4wik2Tp22m89Pl3ezSB
8PdMECT/SAm2empgxS8oX7V3ucdFARtWeY6axl7LjTDWQ6vjVKekHolRZaFmY1SytAC0arCZeuux
oKx1fE24Bz/tXjw/VY5CeO1Kq0Jc9IbM31phrPPsdtYhqIw9IraxvxDqZoBFjLUC2HZHzdTmSdEU
rKq0od1QrI4lbCiz0BFtbG+1rkGpSdT5V2RczO9pGERfSqWuPlFXw9i8g8YbrkLVzw5J21e/XLoE
B+RExQ5Ks3IaiHiOxWjkD3ihhU46eA+DlaIJnw7+p/cbLuplB3eCkPEJholuBzij83ZLRzMq8mW1
WCMRry2lqpjIpfZLGlGTjvP71FXyJ51f9ULP5TfPE0GLmsgmUD0R69+NKZzuPMtwzIJUH9+qF5T1
sn2V4W0ZBalPfU23b/zmKx14nXseIIkwaPjS8D7/zRoVJrcTEejNLNReBmypln4vfJIAvKNjDaBW
Nd04apP98gUHqaJpcAiTSrvLrRRhexXQJ8HRLWnjy76ZboLEVgQyAPwqZdZ6FHIKk9b0ijXWiJsK
pAn9qEd8q3mOCh81KiSVsYCWbnmHv7IWzjtmOgAXOBJTFxIthFm71dRHdnQdoASaKfEeU0xYawaS
7WgVmc841X0HGf8ygCdeWmXYkiIQqOs0DBZ1YaUP8ZjHoBb175QeIqzqe+vUBVq2MwtMFkaJblsy
qhnwWXlqUpUKzQSUnuD6+H+VgG8XVLRNIrWca0D21J9uWZxcnGsWSq6sU7+znQQNI1zUGuBjyGf/
lAZYAyYqu3voYBHvAibXamMYz5RjULNux/ZrGSnjqnSTxpHCCt8FW4mJZpKvFtQDREFCxfg5cnZg
8VMA10Zv+P3+obhA3iHEjboL/UewDcYlctceMhCj2K+uc0kfVl05ODaiLCcq8ZEDyZFqUGGY/nNj
SQHXTfQrUAx5idBAF93oh14AGwBWqOh8APKhhWNas6Vt+UseNHK2rgdhPBpYLNCrEN3D6/f+Edfp
vyZmf6aL/3xVOv9/ot79m21xoXb/f8rmB4jJ369mUpNjFJiif9KcDPsDrIRX/C1sHIVz9y+akyl/
QH4IezMNbydIBNOf/hZBUj8YXFkYngEsRUFpIkf97f2kooEPiADsij1h78Gb/gnNaWqRv70QwD8B
drZQQAF5bl5g7CUrrDHIjcwVWo7DSXV9o1pSnXlSprhxm0CzhG4XUIyxJG+vDEUzOjo6aUvsy6Ln
oMrbvRzQSfJK1HVxEgZf0hfKPeS/vFnZVlFvcQMM86WrIiPcWpWVbVQDPZf/rk35v9eEjIX7FyL3
cgOy81Di+o/v6a//WHwvfzS/zrYj//bv7ah8AAg4rfMEQNEBhf9rOxrKB0SqQFEIELyQaDQumL+3
o/lhYtZZEztBM6Y6///djsYHoKcCAzH+W4Da8Tb7k+04DzEsY+ID8j9scWiBc9Zdo1JnzsNyIExM
zKegbypaq9aQLScvgx8itxEn1dvI3XSygjDsaCXDou4GGNxR65s7tbcLSsaluxuCUftsWaLCrKbG
mXURoGH0I1Ld2HFHJF5RhEmt05s5f/jHqXmru/VK33p7mKAxKoDKJuyozoy8vhVvsHWSPCJ2k+nd
ym/04TvdQfUpMvSBWo4Nhd+37fKT0pJkZbEbIK+KqzkeBptB7kA6gsfVdiW1wmAhcR9k5LQK+UEj
URj2fCp6RFInU7GGh6YW3RdRKliqFqOQHmjojRuszcc1xqclFs+Uer6MVIbkey9O6ffICGY9Gvht
Hl01pUOEfERAuq71waIeEFisyGVuoXPmKMtpKnjJ4CAyHxo4y/O4S2mIy2OMB1a4zrlkMb65aHpZ
AmUJFez9aZ8jaqeh4MaYwN3oR8o2d+VbmlCQJZoCMxFPA3OACJDm8r6SsP8ktLJAqbim4zXp4/+/
cea2hxM09P995UzXDJ6H1dmzx7/450Wj2x8wJqTFCgDWfrU1/Ce5lz9AUrBUW2A5aOm6xnL+fc2I
D7x5ykQuQyGJE0Sw/verJz5AIKS3hUyX0C2IBn90zcxfPXxduFyAjbFtAJbbs/Abs7AqVXNNWoa6
cqQO7MFLzQNvreM/RuZPsSFb40klsELWjC5aVqQF0tLX9BKLakoue78eqr/0sUUXRI3i7jf2AXik
lJkGsgvpGDrDQul+TbL4ixIViJdMT8O70ohH8Q8A3n9DPPa/+Ol79+179n/z5vlQzc/24qTj9jfV
XJ2eL/JW4ikF4PObGMySP2BKAg1LICUIZWl6D/+5G1XzA7xpIjCypenfTH/6525U5Q/wEeGoT+RP
aG9g6v/g0ZsH7hMcGYg+j6imvm7+8/tLLzt6qoqeOzTasqUuEJJFpSvfvDmdVx6n+S35j1GgzPO2
65yt6e9v3iY1wU0OYGjuxBh0opSFNBOOIh1NfvptaCagjp97N7QPr34ZHTB5ouQD1JxBvsfMH8dB
M3In0dRsPZRVia437nPvf9m0EGcx7PRp1O1xt4H+Qho2y3wahGwqClK5kykJKvBagGD8SvbtbJXJ
Nl16j3YKBk6EUEe0N5BNHz0p3gPDpMeLnq6+K2Q8MMETJD8CtbMLWlNZI55CFFUaR83RjFogQS4d
qQFJ6kMDNlzdNAHc+QM1RG8vMGU+5LQwtlVVSzcczS4KGLKqgtTHeZmgguhK4058u27IDduUqxC3
C2JRODnQ6EUwoLEjqSokSC31KRRavvqC4pGx9DtMVqradjdhKbdbTcvDDUYrhDtSYXY35v0Cuz39
NKgsNgEgcDAMkM5/Gg5vfmBhkuiMEpbYmqL2X4OeTvAoZ8Mn9IFi5HJwpPKk1lj0Fp0rSe61P95i
8BoVWCZkQ5CgpqP9dnpaWwJIl5oplaWohPkkaYBBynr5/ha72GGQWEjVFJn/I0SdM5GlQE5lr/NA
rgAVXFpdFu+RMIaegTHkjVm9OKeTJgZcHa4dBtImxYy3H6TptYrvJ9UwLUmLA3oR/Wc4wbgHWWg8
y30v/VK8sg1vfODFSWVUU4PCiI4FmYGYndQBluvAvvGcuBH+LyVpi20TVcn2D6eRYJC6k2A2WTUe
8/Nv81TAF0qtFDjSmxZa+XW0ji2OUR0X1p9+0OtQGtRQhC4sIpDzodzcjrS+6gpHqisg9JC6K8ks
79//nmlzvY33pxSFZSLOBQSv8z/ng4SpCockzHMQZzZOLmhtb9W6b+8Rvivv4kY3//QOn1QjwJMS
PylTWWB2FwS8YnRp+mJCJTyoIjiOWogvAA2WpJd+AsTKF+9/4MW2YECYkhoLRpIH1//8A12uwzEF
dEZp1vCQOQxdZERpZPw7o0BbhS9sADaaTaPZpGpigLB0FGRUKLk21VqB8/7vjML3kCZQa9HVWZpg
BjUziguW05WFux7C7kevmNWNQS7KgWwJQgYURuBXGcDyZ0vk1hiRsCv5Fg2xpk5BtU1FaAx/LuVT
Qs/qSJ852hbq6EPzaAJQL5ABMmC0N66RaytnkoLp00aBbTL9/e1zn7axrrqsHLiXHE81W2xGnBxu
bMgLd9Xpc5EV4UTLcAyJ9M+HAdpuWJXC5yI2k2PfS7M49Nu1mnR4ZLXPfpGDlRViISADe0Gxc3Pl
Ww96ADIqQtGZAg3YBmPy5/vJ5B5j/iluya/xwptv15DWxfCPUGcQzbPkqtJGK4Zb8dS1CUa6mDua
XctLON0NbwYROq04uWQQerypI0kTwFbTvBv76eLhYX6pxFjaVA5USYDOR6kqK8roYOaOW6YyV3Ie
PNO+L/Z9ZYY3LufpPzW7zKZ3XEZUiXYJofD5UAOLgQ5wkzttVhMgphZuKrKernKgrMumx7QO8tqw
LmWMWt5fr8tDAydb4f5EFWeiSM1Z2a7huShfZrljgAD+GjY6Cp6AAJy8wfZJEKYdGrPLfoNV0u8w
5ov3sSbcpeHqwY2dMy3a2RxQbhUmJHaZSIuofzYHEvXarEbtzVG94i9ZloCPDG28dmtXLCI4fzcO
6cVbT2MK4QKKvLQE0E+fDVe5llclyBc6oZagzA0F0KMNzPY94QeIMlqSgaxPaF28vD/hF3uXcSnY
8WxZGkd3Lnld60ZXhl1D0ETadGeYnFoUyvUbr6M23aiz2STPgHBFYoNa1wXTFk0grEMGXNMaqX4p
LGug9hQ3W7dMpMMAFWlpwZvY+YnvO7VkxiezAmCMo5a1NJpk/MrEDTvNSvR8GeudAW+2C/FShyv1
bDbal0TDsT3CTvtIIoMdjFqxSFFRAIEGiNyDqtkL8ASLVO6blYTX0aMwtXYNpi1CGbiVDynCcQc0
g+sVKJtgLfBoX6J3GDhodZWbCOilk8R9dMqT0VgNI/faHy8DhH0KViY3A/nL7AqR7ArTSUA+mCEO
sABlIvQibL++P8gFDVsmuSQvItyiTaWQKp2f607FBBJ9x9Qp3finlwf3vQEfLAgCinFol66iNn3w
hQT/elzTLtMXnWs4foOOsYhw9kuBFfYlviG5fSu6uLhxpl8GIZKyMeo+5G/nvwznyxYazsj2V/tm
NyplCR9e2AtVDRXUuT1OgMotAGPeunHwLq7V2cizOdELO7QaJIycpMMtu2n1DlEhOEBJgELm+/N/
5azR45lKBTpuQeBjzz/Sa0e1kxtYvFYJbig1Cp+GoK//aaA2fRCab1RTZQr18+w+ErmAYjOd6KpR
HAGnfyVG99OffwodWoHMyWvQO7uuZEkvApn+vlMqVrEagbwvsq5TbqzNtV1BgQJ6LBgDkoXZ2hii
9MAfhqwNwQWQVy364rudvhoAp9+BUDT2nVe3MPUk9KD+/AMN4iXadZxL+hDna4VASdCgZpw4fqoF
n9CaBQBTdvr2/VGuPDJT627SKQPtjGDL+SgjSqJQpILEUTHiO6BM14GgxHEn84Dhlp7mf39/vCsT
yoJRhWFAfSojnI+n9h1oIiNMHKmtJEcXTbAoW4STwwyTZIwWmpXaInicpEN5Yz6nwH32AGiE21w9
MJ7Jw2Yj26jTth0EO2fESmClV1CwxmYsV+AxwieDRV17ZlquQK4WiyzPb3kOXzl6Z8PPjl7DJsql
poodqcC6MMkgCvVG2d+IXq4sJ5VuXlM+kfKaPhslAnqXu5XOKLamb3siz21IxQnBFLXZgGCub1wo
l5PKZcmFAoiQeAnL8/PlHKWeqDrzYyfjb6s0zL7QKdKxwA2Npd2AaYsyX7uXwHDhIdtau/c302XI
QtGes0lvmssGCcPz0eFfyG1myLkTFtG9rqHEEucA9+AE9Qf2l3wC9X/jQnjN/863kUIPnShJZQfD
1p/dO4ooOi/w3MwxTQgkHylndb+1oMy7Q4+aw2+cMRDztUqpqB77xq/uSAD0agnNFDBE4vX25z4e
rWVj9lwYBgDAr2WltOaK4pb0vQsh/i0U/A5LRNotbP7kptb8pTkO9Uc5kvCmy5uGhEX1XMCffdci
qIdYRfUp1etmB4Au+9Z4JvzdCK7wHg8tb4PYnweEzwwrZPzxyKhB0GebcoTrsMANzPJh83b+twho
9+/3V2faa/OZIrlFboXUD1WDae+8SUoSfYzSEQ1rB/sK91DxeC96zxCfRIXU0vtDXdkI+NGRXAkC
u0ks9XwoTAsFcltIHkoUPFyvPyqdjVmtSJ9x50FEu7Juef9c1htp9E0pCuPRUeL+PB+ykIPKtyBo
O+i6NFA8O3c/IA+/4rx4e1t10Y6KUGLukxymelli/F6ZSBP86XdPP2Kq/FPJ4pmYHYAEAfpIrVzA
fPYUrceQ5PZNMVo7pfdGHDlNTznIrjX+en/Yax/Pg8jun+BshBKz8oVhuL4HOyBx6sDEyifPZMDW
mO1pnIlV39U1MOfQ+oa8TgWotEo3YRGOzvs/4vLqwUWIHI12Py8zfY/zBbAlv0xkf+QlSQWy5cIM
JphpvUbNOlzCvoMWT5E/PGBl0uFlEpk3xr8+CW9+wGwH4GBIZdKF8NSgYfZY1GP42IN2XwdtJ61C
Xc8PkOHNDT3zGBR2hpukrRo3HrXLV+V8EmZnzK0HGcKzgHQVNN9RvbI+6tpY3Xizrw2i0DV/rfbx
/7NLvq6odreqPO0y4T9UrYYAl5qIG5HI9VEAE72uKBvrfD19L+qaHMyBY7qavKqVRH2ANmjdODGX
RSL0DuHD0G2lIANQbrZtRGtXpWYVhFVhki8SrfOf+mqoVzQVpLtaD5BRb/r2AZKofpdiXEmo10e/
LS1GyqKXjBP86Qi/YoiAEHPDG95s1+bg7Y+bzUFjAMS1lYrltHB2VHGMeZRAkK/ePzmXFzNToJsm
ilgmdY65Ehyeu6JoFKYg1fL4RYgiPY4FhJJQ829k3ZfhCCPBpTKRwqUuN6/ku3npIV4SJ84wBgoo
zhTKn2n76zwov9VmeisnuDXc7FqSVKp5QZkxnBzjOI2xM1wzz90Zwgp3NhocNyby6ng0fCYgEhHl
q7zTmxeuqqEtBEC+HRlR0hfcTBVHqnxjhQd1TZU6c/84umM6geoSxvKM0CI5PyKdmxiWNzAeQFXY
iB2ivhFCLEvbqgZHdbv2z8cTIB0YjChr0hU+Hy9NK9nvBjpN6PGPS8No/LWlZ9/hjFQHc0yyzfv7
8rXqfR4x0OyxwIYiYAyEFfjWWcQgeZkauZkUObx1WAeH0V91bi092EGZl95LcgCIFuySEkTHUCr2
sJRWePusSiXaSJl3zGj9raImxNYzxdMj34gYEeTSXfmxfCvimE7i/KfimgBkWgGgRqvq/Kcq4M3h
2tBQjNQ03WIU0C5dV9/43bfR06qFNdQ23FTLvHHfXx3W4NGVKfXSa5zdXsh7KUgPGJEj5LJzhClN
ZasgWspVeIeGm7H3zFGmnmLcEm+9cjPRBqQhB17G0C/yNtzIR2TF+sgZOozjcC4vIG7gdfz+DnhF
wM+mFQAq4dR0olCLnwU0kgkNN3P9yKkjON4xXa6NmfoI/tS2ue3KMdjDqBm/Y5QmVrbSyPC/enun
x2WEWVMLuyqGyPj+b7pyW2rgciaYAp1CkqrzlUbwASr9GEbOJGuwwwubMEcOlJWIrVuNz6tDcZ2A
DjEEva7ZUEXcWlR8+fqo1gInlUOyYa/GJiuyP7//UVeWk0trUonlk6gHzfZRohayBgA2RM7NTVaZ
KEoULKzwxtRNv3e2muCaaEuQ6cMtmJcwKnnQhiSHWwJZJHKsVrGfYPZDN3VdHPoKKKbvf9WV+bM1
XpsJM/qKDT1fqtZEt4zDGjq2h+ILXZF+g9/6sLeaNLtx9V8dii+jGQIomobk+VCNlCUYjNSh4yft
yFODRN04CHVnNKF24xF93WGzabQxiKclyc7AHnS+WJWSNU1rB1Tmle7ZhpOxtJH8c9pBbg81ZdNl
KZcyEkWDj6Qtwr+wH1IcwsLuICzfffQDTVsPlMl+CdPTMRjs9d/lAHEo7eETarHagDLzeTAxejwY
EVzZIXXb+wg1Y2zXIKlUgDT/FCoB6A7sL+rWlFspIUzz++bpbGQjKiqM3JyeDsjKaHNjMehNdOMB
m2bmfOYoRE762QrtE9Cfs5lTEheDvxa1nKwY202m55gJ6lYzmT9mjmFI0Oiovm3+dBfSgOSJnr6K
btlcKlYMfg3c1A8cSjDRJsApDL4PaB4TA873R7qSgpD6EMv9o+lvzSPzHuNw2TdhEDVlJjldY2kb
RdTqvskKgfqHCt8jw5Fd72grdIi8LA2vvCWtenmV0LQBLkZnRoBRm8NRWvK7ArRS4JQAkjZ6Ftdr
vdezGyt5CT0i7KF1A8kAcWsgFLMkpGkQcsNMwneQ0lGIAyDOrssQP0lpdHs6uC58d1AjeHhn6c53
S+9+sNNvnpvrxxGXiQV6puVBDGPh3FiDqeAz22Nc2aA6gIJOktuzoFOhIQMJBq+hppTcHRI//bLo
vWqLQ5K6GNK0P6VqW6+TsEVFUx1NDB7RDR7LYFy7Faip93/O5b0k4NuAJ53kK3Fen4VsutF3WpEZ
mOtVhv4VErG8QalAxYsdJvH7Q13GIhP9DjQG1dypFDY7wjrCAYao9ciR2d6UUSu0GxraWQPy3wsj
1cSi9pB2oQpyqwh3bd+TwMBzQlqHEpw8m3O1QSNkEEXkqKEtrTFfwviQeaH40nbbesyP2iDdIZ6Y
LIZ8UB3LF+XT+x9/ZZ5JbAAUW7yixMezjze7BhEAOLmE4tCtBI07FF0G9C9Ra73x1Fy5xFQeGoCL
6JlTSJs9NSIIfWN4fdVUtdpLyBPvkzaF8WlZKODobQFHFJX597/vyqlGpRnuFk1hmWhzto9MA2fY
MOIpHSACo3ihlCs6lzfjvWvTaE49Z4rHiK/OBahFCpNvLLTQ4eE7jX1o3WMVJ+P/YnnLXIlqdMDz
usOxEE0vIUvBzqiQdGkw6sQm0SvohlrSkX4CcnJK/un9Kbj62wC9UVyiH8jNdv5E+cKLDUwsQ2eE
jBRZWnEMLXjUQDm1G+Li1yabt2LqS4Mdlc3p728eQw2D0NyIEzi4hRGOiIIiam5qTeXfuBwu4zGQ
dbRdJoOaCQI727QEYxLiaCmhmEDg3tXQsdGC6jeu4PfcW7e8YK7t26n9BzME/wq6TOdfhdCg7OsA
jLDSk93NWGnEzEGBbYqWFBvfxNMVrSPtxr69tmivMu2ACdBmmydIYWzbRdfbhJxpFiB5YHgbwya6
Fa241Uy98Bngsp9yAmjTNB8YbvYkyXag+J3sskEk5cmH4R6U9YkA9Ojq6hoG0DbUix3KwRsE8dGG
Mz/KRbHos+pkBdUq9ayvoitPmtu/mHm7fX/vvgJkZq8SEk5UuHh6bPCws0vDRGFuINgLnZj65zIK
NFTs+hxpBCXoVkYS6ZsuLPPTqKvZjk/01o07to6JHhgYG+9WIeFKXsdUkUYBgSJYpiVwvheKipgo
KjlLYTvk6wBC8KFPyu9xk0cPXtV97EL0eMCKI6cDlHUZGXW/R2UOr5CirtD4o1v2/gRNA17Mjw41
ampSA2ieHW4c1XpZ7bh40CmE6pRI9gKuToHwKYbD6A/QUvZt43Om+u12GHG/fX/4ayfepluB7Qqn
ngf7fD5aqMe+3LI8dpeTzCsFJsugu27EJlc/0qRMASoaYztVnI/iZrjEIz7DKPROYIxYxSfZGpQV
JWm8yjn2S7QY5UXYacmpQu3vxhy/fsXFJJNm0m6FpU+0fz5+j22jZGctWWaM8q/mPzYtYl6FsUPH
G9kna10gj6CzwEZj34uUG8guwnsKg89lhzyh4m5y2VzVlbKA+7nFsWOvWvG+1qJDBVBFS8OfdZQf
Ta89gmbEnjJ6lPPuL33Ij6mKJa0arHXdwx28fxhk76QgXA5wZgmUxkbcL3SQ+sBIWH3o++hzUmQ/
p6jVxK+R5HgPEm5DKncH+WanDPUuklwHsTNIbv6hS6cMydpFKGV1Qt+GFH/ywD30nr1H6x+h0GaD
NukukZSH3Eh28uD9lKLu4HfaWmr8ezUaVIQ4Mi5BHC9q2HVG9qWWxLa1dMfFf89VMLizugItr+Lp
/Y139X402fBTDRES02zfm6Lxiq7jIOLPgvSU6OVNUvsBP8O2n98f6uoenxwswJ/Ck5ofMayPx8aO
pvdTUiwE3gckOZr4FvD/+iga41BiIJKYhYJFZIdA02TUJjy72HfspIUhqdm/8UJPxpDYmtAIAB93
vpNRQopVXI9DR2ug+HuuHK4k3FZ378/YlcXhIKLEhMMIMeUrpfNNHJD3ehSn9HedieMP/AjhKytK
3U2U3+rNXokEGIm2PX0dvNPmoDu9LTU/xEDVGQxrPCKMpy2RSrN2IovQ94jy7EaucGWViO8gdpMR
kxiLWeSRTKKMkcyX9fCiVjAYUJGctLjen7/ro3BPUrKe2rOz+44iQpPIRJFO0pTJAp1GA/023tx/
YxRcE+EnT4H/fC+YRKldPM1dagzFwQjsdkW+l9yo+lzdCxMfkNCJkutclIMXe1SF34ROEyreRqsT
9By8dLLGyL31+x/0Wqya3dNg3ybxCKYN+N983nDW7CRsMB0Mtz0YRwVipUvLDKpuWyq5f4+WXjau
A9WMSnR9fCy9R4rE3b7UEitclL47HkxJ1tD56kWGt5SsRp9LlFKfo9H+pbvjuJb6Wv/UBwbCWxF+
FCUOS3Z8pwxgHxZFbrbavtFzFQswo6ifPLlrcGRSurZz+sEIifVNZUBLk8zupwlEdRMFNsQ02dPs
dM+JL5RHVy1t1MvapP1ilEGIq3iZoINX6C1S87jcFN0yVVoDFQxAx8iBZOpXmbwdveJMS3aJAud4
4vX+BKWi9wuR0FZIzSy5L4tho6YwRLHCaBBcymiqPXQWSA3QiGr8La8RU+P3Df3W8EZ+am1DCV9W
VmL8J2fnsSU3DqzpF7o8h95sSSYzy6lUJdva8KjVLTrQez79/aiZhZLFSY56o023hAQIBAIRv/kq
Kll+7UwcTF0bvfcv2Fu0fy8LbVovzGG+e3Zctd/NbDrzNwu45MLQTxgoG73rVEaKg7g6mH9pWaqt
zh+dATRqzDLkG80xduvMyiZ3tszypQESeulzpUr9dumVR9asX+6bKo0+1RkqSXC76/c5xmenfkZ9
BPa6+lSPSh/IxpxfnMRKZExW1AmX7Eqhmilro/jaK+rQe3YoxUceQDvvgrWDRa2Ezj0lnU3uIzVK
WJeygcSqQWm4cux/e/Q8XTRe3stN1d+Xra0fJEJ7gYHE2yL0AHukV3cdvhuMuHlXUlO3ulzyp1Za
TjHqeQc1zb2gyilCRIOiHxfSJsj1SCTPOS3k88hbj1xGNYbzUhlToCrh/LSMSh3cPrh7MYISqgP8
CeKbsW2vyvIoj63BtLSOapidsf2QD8zOY25/uj3S3jfjvYjO0urfBED8egGLIV8oVk3JGY30LpAi
zX5F+57yej6PCL6q8t+Y6IQHcWlvPWHIgK2hBkz6uv6o365D0av4HCAqfi5GlJnZn8Odlk/lGfm6
H/TX5INNsrOaFIkNgC3cUUCTN9lqE/aWUpgtr3AUkT0nM0q/qpJ/FjhJBxPbe50xFE2eX9oSMOuu
Z2arS9NmJQ9+027yjyF+gWfZbhS/Bk/jJXptuQpYgJPWprE/hpH50KhVe4oWks9okI8oKjsf9+rX
rAvz2zrLSOFJIVrTZz4htcs49YYZ/woUWR3CjJTfiVT+eXs/7a61Bn5nbfSSt22G7DrCpNVw/Nte
OCfdiCu/r2YjWCwsNW4PtbOLVkMd5KWgBdGsXeu3v82OqB/ZXG5kvEsmLkDT5SBK01VKHxtAuaVE
f3u8vUr11YCb23S0035SAQ2frQUEX5ROwI8ivTwlSRN7JvJ6pzqHAmxRp/WqScMQsgyluzItikCt
Rs3rhOUgtjsdpGDrEd1c8qsBN2kYVz3Vn80RHtH0MDGLYadxvH08eitK1MU39AvlU4r51alr9fos
N5l0Uav+6HC90WujWKJTtzeow1KSgOhx/RlAQuEJYOEvQvKX0YIqT6Vje/jcPnZm/+9imSd9TgIz
az6HY3oHROWRdM5jd2BbgWuLUn611PBOmPmzJQ/eJPqPau/MByFg555ALAW8AxBaEJ5bouYAeyqq
137RaLZYpKUFjjR9Of55AulgDb22pYCPwZ68XooMVLxcSBEdk9ke3b5X8aa0M+VgLjtEppWJTLC2
Vy4yx+x6GFmgTF0lPKIbCZT1WDv5ycy6DEepKbyjO2w9OlKKGGghQrR/YzTIzUY+521ycNbfHsC1
bckT0CJS0ifZnPUx7NvZCmtKgLFaPmZGW15qSVPPPBDL73WtWZfbB/BovPW//3bg5V5FAArYR2DN
KfLfKeCuacmiUx3PBkWBpj5gxf+ill+fLJ0uBAa6pOnw/LZWWkWhTZW2KHpg93RK/FDOYEiHdod+
+QIYt3+HMlX1EcAGAqEVGtQfk7DVOlcrw14LagX1aoTP5wb587LQHrq4tWd/AWHZ+lVkjvYpHtA3
95a5tXKv1ZD/dxEdUl7DipPiijaZcDIQZao+2s1c11RaezxA4r6RsflGvfJ77xhlh53JL/mdJiz/
cYps/A79Of+aWGVH5guwonQbPW0Gv1va5a6JdRXronah9l7Ioy08fJmE6SqStATzJORXmJgyUkKi
7ux7uwiz/BIaZY1NC6v0OCSd6P0IF2WeKxLGGIrQjco3UR4aPKOOSoFmvFZBaMsnM/Ox3BMvU2b1
iNLNyZfMQML8JIfhJDwLP9uvczjoL/hj1UgKF9MkHuidreagpT9aQ6sEAhGpHH25BT8iBQXUJ359
+jg0eaN72VxkIU4SsSn5ChLsX2/vtR04IQnsCkM1KXDanLfrzaZKIgWqZzloHKh3mdZrEmLSjZO6
eEOlnj4jApSV84xngh66SptZLj+u4tAnybNd486SONIqj9T2NQIRRwC1X+XuzdYEekGXzFpFZqjF
XP+8dGrQha9tJ2itFoewSPYAPKKQWRiIpVqKR1b8CgVSp302SgD0Mteo8HdCOHaZX80ZEHPYPlRW
8YHtebq9dDvHFN4zvSWkONbH5yYHsqp6VkLuosDq4sdx0ZDmbCT5pUhK/YsicXxvD/fm+iNzpeSF
JBbKhJSKNtdf1NVpHNcLIvmor+PHJdveEqfDk61TFpxSlMqbEK+HTPlrqpbuIAd5k2GtgzNFui50
sd8A6ZYp1/ohbpMztP/YzbXovTkWn5UMs9uqr34a+vD+9mx3B6QJTOJs0DOXN7E/kRa7HisMtMah
Cs8iK7oP5gy7xZmpuuq1gf6u3R3xzd/cnoD9aRVyy7PI5OvbTEuCPhcPzFLuTTKYUWA1gCfAwVq+
2TfrKOQw3CVolkLSv97STjZZjhQxtTpSqrvIkCniSiI+xe3cnzATPZKyXJfq6git41G2ooRNH0XZ
8mKLCWt2EeMIMhoWrpUQgykx2VhyFbNLG9jyBrUy1ibGUQ9ndzl/G3gTWmrU81HD5/mT4tHr5ks0
BOHQHoGBd5aTm5ksHDg/ULAt4m4y9XZQkxn4AtZAZ4QUraBbcGUycW98yoxDcuDbtAQ+M5ngWn9e
UQpbUJgURZKahnV8DitVvZi90F6raNLuq4id2toJFh1zL86oIYcPCk6TfphoMVYiqfTx9hnZWV+Y
Jzp5LyQOutybNKya0lqKiygmIZ5/FIYWvUsMRPxvD/LGDBtv8KtRNocCS0ijkWxIxSHOfC4smdRT
pfZfajbQeLg+XLoyd049BWlEe4KCnz+Xc+pZ9DddJ0w9XmG41wMO8MdMxh1sZVnN8WlO6D8kXOuT
LL+Mbfq+y2mhAH90k9pqXMAQD5RYzFPbde1B+rq3YwAirJ1FcB+cwesDWPfVEFpqFp8RItPd0Sja
U2bKnwCpDT7qe0e8vbeP5XUFUdOG2EaxQ9l2xycrl9Kls6JzPNT/WIlQ/XTWtfcZrHQ/D41XQ5uz
Ewiy+JEA3FFHCkUwm5b0MKye7rc/505cXcXawETLaxjf+gYXmt2ViAFEZ6fCEVHSxggdoXZBUnSk
GCJMckCxHJULdiLQ2g9AlmCFskG4uV5wHpBRrnRs1KTtXgqsFD46UZ9/UEAMfFRivfaKnlKxKyor
PNq9O/NlaAownFP6RVsJTEpBizInCRLVVvkQKUvsZkjhg+kRdLUtCopdlsBfn75OFp4NefgiLOtO
M+sfVDf+qRFbzMZ6oBI//DTjjOauIOeThu/0QC4Rzsx+2/RPsCpSJKHq75ZRtqc+L7pThIPj7Q+3
c9hNHnTcTExl7YZer2Hfl2hfOqzhVGCy5lidFSCgbxxUAHdH4fG4qtiC09wW7Sl58siPwggBqHrw
2dGqJw2zfXAAdz8KCDgaRHAqOBabuWQZ9nEj+khAYxYPxQKsbDKh3CEGiLvWsj4nqKcdbIXdqUHl
WIUoQMNs+2wZyrrOYGnRudWdH3WnKCcjSvKDnPBtlYBEmlOOdDUl4rVzeD21sgn11AaAgBhEWj3r
tangfL3IGDLHfVBEmvAprmQnwIDSJ6mqO69uhHwCyZl8AKo2euMw6dS/deN5WLrVgTpTyGEba8FA
txDulPX8KWERE/yH7QW2AU0DatpvNBzTNEnCTpL5JNhHu6aKChJ+AT//yyA0yEjI18i7uUqqrAwb
u2YQ2Wy7s5Zi4mY2RXUQ4vY+NFkyJAxKNlTmNqNoWHKOdLj40AsaFsVsNV6/ZgW35/L24cSXXoEz
qx4QLMpthpr3maOHVkckjeT0cz0u+p2Q6TXhWYVKDzUaH7RYhbzZsAoxTC9IvVjgBQBWZuDiL+OE
pVSZIa6WFUV9Ofhx6xW2yfko4cuMstJt6LZeb0M1om0fQVAPuEv672DLMOeAC+bJ+VLf42Gd8prm
boFyoCNZL2Af4qOXplV7tErrQG9+CIyYVcVpVcfe5PHLUuJKm3VSMCOZ+Iw91WMdSfZlkXM9MFIt
fy6qcXWcCH/Sosp/hnpEArAM00tllMrL7VXZ2RhI/5HZ0z9ZxSnN60WJnHZs0MyWgkrMtY8Gl+LG
IWybPx1lbaqSbQOoWgUiN5ddWyrwLRbEoUyhTi42eM1djNnswSZ/G0IZhfVcIyjnaUs21DESzgpl
CQPgf6rfVPN8ScJh8FQ1mS4qaBNPLtTpYFBiwZvPybA0MrhT6TIgeXO9hG0ya40xdWEgevSmEuWx
woTlB50hWz7hojKeK1DKjls5ZaN5fd6KVyO08AFraKAr7igvXMKVJb8Cu5tfQI1JXMLys5k6zodo
0LNvUwlG+eQAuaUntKj5xzjW1B82PSLF0yte1p46afO3Xij55Ne6PUuUkrpcv5uaCbseh/YtjgVh
pva+0Jb0I+LXIoTomDizm+RxGLkWha7Kb5XUmfzEKKPQDwcDaxhbUpsUJIyInoa5Sx6bvA//mkYp
Xqs+1fck6mfhZincRlcFOfsy9JWO5caU/yw6tfg7rSIcW5ZINkaalMbAdnYS3gVS8nemd867BA0k
028LzMDBLarWxC43JzIwa6wAsJgw45chi3+kds0JKLM2+S6NjoK5tTRhq66W/WdzmaHIQwX5rJRL
tbgNbmjZOY3VAkvDrgcvBMr1x6Qr/bOZFA4wTMNsLjNo65dcoesLBkmVHpVGT8KTBpTnEvcaHWtV
ksW3WLLHL0Wlty9CVxac8OT2xaaXhA1M/pj1OQZ+jd3LBfChioJLMYarm6XxQHSxPgpqoy91moZ4
78FY9pvCmR9KmuDOBWPTBDVxFNMkv7HbSv67sjKMpvXRSRKKN85k4KUWOmMA3Tv6phTLUPu9ovTv
0iHO5nNjVJLu/Y/oUjR3ahUkSWLFULIr3XmRMrPAlakwPqFTWeQumpwhbvFO9xqBwMLo2M7ATyu5
ZFMUwnzvky1M6QX5/fzz7RO/nujrGEddCg45DTE0Y94QCKLGsaYwS8MgaqvSC+Mi9/pSUc9Wa376
85HA7qxEVKQxeM1fHz+yiVptopyKOBokD1Ub/+z6rH4nO21ykG7uzQmImCobJO7g07d5TBpF8TDF
jMRzIKijvHlYqtDw2l76entOb7Hwq4gw1XWbQh/dNHkzVGZXti2xKYMqalFv0jCrlCx6/cQD7cLl
Mfux3tLrB2Lsx9EAXTLLj8Lpr/lsviE/gh+Awvba3tkEtrHSANONoRPkkbkEYjKxxZ5wBS314pM6
9w/wpTFdDO3RM8IWWyGbgkbvlA+N1P0bOd9SaXzouvCvxDYfzFgzf/bVEl3aVKsObvad70LxCHYh
r1eZMLxZrKm2Fl3GuCvopNXcN7b/EW3en6BJ/18bCAxDon/L9/9n7r/r7+/cMDokTYBaOsXGN/my
HYVAtzQ83bEFLf0hN2jx9RbO7sUkIwghkPPWwYL8+b6j4bOKWK0yWyDWrnd4FOI6zjCUo61I/jp0
yuxGajpe+H/N/7CU8JyoGXFwkYTeHCZL6XQnLhjKwYfJ7RM8wIAM1chMdsvBrHb3OJko+9uGZQP9
9HpajpH1I5IeTjA0I0CZEvjMCbHd9tQuqnMSAC3uRi7ck2Qog1/bVXFXkz0cXN/r2m33OMo6vOtQ
xFUpl13/CDNKopnqhBMsqSKwSFVzTDInO0gWetYo5TYf64kXiTCKo6+6OzL9FFSgCCjs3euRDTmP
U0lQKsefdjjhkV672JTb99KA4iqOa9GnuUwxkM8M9eAjv835gNLhkg3rkDqyss357AhVlSaChduD
cz/NVUUegR3kwSh7p1Ih4ebjWuymLU54rLNeTgo83/ESTPw2NcPv8L0ewddZB03w3fnw8gAzQyHl
jYC1TuJTY+HkBHpi1u/oFJbs3OQIbrR+jzc7BfS9wSWjUF5cf8VvHUgDzIRDksEoBQpPQ6O1gaZM
4knGTeSpoNrq3r4DdtJKqgArrhLsHg/0zVEcECKawBk5gVTE9bMzo30TVV11KksMMPVlwM210/LV
tTx+LprxqLe/F+qIprwN2CuqsUUWJMYiYjln+FCzxjsrnpz3amphXaeizkKPCzqYnExfbs9570z8
NuhWeWqslBCsG4O2tCN/tGaYPmhWngQw8fKX2dEbWM2N7kuW+fH2wLuzpfoJMhNyEC/x64/bmdPS
gEzi49IzQzukKX1bE+Iid3WDvUtcfkCZ68ftMXeqyJRdVMC6a/+I18MmAvR4eoboPHFClPh7KXiz
8CSP/xl0/Ad7DSM/9FKWxh0KXQ2sNCruG6R83UjC9TzsDGL0jMsuGkkzDRPriyE19fvW6Mx36oLF
Yc4WCaDrmpdad0ZvoDEc0LJX7wQFNYCZq2XSLBf81dVtscij19uz292+q7oACEsQOltMup5OZVyO
rKhRSBlmwCCuHvrWIXnHSeEHUvOUEZUofpCtSHMVJ2yOVFd24g8VXS4XnSIrpad1r/12XuNmsXhh
cb10ZdM9yVi2PyWT3T81lp57i1aUT7Ix5PhAYwPbImiPq2Q9vpd4u/mFksm+mVniLu8n+zIiO+bO
mBGfBI4zdJ9rwxvwhvO6xR4fVGmR3TGa/BBNzwuKW8hLLrn5lOA5e0LmQv5k2MPktlVr+Q7afyc5
anG/VkGgTPwWz1ywSkV5EDE1RaOdjNeOl/WnXqNxoiP/RdNUj7v6bOdL8aTjCvBVUaLs7vbX2gmh
CCKiAgzUgWLXNomWe1FLcsOeMrrVyNLGdVROYu0gpO0c71UAnq4UQtj0MDcbPs6NJFTtmoQSSf1T
lE9ooFZK6kdNS3lozoSv5l0elFwmwe357eWyK1YFDUuiNw+TTfQuE2UYB4PbFlRufocncD08QFVX
QcOakxwizlnN34SRKndVxIFQ4wzRNoGJKVywacY1utf/wkm2/9BVC68vlJ/kRxtXUmyftLZFmTlR
krsYO9Y/5jStPIuVy0RcWt20NpEpmzMbz4F1zQpFu0iR6DxLxYe5ievSxxW593FQRouOB0UgOf0R
jHDvFGlgernv1sreFo0aAfKY5qYkScsB2c5qqLtd1YqLoYQHIXhvCwLSojxEAALOq12f16S1LTTy
mKiSDFGQ2AjsRXIkH2zBt6Q11pPkfU2ADMDDWxHqKcmTvF0aMrxmHJNAaRMcbEHcos43kaoJLxnS
4UPbNNFLi337/RiKRFwSSSS0PEB38gYq5w67yslJPtzepL+wr5sUYy2SgaeiikQxab2lfgtZpWNJ
aWgJJxg7068l59uUAjaU+/xURMalKrOHoRTvnJC6SKS/5qP8dzYsT9Wc30dN9dLX42msEs+Qiw8D
xfCq07zMmi6SUp5UFI4lB2J9xIbptcGHxdO4KuIyB+u7c5FS6FuhAghVUoPbZC2JMPsMkoMd8EAC
69qDScmrXvda3XhUnK7zrRUberBu69bYrhs9dTAKvJVXj8HrdROznPXLYuK9bPXtxzBJjWecAceC
QveUMd26c9wSNMjfUNfVr2Cux8Zte+e71FCGcushmZ9n6OY/QvCMja9P01NKRT53YyNJ/1IlBd3L
GQHVLyIzuthtSqRVvTkM1a9ZmCpHfN6di5MVpF2CwiIYp+27YOqRto+L2Q4657sQ+fKAIm5+V1RA
yewBAedGzvDjrpsMz2u4D7eXcqcvu0o0GUB0ANVCKd7cmiJUQquCURKk9IBdK60flLDF+bT5KEc2
7W6lCKRefCgc5RX01U8dsoyatEcKvbu7yKJdxPvo1/V9/UEVVJKjDBRasETOO8xd15r9wn1Z4KDl
hHXnWuG/tye+F33A2/McWrNAIEzXI64O7YAJ2LeVMqJClNuWV8aEoNuj/ELLbHcqEQ5rBgjGcJm3
JzyR0XLpud66aP4GbdcOiryBmgJE3FezPHGrjAZ4RRPlbsqK5gLouPccJTY+2eEEfTWx9LOpRPV5
WdZmbVKMF9rX8eOMcOMDmoRaICpKtpMZi3eIvf95k3LVWl9xQCuwRN/qrbeYARZtpdlBPajZA209
NZDVsXXjSG3OzpJKT5EkTQchZffTkCPDeYZjBqrl+tNQA1/QZlnsgMpMSgWzNkFZ1sZBhrB37ChU
wpeiRckrT70exVyaqtHC0Q6EgoUovCWTsujoBPVSpp8MI2kfkyVxHvJisD80ohYHw+9VQyiCrBIz
aBOs9OHr8cNmqB0hMX42p4itkI6RS2bJXQkawuvC2PlgiWQkCxgXV7YyKuZmrx78iN2VXqFeoPe4
HbdwOqlKgFsNVD/sWFfcObT0S4fohn/7ENwexZE3R80AozhRLbcDSWvax74t0AxwpO6/zAWMnAKo
DOS+vVlPqjYzBZaWrar0OBD0iuVHNjIu/2Eu4FdQPCKlBb52/dWEkWm53g/szSSOCMjmhwJRxIOg
vLc1Ad7BGITptEqjXw+i2kWHnjDRcIoL9VnYS/JucUjEpNlOL5qwUA2ZWqQf6lI9OSDMDua4906l
v8UvQMgPdumW5x9aWlbqem9xNGILpam0WWB643HvS1gufOtMJ/2qa9lUungtyYubyIaUedydk3Fv
pMNiuzj6VBHmO0X4sx+oubmOVA62D7jIat28MBAgVWbmEdWlUrla48D1NVNdDF5WW9Xzgpdc5Gk9
f7pSVq/dE8vJXwmf0avmiPbb7Y+690wh16ZXTA4Gmn9zB4LEiKuhFuQwJQRxYO0G2QO3AiTN8ZLy
pj51Wm94k2zNH26PvHfvrTRhuojEIFgV1186U9XapInOLbRE8fsGlwi/NrOvStN8sHv7NbaWIyCk
yb+4vZB+H3GzgXVhA2qRuYeQVPZpo/wQlrpc4H55y7hIB2dyL/nGkgPcF+q+MNu2lL266ZM+67ll
xYiDbN6UU+1WyH2f6ha1ipjM43FpEaEtZulzbHbO/YhIpT9pdub1dv8PsPr4YHPvBCNwggReuuC/
3ESvV7xxJLuXaIIEEbpvl6LQh/v/j1fHzne9GmVzgpchbqJoDawzsgRnlMb1AF1A3PSMtn2fRXPy
LMn/4T2FCpsNaomiFs9u7Xpm7N1RctYwq5UL2uHWMnvmWty4vWPfEqPg56Oks6rc/ML2bDaQiW+h
UgJPpLikDi9G78TkK3ntT7ESn9pIsT83GIAHcxs2fqvP2n2pFfp3+o/DM7694j7OJMlbeqAWt3/Y
TtDkIbAiQXk9yxQVr6ePaKzeDSUaNfFiNi5BsvWGLuSl1Mu0V7Oc5pkmKcFgaF9suRk+3R79rYyM
g6jTuiaIJMDJlzfLkvMQWWhmhAFPxqHxnDQan+LQGCovgbiBSB+uh35mt9GrUq/qKSutP3YTSbIe
lq42cIIEJ+zaBQ8UX6JTfMKjScRBWiZiPQucLjezhX7ws3ciH3Ra3sYrLRQw5Cb+WJNqSOm4Vpwc
dXya+z6/r6W6/+yIGIGRAcUUi8JXILehecC32TmHtCPoFUNWByay7a1mskLhrEcWgdpR/4+STr23
3hwH/PudUX7BHjnp2HcBSbneFE4q0sFcbCtQZrxcXceutNY19Cp3b3/+t+cdwingypWbR5TblpNl
YTVa2Q5WELaO8GUpi1/jtEk9Q5+s88Szx82dMHv940HXZguIIuAvKxDmenJsx6rKFBxN9FBta3ex
nfl96ShfQlNtHstqKX401nRkjb0T0ikbwsNcCxYoi23bPFgdJdSfYitAQzu6p+Davs4GtQU7UjTU
VamX1koVvmsccCbTZDrvEBCpgtKkidnadK91q/rzBwNlMo4+tcwV3rrFAcW9HUZ2q5mBcEJx0bK6
P+OAW59uL/fbm5NRoLqiyAeWC2rd9XJXQo8TLM3MACM8cWnIJ3y0RHw09SYeKeWRjOzRcJut22pO
27GrzADmj+m1ctWcnAHUrmz1oa8mw59n6Rx/Hnt01FbH7F/f/bdaVCKkRlqk2QwmrWrOU0cPVlTS
eHD9vg04jLIm6MRoPCC3XaamNTWcHVozMEM187WwnV4GLdKA3UmMh2XyowXiwFuS6YhQuK7XdeJD
oRH8Nbc+RWEa3tefT0SVk4u5MgNQz5I3ixZBPF3Ud0lmDUetiLdDMT3gHCwoZKFtZbMSCOSQQBpB
Uo7qHVS88E6esjo9CDo7M1olgHDLoHtPTrdJW6kZ5BFEKyMQsRQ9ZEmqXgZgREFZW+VBtN4ZCiYt
jZoVvQjzanO56n2M3EQRQ+1OpBLxvKX2orF1/KpcjkpBu0Ot0narhRmQrM13its4aZvR0YPCSMpA
GhHBjUZ1PCsQCA82407UxirMlDG/WAEBWwg2jbSmixddD3DJhlubhcg/xpHxTl6S7IvSKPKZkt1y
8NV2OhMsI6dAh0UN8ekXpva3gyYrPJpwr9ZQsuURXI+I200VhFNh6feDyBqUMAf9dYzUH6mjJR8y
DeggRjFJMC2Oc44zQ7lfUBPxTaF3QWRnIljQaqE/kEWIpIafbke9nTX6VSQjX8ZUDqmz62PDiyTk
EbjQa8h1m2BHbAg8HSTapcnD+HJ7sJ2Yx7uT9jNrs2Kj173x29LQo3NsBKD0ANd07YHUwzhLszSg
dIgPyizl4x8j/UmzgPfw2kWcE1Tl9XijqEaOMCjccAGq2Sgwm3M7Tw5mtRPzfjGUsHlehSm2h8dK
h7SuRAKrBHF3qs2LcMuox+O60H6ajphPkVg6PAAI7reXc/35m5DHsxaKOq0kQOBboCr+5aLQUosa
4dwoz6HTRsgSJEeJ9w7cHzEtYjqi3LS2aXBfr2KdW5OBhKsa4Ggs3UuOHb62WVTRo0LXJHMTXSpP
dl1Nd1iUTf/mZTMHxaRPdw2CEc80bIwHx6Q5aiR1uSDCI4RXk9ZgyJLEbm/FS+stimS+N0Q8H7wZ
3i4QrWKKm2sFmKNobcJap9VlZ1a2GmQGJXdRhT9su4n+yyCrtAvioNqaH14vj1IveY+oshrg+T0A
mCvbb2ZUFx9vf+u3RwcvZR59aE1RMqILfz2KnkdZihwBhWYU91y6MrG3dB2PBkAVqEYnR/aAOw+e
6wHV6wGlEa53OpkWchdSdz+LpqSSGef/jmWW3MePMWw/pR88HmsW0i8977JkigNkosa/ckyxIIVb
zmvblvXJSqh48qIszm2F4N7tdXl7nfAzabKtxWTaK9v2n5YsNRA+ywrmJKu9uictrEa5d0EGaAcf
eocUyVioB1DSJXpxsVwvCWZGDoguPLqTCGlEyGeNr5Sl4kl1OgVhUVE3R877Tq7K1ke5afaHTJc8
s6iLg4izs691ipNgIPB4AE603QwO7zU4H1aAedlwGUO05rXZOSol7ZSwmS9cApoDUGbeIJaiYhFt
SDObHkQE6x+60iUK496t7Zq3llEhBzMj4SjwJ3uowEOjGKkoB993b6qrU+XafQRVt0VplWnMIwgE
QBBHlo4xa1x6mtzrfxxJSftXyDFgBh4a24ajXNlKubo0BUk3Wn44j/MlLazidHuvvr0oGAUaL5JC
q+THdv/IfTPBo1FXUpsFJNBWpouyWP+OscUTXFXgPI1Zfq+SERwkQnuHZJU9Xwu+q5jP+sN+u3eR
mO1CUess4lJZD11rhKc2FPiJK8XRUHtxiuhEIg7gFHmSTZUKjwVNqma+19hPhT+k9LcUJUmxXu64
4g39z581vx5sNIzA064UnOupKShft9I0WoGpzuWd2ifCFUNsHyQSu7Mivq+nfg3Am1kNyowbuzRR
Zygs26OHUvEoT4pLko+ftKkW729vlF8kseubnVmtbTkKNyST2wOeUAWMQQty8oA4ncqinrzQ6UkC
xRwGaqRFd4s20FCiLgGUNZnuVQwkoX1U4pJP6POSNna+Inf6nZxq6Ebkg/A7KfkHLqL6RF9PAQBs
lBelU6r7Lhv+WgQEC0cBqTCEef9cFJZ2gvYQuUiCRL6CNLvfKaBSojQswP0v8fn2hPfWl5oaqdpK
9pG3XWqt7rVqXqivSI1QAyGyMKAIwXgwBGhGasoRwnT9YNsFJqytBpx0BZD+v942Ge1AOYxtM5i7
skB3v3c8i3X0YxMhkijSKreFIHNBg9e8jORfAdwTjALGJn5O9NG+1P2guVK0zIGxYLAjen30Zhku
ydDmiou2/vDUYwL0GHE/0kWx23sntKeLbQ6j3y8r9HOM5jtrcRoPQJhcug7qwpeqCTFRzjNPa1Gx
NUvbZRTbLCe8uFLjrM5a+lBOqAv8T6U0XZQ0DQqdORTKSlraewTAeqg0o/3l9sfZC1u/r9Vm81dK
HbPHaBe1jlq7TZdrn43OUJ7rMNW8WlPNM3JzhucAofJuj7wT/EF3ISzn8ACmpLBum9/i1hSVjt5a
CWF5MOrHfkJrXRFte7k9yk50BCvHlW5R2iVGbm5TMLNTZsJvDgbR4QUpjOqSaOXjZEztQRh5+9jC
o+u3kTa7Ls81pM9FRBiJIsPT1GLEIgPItrQAQLIkfHUbWWr+yyLCpCAHXpPUrdOJBLujq9uUW8co
pnPhVBIdhPQI3by3iNTmaZat7SBjWzaM6ziq9IqyYdb0aNTIUuGNVEfuO8k4QtDtDkW0WOE0IHu3
bsix1CSRoQiLZDOr/dpRP8DxSy9tCWbh9s7YaYbw5PltqHWD/rYBy1z0IHhNM5BMw3pyrLgK2rDM
HnUYWcHkhNU3qRQ/U3vqXHOo4/vEJtfri8ZyayE3D31h/hDA/w9yov/Hz6IbglLcDpGnGwon6fKc
c6EVsny2FJw0/dkuVfWUlLLp2jDBEKZIxvm5yhe9cUOjbh/sUa9aHxMhBD3mEiAaSkf116yTp6NS
6s6TkVr82vIELIy31FY2CJ0rPv7AJ9JjE/GJOKgw+10c65viLM+xBMZKVnjA6PDg4vS91k+XQY2f
xhX/3GfJ+7mS7kyl+FwanTdr8rvWkrxxQZD29ud9G17I9ijjcfHAjUEe7PrrtjQjO7U0lgCB/fAO
nbfekxEGPNhEb++2dRRe6KsjMY/EtbH12x6yQ9nokSNbAqONa14D4inMwnfK0JqeJc9H9fu3c+I2
ooANJAmWy5t6TtWHiQFtSQ16VasDqIUCGmsrfbq9cr/S7s39uT4/4LiTEVF52EyKkpG1tIJiuS1J
ITiBfpwfHCMaTl3SIQCGP1WQq211iXBCcaulHC/Y3dU+ebE4zZM2niQsBE5ZPqcXSQj9ndOny6M5
miDhuV5PqbkoX/4HcoYCJt7A073CGRs96vEEykV34U8d4Rx3gHJsWWr/q1vESnTcbIZ5qefIynQz
WFX2fsxVW7oo7Ax+KutovYdT50naoJ4lNV/ex04BBNNJKH7kuXGhzX/IvH/7Hfk5lKxWbju8r60v
B6a805ymjhnEK9KlbXJ0jNT/Ze/MeuNGsrT9Vwp1Tw/3BZjuC5KZqX2zJZd9Q8i2intwX3/9PKGy
q5UptXM8Vx/mG3QBXQVZZiYZjDjnPe8SmzsrMks/K9YV8xklRVeKQ6Fa2E/tKEak50XuU9njVtmq
w7ZFyHrkMJHP9dVzB0yBWE7fyYG5v5g9BY5PQbGw7ZLogpJIvLfzuHnfj5gb16r6ZKdOfVIi+t0a
Kx6VP191b90TujSGfTh1ods5OKj1acwzO4vsLa3iEmrpvBJelB4LjX79vqJew4sUvIhqFF/G/a84
aNHUAYUzdquI7LWiYboQS3FvotrYZL3367wmLkdqHOxMh/7sUAwohRtD2jr2lnA3ZxPNRho2Os7a
P791b4z1uAwZFibINJ3noe1X2SWGpkyMm0SeDz5GSkUAAP9x1RsvXPj3z9OC6UbbWmdGXOFD7V66
ihUmw/zw8w/y+u6SQ4/RJGZI6NVwet2/u63eaXZcTPp2XopPNKt6YCnIoWOvcCGoif7Ien1dK3A5
FGQyGdUGADyAbBprNJmsCn1rrooy+ABIgz8WZXKu25X5y2Oh/WsdLk/OVMwfc4DASJ0vbHv85ugY
av4P7h8BRLhX8/YR5rZ//4oqyq3Whqe5LChW3cFTN8ZSVxun7elJneUYMvLWDbSQYsubCI3flCXt
i9OLnN5F0oe17ezUvV/hWHdNGSk2naXNm59/tbcuBYCnApCAaTOL2L+UUEs8JXD3gqwg1M2QQihT
e5coNifKj1zqrVVoy6/FJoJw8nAYitEvcnJSImg1TfPaqOr6rI2aehNDCjyPatEcWYZyVe9vm5zF
gCLoVaRU85Dxx3a95Ela8dVWFUhwAtbbpEwL6Pj6chOpTRkqaBTDufCOvQGvN00urTMjQJdL/XGY
Swn9PNW7uNC2djm1u4pEE18QeHPkhr59Fd5nJI747x3CPmuvLI3mphoRv5oZ9AMIE+4Hx/LO3loh
TERpBTEeQup2sELqoa1xMeWxyZQANF/LSpRnTaiM2bRHvtBbKwSKDicvjRP8lYOXuTQx86raRtuq
WVf4WTzbYZsMehjT+fs9kuIjreEb9QdkYY2YNYy8LEyn5Hd/8aJJzt46KfheF1qf3igulkGmGlt+
TkbDpmQBJb6Bv3hoe5F+ojbqemrqTRO0wumCaKrFkRX7+vvzceh9MJKRtm6Ho5Ooo01lxK1uQZLs
zVK5xI92OSFviEg3iK8ef/Xd37/cwbEg1Eob2YLIQexcBFFqk24nzsstmuMPP7/S65VKvc+LLz1j
qMsON7QOX4WyFFxJOn7svCaaNoUmmiNRNK9XKoNFTh7wVjpIdGr7T9PtBE67lbdiN9eJU0ryeCsg
g54CvR0bOD8LH/c3F3hpxBngIAtJiBHU/rU80ZQx3aa6HYYuMoJJnaPPq9AtI2wmvH/8UemiPJyK
aKUqI2r9PIN2Wm/jtkqGM/7IFG9GK87N67lo6zvmJvHHslNyfHZY8SE84fg2yxYxnUZirR+I7LAV
Ehu9dLlVvfZPCMH1PaFhmeZH9bB+zNaonfy+HVBGJqOiM5rIpqK4TtyJBqDUskbD/1fhfuQtDNjZ
qe7VYtKQvRmT+dnqBjbfWQ5awl997jaNPIwUAAMpYD/YO4h3Ylhqj+p27sp+186pSnOaJJ9+fpU3
6iw2WwlkMqoADTk0QUioSlGk4SYfzQoD33RKroRYW3QOTC3y96k7qeOGNLNG9REhOEuQZbq1i6vI
vEtttf7Qr3mEKhCO1bE2VO5Y+8uEVQLAJccohD0dEi9WBE88X60HP57xkrfrJGDa4eIxPLnrHM6V
qay+peiuumvGgrDOKPKg83aFbU2gHpPZhx6c0HMAkOjR6tq0lNFYfXFa25FRnjheT0WQ9Y0BryHt
NlbnYAtqNHX6yFh49HZxanGBBNPY1e8MciORY7mIMit4V8KndRGaD/2gbgKzq6ITowfzQ/Ws61dI
fNaL1OmcO9WcyR9Tm150YeSQF+bjTpaIAHfJYaPpGJUEWmR5s59V6oiya9S7iyWriyBDq4pKuMzF
Y2cJol07VdE+pZQjl2lF3srJUi5gNTjK6xsXr/cKuggs9SDK8B/2u6Q157BwrWG8MLyyo78yErxS
EoaP4L6A8D9fRa/LBVg4lFswFmAzmYe0xknNU30W+bI1ZlucSz1raExJedX2CmSW0ksQgnfimlCa
Y0azr3dHrgw3A7yQNuGVyoKsVIa+HoP41lLHEx1Kami4YjyyFt+4Cj2iQbYK55yDY8X+jkVJaSpT
BiTSD9mEdexK1IE5279MDiWzQr7wUnlJmXewB2tW42DE16/buOrTcxt+WJDapfs/+C4vr3JQKOQN
MnGjbVeERc0Qls1SbT0DLdfPV8Tr84TvAsWDyoAbhnvE/h2b3HxScLrijuWi8as2NXwzF2sQs60d
aRWfAwcPNgpIdPAE2SgNurSDFqMpWmNsFh0WhzkAJcTCyj9WDE3bs0LRV3YEpWguulmNxbmStyim
E2MiZSZWl0rxM0Nx7U2/mv1jXSfjheeaSbQzo6W590C5k6CtFXRvNYJAvLsaT/G9dh2I7KuEfiUw
/24DDRhGPbL7v/FGsdokbiCDFuC67d+/qiWCmFN43WLk3l4ZhugHTPmlqFbVRSDcTtko5TKERj0e
M954a7GzaULQwegbMf7BwVOIKSMPJ+PRxXytIkMaD2B87Au+eRXJFpREN5fGcP8LxnB6nXRxly1t
D6iqVU6hYkTHmonXVaEUBdCd/eCh7F+lVdsSAaMJ/X8xkofVGvsdHMViV2H+E5QeRnM/X/Zv6CvB
8xjLSMwCruBhGTqtdtEOTF63Jazn86LXxyrQ0vVjbEQYbfNy+3NN7estmvWAUsq7IUO+3jnwJH3D
HcVdK9bulOyckSAwAhuUUcXuLa1gME16c2K2DfV2nX0zezW5RzokjmxBr++X3H3YTcE7ICkczo3t
rnYGtTHnbWtq0zZbh+F80AvjQ2TNOrG+g32kjH6DsiHnWOgNMaLE9cGUy+RFFwGVo+gSeb+WpvZu
yiyNz9Kki85mXb23ZyODlxsxUC7mcUOHUWJ8W9v3P39mb9BkpNJZltdyJg9+uf8ZmiXKbHXuJ4iq
ov4DglaBKIg5301Vx+2figL8Ah1gKsXGaKblVmhO65AE5zwKcyqPWVS83jjp4qTHG3Wf1EAeFMdz
kVosi2fnbqaHRusMFxYGc2G5FPovnwQQgwAvOLElk9w6OG+cLCEuquBS4zjFn0lnGsIOos6RzuKt
2wtODfJDXSA15Qe3lwQszx7tYtoCZX/ATCcKipG57LJiFDMXF2tvnc3OZAaKPp5affYFYOEY5e2N
ZpWmkPaJBopiGjL0/iPWF8sZiyWZtlOOd5KlVSbpinp8XZhG44PiVcD9nrGdxVAG/bR0Z1FGbkOV
xn1QpqN5ZJd4vffxacCmmOMwZ6GB3v80eQ3IMSrWuC1T27iru3oNp6GKj6gI31hJ+Lnjoianm+Dy
B0eI1rjIIjquojR6g+l+3L3vV3vIfFUxuiPf6Lnbf3kGS6mihNWk/ShN6iFqM01Iwamlm602qToZ
fFmPmZmqJ6mP854Q2Fw6BSGBU9onoRvLKJvRrobzQms+62U5kFCoQw0NlgnCuB8n5lz4fW0QbdU3
ZMSd1Ew7asKFO/s6HQgXxTAnGR8cDH6+FWNFopMgETcbVVYO2V/2sSZJPpDDbwfoxg4l5xtwc/cf
mFoLxcQ2jPAa2GUbndPjUxKNzY474V0hwcV9v0/c2yKyis+uksenZjU5l2at1D72zYyMUuyta3Ns
z9vS0Rc/y1XvoWUjOYmIQ7lgYnuMi3+4xOTzAPwEl4FkJGkC+5+4rWvFjuah2U6mcIJkXR2ql2k9
UuW9GuxyGZ1/JGMVn2qm2/uXKaCPJSPV17ZK7OTKWZr0wigS71bv7fZUUypGH70RtQQttNUd0sPl
LnMqCWkvEDAyM6v1YO0q43b1zGOu32/cAcYT4OhYOBA2c2j6LRbCv62aUPiZTHIUa0ayzav4WGzB
YZ3GDeC45ypw6EFPDrt0p1FJPIlqUpeXtrjCfby7JEtpDIZUWJd1JOxLbFbzTYJv7JGe69XRKS8N
mwCWCYAp/LyDRxyVOkZzRHlsC6t8KO2K98ZQ8Rxpc3V4P5OAdRV1aD3NLvpU5zbmw/k8HdnbD7cY
PBNBpFUXmBj5DDDC/uMnsdjSJ8cYt+NK5nba2t1Z0ybKDteIY+7Zb15KjmGkO4+kFe9fCrtPJe1d
LMXW3H3q8sU4Xar0o13Wxzj/r+6r/FI2xS/NBBUwNqj7V8IKuyprpxy3TUTqppqQOuPkufHeXtp4
0+S4ksw4xIXRVLQfclWsG9P4ZaY8n4EmUFYjHqWrcbid2jF3Wxu9Ybu6UAqMtOyDtemPbRJv3FPZ
arom2KJKKvDBPc2s1UMjGA2oOkUOS7CLAjqC4byk2T1yQLx1KfRH5BpDtoG9cHBTkw6umVPZA8SK
Qg01My7OqmppzubpmO/b4Rspbx2ER94LoGDM/g/W5GoZ85TETJMTRxVBrDBEGFwrP2kNUoWN1eju
iKrtt1BgjmVCvsrFkpfGOwkcFW8nhkIHX5JQMoOI+XbYxukykIllaL5VD+jHvbj1tWQVlQ/407zv
EtlsquvOHqBVDVpbny+JV59EeuKEvG7W1jDKnPg+c/3QRCI7UuS/9Sxk3LikkUgiifz5i5p7BKCP
EtiSW3Vi3m7jwL5r43rcwIS1jjz2w00YPoBkEHNwskUwpD7o8ihfl4Ek9Wbr9bUaLOaKM+YUzSc/
r+CfkZGX5zOXscCBwAklmQsN6v43avI4j8a0qrda2zRWmC/d8sVQWQV+vDju2Ux+DJIP0kGvirnr
Wn8xbbixmWFNnk+QdF35udFZ6bYWth4WCdABHuCms0lhzxKEohEQu4sqFfAv0xbjqU5FU/mdZXUU
NiQOnE2pq1xOkak+EbOnoNwpkvizwWSA8qdoBlg0KkHJ/uJNHfSirE27oLCF+20sc/XJMof+vjaN
OA6zsRvFZsBmCr++0XKvXAKsMc22kvlTqiRW5He1mT2guCR3TbfHMdl6kYWFhSu04dYaNSJmYyOX
LjV4z6tJuX4o8wg2EwU+8IFRBgRVr/eTbqTbzGx0x1dwK4sDsAYXUqhddzdmhCrmCEIjX7mDx4OJ
qKwRpNrx9THhZeZkZla9LapxDlUjr3fcePKIai11jlxL7lmH18KmjiPRBDfBxm1/KeCbsUBQLust
RM82LD09CrG2zSGYMKitHSUK8cE8VgU8e2LtXxXZlk0GKXUAhPjDir6jQcWzUE2l0sIc/RqfzCUU
ZqqYoTGu3rXVFN7AaGzKYLyyVE1c/1r1q+UkJCyvC+qM1F6izxjTrNNmsdPlqhnyytqZVd8lW1PH
9TVqIztnPFOs9WbGO345tb02vVsQr46+kqBs3qRNH+m+IONgE3kJ/mEGvescKJkxk6dDY6SHDCvR
nTtlH6MUju1+2DpTnOaYJ2gqjuxGQ4wqIVnzupnc1FhO23xevqpmOd4us12dmjLjcVGJhOIy5vBB
4eW3MI7HwzdgO9b6I0/zFbZneRRwCHQxpeMoptLcf5yi6dVSqbt8G7k8zkzJmB6Ww7DepGudl0gr
qtzX1dYQvFZ50p/0dA09SFKvfF4LrJpO1XWsnoxhTWF5ASH6Q8kbG5ipmjVB1hB0zou2FkwK1q7f
ZHVtl5s4U9fmBCs2wgsmsVTlzc+3q1fdKJsUS0QGoRiQ37jt+18qSQajz4c23fZkQyPMGc1hDU1D
aW6ixVN4Kc3Uq4NcSThFChRjbTjOtVcE9YxwalO5pgZuG1V/FZT/sWcu3v3zP/nvr1W9QDpN+oP/
/Of1+NT2Q/v02+Vj3f22HcS3xz6txH/Kv+TvX9r/K/55mX5tq676sz/8U3u/xJW+f5LwsX/c+4+N
gGS33A5P7XL3RHvWP18AQ3T5J/+7P/zt6flv+bDUT//4/Ws1YEnE3xbz4X///qPTb//4XU5P/+Pl
X//9Z1ePJb8WPC7lo/jttCsexbfu8PeeHrv+H78rjveODpBtkbIbXJt29/ffpqfnH7naO+YfQNFs
BDxj6JO//yYwd03+8bvGb4F0UleyP3BGSaMmRKPff4TYj8WAzpQWk7yC3398wpu/9pi/ntLbDvGv
OnFJEIE3hOWU/BSQiPYXl5jHSYg6wVkkzfudiPXyOq8fchIU/TbWk11i4zHZG1r6CVOVb+6kxzeO
OpPqsHah2mgrxkpjxN5QeZgPL5Uft0tm+HXq6huZ145bjLoExLyeJKP5laSJ7imNsP7MV7iwL27+
96/20uz+mci+t6vyVVxmLgCZmCu+iihLMNVOW4NB8WqwOOP83qlBAfRmwhXenpPhalmWXdIsvR7o
SU11lZF8HVRxNZ4w7UqvKx1stdBm+6JRZuNMVYFzalfMMImLcXjfunl9N6/1R7U4ZpbwXHHsfXRU
S3Jkz1owJH5/0Jzpbp42MeTNbYfne7LRzPYDXivzp8pssGDx0HIH9lxXj9Viiru6me7JglQvRUzI
RlqK0ghMQ2Q3o1rWD1mzFpz2nRdB2rYHahqvnJ4SzKJPnUV/UJu1T4OxrkCyGjKqbmBeFIGiLowc
cYg6bT3sbH0voeLzqx7uq1mIersk6UfVLqI4hEsScYAsVuL5Rgr+9vwQ/29XebGryLL23+8qYVWm
Iv0KMv7XFiX3Ifkb3/cTW3snRQGMDVDyyT6aF/b7fsKPmHyzeFwQDIS6cvf6sZ9Y7yiqaTWk1Yo8
GllgP/YT6x3oMZwtOGmcaJRBv7KfvGJrsNNJ92yJM0hC+HPT86Jb0NQpS/pUa0K9L3kTCdkgJ93U
FT9SihlCL2fZ6js1NkysrEV4yJ+KLsSeFwfZvHRqf+pV9ykX2ZkJxNwEhVffIOPTd0MH5dD3Sl38
qSPFGXwPYLTGbbY3sTpr+yxstCm+SG2oWkGSxeZF607DReaOy8e60vGaS8yxfMBZT7+HUjKQNZqv
Z16TzucRrxbKn7pt06Bhl9zMyXoFlaAZtr++uv/t+bd3Zv43T9b/B89Mjwnxv1/du/ZJPH7bW9zy
F/61uGF+MspjJ7fYCWWp86/FzVFIjgmAqgygkGOXH4tbf0cuBJQXGmqoQs9TtB+LW3tHVc/KJ46E
2YXU+P7CYXnYCcOVY3cGJZBmt2QMHDQLC6e1qJ0mCw0qSyyCG3ujIHQ4IU3LOdIJvzIxlNdyVMKb
+NL4OB/mbWpVmZDW0LGqLU+5LIaRNygybclR+UzuaRfoucwbRgmxTHF9U6TEEtJF1KG7YLiBrDEL
clzYp2GFDJwLc2OXa7ddYmXYTWW1LccqC+sc8/dFV3CQd/G8X/ESCQxMJQDhmZ0VXrVeiqI3bl88
8DfOaXmWvTzr+GZ0P2xDVEU0+Yf2jMQ62V4ecflVIcKkZ4sLtLmTns9tQwtimsgtPNtfh/KYZ+oh
vPDXleFlyyXGbid//mJvIjRhxDhfZKGmiXhjjaUI4asek4q99egk2w8kHV9U8BfW98vLpJhZZ1Xr
pWEaj9k33OysS+gm9SYf4JupnnAiv6ROCfXMjYoAd/zoax9l8aelXj82U7Y4gZYr9ntHWc+cJdd3
dVn2rW8VlfFnQpt1S4J9L3zNnNohTMcq9vxsGLLz2dWyz1k748zruFXrl5VtnCv9Ik5y0xu/N+m/
dFD/b9/KJBrw77eyHwe1+O3uqR6+FOnXvSOb3/2xq7nveI9pRzmsmZ/Kiv3Hrubo7zjLQTqZNuIf
/Xya/9jVvHdkmEsLIfTmWE1J0f6PXc3hoGdxIXdE8YB1wa+1AM/s5ZdvJDQw4DC2SaatbK+HTmy1
Ah1uMQrURz0T5vNsaNVli7XIvG7zvMg+6LCmpo1rdgRyMl7Lxm3n9LysuFEU552mVnpoMMaqzjqr
WPiDnjruBm3uwfiHJH1cibgxwpX1+60uo7oMcxpYQudrc7gXGa4zAalv8Cv1PlbgyzVpK05x8a/s
EP23e58KjUBACtR2wRLRQGefCtdECITbdxkIZ1E6P7c7N2ezKrsYVtwEeOINDsHVaWYuhIhWJMEE
5ZIbV7neWw8agt460Aa8csiWmxVYO2vn1JuocsYnb7Ac5vmKmD+0auqUJzkI4ozHtW2OV01SDjFp
g13d4E+fqF8Sz4u+ZSIpBtKQet0MR33q30NIL+xLoXW1F+RqNVxOHuj8WdavTPPQXoGeYaNdlnTU
K9qqjnlo4pdxt5SBFhPitO0hm5dXtKu4a4tyNAZ/UQdI4BpBjNTdYmhvRmuNp3Dq1+xRg0yH+bnN
b2IKJuZuA4yAcYdhR4oOYRbb7bCa+yH5nPRCvVYI8K7JLnQrwBHTLceraUHgvevSqf3YldbYzb4n
cFDbgPM13kmDRcUH3ZtzMxhTr7zA2IaAkCidy8sIk6PHyXGzaye3nC+5iM0ONeaSU/VVAyJvLc6k
NfOwZAzPvf6hbrzcDYzaVYGYZuZxYRIpxpfVmWMM9uZsvY89a5r8yYlm1ddsHFi3TZNUmp9h70bc
YNXpIyQrvYb3ZmBWcps5KLMlKjNau1WpGuPMhPiqk1Q+4bhV0WQTK2hp3Z2SFYxkoVFFl7U19oBb
des8uUW9FlcSdbnrR+hiF5k5EgxdDwYGb6uJICTwSAYsQ7ecYTkXkeOU5xXY9XQqlLZtglHHJCRU
eC/6sOvnOg4KzNIhQWkNjZY2NniBqc2SKCEHWpFz6BLItsOJ2Lw07TLrg7gn3yEgn90ydjND8JKA
xKUiU7nqhrsOKeKA5s2ZvmrlxMluK7Aa/VhNIJ+J3ms+ZXpPEipKpmgOvB47Ed/RW9cKYDivp4PZ
dXow2JPqhK1tjBo+B4I8BswrEEa5bV69j6Y1SvwG8x1CeGLpZ7zgqet+GiwFKo3GwFn41pwrH/uu
TQpg7Fl5aNNxmsK0dKwHd5rUj944lRGJl7pweOKlZfJaRazW1HHgKc3NVw+uDISgTKVuF1m6NKz/
8Ysj8vFGmWfgxmWEcYVityz/bMtq9AIOviz1KRW091NfPi1R2w672V4X6a6XR5o/ekhZiS8FMnWt
lnKlmCFp5Uncfe1HxqzBVKzuRR2TRIUdcsNr42Dh8yEZcuuKEdwy+XQfjRYyJCi3jtSuk1LB0H7T
gR2clgXfNtT6Xq/9oZ+HMqzqHGZfmSl1FVKqQP9QtD6voYW5JjbPZotw0zOLNmbrWbtlU82Fc9mq
o0aShWOhhvVmiC2BGNN59lfUKsa5Hltq2JSq+rXUo+FRtKa9bqwp8QrfNVHuEOu7DtpuTp3s3swy
QdEnLO29xSKsr2zpNUw4jzXQmTOn8uMewnbQ6susBgVEuprigKXrT2aS6fyFE1OllEeghVYcx1+w
ujEv1T63Jnoo3VDYN3MopChB1MZ3K6WKt+aIsfXWHYz8mGj4sBKDxw9DGxtKGahnAPrul0i2Effr
avXTJlprbRPpsDi0tlyPFNGvZrPyMtCIJJQGWvaKb6C3ajKQlDJtZuDVngzuVrEDtedlABPOLpNM
bQNbz6LPQETWubYKF0FAvx4L5pbfZv98xRYBObvE7bCNOWTqJh1EsMY2mo1dldqZO2TjJ6vOuvsm
FSZFxd8lyBvF9SH1BINDeiDbgBNGOhDD9v0bi2O5p3VFWm+KakCfBO2YgMJcm3jKzNRc7aJltOCF
Sak3uJOp/C/oMOlVN88f4/+qwxegDAXbi2cjwec9dPh9KvrfNkPXA4kP3cvS8PkXf9SG+jsPXwno
dKi+pAEa3dKPjtegNjQkmAkuS/KPVNX9qA0dOl5Jj8PQ0qTXkPlXL2pDmYdCA0KHisrw12pDCf++
XLqY/kGtReEPdCRZ8wBRL3uZMlUWjNk0LaybyEEKEAXm/BjPcX8iPOzROisL0zMCpdOPxVRaQUHf
omOpo5ulGmbZXAbNZP6h4TqAR6HzJS7ictcW3Y02qX4/VEroOtV7PTJUkuSn22oiowwtTvDri/G6
fhLv+/bpqWdUcTh5+N+CvPDw/t4rXq3H3fD47Ym3vn56uRal58yPpaix3rASsUFKoHeQ8fevpai9
Y1thECFtr+DsSbn+j6Vov6PFhWEDdgiFgl/711K03uGgwBI0EVvQ5GDp/gvgy+FKhHCLcZnkBkgJ
JqtxfyXaFODeYoxDyDTzY9TqK8qaPg2nmWo1AV98cW/e2EefLaheLnx5OQtTc94ubKro3vYvRxkd
VYid+7AFdfFhj7j9ho5s+hzDoz9bp66Z/NTNtNm3YkIQq2GppdzV0E77aBa1L6ZG+5Y6g/6p1fFb
TkWk3GX5mKsIAoztij2V3w799I3MbRFUXmsGGd4Z9k7JzeLU4o3aYWsGeztqXN1Pm/SMbG1xVhS6
/iGxSuanc+/hzT7qvT+X6umyrHMX2FbUDyHs1WYb20sS++WKkg3h+ZjfTklCiLbhjdkRPOeZ4XR4
q5jVs2DobXlArJuXe4SCewSh3/JWeUXzWbRlfW9P4HsbW1GNQG8AzZi/jE5FxaV85t9MXKDMgvmE
QgVL85YlDJNXPGGFM5NP7sBIEABdVXyf1aUbeHkKAwLrz3bxV7Eio7KaHO1ZNg6lT92vbTT8ub91
45hliAQ9+2xqsuW0aDKr8Xthn8xqb5X0R5l7PiZqdV6RZrjDI2CneRN8qdToqid1bT+MtmDkMyot
Q/eUMerPl9Qr51yWFO0/alN0evjGGAfD6XVti1qDPxOqMxkj41jA93HjvsRoy3VHf9Gy+gIjG2Wn
Tbbfa4MFBhZv+qRUAz3V9HOhzfP7flKlq+wS+2M34DOTqw9KXsa7kgjSvw5xdru3Z4OvqNh8YJlS
zbsm/QXgvO8/WCSyE+aERQ8lIsp8PnR0Ms7eH2kbzb5jWljRa+BKxqwmoUghSZWrZ+2wAB6P2DfL
d+1ggTED5eaRliaVJgcLrC8sSn4r7kNpCbqhLzEg2RBPeeT5yL/m9WVsHgFvMzZ4B7hdljWNW+RZ
H+YxqqPOaufQnVstLGhqg6435hMsf+0NrDUSYtY4Osu7DH+Hyo4DrYiqY3f/9YbH4c9UhmENhopM
NffvvlVGwkGp14UFqWUXelXUp7FRYUiZyAY5SqbyVjUiS9+Isq8fkZudoRLRzwk5F9eO3u+M0V0F
vB3XTvxpFNHlNLTNr3pQA+GyT+K6znwb84BDwsXcN3SbkdqF6yS5UF56uWrirKfhPBvc637t9b9u
yy9Vlv8/HObgfi+W76vT/OQx7dOXB/nzn/9+kjvaO2yz6K7kOA+4++9z3DEBDsEgOdFkYg+GaX+f
47r6jsEhCg8dHRIvvlz9P0pK9x2ScipUmCKMOKhXf+Ucl5vGy7eMoxvCI4pFF8MW/o9P9/K0WN3W
wMMvcTYCHQlnaJVWuzR3vdNqSc2IpHivupwjPWZ6PanLbgSByo+86fISrz8CvSe9IQYIh6IZPWty
vA9aIl1FlW/bxmB+ngiN7PLoCHfycOeSXxbiB+0Y8yJu4EE7ZjWtEpXqZG9KjZGoWq94zoBSHvk+
r28p14HUSPABwTmvUr0StwCCHUyi56kvrttqQQXWVJK9ntHsmlguFv1JA8RzZc+D9XGcKz3dvlh9
N3/dvJfkC3l27d9SGCyM4FAQwKLHAmf/qXqOaByk3uZmaZtuU9udfYmXp4fjR1cC21gC7lV0zDCJ
pN9Xl0U3x2nqYHPJ8/QOjlRPLyPpRGdtVFFnsV8laaKeKmZhQIBO9NrbeLPWxqd9q9FaJF4DPgUJ
HXTOq/PqOkZvfF+v6rT4Y15YF6K2C/JLR7t5zNPegwNZxYR/ZYA951BdWuIOszVfOAmxH/A9Y51x
yEqiVcZtCsYwfFIN7T1pdB9Ut4IEmlozZIrWyVLzG/IpxtlurQjE8xpG94mRZn/wsLI7pzDML27e
5ON24UjoT8pMM4vAbjz7Ll689DPwqGXf9lZSlPdmPheY31lLk52QBWV/iq0lMq+MwkuG+9xcCliA
GcR3V+SaHmjP0JBKSvJH5xkw0mbTq6+iodDfx7YDpLRIdGl9BpqArwCdAJYAoKpnMEpIXMpuMu2r
IbEq9Rm2qp4hrOgZzlpNtScy5RnmMrXRuXSfwS/L4bYTx5kQ+zbgnhmjCS0KwDIWhbEVzyAaqDKA
2vgMrunPQFtZTU0S9hJ/Ey3IKzNLCcuB75QE7DocxeawkKtZRIN15Uo0LybiDOgI/xDPnyXe50xl
CphK1NrX8hkQ5OQCHKR+MkPs1rKd+gweAqwBJNq8KIxDi/pJgYn+fn2GHMc5Q3yhSySy8VIzgRMs
AUpu53gjAC2rZ/iyyCpz8MFZKbJNiXBGhDUFq9JpJ60yjThd0ZzcFr2TXHid7f3RxmPyNGEqQAK6
onokgrqr8UeBFmZHPHG/c0zFPS/zxRnPM8UzPzUMZW70xqgA6jvdPBODh6+AA2J+Oc9Y1DOs1bzb
EU+oNrRTuJa+hkJtG+dVClSpO90GQ+LGDiahmmswgv5dzVoCtdgsZ6GFHuhQ6lu6kjzA30pu6yIv
lE1q1t6AB7Zrp0GBQ8rGRcmbPZQwVZkvxCmF+dkwJEx+EFiZAqJ0Fq0XXj5nZVjrpXeXOl4zBIni
lVlQdfm6A3xTMNpYXAvRbiSYUa+Dsq5hl1R2dWJORfwFmoeN87VXZHC1opqwmH7sTb/xquxr7VSS
tdmvmLJIzL4KdNw5jOvMmPooWAS0vk3O7PgqwwR0DtIyWu+YNVSfXCYtX+O+wjd+bpTodqky9zrJ
M8f2NSjS983gsMazSeuenMoVN16qmmoAEyW7XVKtjzdZpBZMaNMy67aupVgPpqKWn1tsC/5kNKK4
vkcg2ueOkviLFuMwyeaiJdTzk7BRkJt5qZ7QsFrR9Vi0i+qj3E6NgOz4gZyoopo1n728cANVRdFA
Qm/Oe6I5mXdjj1bSh/oo6HHLyMgDTWB+6YOpV2XQpYjI1T4zct92aRDCfJDRznajqFj76pR3PvR9
Td+malWboT7BmpAjm/VTo9hKgjNYLx6tuJqFryf/xd55LcWRbev6VfoFUpHe3KapKjwIhBA3GSCJ
9Hamf/rzZXXTDYUatuJcnDhr7YgVK7qlhnRzjjnMb7oqxcy1n0wCmbTaeQwAAdisdqv6CfSn2A/7
dlaouAQsdsx18uhCq0UqPC0r0K4y7Xostv2g1THC3jKyJnWMB7SXJ4iCbFjvVUhJ08TC7dQo5J9D
RCZcc7Cnh6lvJcvPKquWAxnsDSRKS0M8g8QhgjOTttrog0uU42NUqDPDq8dUKxno2OWDHenF5cLq
jd2wiVXN1dpquTBnqVQQah/C705fp/p6+f5bHknyTSPRLmdHoC7jTmDfU7eV1RH0Rlora59Kbm26
6rOG2X3bZo6POJ5xU1RpZ+3KSktbvzTtoToe+46VOWWt+aWnaZC6tVzaBaamIlN27x+lh3k/kp3U
XWvPAUMu7CsPGh02oPe0L3MjwMnMuMrFVYXmx3G65PVn3eJd/f7VoAyhQkzrGMz1QYaCdOVSmSI1
giSvpMsR+Ud/RKdpM2i5ToO8+/n+5d6ANFdjFGIuwq4gkUlVDq7XwlhvCSF6MCxRfxXbSRkjlNJb
kye3WG25RlpqrTfGKRPnVJrl8ova2cDwmel0acDAS+R+o5v17KP6ywCjLwV2l0iGhx4huUQoUlPm
rQYgFUBZLonZYwKcdD8R14w/Ig+8nS9A/VoZrEifkRvDmn2d9Sim3Scd1XuAQKgUIeyCMM2jHg+C
02jJHPOEhGlSj5q0oEJiticgdSyqZGxAnZl/aZv8VmX0n47IoCn3Yr29qYqOH4qHA+jk/iee6yLz
E+Yi8HHBhEE63rcx/2q2W2A0gJthVouhCqjFF5WRYtNsh/lOFQ4gG5YffYPnysj6RDtirbEY7uy7
7b9TGWHIcJjOAt1UaLID6kBYAXWX1+tJ7bKud2olpT8oN8x6R3VVF9IZ7o2ECtLPqqzXzoSjfK4g
YPQMTMtm8JEiHWY3l+em83R5ANRcFAKbOjSACLl9vIRAI2LrtJMNrYDkYqZLMGmMSHszl3ZWkvfw
Ifph/lI6zhKic9X0qjeLIftad1ZUBmDIj+MwLj7PearVXtNZ5uyakQ0OejTySafNqJOv5uE0c7I0
Fq7nCwKPoYuQtXaLUaJMa4/Zx2keqtVdk9OSFHVocoOqFl7YeVUOLumVTmPL7J102xhCuRSjXDi7
GC7VrWlLecUJ26HO0kBXLbyCsYJEZkS+5JI5nVc4lkxgL5TpZ6Q4wEKTppi+KKBPd5OS5YUnL0p2
xL/io0m0V75i164+WivAwgVrmDz0qomsV6NmkeIZkaEmQderUxooSy/fgtiyQ7/N9LhGpzlzHq2k
aU70cTTgfFmlVHtyjf+EG/YTmgHwFsNHqXOgfyUVbrjU4jpggXTG2GbpY76OgFt4V1uCIw8in06f
T5WF6jZKGCKD2ylV5DH3lu6dKR2QHcNfRt9Ey2AHrYaMRIWGFUQy+K13aqHF31dYoO1WZh1eqGOl
JG44q63mx4vT3SvUthrTZhWSVk2rbzkdxiy9Q8PG8SAC2YOfKFlKylZ1xsS8WEruW12qM1cqDKF7
CXXnz6HpAe6iOYdh8pC06UbAfbsbmNrkgRkBMJGwSTVdavax3OhdVuDjIDlj6A1h3MabsB/0K1No
U7GNu3g81md97BiYF8v0kXrvm7qeqeeqhkFjAacTOF2vt09aCVPm9yYbQ43LIOErkuLq6gYm30eI
/bclN4zble6LQR6B47CwzzHiiFoytk1tNJeStaRglUaE4Y1WCkTsrKdTMpzW/OOlksrjnw3R3wr1
/xVNsHV+/e8jrbOHtgMr3/QkIf+A5RE8/2emJX+iM7COs2jAMMZcKTbP41WA9KTdfETmScDpVubL
80xL/7S26UHEwXml68yZ8xzw9U/Ee/5qNSbai5T8TsDfix+/7JqstKDVls4GysfZc+hwlotertIq
xqEDC5TYhQcW7pAixEnXZKBzUwyxfqQh0Y8ogbb4cdSPX81F6D8LMw4fasnaoVU0lL5ap07h6pPa
fFU0aVu2dXU5ZJN0rXfCPl3oX9wkqdYAs0vzba+OtGWyurzHTUq+qcak/ylq4yqKrMZ0kaMf/Kkc
mhNSqPZi6CLlSEpagT9Rq3WuOgv93G5J7a3CAYQ6DbbyAwtw445N0l7Og0a+zyTqOqpVdEWnrjBi
d0m07jqVSliq6LU/gX9zVu6J0hkg+XT5VqHO/bGkBbF8ZKdegYzrESeou9xVJ12n6Ms1bXArwy7c
vBuMaqMNwj7KK2UOQi1a7kwzTFyZc+SsohNxHxYNDJZ2hLgjO1g29LMFuCyDGnlUOZn6A1pptG0y
Z5P28mUdjsoXsxT1D7y2ultNouJ0tUiWd5ZaOt601NRDeW2hQDKlzZEJiipnHDgXd/YQ4/U2T/3o
xnG2okP/Xsm/aKitDbPXS4P8ZF21kCkYexwKpJfZouj0lErfMDGqTJi8HsmzZPv7q/xvIDkg8oGw
ffH63+SNZ1XZiZ9t+9C9DiT80PNwXP2EfAad83UIbeCiy/d6DiTqJyRTHIyMmByhIr06IDwHEvMT
gB9mN5R0cFJX96bnQGJ+YpZNjscfghQH1vc7gUQ5rBnJZxWarjAFYLOjKbAeVy+Q7YMNU3xSSYF6
UxNf4A4q3yezW0rPbpXsshodcVZhGfs4LZN5mUjLdIx8jnRM96z/ZkaZiv1q1p+ouR4dzYmaf0aE
KP9LPuK31tp/en2i8h3/2eZv1tklpNWu+uNz8r16udD2P/W80KBjIS9G8c+iWhv6L04sC6wQTSPq
EFTE/wRoPC80ahTWOILOCMkZ5HsvVpr1ifPFoCkBzXMlsFi/s9LWeutVXKJLAOacgSSIdFgUh9Zd
ZTJEA8JKRVCFOFzUSz/6uiisxFWtPHF7kNB+Az/teFata1vurxMtK4NaS2OwC4vs4kCRUHHQqYo7
myF4KtmnZh4/Ii7fHyOPSFpaNidKn02Yyw/ORQS05LjJ5y548d5/EV4P5xWrqgiq4TKVICDEN2o4
Y60r8FCTApxc2HrS3Au/CJNLg0Idv8OhoBGmjO771yR6vHp15KUMSxnoQgYARbPfxC82aWRIUlcy
KAjCWsY82smfVKu8d2S0DN+/0OE3OrzQwVSkd6YlgVoSBVRl920aFZ5dODe/fw2ehhbOuroIPa8j
Toe9aQnRLwqkmm4ofuVgoLu2/uAz7Svel8cgj0KNgcoAYx6a2cbBo0BEkqulLiS/xQvAB1Z/UhXO
V0xgtk7f3g1t/6UVCoI7nYL8oHJV2NPl+8/5JrKuN7BKXTNiIvzLB/0qsxoUp04TyXey6jSvxuyM
mXbjZkOn+Mwvf1umaf/ABHFOBo1WxaHITmIA5V3KMATR3cweZIjHGFS2KyJUzPBYvigdcBetoV8Z
ffrEpOr6/ceFQvp2leJ5s04TNYXU+dCmQCsnSV/ouwaIChxT3Zzn0qIGupk+RX29XGWmcZVkY7kt
hlpjtJU/6lr6hMLDaa2iOBQXaLhnM64llbzEGw1/6stet8+bxLgqrOLUlszzJc2eZPLIMrEzv5qZ
ZqHjNrlVj8W4khnhceGI+DJTgKIzp/4x5OD+W3kF/4dIf2mZ5pZLco3M4X0WmjfC1q9we7qyZa6s
W2CGtJHZmZE+WpTYbrO0AG64GhOD0l1vAxUQwNKldTNWFUz1SbnS++gxpMcHclv+Zs+p4w7rXxmZ
alzLWOMEppq3bh7b7c4Ukwq7lEshfF7TW4QlQJdyudLbyvYTwa+uh+IUM/OrVFCm759MTfWzeWjm
E71ZY14iZUGJAe2xbDXZWZKJu4w5tMa4bIJwtxTeOI22L1VgJ3D9OG+0kcmSYX6TLFF+7ais/bkT
jlcpvDmpiBmQZYPGEwlnq8Krc2G3Ppq5dU5yfo6yXrXLBEy+POudzWzYN+baeSGGL2c2GnOeFdPV
MDQMusukHHxOnnPFKDVSfYf8XrIAq1vaFeoZj6ho3eK2oPqOJe7CIs6DgsmlqyTl/GX9rqFVntI3
t918yuOL3gmDPLUUr69tAUoGQOiALnKgxy3ivmIht15f8v41Tjp9+dRubD+GO/HFijQ1kNHt9met
cnBDKJ3tHCNXbSfWuRPnztZoofI3M32POk4e9RIHTi3DIUSG6AThfVQDIcXLZhTasqsq46pC5RvW
BkuBDMg4GXkNMYTITZtxpXRx5rMwAtTUSFrmG7SGPIYvUFxKjrimyZ/ssb5DbOlof+/AosotZk1H
ZbFAMJmWh3FQn6Da3DRTX2+gHlcuaDLNxTHtyZwjSFTRqHqRmB2PanD4ifVHx2htbnbZkF8VJgAI
u5rwNtO478xJUPENxd2SlrJvpGZGiwbF7zwfha8I3pMTJ9FGS8t5S9XCqim7O5RqWQpG8iRFermt
5vaum6wsmGyTxp7E3JVqrXRL/Fk94SQ11E7lylFQ04PHQf8mbfjpsDxdN4088IvHnv+INiD+y2z3
ftUCX0s7pPZ1aNsxfiU4SmJoU2RPxsAmy5fiETm383hUztRwvGhk5wbZldRlOJedNZDDgoW4vU1C
FQe0Ub9C1MbxGjHZPmk1CvLKGJQ54j5d6ZwjmXSVp2wk1YweNYcXM1cK1wjbOwOHc9pTd5LEm5qt
5Cs9NCiVIx9MYT7iqU4s3aRo45zFVjwjIQ3VxRjWLWot3xkMMMGx7Rt5WTI/LKQbpHkmd/0TPIGe
OpE/lhFbFiWnm1VkNliDb9dZmd+I9i4t1Ks2qdm0KpsDm2/NxWGTsWsbBgwEJ69TR8NvKql0NZ2Q
sVjtdFwn3XQ8FbXtr2NLd4nkjjGfHp9rXb8ApY74nJbg0xiCm5QlKT2TmfW7Y26zRev80egYxRpF
PKx8rQhpTsar7VAV34slPsp0O/Gcmh0v0vauteJHiGJ3bdHeAQPm3esVzDoTbf7YYp3YMfdd2fFT
njTLZr9Ppdq6KXKExZj6wbWZcQltq7baoU3ErogM3tvAIrEH6WaaMxaX5Bw7WV5v7GrOPg96mt+i
Bzdnnhym8zZ3wp9IhGW+OmnITev8VCirV3mG6C1HZvjAlIkOwJr2hc4aGptJOdWsCtmcrDCULaag
TYCe+nihdHxLxkPTpa0RBBnTZgEYDA09IVAWY8vSDpsOTSs+irTDJ9T281Z6mKcovtTsQvVS4veu
Vwn4mVHdmXQZ2DbUb6c6pvK4Uy7qZ2VJoD0N0tyeDOhiBI6WSQV6axJmpZBB+Emll3aFzi0rZj9v
I3nmJuaBSF9oV2iiERcnEPBQgDKTHm0qviLjFV9kUpkHRms8OI6SoZ9U4JXtCNtXY02+o5thnIip
qTdhI9ffFMmetnYZzmcS0piGL6fxo4ik7HMiSw9Kk/UJBMb1+6VyXtCWX6RAHRWEVcZG/wF8Ahla
RRu8LGKz4EbIDge4GEyzinsAmPuN1QzyHT2fxwnhXFRkkQOvWMEaBzbARmaYQ3u3PxbJW68wfwVK
yFjUE/J6LmZhe1KsyUZhG+fawjosLbZBTcDQ6EX7amG0J7rSSZ4Q4wXD+eQeI1/b38eILDHPZVGX
11KZgvqvQ0pNxuPdCjwixK9nSn6DFCszeNOK/DUeT9BEPeALT32tXtZaf9ZW1nc9zr+VVnaSzYyv
l4UsQWCe4VZlQfdmkFWvTdhwKiFu0yc0eSq84lwjyUClYr53MjVydjpPFoVKaLd+JTOTYNMdqdlw
nYqh2Ki53PvdZEyX6sgZIkZBZVwT1sko7zAG4DFpzXNR9mOeNct9nzhoCsWPScT7QzTmqaYx7ynN
umnXBGOfLpRKezeb2SPY7pozS4BZZYbsvZ+prc3s15kxdHaak8wfqQrhjrxOwLWCUq+cljjIbWKV
aUk3I1ciaKZPY9IilJpYdO3R3vrguns28KsLo0KM9SUcExD/lIEHvQZmPKIXSiT5ljVcxInld118
rOnDVZjlMGcVfNaiMpFduc198pEzs5NuFau5S/V4a2WruK/Oeb7oGilbljL2bYIS5dm0Xa4jhhOY
O6uKFwtxFHZIntmd5Gqh9JW+yrVRt+CwbMTaJuM4lqIviuh/pGq+UyILGA7LesjDp7qFVBkXybEZ
NaRp+TCdG1KXHRcze7kMCdzM+Y7GNXcfmd6465ozUhBUJVEn1WYpKHIipOiyi9kGEea2Cecm7Aay
RgCuXjKKxRvtuXCLOkMurV60oJfUD7RS3xSoe5Q4TWtqbOhrh6JfVW0BokMn0Mf5VgrwdCNJU8yj
xYqeUkSJXA7Wp/cX1F64/ODDIg0DVY4GBEvqEJ+u9tgGNGEu+eX6pvg4+hGi1MuVFjtRIMTyrbct
ZtmcKkWub4fQPl/TSXUhoBcQEbyuowBQgM57a84kj6RA61duSQZmLXucYo7SghgylDZdpsHHtLc9
qtT8qanbOw1TTb9fqGtS7WqyifOOgF2ZJDVZEMc+2tB5MHT6laqTOq7ppoQieFmQhAuZ3ZmoHBJg
lmY3BilA1kbRss/phhYS9qLaCCqxRSTOpyxrpZ0y8rXBepzXC/8lhdTdlCripnIQO3TFuBIQopUB
HHKM/3kyUnNFIwfDOMtSME3xnHGLLVCxsSawFpzFkDNgTjuztCZ2QKJ5aKi3GbBo5UpL8KI1ly4g
eQ6PI8RU/9Tv/q322k1V8L936U3/sw7c9me1apyJw1+13g3aWX+rwf11d2uj6/+VRhsFyYt1/qbl
dv2w8vBOkq4TfyDT9sf5zyERr5tv/Pxz8w0lmRXNzuSHKhDsDV2Nf7q8SDYriknD1qKdu27I5+Yb
cgwK4jQotYACgSNOD+G5zQtAAOaEjdg5WsQr5OC3mm9vOkhcXaGLhyomM3cQNK9jflonM8jGCGqd
1KVnWDxmn7VSk2e2VaReQuxGs5YZEkNc/Nc5A41qAAMswh5lQou4TTHQTWQSo/K9QplhIzMcv00A
r1Ywfo35XO2UlgWuLk0B4sBpj1uLXMxdHXLRiImbzENJrv2Jzt1f4JV/55rw+l4fZ3R3dCC8EMlW
ru6hDq9jomNSjtPiR4aZPDj4KTxNiimdphDSgOtK8GkQJWAYhZHjtUM/S1kBuMnd0gxHK4PxLyuQ
39pO/w0j1r3Bwt+DqX/ZPqf99+Th1aZZbRmeNw0zVmsFt8NiXYH9a0fpedNAKWS4AaUQQBvl1dot
ft40+ifaS2DAZGzvGKiuBLvnTaN9wj2VmRepDcgE9tbvbJo9S+nlsUbE5nesylHsUbA968p70XZt
Z6MLawz//GTWNsgZJE4gJoleQRUj/zUZ3wv4ZNeAnrvTXGlHgxmoyLfZXJ0wdSt/4rChY0XQWVh5
4Ielu0ahLw+dHcWn3TiWp4spp8Baq6ZhPBrG/YU6tada4eiXmaQ6D2zK5DKaAaZKSaJ4EYjh5kzM
MaIUNsUdfuBCugobEd8rxSxvCpA8ZdAZzXC72CWdNrmnvMrDYjd1kb8PhP+7xA+Gf1Av3jshblow
BD8efuyPh5vq8SF6PZxZf/qfpY4BB8ASGqPM7F4NZ1AaW2MXkBAU53F+YD0/L3XlE/NChoO0/AEV
7Fk3z0sd1g0Ebl3m2DBhZwE1+A2KLJd4FUOhkBNF11/ECQapfP37FysdqEM0NZHhePE49tthoPAY
p6n7c9n8a6jeu/q82FBIc6N0v7IYQXGuO/hwQ42JIplTFnoStic3iQamKcjFYLSuPbbxtyzWJRwU
E6kxfXlOJyVY0BZFzKWbpovZKJN5syCVL7tmLQ9I1az4082c9EjgaCaSKSKW1em01vT+oqBpmgck
mNOjXoTd8SjRStpGU9HdAoNgtE8vRjb8oVFnkrlcEd8WaoTLdgZHfCLMJYTuAZf2Kk96evZ93rcd
SsrOjJqWIhUAqnHbMI7CvLP7o5Rq+TJl65PwD/V0vhKPzMABJyBBYJkx7mpCvTwtSqBjblqWPRwJ
lFOAT+s8niePzvI0WmMTeSodQPoAcXKb4MmA2Ycw+9uG4eroQStOWhBr5Xza51aKK4Fo9SM1RYlw
phhZXLNQh4WxmtGMbgHEPHPtREbNpcriASeaDAFQEN296g7AA26KxV4kH/MyWm8aKt9uMxqA+XGf
y9xsycMNXioNJoKTHtqe3uXMEBJUFgdPlzL1HLaQ+phFNijzwpzsHy820eWf6+ElI+hgMa5FIphI
ygliuyozyny9GLNi6lRrbiW6BcLZiWlRObDjvxQV/3UxKmvK82oxrpdh3kmNhNkKTKDXl5nLEKH2
XkjgFbHwzBLrsxgU1a86XZzY4NW9JAzDEyWteo9tm55OYfoR9+lgRLR/UkipBnkeEs38/+tbiNIa
LkxRS55lxOIsn1ptl4hEpfiJa3ye4UW+/2YPssD99QgyPDhbkaBycL1O15BiklPJqwsgdDo6Kn7e
icwrS0vZvn+pw3Hvei1qfa6jwvJHKP2g2G/qOEyEnUK26MpE2jZqIu6keTBVkItS17lYzRkLs4rU
gIdgiMsK5MzPEYnTbKMBFj0FBh3b3lRWw0UzcN/bEFiiQ60+JF43dqRtIHiaxK/ZPrY3Q9EOJhDp
J8CHsqu4dKyz1Kza8/1T/dbB9z+rg/7/leGkFnnxqf8lr7tNyu8A5/YnXxf//ONPdc6k/Pm6Qlp/
1fMJqJC2oahD2saQErM8Fuc/yR4FDiNLMC0UQcxM/zkBtU+g5UC5gZZEtIRT7u9cj4oLIMGKtSMN
pB31e3IlB1sDERWErOlh0I2heEM15fVWDB2ptaVFZL4ylDRFMWEjxTKdQVRe7aBWRzGUqVDoNO02
Zb4Vu+oo7Muhy8UXuWtcGf4DjaRKDTe60Tbpdojk8GzujR3ZahLgeIJsg2Xozb0iqdGNbRamj5BT
fz13GMkHPbpZu1Sopy++zC8iqXoQ49anYv/BzAXYjU7v4bmeIPJu6WmJyXEihB/NdnGp1yP61akW
e8YskFwTgqGF0+mcuFV+prVCv+rtOtsyFWmxo+0Gj/bGZcoZdAx1DUmwWPmSmZGBAJOYd13Zit37
N72+6Rdxeb1nsCpoZzC0B9otH5Sq4I5kA+2YjBEeOnfduExBNBa341IO8LTww+hCMX7Qmjw8DPYX
Xe1i0O0ApkW29frzAyF0NLTZ8CoYUvVLls63NeJhrtIjjFVZ+gUgbxMfD9n0mPfj39GXzkc+5weH
wf4WAHSqpIEmYsz7gPoiB7OaegSUzi3UJQRjU4vRNtOV8m5SNNT5jdg6kwWtaAwYlq0ipVKQzSrC
bXNHDxfJjpOYlr6r1dn3uhj3dqPyBy/pF/Kk4IPWYM6pyfFxiDBYAKwXfWnxkrTbZDjr6Uy3NNYB
NLhD2btNW3l5ekHz0Vvk6RjC3Wmu/QBWhAJf4WWh4c/qVkLHJ+dfl972NasEzPJtpvcg6V/ryXLR
sNgkznXb6+77i+oXLxfYDhx0dRUBfgOOaGLyroIOty8kFAGXqYXrWFoxCiGwQgdpqY/ev94bwzJa
7KCw6B+QZKxSZQfHn20MutNDG/VRsJ43o52fyHOdbiv07oIcr5QzmqaPfZdargw2JLCzBfm9ERVL
wfTItZGs3nbhkH9wW29fA3eF5MyacSh42B+kVoxeW+YW3JXTToNHmqF6Vd21O+Js5ePL+Jdd32+d
l/8VvZD34eY0+rtExH/cJm2U/NL3gSTpn5NS/8QaXXsbFEmreheH3vNJCb6ctWTTaceIaH/o/V0r
2p8svigqJ8jiAU5fKWXPtSIUJfQSqD5pQK5n6W8dlYdrCJyRCb8QtOAKZqc9+TpUzkvb1njBOL7Q
W5JIZJS8UpjI6Wz7fH56fxsdnsrrtRhjIAEFmYVK9+BUlkW+5INIIfGVBoY2UZQGJvPPwInF7ftX
emOou78U1QDtKB3xi9Vt42UJDDMfQdaEx1rG2Cs152Swb8tiGn1l1rNNgcI7mPXhyMxCCUu2+m62
Jnr88iWYiuq+0J6G6DOkqRSRGfAqsHEEFiskuZmKlJ5WBPFHRmeHx+R6v3QUVlbuKrR2SPaEbVsY
46g4fj8zd1hEI3vaCOnbGrFgrJUQT1/OmOD9t6Svb+Hl4YylEYuSDAmyGx2xPQ/txSGV09PK+7lw
/DqltrSb6ipqhqdcdfIrc2qxpopXgtFYncUJyIZJUwJ9Np2zgUYYfHJgDjWyb4l9FUP38VjLniYG
rD+as3q4naRs3CSKMoPBMmmmLWBDjQJ6MDOd+9kwmaPW1fXYmlfTIKag0wFGzMDEvN6048Cwkm1m
ICgUFsxqlTqcvbZFMqmI6lWYM/8q1opyGpIPcqx9F/Dglaw11bpEVy7IYeoAWyAacUBBGtHuJ7+1
ELPT5uwHYh2Jm9Db93sR3RUdYgeKCE/l0DnOcXJBxDgyt+9/HYV+6eHXQfKPr0JODBcQQ4ZXa3iu
MgsHpdpBKzyBcjUCIZjraUU7wDhemhTrrVzGvkn1s1iBNy66zpt1SLNG83UczPaDlOZNpEA388Xt
WAeZnKP3lZUNleM7KzEM0d3IHzTmXlp/247LR8QqouKbh19x7GSOON9Qf75++GSKCopDx/YbRpGu
M3ZDENXm8MEO+MUQG9kiCBb4ZKyUy0N5/UKv51xBH9WXcqSthqm71wBJeFbSnxUSMrtRuvjzZGvH
NTZ3bqgYxzNuMj4NGis2dsLMZThzltiaU/G5xowWVv+wowD/gTYzYAznrM+V8GwZ5ciTtH4TluoQ
1FWylXTJdDG/wBd+AFWRDF4TO19aQ7mgfaOfMG7GPZ7Bp9tEMZiVpK4C2O8IwRYdwCjfVpL+qImK
wgd7hF+ZZG1LOy4CfRKtZ+XhgySnP7Jy/BZFcnNqgxqRnGhBxkqm5eUQUrLkC853i2ubDTpqFZNs
rhMHGRbxnjOUH4pY/WotU4zBYMFlkdHAQeiPp7wZzSx3fCvP5wDNjSqNIPqXRrXrDOkmHuLqRME0
k8Z8LLlAQRACriAiZsdqlz++v7HWvsjhFife0TYh+dVQYHu9tCynhsSPPzhuITa9RoHKWiFXABW+
O6Nbg/0ATNh9lG7/8qI2BQk6t2vH9OCi8jIi1oekBuYM1JmdgzDf0Ll625wtSWu5NuxLFtu395/0
l9EMoxKatDoUNwAErx+1HBnVDE3K6W70R4LRTIAtRLZF5catBkQaJNHf42spAXS17mc5S06Kwdgx
IY8/qDb2ck6HL52RHIkQ7QJsOg6CWdgZS1X3EdjtdtS9uZAHL5SBEsYotXhyA/Z0ocvgNdHUHodt
OgG26+xAtaTzmqTk2DZpLvWVO4FX+qBC3WPHD2+NZbkKW1EHIXv1+iVlUDhh+hJqnOKbZjX5RT6f
zxmE4NHcMJ9S2Dtyva107QiBqMUEpqX34FMGI+mDtKDrlkUcUYqMdJ/atm5VO99EoSGCKuICIMnn
RG0FQJbU2eLYwG/D3tuzStPT7N4Nh/SssUc7ANv+bUpmP3JaVBKzB1NGqVqaWR1gtrIx3YH3DdGM
iUqvr5LU7aQGjxwzfqD1KrvxMm9EpSynVnTRWCVolAL6bRmJE0luen8s8ClBmNWLoin1aWJbPjBC
REWanNGS/oHY1a8OCos26BpUyfJWUdqXuReDrbrsQ8v2x9QZfK2XmHYhmtklXwANt39G8N+qSf7j
e3ir7du/z2a/XL9bivCzz007/RPyfHTDEGndj6ZelCIGsm8GtlEWghw4U6zDruexlQ2sAaoYUCAS
akIXW/e5FLFgr+FdtxIjyJboC//fjK3WHBgkGfQlWjfczcEZQYKrjhFKU1Asho2azNvZDj8479el
92qrH1xijdIvEl5CJV7bI5eYED1Xa5S5avotg3P94v1f/vkLX8483uyA/WVoZsq8E7ibB8G+Y6IS
dbIc+mE+biq9OMW02M8M55YYdvT+pd5S/rgWM0UY6Awj8RY8CKyOgYSdvMyhbw/DSax0wNtX0CqC
8iHQeHwiE204qXC/0OPsOCnm827Wd3Ok7da364zzVkar+f17enPWrbe0shopKAk/zpoMvHjLClYP
ebVMyO3EEllRvovHCPHx/iRaPyxWHlE+/dnK/9f5z0eXPIjhuhrNKMRBiSjk6Gs5c1kmiFPZe2Wf
AmyPsC5wPigV1l95uJZePuW61l48ZWeDiW8bnrJG/yJFpCjWsw+Opl/RnhgV0yRAIRHnl8OFlFrz
UCENy8cNq8tFLu9xPNlJXIsR8plZ6GeD2Z+ILsXxobqUdf2j678pEPmSeE7RnYB2xcl9sCVb3ehV
YHKhbw73td5eLF3hzyLfZaVzaocofkfJcWo4n0cn3zWF/SUW3QeHyV5Z/PA1r0TDldoKxusQAOmE
sx1pQwHZpYg25pJ+U9vitAbnidb0FzC6fpVEOBeMgRZh+aFALLDV5NiGf9grQPIBykeoPjD3O2Ip
nOKne5IBtB/kbDfUo2v01eX7i3/db2/vl2+2ppdsy4O937S4QetxxSebzbNOcO5KEPBUxo6jcy0J
cUJv5KyUxQdJ7a8iGxXMSkqmXESN6PVqLEKLDTeWrMZyfHTa4rKuhqA148/vP90+GTp8PLrG1KNQ
GDkWDlaEFtlKiMle6GdoBmT1ZanbQMOBvtZdtZFTBKoG/biJoo2cSadriEHXIAAKeQqP6HQs86u6
XLbLYrhSsviTFV2Z2RgUSAB0EjLGGnQeeQYMn0JyqPKdUzcXIKt9ZPqwuClQTMaPE0MaLo7z5Pb9
Z0NI+BffjuqErtrKkUWm8fVLXGLbzqTOcvxScW5iq7hUp+EEIMWZKUI/x5oQ0AXGwdqwWZLuaDIx
2e6yBzoCAUp3x6mmu1KVfJsmpAn1EKU6zEemi4blB5fOq+dhg002utIzomXIWlltsSutYZMzKI5H
c7cs6ee5ZV22lYuUD2xGTBkQsYJRu5uoGye0HyIRbcvCcAGSB+ublEGrhyqRFcMjRYyPlsDkojF2
LW804s9jZzw3muYiLO7BpoMOEEeo8Z9i9rZBpObzPELkoSD0ETnHaHrALC4qTh1rCEJheE6TfgOC
i7AwZs1FdckuP+3nyLOg0UVT7ndm/g0b1ZPCsn+MmrQRYto2CSqYcXq8TOoxXKLVJ91nqrwr535j
yO0DKL7jJC0vhyQqPCluL+iIndkRAq9mvDVGPHUAXVlReL04zYNUk3HX7XSujmxb3b4tlOQzkPyL
pMkNv16ym2HGhb0t88vU0XfIxgVSFAd91F3YtnTUZ8kPGxg6h9G2ipIgrwd0etSvScoXNe3bdD0X
DOxaZuf/sHcuS2qj255/lYwzOXtHNN4gISQGZ0eYS0KSF9tJ2lWuCaHMxJJAF9AFECc6oif9ED3u
0R70rIc9qzfpJ+nfJyEbCZyZTmmXOdWHsKtMQn76tLS+dV//1Q/Vbisi3jdQ5Ou5r1FXMekLQeK1
vpjQVshdQWsmyVJM0SfzR1iVsmSXH8nK48ZoDt3lxKEUZDNUW4vbxsy58id2z9mq49p6fWlbtXPf
rV2JtTyCq8Y2eNeemyPVnPSD0L7arIyRsw5FVjEeRLXmHWOY+yvDHAl8edG+5NS2Hyeyct1SYLza
9kImZRMaEaA7tHS0NwNXal/NwDgHeu+DkDo1qz4wGvK1ZpsDGqhA01OGxpykZmTerl2idPKi7XYJ
d93HTu2c6ZjibwdUUtRmQBWM3R4zJfhjwHDBTeiTFgIyqbNuOFezZX2wAJPcUTm3jeAiAF2yPmmS
KzJHtXB97s5no5Zi9NdAWMoePRFB3FtMwgt7pdAeDORjCGEpvLeM6HZCVYy29N8xOafvNeOeHNs9
Y+n03DW/Y8CE6jrsUoH1ELjOnKYOYIIl/yIKmiPxqE2b9y0MK632qbYKL9bNdZ9umWHdWHXtpRj3
VTtvGpvzlalqnYDadXcVXYRr4xbjeDSPtz1ArhIeoP5uRKnQlxikyqVEu6K57amSMW6ZZr9po11Q
rC3pTmtENFvORgpdagZk9cWjEV6Ub30OaCBoOtTqwCcrxxkyyPSjI22ekVDHhDwjzQlb1Gn+p5O/
IJ/8ZcvWQqndkzX/nQpwl+FuBpEiPaP2DxLNSTSa9DxgEuT3SaPnrzObNO3FEnQJWpbmX0xOsd8y
aHrw3ttK3AsazZEVO8NI5NRjL+ova+57Jn79KnRqXZn8YoInRauMcws45S8q7itQu93ZJu49La4P
46MYJ3RrUW4KXBqDJAtmZgiYgOtMNGJ3jVghSF63O3F7+7BWmsOZJI82/L/Wboxo27rfgpdKC9dA
JXveMbzngpWHcRaxlbYq0jhoDcCP8wSTFHttyzbphnht3lqhdtd0t/fRPB6EhOhaKt6vHF4yCkK3
1LC7VBEWdMA+TY6jvLG3hQI1Niun5gQEkXuKvLlRlwbtYh5w8NQDPH2dY8xB4XuTQdVUWMAjBSZc
2UurJoWySK3Ynxf15jU9R7TNKcNw207OiLua9FU1JlI+6y5l89fYf9ds185lpFB74l/U6qtzv92+
8nxr5EQcWzN6JlJ9zGxGf5NKIanR5h8FWrSM2GdkoMimeCCMxau+6SN4arX+bM5QU3t1Lro1o1r7
Y80gBOWg3p6m0RH/jxgnoz/RHpS8FYcf12aqbC439XbPafy2Ccy+NpEeLOwg233O/Tvi95AEpNCB
ySSYZcW4am0BFOjcZoabNLtgpnK/NZN6M6KMCwnwy0UTiZy2l3zX0ZIO6qgRDqIsm7Qlfj9IDAXi
2i1wmUKLS9I13p+jOCKF3JHPTDwMXb8hmR11SaMdHwqvU7SrRrK2oNlgPhQcAVpvt7kkji6v+3Fz
xbAIaajE9rDVsq+YGzFiCN5FEBq/EviiTbE+iJxVf7le9Wctp7fhd5zNqq9iBfmGcU3hzRWjiT4R
PBtv5mZ/tgzeNeIZOMftK2uO8jOVUehTaGIoDGmwRoFD37k/++DM1h2VQOeyNSPq6f5Ga+Cnur28
8tm0+P1wAwI34fBwIQ9DtA1NER2idX1GqI1qG/NXYY1FXI8OuEtlafYXdnixco3rzWzGOMnwXTOe
9FdYgfG2OWrQV6vhZotTAqgh+tB/V0ditu3mUBhL63XUjebGr0azRohTNBHPRoY5/7LS5kMZX7kZ
bW6X7e37yGUQ4pyZm60FJqIVXDSwg4WlpaJsw9UK7WYPJ2atb9Zrt9rcGCgNY4C2A2hv89CUwsut
sbkR8jv2m6OJ9Ju1nNxuFza1CrXLAGj9xQSkSGGKTFbalTwzLuzNdct0f2tExmAC6MLSm3yqB5jg
Le2KMEQ3Xin0svPZNuwGC7igbX0wsD6XWL2qR6NY2L6KVYb4+uZoDQ67oOEqXL6rO8ZtmwRAQ2oP
xO9ZWwxDNGp9owyBrLyutfm7ro3XS+vLBvp5s+jS0e78VYynp3SpwzgP63TfofClOZmYyfzD3LN7
lJzdbtV23w+xn2y7J2YGCEOmOWt/0poEQ1sT+TqobWjnUj9O8Ecm7fCd6sY3K2t12Zyj8Gc8U3jN
aK+YpuJcKS36BZ13W3V2O/MxuoPfqLfuLtfOexEz0iaYVcp60FjIo7WzuljE9D6ihcIm+GzW/MM2
trqGt750cU49Zf7BxWGdtWlQrvmQjV82GVIz2i7MsYiFCB5pbWguRkyt1ogneFCoWAAwLmKV1tVg
O2jWHfh13W83w4sW0jWcwJ+0IUj+duCbSlc8G78WgZXeAsuhNlY9CFTD7bTsIXMbhw0fS259x5H+
+LSwO1R+onhAZCkBCSFVd5AYbNRnEfdOYtCojYU/IDWjyy1WpWADd9YcWnNjrKrbgdWMB5TOdXy5
/YxbeiBw2QJBS0CFmSctxl3k9a9XX9b9urwhzwHazcoNacEDhlOxh7Gzawh6QgAKBZdzgUUwpqXK
Uh1QAlGEkb8YKBQ1lzGZWq+pzEY1QCNI5IXMVAzMW7W+7clbzHigvz/UFLO/RA7Plo1PS3PzG/NL
bxfxElA/WRpNFrWrFSihODKd2mZ932paXW1jUJHm4XIiGxoU9YG2gKUOZvfVbG6NVlumy4aaMHME
cXHSyCgNIksZNmKcAnLEmrQerFtRVwS7tuBVgz68GbQWADmsGanBHKvhZBJd0kE/8lT5GqyRkSIT
P1KtW/yP24Cj4/jrmzYlaX68ngDNtO4Av4/xHzfBDTPcnkWdOyhPW+oGjV9m2tbstFrbG7cRA6si
PFAbGSVLIWgKLlJw61w1/db1OjR/dWXrQ23uvQ99x+1om0nfV3AqFsjLyFGRsfAqGZFYmtz6jcm4
Tiu9u671kcPJ3YdM6bTd2riGsgX63byNJIPK47o9bDbD+5pvTuNNC5AKTR623MV7rRVdrDi+NUIR
9NHfzmdz0kerydhrKd2GzBMwlrUrZ278Esp4hHiO7spl7O9y1UcSjAzLGdAFPpoACB8qOHUK6srE
WZNcfGBvdU6RxKYbGMbtMqzTfn4uz9F1oXZFn894zjUJmX1oTMLz+ta+WtblEfCT1xr+tF1r98W5
CMBFkN0mkLRxDzYbxTj7cosjip8RKavzcGGOFrP1+dw3boWYBcDmY2MNIkUYdVc+KabmotZLFm/P
huSH5kxKt7oqaKrK0h6GEkpxKyBq+CCiHpwGo7G0UIQKBiNGbj+qLXqIIk25aJgkoENzKQ/J/Gsd
0GdI1XyhI2HRCRY83OYEuK7aHOCYzY2sxT0lVOiVcPX5XBtbfsSwCVEoMh+qoXclHO8ZQnmLI7Wo
h/emb2vA0jBEa17bxiPy7B8A0fgEJOttIGm3S4Rzvx05CCzKWI1g8lG42ObMnnc3NKzX/OicKbA9
aUPivDWnb9/ot2w0pad0ozUVdgt8a6/WdxfqRR0/Gcie31p0dAl72260KfZFZgK/Mrn0GvKIkP/I
Vlt3DMFlxO12czNXAYX0VJV8/RIcR3B4P7fdFThFTDCISJFcCk3vu8YztvMRyQHmGTYzmVasp2Ks
PiS85cQBY0e19hrrCGKieFviCNJRMic68bRkPrycgBfD5ge6lKFsxQKSutUCZRgoFYobokthn5h4
zZrr6oLTF5v1M5c7oghomqUsDZiuFuVpSbHFXkQ8ptSNWrO12vMQ+jYOtm+B5Tnf1un3Z7xaY/5b
PTbHa21+ZZkOvRFRd9PeTaH7J+QD6ZDmT7GzGT3wtbH5799NLIrtfP1akGt5zr3BWrPC+ANwf/Ht
NIjsMOvqEoX4L/1wh2kLnsT03/7lwYvcUKwGJrVLZi+5wMXjv/2LpKL0vp8kHOv3+sHXs7yg/IY6
ZZXAMZUwuzrErESRj0RpIkmsBDZ3Py9I8k+h+JbyOkoX0+qxvbygGEgqSg4oLPtBrMGDgXkaU0dp
tWOgkIKrz0CEgsKdLVrqdqJJzH2jCSueq0N56bY7WrT+Im23dOnfEYkNSLWvHwJwaifqzO9vVPsD
qbF3DPRw++aSfhx3JV1TDYebIjevlfBzQs0f4rv/L2pjRQLm+2wG5Ipu+dM8p/EbGadpbwCg1Iiu
8xR3GPoZp5FmFplkcCUZ955H3peoeCWnQTc+OUWq6fGCM06TmElGDAKBCn46KCQ/1DgpF+1IOlZk
Ykqi0YK4wYEE82JpVqetgjG3Ttj4xWwBN68ySynotWft2lXbkb13k+3cAY9t22379vITrZj1sd9s
Ti4Cq6VdKm2qMsDK+HWyboLQtJxrUbdOoeCDF9QbDFo2KQPqh621NMCfCYZLc7VSu1FkgOa/BpXr
89x2tWsq31rTmmXMbGabaMuLzUaaUfky1zCl4lbrPNZA+Y8jxzyHHPQzrr315LMaNLbjvSd3JItd
jC0IYhBqpKWlgTyn0jh/7Hzb2DaUidToBavlhMC57PU4RIu+EsjL3oaZaRcBsBh9p6Y4gx8/TN+V
vfui9+//gRuzRODk+wepG/n6g57vQBa/8e0gAQctAMPBehWHg4eTHaT2G0BjqVwVDsqudDwr5eAg
CY6kyoMmIjo/UBnZQaJvWUR0KEIWPQ5844dKOUQQaN9HouKaghFkNgVv9A4WcfFjxC7Ae7Q8AjJT
ewScwbyZ++twcbla+HVgUaRWz2Ps2Pli0Wx13W3985Z2nUsKgVUKSrfLybZjtJa9WPMaFLgGK/mD
Ratxd9tY+OtOk9k8Zre5CPyx0Vj556AfiWlEE6m3JD/XX3rtDfVU/OTLiolVF3QaTZS+p3GUQQPq
r2bgFFyHpnU5B0AMqD9r+1lrLv0lebB1oPbrwbY338qLYTsg0Ds0ZH8y682IKJqEPIhybcJJ9AzG
zzGpg/sMKcQ0RCiWP2hbiownTK8CUNFWLsytfEkVPs1pzMJpO85/Fkwd2kKK6Aj7/tlKsWA6OoXZ
v//DnjrxvrpKfjc7ZdIbsiwCg4KgPi1sQvFkp0wC7YLyNiRsMq9dNEBmpwx8ZqBZmBFDBweBiSZ2
eXbKAGEWE2z5VYYOiIaLHzllh8l48vwMicI6YhPUiBciEZPQ8DfafC31pK1CZ8IsZgh0WLN6q9lH
LKRB3ZAGy1CdtmnPb1mO3SFuW+v7IBmpEVOjQ8m6m1xpvtY+b8ZtAOIktee25Qs3njU6syj8FNYX
RpfZh++UsOPNGtLI8MCgl5YGswwbtdVA3ajLjjvb+H3qeD/H9aUy8IF8ZnbZbjrVf1pXBSNeuIVI
h+dYNx14cfaXc1+ncfev++y7W+EbAyPJRVyOaRhwXhvTOWNg+Q0oOyJsR5kKzUmiPzBjYKw0Meko
mT2Ejb9f8acBVAEqMCNiMeIUAmE/wsCckZyWwLAXPZItcvz0gKCQ8oJvvpkH4abOVKB425CG3tJp
dk15Wyc4Ym06e2Q6Yswcpq24FnjG4C+RQFXpP8pfS1YY+7iZteXeLNiuhwxGdHz6gyVQKrqyt+ka
azXuuCtj1vVbTFtYhAT1Nva5Buhbh1xPcxB+seoGSa75tt3TmnST1i2z1/TdK3VeV86f3myzqD4h
jAhnCuFRR/ZognB7nrSkhSpKT5Z7gad+MubbOd1Kmn2laea1R5H6ZrGqd5YL7SNzSsHfWw7r9dgd
zDYgWTqBVu8oNeAgF9G80VnK2v3cWt6puOLdBSCNjroUA/AiuSdps2VvBm7EnEDg+YaA+sAw1REh
hQ3IFGQGGGKo9WY3Uhi4XZe+G0Pzl8w9YiHF8azzhjQbafXZpU8fpmxZj86Echh2B9ThcjJSJp7S
T6jyH1YI7DZ+1JUnJpBGlMWn7z2wx+68A3//RV96eqFcbEB/dCxisEHoWw9hTigoIB/tseDXTSWR
iafWsHUCGNEjgYemQDdjIAG6q5280GpM5GJmXvJxjeK8N5xgEXxv4Pgz6mL/6X694hEyPH2Hh3GT
Q3I+dQd7EZI0BJYTrslaP0KFBkPgSHsT1UhuUoDe7FOh3U4GDSW6PfkCJ5cL7rHK4e5fcocv+c7L
qECVcFHD/CgRFAUPg2ARGiBlBVTHPhGQsYyhoHMLRKNTu30BjVQMlP3o/TfFXHX6zxWy4MmrcP/M
XSeMQU1Kk7Hi4pV6en88Ezx8N1goEA1fchAKK3wTB3L7DYaBogIPmh4E7nGfBzgIxGpoJiDKnbxO
jhMomNA4vS+hQkGw5qhAY4SwlNKbFAN39qmgtd7QTAEncBSS18lRgQ5p9lyOCCoxYhGeo9YmeSH5
94lA09sbAnqITcZZJq+TEwrYWekZLSjtH9EMTIZSxchOwjHHqIBQwJyrE1JDcZ6YShBauzwToBhJ
vovhVvtPX2OQkQj4NolRJa+fdQQKouybXSDcm5ccgMIC36RAC/AilWiceL7Jq2gUMOSrTgKD7qmv
n58WBzTpGXgZEb4rChXRXCbSQ/sPH78OnChcO1BwTo3r6ZLYber1hx4tSAMxxiCIH8eefKPBqSfg
w6zhk7t/8i9lfQIZABMRxaLUMT3bhbPflt6QSAEnjLLY5HVy1jCQBiJq9pLj/13Ob9bxjBTggdrH
TSGNKKLoawQMKqVSKm/+eHOwcAffJCAOW1n1J3OTWNaUYO2MgII9iCUEEotM3gHfKHmdmjwgX5Gy
ZwlxANYPyHaYfDujt+gjC3EgvALaQpPzcHI+skjWlzwOsvYGmUD7N+nc7CZzOqGugK4u2hlTnjuh
cwAQWmmRiN9DpBVgnZ1ILHgEqvIGEwkkBAZmJK+TE4kk0xHj5SQiDjAJfsLLO7VY8AhUhIUAgsQ8
ODUp0AaxoOTdiwMgcp40R+StIZUpAKRmmei3e/Y/yxT+viJo0ItX8vYlZpCCRddIOgf2Dz56UCSr
mwIBJXmd3PknhrmLWJXQAdIb3CkBcpqGQUUcNEcF+Q2ImPiJIjkvXidHBRL2Ox+1BBU4A8IfFEOQ
9+9ebWELUdr/NSx0cndPIZzoFyon/xgPL8Yg0CKdCvmCXSwCpNS0kZgTgFOn5QoKRLjSdhBuEakA
oEa+FyDGI8ZiJiOZHoKTs4MSnKaSXCDXKalBCDCrJeWCwlloN/CewDBlHkX6+empA+JCpW2Bukgm
Uw0KzFryKpwFjXKlJvlnMV83fZ3aiZCJW5a2CWRsAoSeBA5UJvX35aLG8BSGaGkEDFIinF64gIru
NHL5eq3QpFoTLA+yBs2jVGjLJBU4MEBbp5+fHhWYG1PaRaDSFYQJSVRQJK+ChdAG4FUUuiKHU144
uYCxRLl3aSrgBYqesa86ouArq8gFurnoGNhlWk+PFwS2bEkd0VSYCSNCAnvPel8utNqU5rcaVIGc
ahqNGWSlpSOxY9LJjBMoxo/bFB3ISEyi6+lROTlzCVjw0vlkWSVfDBA0fRLpgS+oSFV7Q1F6nVkG
O+VwclRArbXLxo2aBJPJnrVxnI9SgUQSqTVyrSLjKl4nJxBoohE9UeVchxYCAdgo0knHlQPz0sCp
xE1Pr3RC0TOQVEsHD8goYCOBkw4iefLCFduXh0wYfEMiDXEgENFPznM66MH64dKSFsETULyIER29
/xa3L0KnlB+lh+AERQFNYSUPgUgm0LygfnUJCp4TPoMAmyTCvAsxn54oINFROqNKJEmMkpLEyID9
Q9Cqv+GsCXv8m6Q8saMggOzLMgFmMENjvtYTHpTaEU6k9F54julROD0m4KjCueX0ATFjwug05Bx3
mRgoQbwRard2GfwTUgjCcS4dPkAh4G2IPtL0KRfcBIxDDgPw1jTjnKBCEPiI5Z6//EbAlANLu0ul
FBSiqDUU9QdUoKUK4xTNAgGAVI4KBJHQ+aJj9Otd7ktElXgq2gJfJGUSITFPTCIy9rasy0z4hMA5
vakol+RV5AWFutQ6YCxZ+vn0JKIYwVuWF4CqpuKEDsOUCCKBss8LLU5MHWgyyjJPjgmaZD5K3r5M
3ARoPqJou9uHnvu3j8tMqw/WYyYwUw10QmqBiXACUbCUQFAYmPtUJBFnkRwc+adMbJ6eWGQaQ+mj
QFSZCBnR811tZcFOTnsyCCrvyhpOiQmw38seBQqvNIZMZp5y0nKyfxTItzNTMulUS9VCaoycEhVo
9ytrISky8pCMM+mDnfLLCwS1/kZVEbs08X/9/MR0I5hhZZ2lZksU4dGxSNtJ+spTAa0AVgnFHfzJ
dOeJUYGR4KnCfn2ChUBqk9YcEu87b6GgHBi2yZEB3zqp1D2t+2fO3a4c6PX3j3KkIbvdpsQqZYJC
JJUqRIaQUqS+F146NSrg65RUjnKDGjMsLQR/yusFLqA3h95RkX/a1WKenFxEa+/im6/nBeLJoMxI
YmJJXhRQfYbxSIiN2EryOrkYmgz6eGmBiEvE/ZGeOK4WiKHRrkGhFpmX0xSIGDVijDvnswQT4DKR
KQBQ6HiFOt2QdK0CrIc1nTJDcsFTMhEY+1GaF0ijIRGIme84vmgnEkShPYecQuY/nxoVIELpShTq
MilQFy2Lx8UiNRigmIlU4+7z1D59ES+84Etfu727pmU/Js3g1jTYw4Z79gvZQThcYNf6K3Dg2D6I
pLmvCuS4dPG05F+8//uDB3Scyw+S5uS9D8Rp23vrPUx195nv5DqjgoMv74iTbHu3l/0f9QWGXUaK
3MazT7IfDq2pr/sPZpx8EO/u+kZ36E9/+4Wud32/6x1ElOxthp23u+U9ofLkkm7I1cLCsthXHJ9v
FBKYfD+4bmDlNgpSeckV+5HvLabZrgQbYOmJSEuZbd54AOScvXWmRcJS2y6yb2XWfhuBUqDbBToI
XPFy64696PieyU2KhHGZPb8TJyG/Y6wszCyKfekfJf6IxkJhlbnGe+AiDK94FQL8dNDJoouOnA+4
KwdXib6BQgYv5G54Ri8wIhYR5rOAv6PKCX+Rmozi7bziQh3d5gydjUM9nLK5lDyCRwVGvkDbo1Be
UQCcSSaY56n3istdTxkA7IW6k39UYiIhHfsAzdQbpI2YznTAwq+5mG6Y/vQ+d1cyOkSA7gC8SjUD
MZgqLtTVfev+HgY8u5mG5tS3dfcxR0xgE6kLgIqyBIegyIXZ+wwxj0nhr2AVh1omD0Lx45/vPfpU
hGRyfV8z5LVPTrMcKJYnvvuTtFBXd/VHPSN8qo+zd5kS2mOzFx7VgT+duuKJZ0uJhUUk+bvP94UL
X0831kMOZJC4evllU4C192hrf3rGts+urWU0JTSXLS32D0Ja9vb1lPnoWuH08YhsIchcfvUu9EVL
HdWB6KoD82LvyXI2vzouT9kYX891tltBGuxPAe5IceF3H3C6/s87wE1GqzReZGbuEeXgAO/v/59m
GXZ009etHO+JhOR3SfvSJxcv/IjHkK4jHptodim76kDf6rCzby2ytVKGeIrXXrjhC9DicouKWaJl
93sR+PrUztZJ9loFcdnrMreoqLouu9eR5z8WSCAirmWXvYzWuhVm6yQkEE20ZZe9mt7rbl5kYsOW
X/edU6CBKJwou9kP2K1+tkxCgkNLOPpmo76QY8d69GidvfX1+7wtB3htdq3Xq45x7BdWFSHHsoTY
KSSx57O+Y/lFm1cSwZyyF/llGoRnHd2dZ0sJimPfZm9fT5TPU2eaExJEzsqveuOdwXT/GpwVbZik
VLAsNQYey56No/vHI9B3NKFXIZbvIvf+7CI4sLqpRxUZpwpo9PY+OruOAj2jdnKI0tUrYMt/v+2P
+7ef+r3/eiaYZ+pDsCL/4yGB10+xFdhmuGV0qT4rbfb1d38XxvmDHIjE/irrQOzv/59nf0xta5sL
zlQhA7peEOpnt4XglFKBdOnbZ2PdXumPXk6iC+D/0kc1Qh46up3j8sNwWvTDmmLouY8inpFtcXd6
srevF4g3ENjXjSi3Y5o2y6/8HlfRyS8rkL+fJvE+w/6xB040KRWDUH/s8Tt273vh89xmMtq86PMd
zVOeEWHT3FI7ufBErOHArXniuz8pLvHWxpjMmzsVmKhvXWSEn+NhUslPczC0MabeUy5xEhvO77VR
gVjrTG3Dipxsf4nJ1MjevV5AdLwAwiZRjuHU304Nb2W5OZKIqoayNGHzesHbPMwZRD8sNjuRbRBY
zG1XdP+X3W5v6jq6nzNPq7AjL3zIkI+CifKpsrvtB2Ex5C6G+pVdtrudPph52oopAWWXPbcOQoFi
Bm/pZXXfmx4zcZ+Mk7/QkUuB6rNNiqMn6hvKbnlg3ROdKzie7Qqe3ICBXW4wjbMtig0/r5ufl2yD
qY8flF+2CjoQHn7IGZgCwaksdbu+B/h3TjTQeVd+XQaDI3NyRKCJpfy6Fw8HwiHpTC5Lh4tQt/O7
FU0tZVcdTf0CgwGYVMGyeMLXepz34ROYrbIbvtLDVYEbRPd76WWt0IyKpgl9Q+VXHtveSp8Xt1wB
ja8s5Ho4dXGjC1FlUblXmiDRZurce5FvZGsldqkYIlN2aWa0PkKTbKFkXeVZl+N5sXbN0LdCFkmp
4IhcC9me26xADCxLhO+kTxmTWcHanr/W87KiCtXMeJOC1dOoIuL0nvqOyNDzwfsqsoq3Hlouf/Do
1SlPXnGip8WFRZ9pWZ4YJ1LTt9xcKpR2/gqWXhRST2TnK1h1pePQ+Y/ZSuIo0wudvX29NzNeTx/z
yoOawCqWtcJtWrSQLZZuuYID/XEusns584f6lewyryfFLpJ/abnGo5d3Gw8Ly6Ifdr0+YVw9wHdd
BsRmm01o8mTdxgvtbSQyCmpq+HmGrsKrGU/9YjZGrYDaxNanZ94XjJdc+kH0kVcjmCkLu9Yfpo9F
Tw/gkirsuUsv8FY5aoNTItoQsmf7ekb8/b8L8X/MNROlrKKInbpejVSK3Hz+cseCaH9MxF6UY/4Z
A2sG9ZE5M6UCrfHWNdD5GesIsVABH3W8MFgTdN5fVsxaLqs9O+jk3KEVo+RKLxr5kftoZQsJEsgV
LNs19ZzSrEJR3E4X0b1NhSPii9K8sy5TsXKSQMwWKUuP3tTxHsgmc5nnr1cBB3Ypqva9fPnB8/nA
532Frud4vhdkBBHPVanAbvlaqZVUgbtfaZS7TgXeWVdfTM8+Tf3HnL3xZD3uC1V2b2bh9YU5jm9V
YNv2jXgR7pOhVYH92V+SyPOQe/bZIML4yskUMYu4LLv3fSv088tWYWX0mevrLfLiOpmqLHLX8etV
9B3HfqA7BcNIq8ByGej3+UMoQDjLUndgFtTA83bD8yf7kBEoYyy/1+7v/zucnj3+68XKKwyWB3Ou
/PKXUzfOce+RXozoh437K+u+aBU0qnAarqhtD82ccsHILE8F9lugQrMCZXtNKbShByTQsx0KcQ84
Sfb29QeOGKcXhjkhzLiBKta19XVOBjfEVNqyB45QVmHRCk7xNYr0oRh3q4S2EdLXyte2NloVnOVr
XaxcjA0xEqECCntbIX8pM8/WSnitivTgjYWJn1u1CpWRrJrXRI0q0oOpGK51rCDQo9yuD/ufflyw
3f7+j8gtDK0GjzK7zusP9C2eSb5xIgHQK3vwxtP4wZza9jRncSa9pKWXTlvNDtoOpSqSWWMRvcmH
ZiUBs1t606InQz+7mnqFiJmYeVB6ceK+xZa+KmrMx1GhbJvupvK7vfPyXpokwEtLk+D3/+md3XnO
7/9IKkLe+7//L/fByrdmSnIFtKYg1Sp07xH/KX8Dd7q7LQroZJJLWcp8NA4OeBX5w07kz6m3OTvX
g5xZJFWRi6Oz2CrY9Ew6LU/kPnEYmq9zJgGT08ov/NuBDwIuZAXLWs69fr/OqVapiraBtF338HxX
kYzrWP7ZHcZcLr9FeXN5cry9j6e5Z6eKkW9gUzM3h2gygvp5f+rnxWGT/vU/YSD2aLO+8nyT4c97
Eknf/5/wSXwxiC/Qi5FP5VQgh96SQ7zXrVl+YaWCE+3T9pI3xitw0OjQMWz9cRqY2Q6FT1JFmc91
rIsCy9yyVWzYjIoPrQJt1yGSn5eXcgV7JUB97z3mn1kVBsXYt86uaK3KBYWqiN3Q5J7PvVRhodD3
YJxdiv+M397uswMjdLK3r3fKLqjvdqcFM5MRRZWsnH90YFSWX3WkL/KioVFFS99l7BvxtijOkjmR
ZY3iFGLl0iuEuhO8zrJrp7bVkbUrYIxLupTn5iFJKjjXV3o+O0RquzxjkPnXvYMjIuZfl6UylRak
agu8XIWPQMjw0Vrl4xZMUq9gx7RfxcUzXUVS6Ga6yEcsgL8vv933tF9R2Xus/KGhVbL+/MBUaVRR
RP4emC9rsSA7FmRUSNT/k3AwL0wWjilK0heIjdzKjQq4487UrWK1oSRg+MoelDt9Zh1SGsepiqUt
oofZOqmNVcWOCS0Is7Ao5qQqJNLH7f30CDmqKPP9ZE1DWgtz9KhC1L0DsstbnV2ElGYszv521icD
7IXR7mTuX64BEn8FD2B3wcvI1QMTb/5vZ9k/rWMXBQ+8AhtivKDKwo6PyRsB4V+FyrAeHyl26+tB
uE+0FFHl++cMKfIiRJkd1camNQcFy4VqX/+ZNrDvXxQsO8CwKoimoq70WOcB+Zb9f//b/wjm4t3A
j0kBsoMhWWxHz55aTh7Sx83okgqiMncWlSU1MqT5tKDAuGVcVnbTrzeGCcnP9XnG7sHfepbuxfhL
1tkHKpX0XPSxrTLLroosUc+bP3oQ8E6f40Za+X7htip6cp99eD8vwPEVx6hskGP/FsQTBM1y/0f9
HfRA0u2bu1b2SfbDJ/tO/eg+5/VVcNbfsjOax5NkQEf378lkZJyY6KnszevZklLByLLzxYJVGAJi
t0AA5M5qFYWyolQGRCZa33NLV+GodfWYxoNjkrsKtdotcEcVdQE9zyENkIctrUKJZeseL4SrwosA
kq6IdFdFT8ogIl5me1E+Y1ZF5noIRlMuaN+oQimM4OPC82PadflTfa37IkFULGeoolRS9AYEIguc
sz4aVaAHvadvNvQEKElOG0pidFtZ/yHFFLy0wjBIpOnNdGXlJUgVJmd6lavoIe/RS5VIPhqMrEf9
Mdn+nXcP0GtGlkQXVIETcIfPktKnC196wTFhKFWBHJAS6pPlPvBgkzsSpc+pVDhweasoJuuImqTA
PPtk+YZ1VMgDX5TR8/Xq9OP4yStUwMgduiULlYxSFdg6XfBviHJlJEhYqgoTdKznrSJJDDktfZot
uKYf4VoXC82kKoqgUu7EhAnN3/9hT50427GgilJNIQ03cK1zhXy7HFngKmJp6Q2kWuDsLyl8wl/3
b0IG5PdZp+mYjfyE5Vwhvu8xNOLMBu8K/PudFU9Z8TdWApM++lZqe4Cqs383zzsB+9/u7/sHFd6l
lACWl72vJ2jws9CCOJgH6OxVNNqS7/ji2fMj0ZsWjX5A3opxXo2mpoEw/2wA6dgT/mO4OwWT/xM+
d98QpzGfpqwi5NUhRVJAj6iirbPj69t8fU8VNXxCPuUC61VEp7qe7RX7Q6oIyvYf8JjyQH1VIHif
4949mKK5p9ApUkVl1rluz7/b0vpsOOslnSiUR+TiLI1Kki7ENomr51ijUQU6kkhxESTKGSkNrYJk
zvupH+0bDY3nherz1P3oR8XNMlAtu8zrLe9PlDxvQYnPPTjmGTy38s9TA8emf/wJlUI6AAbAWN3x
cg+nCju6AyRWMShagRs3FuLWO+omyhUs3/WEb/2XyynQrq7x12NedhU+b1IeIrB6cQSEID52nSoA
fLqel9lkuZBKFSg+59bMyo6w8L6qqAk4B6REIGtngx8S4AjrwT8sVnpyhsILE2o7XQgKT3xQDFUF
EOxu/aReRzxsAfZA3iAdPSVq0R5zD6UKxUCYNZcfrgKsfTgFkGbHock9XD/0CHXY2c9yN8F4qowp
Xq8xLi1m4hBAyFYS7NWoormia/pk/clQHHFUGlXgY95M12dd3T6CRlIFRMuNVeiCq6J1+pPu0vOd
NyeqiATd0BOYX7WKMysI/NuUnHQeLRS0lIxZXs92763wgQjeUeXC0KwKLqAvSBmKWzjSU92uIPr2
HsLkad6u4DiipAJTt4+XalUB8p0GxYZTm9TTfzl7GxB6DuhFTOPp4sSS/KPcoBu5Zs5OYZZZ+Ydy
582xTXNUk6owJe4oIMzvVgxr/xYUE+MF96JiL9RZdxEIYYXNVsCZv/B4rTS/cB6F1OVkO02izVVk
RA+MTOn5AofnfZauqMQTuans0O7vWyGUqqoMT2NELPMcmkoVmH0f9wdTMf/K9fyzdxGFRdiLR804
VRRzMMhd0YiCMU7weRSNn+j4HJkTWNbx2b+b56O76SNPIslZcDfbwFMlHoOpR/Yox7VV1JDeRkGh
oFaqIrl89/v/obkxnu4zK4Pzsrff02D7lPxGnGM/fRE6/nPx8p2sSmz7IwMds8fy54n6H5sk+Se8
yyNjLE/sLp9h6V2R2IONY/L3/wcAAP//</cx:binary>
              </cx:geoCache>
            </cx:geography>
          </cx:layoutPr>
        </cx:series>
      </cx:plotAreaRegion>
    </cx:plotArea>
  </cx:chart>
  <cx:spPr>
    <a:solidFill>
      <a:srgbClr val="181C3A"/>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plotArea>
      <cx:plotAreaRegion>
        <cx:series layoutId="treemap" uniqueId="{48161ED4-8AE2-4079-BCC0-AEA818B3183A}">
          <cx:tx>
            <cx:txData>
              <cx:f>_xlchart.v1.8</cx:f>
              <cx:v>Sales</cx:v>
            </cx:txData>
          </cx:tx>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plotArea>
      <cx:plotAreaRegion>
        <cx:series layoutId="treemap" uniqueId="{48161ED4-8AE2-4079-BCC0-AEA818B3183A}">
          <cx:tx>
            <cx:txData>
              <cx:f>_xlchart.v1.5</cx:f>
              <cx:v>Sales</cx:v>
            </cx:txData>
          </cx:tx>
          <cx:spPr>
            <a:gradFill>
              <a:gsLst>
                <a:gs pos="0">
                  <a:srgbClr val="EE8ACF"/>
                </a:gs>
                <a:gs pos="100000">
                  <a:srgbClr val="6A2D97"/>
                </a:gs>
              </a:gsLst>
              <a:lin ang="10800000" scaled="1"/>
            </a:gradFill>
            <a:ln>
              <a:noFill/>
            </a:ln>
          </cx:spPr>
          <cx:dataPt idx="0">
            <cx:spPr>
              <a:gradFill>
                <a:gsLst>
                  <a:gs pos="0">
                    <a:srgbClr val="EE8ACF"/>
                  </a:gs>
                  <a:gs pos="100000">
                    <a:srgbClr val="FF5733"/>
                  </a:gs>
                </a:gsLst>
              </a:gradFill>
            </cx:spPr>
          </cx:dataPt>
          <cx:dataPt idx="1">
            <cx:spPr>
              <a:gradFill>
                <a:gsLst>
                  <a:gs pos="0">
                    <a:srgbClr val="D54773">
                      <a:lumMod val="60000"/>
                      <a:lumOff val="40000"/>
                    </a:srgbClr>
                  </a:gs>
                  <a:gs pos="100000">
                    <a:srgbClr val="6A2D97"/>
                  </a:gs>
                </a:gsLst>
              </a:gradFill>
            </cx:spPr>
          </cx:dataPt>
          <cx:dataPt idx="3">
            <cx:spPr>
              <a:gradFill>
                <a:gsLst>
                  <a:gs pos="0">
                    <a:srgbClr val="E32D91">
                      <a:lumMod val="75000"/>
                    </a:srgbClr>
                  </a:gs>
                  <a:gs pos="100000">
                    <a:srgbClr val="6A2D97"/>
                  </a:gs>
                </a:gsLst>
              </a:gra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plotArea>
      <cx:plotAreaRegion>
        <cx:series layoutId="regionMap" uniqueId="{E3F03CB2-0622-435D-8A94-335105EF732D}">
          <cx:tx>
            <cx:txData>
              <cx:f>_xlchart.v5.12</cx:f>
              <cx:v>Sales</cx:v>
            </cx:txData>
          </cx:tx>
          <cx:dataId val="0"/>
          <cx:layoutPr>
            <cx:regionLabelLayout val="none"/>
            <cx:geography cultureLanguage="en-US" cultureRegion="IN" attribution="Powered by Bing">
              <cx:geoCache provider="{E9337A44-BEBE-4D9F-B70C-5C5E7DAFC167}">
                <cx:binary>1H1pc9s40+1fSeXzpYcgFhJPPfNWDSXLdhw7mTjJzOQLS16GO8F9+/X3wJIdiVZszx29dSPNorIo
iA0cdKP7dAP8703/n5vkblm+6dMkq/5z0//6Nqjr/D+//FLdBHfpsjpKw5tSVerv+uhGpb+ov/8O
b+5+uS2XXZj5v1gmYb/cBMuyvuvf/s9/8Wv+nXqvbpZ1qLLfm7ty+HRXNUldPXNt56U3y9s0zOZh
VZfhTU1+fftbsrxepsu3b+6yOqyHz0N+9+vbrS+9ffPL9Kee3PZNAsnq5hZtqXVkC8EsYUrz/kXf
vklU5q8vG444cphJqWVacvV6uPflMkX7Vwh0L87y9ra8qyp06P59o+GW9Pj8/ds3N6rJaj1oPsbv
17dfsrC+u31zVS/ru+rtm7BSs9UXZkp34cvVfZ9/2R72//nv5AOMwuSTDWSmQ/bSpSfAXKqyDt7M
l7Gq94gOs48YE9R0CH0c/U10iGkeMSGpZZHH66uZsULntVLthmi79QSny/lB4vRbcn1X7hMizo8I
EDBt21xB4GwrECHsiBNiS26yqeq8KMpuXB77MIHkN/cJJLNltrzFhJzqzOy3n0BnfivjZVYtodJ7
s2bsyJHSMSnhO8GQ1hGjknDOnZW14w/3XluzV0j0A0weW05B+fQElEOwZ1fLKl7WWPy6ZfYwRv9+
teHsiEFbLJuy1fiTibKYHACaDhPWBJnXyrMbne3WE4Suzp8g9JOrTTiqbI+rDGVHll5DHMJWWmNP
UCHkCD4Cl4KLe9iA2uYq81v5okC7YXlsOEHkt29PEDkEnZmpRJXLW/UwOv9eX6hzBHPGsXRYP9QX
zmyHCrhtm5C8RpTdmHxvOQFl9uEgQXHLsA6r4A361aTX4R7VBsaM39upLY/Mgj9ABOdwqbch+SeC
7Ibm6S9MIHJnTyD6qS3ZTGXZ3U0d3jT1w1j9e51h5IjbnHBK+U6dsRHxUAfGbrrEvFKa3dhsNZ7A
Mvv8BJZDMGefAoRXb86qZJnd7hUeYTmW5HDU7l8Tf9kGfMRxTL3e3L8mlu21Uu2Gabv1BKdPZweJ
02yZhH+rMtunbaP2kcWZEJKsaYGpo0bkkSC2ZRO2jjwfZsjKkX6dTLsx2mw7QUiHLQdIDszvkmW3
LO8exujfGzkqj0zTsYVF11oit102m4MXcASjZK1mE3f6NRLtRud7ywk28+ODxAZMz/Xdzf6Q4RTI
MBg4tuYDpsiYR7btMEIcsbJvuL7pub0sz25cHtpNUPn9wFyCB67zjfr7f8Fl0/60CX+ZUHAxm26b
bR+ZRFhS0LW+4PomKv9UrN0Y7f6VCWLzp4gdgrewQOwTaqppNWz/3sRZzhGXnBOLTjTIAYnjgEGw
HLpy8CYewisk2Q3PY8MJIovDpKQ/xMkyUHtNFvAj7lAw0mvP2px4BdI+4qZGxbZ32rbXSLQbmu8t
J9h8eEreHIK2nN0Cmv3pCmNHMFymbT14YxOnWpPQgktqO+bEEXhRkN14rJtNwDibH6QLcHKnSn+v
3rN1JOACOEwiQaNfEz1xKNI6jNrMXNPQEwv2CoF2w/LYcALMyWH6zWdJEmYqrPaoKOYRgZIwUGor
CzVRFEceEeYIyp3vfvWmH/AaiXZD873lBJuzw1xdzrLbEMml/UGDkAbRprTlg988XfbFEUgbEAPI
pN2/Ji7aKwT6ATIPPZkCc3mQ1uzyrvsb6fFbTdu80f+9X15rVrrcH1Qc9o04VCLI2XajhXlkUWQR
HHvNCkC9NtXn/0m23ag981MTHC+fKthPzYqiZ28u7vrwZo8OAlI8zCIUdM0qg2NixdmMf4gpjghc
N+TesFZNIHuFND/E6LHtFJSLg1SuM9Xt0eQx68i04U3bbJ0OnaAiKfxp0xTEXF+fpBRekmY3KqtW
EzzODtNDON93AYGD2JLZlkQ5x/0L2rCpJ9KBo21iFXrg3ZAq3dSWl+XZjclDuwkq51cHqSUfyjtf
7bFsgNEjSR3wmfQ7Z7aJCrHMI5R0EEInxutlQXbD8dBuAseHw6zlOMcMbW7i4WGq/ntuBukBjiIO
Cxzztn44HE4adAccwcq/njhprxFlNyTfW05AOf/rIHXkYhlme0wIMH5Eka9hfMMwbaqIkEcWEYRh
vdkJzIvi7EZl3WwCycVhpgLeqyas9hzUmEfSAQkgxPcCzU1YJEG9E3FQe7OOeib68iqRdkOz0XQC
z/vDXOuvVIMS29myVGAFlns0ZlhdTCrhH6/ZmokX5pjACFQNIWsMJ17Y6+XaDdS0/QStq9mB2req
Wt4ETXVX19X+wILLjLQzqDN7Tf5PHDSUDwiTo2DdmXhmF8tXyrMbpEnzCUYXh6lRF0tU1qvrPeoS
aqJQC825rYtrtgwdKtkp9MtGiHn/mvDQrxHlR8g8dGIKyk9eDj0pZHjgJFbhxMpH2/rKP9zZISzU
QVHpaHW4f1kTRAQ0BWuTw9e1hbi+Gcq8LM9uPB7abcn+69uHj3/KSvSPd1lWDUkLfdijMjC9cKCG
Zk3yP0kDIOnsUMfRseYjGb2JwGul2o3DduuJbnw8TIN1eQcqE4XpDzP130cyuloQVUzUttfE2FRL
5BF0BITAA4oTu/UaiXbj873lBJvLw/SeL5blsN9SQV2tocNMPskE2OLINglK1uU6loHDtqk3r5Fk
NybfW04wuZgfpBP29a5MVVY/DM8e1IWBseQW/pk4yaiqFcISUoBDvn9N9OQVkuyG5LHhBJGvnw8S
kYvwJgj9fe6pQe7fgTssUdX0uIpsel6gZOArI6+ms2v6NQlfXiPRbmi+t5xgc3F2ENhMPJRJ3ci+
/DDkNRGPgOOna0p5ojkSpZxIpolHazahAF4t1m6QJs2f7/PUOfspttZehNglUO13X60AWyYJ9gKu
fTMy8Y3ZEZEoZMKmqAfbuaprfpUsu4HYaDpVl8NMNH+G04wt3Xd3D0P075cXiu1/DL4WeOWVrZrS
yxo3TTtvpDE3V/5XibQbno2mE3g+HyY8F2FV6X/zPNwjQNg8Y6Hw/LE8ZuKaoX4GmwQt7FdbB5VP
FptXCbUboq0eTUC6uDqIJWdLapznoLukmnKfCCFDKWzsb2ZrNnMa0KB61rax3DxswNmB0EsS/Rie
VcutXqKTh7lz8GMZZjd3b45vsXXjdv/7oAS2QnNp6qMBVq/tJUhgH4EOTE38e/+aBDn/VLrdmO3+
lQl+H58GpD81m3OBkGevpWk4hgOMMicSFZsPWGy62MSE2WMoVRd6X8HmgvQKUXYD89hwgsXFYYY9
l3ft/TkUm071Vs/+IbkJp5pywZDu/E6dbSFCwG5yjiwAthLqFxy8TVxelmc3LA/ttmT/9e3l14Nc
fXSl2V+qjB/G5t87cEjPgJaxmD4w6P41CXawLw3egcmRiV4Zvcnq8xqJfoTMQ1+m2Px1sNi8uyur
u2GP6KD6GfkXyXUmRr8mvoGNXQJw7XCc1XpJmlgzjc7LMv0Yn4e2U4TeHSxCbtlkVRfe7FOFBPY9
EVQ64dyn+9dEhQQqNfWJDyCsVyhNmDYN0qvE+jFOG82nULlPoPqpXYE/wupGZVW4z2I0KAk4Tk4f
xv9pCITKKOxcQyL0Ab/NpedVIu3GZqPpBJc/zp7gMiF+fkpq549lFeAAvXqvxYLINKMSkNvO2rGe
nmZzXyyI/TkPEdLENXidTD8AaKM/U4R+O0iEtDU5XaY5cNrn/nVUdAoHXoB8OKRjYuT0KRBIyVlY
rFZKNOHhXi3WbpwmzSdQXZ4eJlSqXb65ulH1XnPYHNvZKUFuZ4XDdOMAwlRhCr3dY1Jvc/k6aX6A
z2bjKTpXT9D5qZeg1SmK/wtla9iMS7Gl8zEEmtg5G1vZHERAQqwz21NX+/7EytfI9SOM9ImX39tP
YZo9gekQVqQPQbjHbTeoAAHJw5Fr2J37wVZ21H6AivvB+Z0vSbMbmVWrCR4fDtOofQCVU+4TEm4+
v+cG6VLs3EXRwcPKNFl5XiHQD1B56MkUmKfphZ/anl3dl+Hu/aRbbFCjYAWw6q+imok1Q8CKrYUm
knZiEpS+Vp7dqGy3nkBzNT9IG/b5rt/roaoEZwlRh6EAeuUDTJOl4OLA96CMbX1ENJJ2mwHPi+Ls
RmbdbALJ5z8PEpIv9TJ4GJV/z7Jp9hM10PCPd5d2olJdEzmWZYnJov+SHLuhWLWaIPHlMJnoryHO
ethrmafeDEUsR4KSWZkuzP9NLtp2jnQNKKMPBToTwuY1Eu3G5XvLCTZfDzPY/GNQOO7e35+iaDoa
BU+W+MF50KjsxMZBgjyCuSbTHu69Kvd4hUC7kXlsOAHmj8Mko/+4q+o332fb3rI40Axm6dKo3SsL
dt4IlOaCsl5fB0uwubK8WqwfgLTdqylU/59yOj9+SMHjcxzmy3p5fP8AiI3nFDx/9X4E8FSKSdP1
cK6WpJvNxy48jPTZ7a9vLQaf6/GxEvontmCYxHUrhB7b3S2r+te3BmhraVOKze7grlF6ZWJl6gDA
r2+xn0cbUBw9gEgIh046sJ+ZDk5/fQsaiOJ8Y1QrrM9rrbTziSaoDKYWErKSIEcucQ7l42M3Pqpk
wObjx9FY//0ma9KPKszqCs+8wDTKV1/TUuo7YgexxFSzbBzlD/cf12+Wn2CK8G3yfxISlRnpYn7n
EK9u5LGVs9xIZmbehuNXzps8XjKj5NUiK4ZqYPPa6nnQzwzlmdd+VrLMmCmrj+13MuBDM4+lkRWn
nUyT6iLhaW4Mrop7nl/zuI56NcdYJRGd+bbNyJ3dq6H5lAS9nSwdh+feDU1pIS59ERY5dVMSVhCF
5bxMPwTErLts7ie8jHNXdTxN3xN7KCCyn6ZkOLdSmkV/G1Wr0GYD0h2DBP97a4zAxFlMIueqdzRg
uDAjNsfIJmnYBCJw7rxOZVFxWqcsYacJa6vSPh0rvw672RjmOKo0Mb3Q8hbP354g7Nq+P4pW9I5j
igJjHIgg9fUNjMaIOhWYqPA2IjGNw1mtEMIFrpSWUUSLsu/8sp6XQe2zwDWYMebZx47RobJmhI2i
o+9qEWRV7CpV0JJc4nzaAteeFxJTeFNGG0UCFKcHwRNAelNPy20Z+yA0rKCkxq0wyta05v5o+3ax
SBxWU9PNylqIbzE3vRps/qO6vYyNvi+TOLUA7qCFssXpffNmULYyqHPrD5hzwm3NPKn+DJhnZb7b
RWETfsg8PPCmdoNAwWl0n789Eh6TbtsIDu7PvASTAR3a7rbP29Aw+4DeGnZiF3TGO1PwJRTJqM/U
GNrJZWgQRS5oXAzNVVyZ5hi4IJwTDMo/lQQJfxQHovzpfkunuS1JYAdeEg1mectEB5VbDESMJF7w
smsqdhw6HhPfygZDULiVgH/9TZlDW8rjNlRm3r2ACty67WHhFrIMOJdAV8ShYH4yG2oRmtEQZ96N
J8eMlyeqyFNvODa8tJLDyeCUPabI8/0nE0tmm6go0gWSUFQcCIejKrYHwJdjxGVeG9eg8+3UOO3r
QCtE2qsAT9VpuoiNbBam1WDlbi8tioHgoRk0V2kuomGWGaTMrmQapGU2L7gqrU9pG2bV9fNianu6
YW9tpGdwQoCJihkc1A1tmdiSpvOc0izG/rov6xKTwGxiE/iYfUe54fYlbY2r3IoLrTR1p/RbmPvN
C/g8GSyc047TVyhOlHIYZTBt24PlFFZVD5VQ11nCDdjwCNZr7Nx2MOuBn1OPw+5XfoMnf6QRz2BR
yzwtCT91jMhoY7cIYG215R8CtMrCMWnPWR/nKn3BrJCpgmHjMYILS4d0QFjoQxc2bV9PuyyX2Uiv
K88SRnoc1VWeNB+LsQ7zbNYVQwHhDDttcU0NRaqGuROPg3HV5bl3VskyifxZOo7mcJ4GRVZ7biZN
4dWzhptG8kmk0h/TGQ7i7GESLSMaSPbOHGWCX41DryuKF9SUgDHYmgBwyLEzTgoUt3GcS8gnFgMz
MyvarM2/2VzxiM9yvUuxcD2vkbKckdE2YNq9YWU9k4bhWnNvTnLiObjUdzUVxaLp6Ms6xKZWHFVc
cEaQg8fRo1p3J9Mi7uMq9QKVf8tLaFFxTKvYYRcWCehwTqtmwHBIr03Gr2nQD4PtNkHZFcEMBr8T
n/xi9IzTMmXR+LU0mkpcOqHQDkLP2jSRJ3HDNTyqohJTaGht3n7Kyygev46JiLvYNZNEL1ohRh8A
qUwG+JAOeATHVyfte2BHeTTgrRpNv3bmOa9otRB2o7GLez+Eg1Hc3146vjF0rqP6CD+h4DxA8tDI
tG9Q5zyNl30lsiJfyLYk7RWjaqzfl2XslW6SpKWVzgzfS/tTn2Fx/StzMo99bc2WYJLZjg8/oy0y
BRfledswtZoYfRvnh2JHBLMFClUmU4N6Q+YTmSffRpJWpe/2lmnnldupSCVntCk6GIrn7zi1RpY+
fsnS5zHjdCz55I5VaVZBl9LuLzo2ejJ2DdPmz6rsGIu3aAsuvnkRHTEJO6upK//ChmHBPH1eDL1D
ekspKB7EZtn6kRJ42BqDl7yt5SNtm8KQIv2asiytqVurhht3qggKWKMgrjJyXHq2Cj+2lePD4uQB
V/6x79RWq1wcytIlrVtbfnGeeI646mmZOINbdUS0n2rHMMNZwcdenWMSmYEbmcwLc5d5gmhlD0zM
Q9UG8C7OvCiutea3qL77AI7JzgeXxiXt25Pnezy1aw526Zuao7Lun2CCmGC7x7HwgqwrKvtL22Qm
nFhelhac2HbU85bByWKnAel6TNs+lhRvfn3v2Roi11OaNlFneVdeL/SUtopwTMvTMLeoNpHFWJlk
USRtXoUnIx9iaJ3XpdqnJoOTQjttUkCNnu+SNbFsDuOOg2UTVg0IgjCdmOqCZumoosz64tQBhW7V
ua8FqA3aaNW912OkWgfI5gW9VnHYSm1SyrzAQmMEBG486bn+SBUx9sImMrLZadglehyKoVPi0it6
fCsMqO7i4KeiWsSGXdJF7pQtrWYD1gt094WuTSIAdA1lSTglA6picpyhOela3cfETho1fKF+qy1V
XRaYWmMyhuqmNp3YytyhVsX41bYyvT6mhiIApBdp4g/HYypI7S8kNZruC7zUEsPR2RHF7KPtCGuS
hYbEFGNdkmvr1sBsnoZW3sGs1fBIcMOw9kz8hRiLYChSn2Eo6toOjHrGkyaCSgTSivDXany0KdRb
iZ/ztCc6igdTgemGp831CYeoz57oKOlGJgZRGJ/b1FawDiv31gqcvo1niCwDP3vJLEyWI31LhlyU
ZWJZwlMxpoGXGSl4rXlvf64aghlSDzhvIzzB2o/xYVHOFD/2OkP1lSsSOmDAk9bL4LLA6GGUurJP
6o+2qBwvWng1c2AMoJDtpxIUJlaA1IDi132GhWoNm190GYayT5wMugIt0nD4ca+BMKKQ4E0OkWw/
mSpVkITHMdamWNQ6Tn1+tJmk2zYRndeLAIwETjCGFzSNbOAOVoZv9sPnIBhE4rl1E9N85nWmF10K
a2TlcFwEpcgdV1qWjAK3LIuweGcmDe25m8PbMc5LPzXYhZcGNp0Vner9GzNMzNPOa5iYx3amklsW
JWP5KVUixRM/R5J0H1hLzH6cO1EmeT4r4D9WzaLruNNelkXg9coVqZmS99QsiZxnWSnJLOrrpvRc
1TvFGLlB1pasn/l93EIZ2rHshsTtDR6xaCEt0rArkdQD82dmT5quOcllFxAP/pvn12d1YMMzm9lj
0o0jwlpMxfysjwevcYsqj8SilbZP5zw1+vFzJ5QVfm1Y4ntzymqLzAbEp2pwhV9Xci5Dq4tnPk/8
U5ysUs8LZXbjuScz0zwhHQmshW9UTmAe57FK2ZeBt35sfJHK7PvPfd3T+sKo6sz4hBXDbm55KUT5
ZbRbP1NurhQJqt9lPybxiReC3ViMijmpcmWsqBXM7HKsCueapJGT3QZWrtp+jqkyFHeyqbvOnMVJ
V5HotPaygjtzxAE8ESdeasTiUhLbiOOTVuRWlQR3gZPRGqPcE+qU7GKkqsWUHklZ5cHvKNarhXmc
ZSzP7bNGemGQvM94Hxf+cdT6dde+77jnh+HCY2nX8E9eZtHiTEQs8J0F5oqgsZu3o4llPamcsJOu
bzBR1PPAK8doOOv8ygjCky5MsdrMYtkxGNg2Dxv+pzIawaszTI7O8GYdhdtCLpscXpd064E6vfiQ
WLaNt3r1oRGGCa6hMIDhdqOqWHE9NoW02neRKHPfOiW9Ydj2bIh43NgnfRaRNHE5a/W6aHIjRHd8
yrGoLHtvQJ3iLOKB5P6Hocu73P4YeUbUJQs7poaVn8XNIJ32g4goD6VbSKk5CbuseRB/tX3PM8Zz
xpIKI2UMBUz2Bax2EfBzg3qlnbwnYRGS5GMUdZHjHXcRDIF/rEIUGpczmCwt0tAaiWkdm34whMXc
zOOodOZZbRo8+9PyrQz3S6NEyi+N7xTFrETojZG1nCbECjIjItA/AvnhsrhFIbVPz4IKvZ/lAcmo
WERBp0eMJnWMN1UFtXGVpbY2+aytfceeya5WmABjBn/jpJZliu/lq64GNR8xfEVk44W1pPJwtyQg
CDIzEmp4SM4Ci/9Bkl6Pc8ZkBC7JaIwSUBhZ7ATsrigQ0BSLMgzhac06hwx2MQudgDcGEGRN0Xyt
o6wJM4yXEYzqJGhGRvoLJ7K1yCGQzscrgZmFO1BcKq49o9cTTJSGRp4PBj5LZKqHpm0Jvool1ik6
yNCiwhV9XPenLCktrkG4BfiM97kSVzFnnqQz1kkQQG5uBwRjsZ493lhJ/KQdGbpzXj3cD0aDWVPO
1j6u5CPXf9GKxxfUDEvjaj3UxurrD4O8+h6YAiu+sK08hQAkM4L2Og5FHpYnYUYHdLqwRjxo2fUt
6ofmFQJwX0mXr4BSY1tjqiHybkr/LCNy8LhL4qAdxAeZNgqj1Fppgq9YOTi2cgaaw2ulG5uDdnr9
lFv4MLF9s7iWqxFUOTQIdm3Vp8AKEaPNcpWJjpwOjaOjc3MF7Wp6CC9OMD6ChWhxzO1Ed74XQ4B5
6pNS3yZggcCHgypMO/gyGiFr6nfoKdXDu5pIYzM0kBKd1L9CwrJCO5SlUsyuqg606KsBNcZuxB8q
oYrZx4bJszg6G5EW6fMT3wSJZB53YaOg0zLyNfNRdcA3bG2ruCbCzzB9Kg6PFZ0vWzi7Hypw2foH
rVa/sdZ38JZkplaHdORa/qwRftB9aRI/8cNF5jv43aCgxKencTXYpD6nq7kSRpWs7ZP1kMuoLSFO
H9IYP4IVQOHmUR7GWOdbUozC/ALPLXLaeV4YdRbOzMr3cHMeBXhA1bxOcnCbCQgDUDaAKWjObOVr
dW6wvuKzeGhE5CxiOIv98I7KKunVac2UmaazRLIkbV2v8kEbEkkafD+oiwpvcBp5cpkWDf4/pB14
O252BFRRAS4/uWzj2gMp0JUR7k4CX7VfReb1iAK8YdRzv8OGY5DEPS0sWBinDJLGOU5SLLHpcW9k
nqzOuMRS1f9lij6CvfETpeL4dE0nR3USlNGiCRLEuzcDq7D95TSPAgzHCb3XmUI5CQas8rrYG7/S
wFFd/aWgXdCJ03rV9V76FYaI5v0Yo0ex31X8WIwmgZWrS6aHj/S5njXgq/QUX/GnThV3GAHSWLq/
dRhaeCsxwfH9IgT7aLhhMoJXxvl2cSZdUBaDSC9oTkp8QwxEx7AtbyrMqxXJMhKelN6iyYrSs858
rxjxG+OKevMQloM1LDiLQVF6JEbom6aInbJZnYCY4OdpLLQ+1awLQcL7sVPDVFLhDVjzqgGWJlog
stWD14RUUwVW48Tg4qMk89EcR8igl391cM88413nVWUZXkoaaZJSNVjuLuzYo6L+nYHGGrzj3ouM
IViILudJNQd1gfIg1wYJJL4xnxKE5FgMJcAfDTaiVyJL9bKRck9Pt9IqCSbfaiSjWoGJpqEZ0vZd
N/LUs3+Px6Yzrko402AVxryQ4hvsLeaX0eUjRiBipu6Dl2cGjD/CS81SJSH8VXjWMlVd/k3IISjI
NesTkVwKUeSDt2CWqmrj7y4kUe8dY0WjCXerBPy3MXMSYpdfwUh2cf3Z9IvI92ceH2jQf+ps+DbF
rWzDtrD+qjwH1MRJGTdtKmeGNVbx15E1FlNug9WhR7BPiIJPadtcNqTBLE8jac1afGjYrWt3yEz1
83VPVlgWeQSCeIaKxUF3697cJEmr7Z8cfG1N4P1r5Q2rVH8ju2fvvcjSn3FiGvjG4A/6ix4FO5Ee
I3LXuY0w8XKosg9v0bsc64HkxxEUVWulTPWV9ZSFTwlLJFEFhksrCl6bU8Oflf1QUtslVmk6H5vA
9jvldmYGwp4Noyets67ItJb7xqjpwAp5IrwxuGX1WTGamN/MRP7hErylljwOkWn8tr4RLyWWtAJT
xbhaRWxZGI127EZZ3rDf45XBildEY4HzoDAbjKTQJGRVipKxeeqnhfLcoBCNcdWEPEef6w5ZvPZd
aPnajQtYj3vYbaLFau4VzlAx1hHX441W8tzSacZ51vV6TtreaMWhy4MqS9PjIEqgjYvVgIAH1kYv
xnHI+F1WESM6Dyya2M4LxNckoAeXA/uAGWzBuAmUeE8C+qBGDgF8tXUVKCUgte37PbShUzCzhcG0
BiUtiJfAbcNCy/5CdLcd2+nb48BaPEtIP+UJ95/wrGXTK6OrbFBVK9MYgQOGFIgDoEnP32pCoEOb
TBTg4l6grPB/ocP6jeRh58SF48GVfJgjZtwrNStyj7EPOFlHz24pAg1qE0ZAWLGSAbK1cXxelm0K
AYUmmD8OHk/qCKTDMc+tbVm8llqgbyP/CruNYcZCTrQ/XlWoST0eFVznl8b56Q1RlwfiAGdqWCAX
9fk/m52Pg9IkSWp6n4o+w0Lhx1jxz+whhplba/bzHSSatvue3tE9BHdrchtFURaOrp8SmX0SMT+r
E/FpbTG6YNSk/SDowPmiZ5XTLqLcG8vfm44O0TxtMm3PaQnTYFQjw3r0gkTbMx0SIZTS5+xSW3IU
+0zTYoM0jc4eaPEpWSlVB78OOt43sQe7HjptCAgC1gzQTEmxOMC1MAItSJTTohlnbYHIfsFTqrjp
9jAtwwymvsDXoR8euQwHinhy1q3yWfnKzD7fiSmMAI6ZOFsTGRPU9+HZjxMYRVDUVm+0l0EVa8s0
3jtCecWz5vfBcBqGx2C8nuriSIBgSzselndf86k3EWzfz+7hjeDY4uZyvez1flBErqlgWZVbVjjk
6p/dD5S/fu4rFAP75vCU+Ik5oJ0HJroNo8vVsgQnWaNhxwn0IqsKvWA8f0P9gxvTFBMC6Sd9Fgbq
URgYzYn564axD8uRx6d2ZpQxn9lpatNvooTCvKSCT28F6Bxk8HC6DYLMad9Sz0qHxhf+6coVaTnY
Ecwjq0jx9nyv1qUYGx0DV4hbSRTImDgn18G5+dvImSbyMnYYVCflaJlBdWzxXlcjNDi1pVF/V2OG
HPpMVT64Vemm3oho0a25X5P0HKs1SnD8mYpzMD/vLQbuwfyYetz31ekA34CrS68PY9IPM89Cyumv
qihShEFlZLGsOE6TZrTqmalMUaVzp+Sg2t7TnigqPspVPi8WCEboBy9LSdFfxH7QSpTMNK0ICTiR
CKUapwg07DCdJ0aUA4q1g2IbaBa48cqtgIfuYLEQ92ZsFWrEnQnT3QWpBdON0FC7AV1rGXBoleUg
TsisBl+AiyUa+5JWiXbmjJVvkyM5Cm03c4eMoRtXdUpGN6tKmYVzkdtJ1LgPlEeBZTNw147MvQeF
zFqH8R0LRy/idtGCWUJsEQvrOHcUbpnGiCradyayFaE/S/oUh+ScgM9PouQLhdsr6aUYasnys0iY
hiYDqrYEzzqs4jDZDRUt5kHcpKBdwcDYyDK4UVA7ypsZjfI7M3ULnDTKrY+ykLndHfsFlLv4zAfZ
juoz8g06owUf0LTEpaorJBE+hznYZn+OIiSUEyyCsiAkmqUETuffA0LPynnHRd9Z3wjvh9q5BG3m
5b9nUkaxdRxllWEiEsbB5309QykXcunHmRqA7bzrrbEcXNMAM9HO4JoR7swGNnjd+1hWdTW6SEd3
IaJp6ZTIi4aBWZ0wM6m7a2Gm8RDMPQaHO3NTO0vLPzMwL0bjOquU29oWFciH++K9k8JuR4ssSITV
wIu+97NAfGs/cchqveispkZy7w1mdhIjZCslKmJyty1NkRJYMl/ZEMOKY8vtYqOVn2HElXOVZ9JI
FmnIfe4Gvt9d8SHk0XwIO+8kZC09DU06nqVl356CyVCf7FJYs17y4NIO68QEZ9yWnz1M6lPmc1W5
0L7gOirz5E/fDNW8l8RDLJrQ+gTBLiglK+PnTm5+UzHUMety8V50YT63WRAAXdMoF5Hds+NIhc2H
MUpq8xheeX3sDCZNMGNFehPkzZVFWH5eMsM/T9uqPuYVKGjUvvinrWrkPJCd87udBwXy+nl4G1aF
N0+C3HcHlmVz7sninTNa6WLwMmSBs5wz/LQzZDMWZfaiw0+eOYjHrsteNSeoe/BuCxknJ3FPktEd
ZMQXQWSqq5yBm3cTUDSVa1Dlf+n60VkmRsYRyjfp586xwmPTqs13eIhuELrKMOh7BppuUdYVzhyL
7P9L2bn1SKprW/qvtM47LS42F6nVD0BE5L3yUlm3F6tuCzAYG2Mbw6/vQUb23quydGqdLW1pqXZm
BgTg6TnH/MaEPUA87MArmaT4EaHVg3omUtGji3nbHdU6BodoFuZxdgSCA0JBPa/eXiWzXvuSiiWv
WFawNv/UubhYL0Eg2O9zTHh0kFYZlDmdaNfSwZn1Mzc0E3XAAn0lCuAINYkMf/Au6VEnCXlNZxNN
Fctb+TXks7rxGBJzPafR/oQyuvdQG7dceaSzt2HWu0uo38FV1ydtXOeIfj+iZUnGctvyqEXZrILP
i5qWn1MQ+Cruou3rPHMZgyhQwAe3bcaT2w5qKEFMaVurben9VWqbqSnDSHV3a5QhEKOkqtySDMkV
bM6DutJ+0sdY2fiaDsKXUHo/0GX9HlrG7kiE5eNma2pIi2FXNl64rKarTA4kM+Odaon+vCqPnCxE
e7uZS9uDgeirrGuoKgObkK/oTMsyiYfxJCEUlHEozIOPxv5hblfTV70xzfPUrtMn7ZWIy8lbX7FI
K15ynB86rjk0Nyw8324V8flyX8RzO1Tj5vhXLtRWoskjPuBVgFOplIseCjQRLlWs88rqkF2RbiRf
5zz1Nxx6v0PbgVgclJmS2WBCRWqbmzQPZFcOUV981QGSmjpHfsZLyufpPl3S/ohAn6ZV0W3ZhYlk
ew9OB2zH0urnWI7q5KyPTly59KtO2POCOvl5m8SWnyZF1pJPovm54oKcWpNZe0AauD4ZXVBWajKh
Y9s3pgxb5y7TolenCXloVDbZXDwXoym+JV4l77lm8pvb3PbT4gGvXSbjWwKw4BRip6gnP5kn5JdB
SZfR3QR67r9soRxPyRAxkFmQk+/aNSTYyzwiUsi7HHoQ7dMLvI2FVWoe+amnVj+D7Upw/i6+isIx
OfI0mT9Dl5vui7HVF9E6FE9C6O26mfl08BlCLspg0d2NJDRX2pLlfpyZfq/znHxPeofgEE+ruyOr
wOKBpvUuSoy99jpbLrvFJxK6TT6eWCpIjfIYhCVkj+JyCzS7YazVD1uct885pJPP05ab99jwmwss
tux2iwIDhintjkPB6A063FFSGVEMdb6tY4LnXY/HrQnkfQ8J/r7xUk0VyJDwqBc+fVbGkgbF9bbd
6ILYa4BKPdQBId83yVYIxGzhD0nW5xcRen6VUxt5l7smgTKvgx8Bi8Gg3ayUbF1RrcIj160zC0k7
v+lp4jJzCDE5ZzDlUCh2swSquYfKMtwFZB0/DEZ/xd80EHq76MMskMFwm/E7X3Dgl1RF3VUhVfzF
Bswu1dAu4S1QH/vcxc5NpzYeElIVbZRdEyZ1fixCMRZXos1VjT4u2UqHfnedF5vISr6ZwpUiYeOd
DNDvv16DKcO1TsPF6JupcGj0RF5Hy+VIJvEu8SR4yMaiU1XqdSsPbaH0I286Jw5o+a7tteh62dWB
HikgRMai4JS5ed4e13zUtj3tqUdYF5OXg+xx1eTS9Fc9anI9VFGGzKWiwjJ3C7WEz1Vio+b9km1y
rWQ4pDfA9VhULxFSxGuDQtx8oB2qP404opWhKRKnZgRWdOFMml3R2Icjf78lK4tdufopLOxVjGAX
XuYEHYHTNKyjrls3U/tUBE3PQeA0Q6FLHbBm6KuAFP6pS0DNlHFLhge5RsF2WlBo8irMpji8WQru
xyrW0PFvswHhtAYgt9USytYVj01XpVHWX5lg9TN/N6xBWmwJLv8YelFDpxH9TmmpmIp3xhCem3pN
eTrEENhnifWQo71Z2WiNxYFEdmhv+hbd2VKMkHmrzfhpLBOxovGTWd5fjB2h8tCgUXjbd5BJa+47
f5E0JMrrNA/bDJIY19Fl32iFdqSl2VrGC7rfqYnNXUALn1WCMzKXGekTSHHQ7D5EKtA/XIHUJNFq
jU9Ssig5NK6NbVwhhWsDWaE3DxRtKbM2fVwDIjMkZjZfu6FCJDX4BRkGHd5IiCA05emhVYMqaTNF
vjj0Iouy9qBiLym9jQKX2mc0cwW74FNOvjbOfdm2tnluWvWlKRTlJcoE8bSA7TiwnOlTiM0jRJBI
Ndpf2XY9rPFwp5POHl2ri0pNalNlBkxTlUJQ8aTHIa21TtfS5h1BfHVGfDcN246ZHNDGazy7RYcx
D6vIz8tUb9hsyH0xt8lTBoBI152D1oPnAQ9MCR5u+RFJ1T+oaZzzw5xlzc0sR/lkp9k0B+sbxy6h
GjdZGQhfXArJpzoep+HYT4w+jX0YHQrTyuue0eA27j25jhWalrKZ0bwuUBbVcczwYgGb2dPm43go
MUB7EHVYuGk+qCiVd+AHF3Op9MLKYl5CX019wyuSzk6VRSQYGFIAkfZyTvHlDitE7qeN4WXrDH3v
6cTRX6s1FuVSbmuv77DLY/Pv0n6oO478AqfAHrHrdEebFWllR9V+4F0TfYHy5o+AdoqTDAtxzFTG
7wMe6sqJtP0UjuJ54CDBGhRuxyxm/LNcYiNLmkj5OQmZvrJxwnzJtOd51UEcvWIqxpduQijcnXcV
it3kHUdZcuWWCDOS2iT70rMm+tRHyXLj0LmtqZrkZQLJ+APE97jfY5pXZcLD6TZlLEHeiuC4P4Tk
O+n3Yngdxb5r+3j+Jl0edIch7dAIhZgs08uRjp2sZt15g17TJiEWZguPqmRAHCnToOP0dlBz/K1t
W9OX8YBzKPmQtXnV43MryF94JtpV0UuR2jirTQuQUyPX6psroaT5qFC1tVWvkiT8go130WUR5Iu7
CEyf1kbx4KKbaPy8cwPHaHO9Lbs1UO8o9fybdbnC9oDK8ygtAw0lGU1u0LrT12oFVFLqBinNjZ+t
+tbHxnfVDJnRlZ0b/HdjVqwVLErUaVZBxfzh0LVyJTpy7jByl1xBpG6ATHV+QzIPbPQnphs7dhRZ
a67JivqtDJCOmHpgU0APwSTA/Iabox/MPAyfM+V81c/JXA9hMIV3dsmiJ3TX8gJUEHK4MjVLO5wW
JFVXiH7jcvBT23KkcgVST1AcgbxL2iUKKst2Em8VIVUHrRwcBiBS8BBVpBUtJ707Ni5FK0X0Fe+R
pOnDXsa6iq1TFyOnTka2fRpnO/bvYhktc42qgvUIaUUqN1XpyDbDegrCmI/kXWoTlpd9NHXJ1wHY
aDBWLsg9Z0c0zHof3vatTGVRodr2RJV2a8VsqwwbLl3rFv2rfCgtaG6y1qNbmeiv15zFSVjNFgWY
uh8c1KGk9MC8C3vUVk3dp6bpiWzqBUsFbRS4cZJRl85PMjXHBrnaeGlbG4i/5mn2jh5a8E9iPNAJ
vbYnFsbovZwUQCkz1nolQcjvuVU97gMJgEtZDpIZPQAHzB1f/6cIiizEdZz5uNaFaj39RNFlap/O
Ym2g9oaDGYpdGo0j5tU1DI976x68wN4HwTrcsh8NYaFPT+CqN6y3KZqL7rNVSxu05ZhD6ApQ2TK+
pNgiEI7NB9tCUMhvDBJKfxfyIlxJZZvZTv1pQ3cLdwtbHpf8W5Lb0YmaDsau43Vi8fW2spOgLOYK
0Esi2FNiqOrSQwpQtUuuQmunVYJD6gxyHNQOzXRUKueIx4GRdQ8K6TYGzIXUXRWImGvRIYnKyakz
mVhXBRXWQUntKiBVdljIoRk96YaDWkDcFNAORpnfbEj98gMLhpShC+ZYoWwZkakgh2zdEnJC3098
ULkdngPQNaaMJcxnJbFYOwfQJuJHOPbIskC/t7o/yHQu2tppcCq+3OIJzccttesLZX9VdI27h1jq
LqADdzcyZEnVx6m95dG6ioNKBGAtV6ARrILhiRd+yS4npHBZmYxqJaUfl348aROCYvS5WkaYc1z/
Q20h6xFaiWBlin3U1ibZ1se5CxaPBCEYDshAUSEyrig96ZQYUTOR+2/BxvyqyqhZpugx77ue1gvm
p3/XeAOALmfuUBqMW+BQjWgetQekE3q+sC3t3Y8m8Lvigow6Hqutb5sjfFqOBUdhoxxwTjwVY8VC
IuWBrOF8Ec0y+zy4gURzlbG4kRUExY6iQs3W+U7gzUO2jkNqzSegD8AmwLCCsqvAdEwOCVIUgyuC
uHXXoPIWJZmQh996NNx8uSR9dsj6dLgKmlkCZbcU5gqwdUoA3YhXO9f5SAu0pALTnuBbwI3JfBOU
Cdi6i0kNE68sBLNvG4AFPBuseLBBKPE9N3VMI+XvV9zsmhQsLw4cbMXPAPASxEOumpsAYXj+guJy
aR8yLvSedSVxd4EMJr3SJKPdN4TIZD0ljvBHuSTsFphk86PREa58vmweuBqzUEa2rfOl6sLlOffU
3i96aPEVYGNDdzgTEtE0EzAr9LR4jCAfZnXB5XIZQbTo6gVszMclIfAR0n4mFyPhHHiipk8Ta+TR
xGP4KdVzVBYZOMRWDxsI/XlbS1iO1jt4KuOuju3sYOoaRgDyRecKd9mkGnTaPG7AQRu2eJxuMexo
BKrhSo3ZGh/RIUKfFTOfurluXOIQegP4HbrSqAx4YdLME5KCcZ1vE6vsTRNHLq9D2qjsCBBCvV98
ZkAdmxHfEjRA9oXoNm9KgQT83RTsGe+MWRJjiZx67cq0ZwVwlH7q2hobOgd5BbnkfhNQAMotVSo9
9A6AXZ2Eojtsk8ffNBQ4HbARoWqXqL+WuR0PMZt9tRi6fs4QLdy1N6NW9TC5/HGm2lgcjtIJBUEH
FUjE8jYZWHydt0OfARNiqyh1xIrrIGjjb+vQ9Vc+UPM9WD1egQGLv8IVY0f0GbJirTo6c11lC+nW
2i4rn8tB54YdbNvlA+KvToZrHsUrPZp0oR8C1ip/B+WqTyAGSLGWgxLR564A8VAKgBh3EoRJeMgW
uqIoKGK4GiYWUnEQEW/f99TrpcK+iawO+XndJnrK9+uWvluSBTJ0Ekt2lw8i+TSBsmhKZ4fPySzk
J22kLDFfD9ojiEqAUo3DIz/oz02whA1yKx9UATKPW21h75mhu3wZGxtcao5FXeuuz94Za+SVoRO8
Hjrrb6ALZBcBC/MPUIy7DI9Bk35T8ZYcPAnnR6fX+LLHqxriirt82bO1UACdGSHxZPOcX8xJO6b1
VgRInERX+NNIYzc8wi3b1RriVq3xqJNqSqg9IH2JrsdVtmADl+hTy1b/qWAmKtVsQ1gnaX8Q+cD+
AlYc1oQS85wj3T9FhEXfJAj0TyH+hJaBx4UD8v8Jnpv81qPJf1LOYNXl9isAZXOvbLiyMjcyjLAO
tvuiCXpkNBERJ+wHekSZMSd1ngFOwV/fLFOsP3KIHXXuUahM8BRvpW8j+SHIB/LE24SIikDVv1Rq
jNAKA2nZJ8n31UL914deQQ/S37BB9cLV6IHDxfQJFa0U6lGTWRL6zvB2QpSf8WYwsEl6gv8ZkIBf
uZjQa0DDUb4jK1Ca9bTE8GrEdSJDb9rL0LaCb5cAuVfzzDq/0O90JLK/4DIXhlSM6NAEde4oWTSC
Vw+aBT0t8BG8iLo0rAHeRRvSxjxcu0r3qQ79pV09VMwyjT09EjIu+Zd0HA2CyqT6wQ+IY7QNaY08
D5xCHaxp0wBoIWCsgCMjjQdVtcILjUUDjJ1QoKCtkj/DKVizuUZDE6DeYVbL2rfoWHZND1pINWyH
yPEMTmiDNLzZwunBJblBCdMlPtX6g8wX5niNRmyOug+Woc7zO87lbGU9L3hRdHQIVWLn6ZvtNxet
JT5FdWu1SIKUrNxUi8hwwWCT5EUFxXr/JiRtwmI4tY132fTRBs0W07JjeY+fgYXPUn8dmBkF8zVf
ZzaklQ+LPHPHf2jP/WoQQfMPBuoCXtl9OGiRAnz4tTk3hqg5uFfF95DDRfLa9Y7TnqL9pBPRgPZc
cjeKKhREx1mZ6QFGpHJAH2WuTDL67Jm/NLr+fF6/dpdxWhjCkMKuirmmaB6iV/TraXV0hTWp6bIf
vVS7t0mcwQ/RFwMexECiXfYPjcpfe/L7EWHjxtXYvcNo+e4jBv6OJUA0zE0Iv8RPcT6iO1M1CR01
WvNz1hILCM6FPoDlo+NoVp5vxev8hPtzR/Q8B+C7VHDWNK1588//+14K/O//7H/zr995GZXw73/h
LUdazvIv88ffOv2U+8iQ+e0v/fLJOPrr2e0zFH75x2/jHP6bgQ2PP2c7mP/mh/+zaQ4J6Jh/gQC/
DXP4/7PH/j3FYf/91yEOFG/5ShAf8ggvZQMqsU9KOA9xCODP+NfYhjz53xEJIRBjTi6MQmEa/9f/
Qtt4n9yA9+3B0oHymeJpww/ofzK4If11MZEsJxgPAhsvsB4MBfiNpRG46WokefPxlZNV2+zAr8It
kWcjav6paUZ0MBY2fQs83G/wPkN8Hf2xV8p2H6CiLOi9LLTLEYnR80VTurYmZiNUuskv4P5dYJpd
b0wADBLsInZnbfucJVioqej3Ri6aXVOGZuggFnhTmiZDuEaWY1GvH17B9VfMF/syZKnT3IAxhUVi
AhfgroRnMF4csCrD7CFZxE6z92vksh8arUD5TEA74uzGAHae5oD8LsShfdvATgqkxgw7BE5FY4Cq
zz3LngLk1vNcZxMzUIu3ZIM0depZgK3niAlFVInbZsQ280MjB7TLcYPD2mc1J5aBbJ8YNPL4Ypq6
wLmb3A8jLgL6Owz/IqgIcTTQoeDR0ReJQpyCniZIzuhmdxFaMakN9/PvrN0tFC1C3PTtb0/j66L9
+7CONygXbnkWpehI5wSTFfFOLTxafw8buoeKjP6x/rAl2jfZJeaHsG25CvniUlpPkANMe4ibrV+X
S2mhKGxPEG8Wwy+gtNG0v/jz6exx8d+sBZ5AmtEop3FCMc4Wr1R5czqohkxceM+eX6Fsz8PGt3WU
Ljt+oFI4q4BOA0qASSWIB0iHN76zY9P9g1Uq+jWc7ieCZQlLJIg62EZ+m2Gy5QvINQUvZSZ7ScUd
AILR8RP8vF1KHgrcEJaWjYWRAq3auIdOAN1rAtRt6m4Fjboe2Ybmz3p0ywonEqAsRU30LuNuTYJ3
wg8u/ybR+Wn6Wy9Z0t/mAo3qhz9fzX3z++VqwnUQoV9FkxBBInvLaWFYAJkgJ6zPQGN4i7TEbbuZ
k9hFYheC33ECRoHpKrOEAevPh472Sba/Hjzb3/mFmcOIKnEIm9+vTxas/QT1Y9I8pxAHV/Ye3O0O
TxvIsriHLBn2g2ed29cAeG3BY8hOsyum23Gj85jcIVHebQ94/9++UuHh2EnpvU+AkIHitX0ZUBJl
vHgnrcDEiFMK8A0/W1wr8ZmpngBelDHs70gIJTqFxWcoVkgWHsEioL90IigDQX4UMJ0A2Xi1aMAO
tkNsayzpvnBncMbuavXrvosXidrNCZhxsVsVxNnY9Go/erWfvLqQtPO9masuy1sNp8lk97WNeTkr
PiU/f4qbYDAExWL4PiUBGN8eWLzCFAR3lY9js389P+7fmXcF1r2X84SDExlFpP3OoCAv6/UM8HvB
7Jp0hH8DQXT3Bo1AknB6gHjhEKvZEKdRjV532K5jqQE1w5plAMSp7nJtFnAgD6+OhFFlUO8fVG/H
NPgqzwESCeeEm+cnMwA0d5HZrSTJCsWKfgyBq/PoZuDxDqhzFkvuNdBxrAYE2LMxZYG4gLPOwaDg
e50dGeRsXRHn8zxzxKi58azWkmZNyyFZQHJCVTwsIUp2+ErgKSnHkFnUfWc/R8rNzpC/fhTcOwaG
l11jw533ppH+UYhwXg4T+EzXnGg3eBO/t3J6IRTBBPLho0FqmPdlny0RZ1d9CzamOSxgylJ7HYfr
boQbodPgkv55bewvXH2zNFKCtYctCFstFsebpdGmMN6CYDAfpCXd1ldsg69irF5jXjBpj0uWun63
Fi1nt5ocQYsh9z97VZIOrMlUJ1yY4KGI893UksgYGOHJLJlenpxmoZjhEwHvnp2KNt6vi9LAhk8U
Sva8W8ATTVGAwRzdNR3cc7OS9MlIGpvtMfR8bh4Xz6lPb6Zsg796K2mspsxeJ+cN9GzGkWHW4ADn
f0RJuD/f8vy0R26N4GLg8HzitCh5cdvRTkAjudIrnebgXkVyCBXwHExYMu3H190u8vFuu4KuxG1R
wcMfLlAiAKngfmB73H2AGjAFvN4N4U0YHkfeovtw00Dtn7+DO9s9XpFBqexukmizKqiDAdp8ekV7
An/NAbOdttGfBH0xw/URe/EtqWCL+T9GwV/vdA5zyf6iSsQ/CN+IxG/utBIkQUyi/VOWbvDlHAVz
K4we8YiHE1U/zfZLxAgRHCOYfAEhDmgWbyN6nazJgqiMrkzYkf9wd8sxnQ+bWgppO4Y39rdED4Ol
YtqtnX6mJl7wrG1O7v+Ba5HNxa1RjqpHBN9cIl6bcPbLd9QtmVpPPobMF3zHSJeQi9si8jZJT/Ei
3ZRXIxv2iSnCjzCulmD3OMlug5yn5FI3KDa76z8vozdbdA7QPi1CzDoo8M5vDOV+c209XQKr4il+
ilY9NUHVOfRyOl6iUI92jI1xOiWXcbCYRZ30GsYkfv/nM3iTreAMsI4jVJ2oPvfFvP/8bxz8pnVE
l21anjBBrc/oRzQjPV2PAbqQeOT7DH2atWxTaFkYm5WT/e5mmUhWf/hPz6OIKcW4LgwVgA/97ZXo
JwjC6TSpV69bTOc9IGPlY9s/wuW/e7eWIS72BYFVj3TEtGLPe/98Gm/SDVQxIbjwGI4AnA0wxzc3
hPfW6BZ8DG4I+ltCl9iqMaihBN02xvlfqeFi7q858ega3/750L/dCRwYmQ5YMTwKuApv8sZtBVwi
+009tQGsk+M9gkWG7QS9jAD/eQ0+yWj1iv4puKL1A1ANOsh/uAJInd8seEzGjChWVYbBDshk316D
Zcjl3ItCPcnWeqzt5LzAWj7i7l0MxiCcn/JevvgCz0kMHGEj3IqtREsJPpWRbgk/wsK5h+w+CJEb
YuIYLIzt2XiL2XUv3+n8wQkSyRZu6WGF069a0PDSOXw1KjD+fRcEoGHfGSaMDA6g6eCEuwQJQvr0
OkYfCoF4wTCE6RsN8j1x0Bma5boeYtJ0+rEp8v0pVqG2fL1ChTS4rlQBvGIhDMRgOYayO/uIX/3B
QbrsbtzX8M9fDJez3vYkZy6Wic83jvqkY6c+CvdNI4q7JklLzHpNaXGM3bzJ5xESIvaYaNxg4n7d
AWWoV5OBoJh6wGLX/QirIXZ+SVFqXW/g9hN1DCMWsOgjROuhvxuZNLDNMhDJ2I4M3HDIFGhiUNPc
aCU2DXEeqE4I93rOdjPsQnrlphoyu+cOEKkFPlxtPA3UM66LxE67wVeSkyPqyR6nsFG6m1vlOWdZ
tNhdhN2G2RlrhYC/ux+Abe/THKCg7fvVqxW+O5uYh5zuHvgUzkl8GHjgFr8Sn0tVuOR3+9jrH0RY
1ojLI/ZcFJPI2fYLzAAA4KNBnXfIEUW7O6+dgb9oqEPuiBcX2Oj3DHBckC5odIL8PgYqPj9R85ju
iZbx6YD9dFDY4WG3hcEPf4CEYN+rX+3yxLex1setw7Vqj4kY14b25ShIP7hPPov7tbm2VnbGVvEA
BG86wHaLfCQ0MED3x9mBXvprYtlL9h6haxwAD5cSPYuc9yzExMYR2BJ5CJoRzzhESZ6jMXZeGhjH
sSE+ma1PlAlL1grQCzdiazRIjbKZ1yl0dYcuVPuXQD0A3CkuUhhgH8hgNp9d6bNXHT1vzAy8EPk4
7I1LWAEROz4EBI386Srg2JYitHtenL7az0loj2wWzXadygZE7x3my/lifcKK2eQ21QIkddGeAGbt
9nERk2kD+cVQyopLeC329RRmZh+cIBolqKvBGUh8T6RpSZwCdX6xAWeN3n3qr9XN6/1+Ne2P53SK
0Gz/lNddGc75PXIX2RrgkpxT6P8weuYYkQT3BnbTEP2qt6XaNEzRQkbZPp5zaygGu3Ed38g/UPTW
sXthAGCLSoQEEJ5pCeAJZuo/n8NvmwdaAtg20G6Hapr+pphOXSbRfAzcA6jZwT+0oUz7W4DJGOUV
jAlqnSNmdw3Y1v582JehSH+rkSGWwpizv9QQ6jOcc2+/e47WcSCzpXnC3NxtW7/NbTu2pHYo9yfz
LHJq06bMoF71AXRtG+3m26bdWw2YAofrdXQhpaisMDaKg+ATm5gXckmaoMnCE57ihH/FmIU9Fmzd
YpR8VziyD0IAoBXBKL1oUPAwGDesz8cqx6i2IX4A7p13TyHGjuybVx+sUF3YaMl8ZNrGe1K9oPTG
1Klz/gg4zSOpfD2tV9sw4Ow9IgwBTKb6KV+DGLSIn0AeD3U0zjxc0fwvZgKkhyGj59mBb/kWETiA
x1Czf9ifXy7jL5cZ9xTDZSnS4SLCCOk39ieeigXjMox+bDuGSWqnSBRdwaEsxcoHhwUz0dr5Npra
uQCIFrVTJg8IeT08zkXPzLY9F22gbXMBIzEW1UFM8G+q4963D4qLOaYJrlS7YZhphxEKGzO8CiI0
LR7hkta4gRPQLL6cYkV0Hx2bNlMWVSYq6mgAKoEbmdRDAp9D+A+lHvm1EYBsaG9LQIaBFQsKDHmb
D0TptCxNOthHDBxMI/2Ve4Lhqt8x3sBiWSUy2s0VUb5YPCBjh0EQuI+SbBG4O4S1/L3xDcH/B7Fs
FwRgpcV6UCht8QtSgY7gNdpxE6DxLrMvg7rOH0yClnN9ZWzkyXIoQIvCDZT2IcLYdVZEKZrDmO2K
NPEyZcWKLBHU0D4XDYNp9k0/SoK+w5SOLEg9vYaHB2fSKOVbXYO5URSA/t6EGg4AhTTJy2hBqglq
uo1hR4e9goE87R5AaUMfvYCQAt7mmCHJiQCzz+B+0eCm2NZtP5aY+bffZUxF2l6+Owjg8IgQKdLx
H4qxt/UC6uwU2SkSxTDHOIi3TlE++65gqy0eEtI5pz5BOOn9w9YmDULanhpik2xBfOxNODi1cDZ/
DjVvIxwE591BhpJ/r1Z+y9LlhC1t7UX+gMWGcYf0HFJXOJHxCMQtvMGYAMAlQu9/fNyExvsrpbIC
FsS3mipVS9otGFT6EJIAxyVq3uXyJZb7NjT7BGEFMztAVv7D9Y7eKIBwq6KbgIYUhhzvTY635dGA
Xjp68dv24OBX1viOBga9rnqtCrAPtLG8kgKtreCACQxe0ftpQGnclZq3q5ihJBCe6UvZ+glNSXgc
luETlJx8Wew/VFDRXpv8PT5hJBbMWiHc2ymshdgNfy3lMCRH2I4k7YNnuUUxnvft/iAQnc75F6Ra
vCnqmAumn7mDWQvwY7N6/h1lNqYFX75WfEwtBZi7FoYljtkUYJimpdYq2y/0n+/pGwUJY4FRbtIw
eTE1xxDMfz3deQp57kdB7+kK1Dqu0g7juNClP49oVi/7c7dMBa8puGWxnkL087CB92BQUf79+WR+
e7BjODFhPj+/Ww7vLfn1ZPZszEi0NB7G1HZYS6HF7DtdJXTOcKw535BHzOOCsWZ/Pu5vAw9jzI4j
KDoxkgFL6zd1pWh8gxqcINJkE/ryo3a7yj2OfmJ9FRu6q7SblCBJ9xS/lf3Da2rbzJj5gyT4PLxo
yTEFBRN1ou5lsMxZ+BRqStfdKOdfRs84uGK6u6hpN7PVmcdss12KxZDz7q8/fyn625O4j1rI9nsb
7WnZ2+VaAD7dqOPu4VX4LpQs0nc2mta8PXTZDvlcOGjGG4Yf9CnY54tujGcDg0I47GlJA6wD38bo
lxEnDuXhIPEcQxV83BTJgEdD/E6ToArNDIWgTIgv4v44pT4cghKEFYZkXWaGpH1yIiZAjfHskigM
g//H2XktWXF0bfqKKqK8Od2ufUMDapmTCvg+/eW9r6ufZ+1MzYhNBMzMkQLUTbnMlcu85qxyMnvx
pBeeKUmfnt4Zf+oneg7Dn3ATfI8WcDDkQK+DDeFs5w4gsetth7j2zbk+l0WK+cfj1M2ITu3NWLrj
N/059m2Wxt+ulICGoW4cqkTXahIeLimtsr/Mqv1PI1MEfHTLvlxTjsDTxCyuCSlRW86UZ+SBRFcD
DRJvW+4op5H8GQ8t2rO18ZBUZttYFBsrRccxmK0s7X8R/X44bRjHAtGgf47Mwo9r0/fSZHeDYnyb
a0d26H7VJStThKVI3NpM3mFglUjsDKAOfxl8f7y8bApEFT3pSNAS+X5PkmtlOdOU9k13jF0AcJwv
xRQK3Ta7ThJdrxBJjDLJ+ei/eHwsA24CqkfU98WfwCWh+GFvptA7cmvv5o/wtKV4zUvyN1rRTjLl
09Fb4n2N4CmT8U5PHZ0dPiAChKyRsxF1ogWpS2DDXqQ9i+yNlNxxa8i0BO6BDER11bQ1EWspBrhm
BoexTmZQwYZ3vapeWYjryyipT6ax8u63AEAIWHBznHJg6GiPGe2BVgBRA8pbVqeV8YsI+UO4hm4S
oSrv2TKmxxjh+6+BmE1hD8zIP+oQRdXn8sl14q70y6DqEsN8v3ZYLRvq+uvbgmzwr+qs24TURfaa
9cBkLrBD1741Z4ittfQSEDxfqno0YL4Ry7jGUsC2OQ1RyHr8eTy7ka9w+fySAQSeK8PIiE7p98++
GB56ZfGUfEFAP3OcIygW6mJUY2kSkjI2aTR/XdwA5O44jEiNHkpiXQm63qQV1B/SlrnYrzbnD1Uf
A15egeSDogH6w5E1oOK5NU2VfkmiRCLJ5hQOx33BqJL0VyVoC7O49a01Jt5JtZqSIO3Xc4ZjzS1e
vHQTDU82esBr9HePJgaAY/l6KlBWiYMubpAPdt7e7fDC7U8ddC4T7GBZyVRbJaAduTO7cIB7v77p
8WHmDLLM/SvcrLSQYYWAN8wbKIfKZx6KJp0ZB9DVUAXcQCAHrXcasFhma3dBNlFeop1XUSzPS3dt
J8EVZfcD0hOoWDgZUtOvqkf68899mwuw6Zndg3tAfMKPvFvB3mm0MjjIEyI4qoAHDzzOlyYz4VbQ
Adhy2Cgt2/tXCdH3p6Yn0zQk5y28UwX89MMHtdsNO4KgAalsmNHa/l3HDLnKd2ZQCHP//BFpa38X
29CTxoAgQG+GfWRb0nb/fkm7KyRMNG2Cj1rpB73AGbJN6rUisOCBuUeiqbJHaQsqg4okaUW06B/t
ohKeIgICxDC+GJqn6ASpvs5swbXj565CCF4MZgZ5KesqFCUCmv5fMPMd/i4nytDUp+sr9eM0As1O
gYdHU44zh5Jxn2Z0Zb0jR6Por4RMIRBrUPpyVj5N8zsko3xfz3O+t/l4RNQVpu4hUzdqpBMwHIKD
Lb8cJyZSUGlJ6W4/VICqQVFqiYeCttCK9sbqDBGaGGq+WjM/En2XPomi8rdavYiFqmjdfocVFgbu
0bbGyXQ+MCCfs+2xygffny5jhBZM9+SvA7PhtwTVSR4AHiYMAJA6VyERraSVRhRM9cHqZjDj95uZ
y0E2k7/71b23DghQnj0sGGiJu6QuZXZ2lGhHasfdVDxrWa5deqjmQ0oasMcfSxfNjPzSzG4Z78eR
tJWGXlou9F7f4mFx0PcpQ7mVzKk9xmQF3SiOJP0Nir2ggQhW0kVY65PexxH8FnrPdQHouj13jrM7
zutkjiGE86iyExpATmGJNBrimCIqstMMBe5kReVSxSS0YnHiK+0NuqPwdA+Diayqc9KqNVrHofEa
tLjUEjLIlPhmNryByTjDRoJqfGqYQfbQDhtXlO5cqx1YoUDjRJ6uiLeEv9RzorU3LTjimUnavd6D
l2BwdgLmHCDUbs42wIRDD1nUs++KLZtR/mjNbl3TLymiLEP/rqGXLd1w3kYbTN6yPTCsZWU+ZNCY
WK3av2V2tsg9YrkwWs86SQFYQcr0so55590bsD9ED9Id/OxD3qUF96ilwn6xn69H0P8p/tjPASGL
Xe24FmcVU5Dv9zNXBw20ls3HmUzA7U87ACUD9HkFabM+IP+ykjo6oNPhSSgwhkZthAqftaWT5VW0
hBtbcCW23yZd8G70KY2OP5aYpdMcLMc3IqpB1ZgGHMIovjO3soqPiB0DwTlR4Rh1cChdrFymh7Ud
TN7uzNxPxkgDcuwgQdTAJTJTmqOrF3MMZQRk4v2ulC09/gl+Doovvi4HC1iz1Z1RJDCM6tAyEE/u
YMMUDEsZ5ERXZc3WYRQRxpsILlbGLGiHEtUIKic9wO/yGiXk8dD09PW6S57VbRycGVIv7fhU4k1S
oXqjfhEqamegFQHVZquOXTdjpnQKxx31wZOHlHJYHXYLIb3fdRqXOO1ctQhJetW8IlvBqo8gMl1T
vNQupGBVkyANvLFxnGGfe0gT9h/2tgCsdgjjAo3AL3UeoSPNV1JTDjRts6Z6gg+IVQvZ1FWMVOeQ
w57ERjYejWqSnhqxs2qSD74/Vj2rs41mGR7p/FGDQnKEP/buI3YvntXdFxsmTUBEOrjjMJjN1unj
kzfT0cruaBGIZKvGtsQqee3q1eEj6gGeRhjZSo91MBmRtEcnjQHnHUaz8/M/kXBOWkgag7eXzQOk
WVokRz03iFhym3NodwPcwuPPdwK9sNuTjU4NAdFBpU06l7fJmpuOPrnXmHyok4Yp4pmTKaybC6cS
bwAUMSr9V2VJqV72khnSq97NUZNC9j9sA8GserDDroC63EJfm55HqL71Jfa9nN/lza10mp05hcqd
9ukO3Z8yIb/QkKXzNZWZ4A6XrZcryPRwfQsgoVAB+Gj58neRG8skwopz0WeFZJpV7hEx6WjezvNE
xxGA1dTLP+JPLUUqvI3U6r659kgyVrlQbMwz1DMZgtdhIJVZTt0r9lYpCkq0WBGOI1XqllyaFzA/
aAQdNPiMQot7zE12+wd2CnN21I39Ynu2A2iq6M0YRk8s11D8eE2cbToOMKyz6VCsEE3Sy2S30ucz
vQFIl7mkFPtvDsPY4nO7AI6FtCxp4FoVMrrPBKDSMHIDq7NfkMWpmuqs5wfFCMQsO26TMTA1Rl4e
oRqVt7auKY/vrYbAIJCK8LPmcV4IfQ3E54q6ojFQgIDNZO70M6Yn3GokuR3ySHJFv/AJK67Zbvyd
X5qkEQysr90w3avsu7kgtxysMvEDNJagWYMoWG2TjCSAsZSeaGGX0X0dxegRP+ZKA1jfcNBZIbc1
IojB2x7ASnJN00RFjxdnD3HgHqq6LHtS2BTxdveIrvZk2Icmd5Jk+uCZNVjdO9gyeQn5qktdmsdL
4UrvO4PTxn1t6uVNNXxeNEkzXFzgsIJBzIyLnWEHQ6e9CTbaduPE/7Pv82RaouQtm5c26R/svPHT
hxRkMmd8u08TF2BRrrxS03Bzfpvg35EabJHB7HxuGdKazTEzEwOqRe+34jejD7TQmesOkmyAhUCB
cAZh0r7XLxNgirv355CR0j5e2N0he73fDckG9K/b5jT0KMXwP93siJhT0nyIg57RflTaMurAA6Xl
vlYIKyzrcZUeM/A3P2g/bVm1+v5JFTGB0u8lXrLE9B+ach/4Xcpd+eqji3YCcLcrhEcPUgrLCBPz
HikPpBcOEyqkbXqZ0aE0P7c00wr7lHq26HDHvi0IhsZoutp58hKrTkeI7dcpmd6MZlYHc3Bou8Qy
kOXY0LPynhL1wVbflUWmKtGoZS6EVvBUSt/yMKi1Ns27+yDcsSp8suGTzgmmPwVqzCJaow6Mcl5k
gmCNoEcvc2kSkC40ejNobEOaO/FnBhjWYj52dJg3/wwVeFmak35ib+nbejys0wr68bVBz4I1SjFY
wM1qfCjG38prGFnYlsQDjoF2XT9yJgcBzEXC9R6HT2XLAbbeBWjgb+ABzCotHlvbcDuYdcDM5+h1
pB5hTY6zJ98rD/2OGfyiGkTG1gl8KvJYi5TlISNHoEQLn+ndHLFdg0ivZzXzbErTWU//7H0T5z5a
idJmtggojJnqqJNIvTFX4htrDHLRTxJ7jIJ5J5hqnpGb0G9vH42BR04QYZwe9nYIP4LE8NB5WWq5
HSt3pbOL6D+xoYrpjdKnCZbJItcI6s42z41VgvEEn4siJ/RFo8/q4jC4dpi3n4OET2aeC8sGOXou
pikJJhTaVeea7iD3HUMr4plwS2plQ6vhRIfIKEHIqUtru2SVv0Zf3aK3iU52gQb1YfS3LpkP+TAE
vFVrTWd/hoCottliLLHhwEmCpUa76bDmvQjvt/wYJenBUnt5xk+K+WvWFLKCHbr9XvCQQYvlfoHP
moBee5ss3vwHehnszNBtVLEQseZv2znKZOmj0zVmlwCbOAgOSH1niHV33gQqF0aUdEgLFJgJBQlP
SwhRlX0PybQtnnxSsq7+iK+dBKzOamPuaKV24v/pzEwPbQzfLObq2KDbVYbvWxCE40NKKscX0veD
hrycafZ1UIgotNs6n/T3mkowNgDRptylRKIiNCRgp0wkhTaRA1cfLwtedfX4osFiZeLAPn/QlcHc
prJAl7on4/nURB3CCJesA7z6d7KYNJHiTIZXKVJfcoJJ6yrtE8ELLKoLMSArypomPF9fMqGfP4U5
5Lfluaqmvc/v25WSx4St7dMMOnoD1ITlDoq5bDrsQ21WQyJj8W8lpWH3bYv2JkT3TW0T/YBjyLyJ
VWOitA3UsqwlLAzAHrpvOsTQwGYDOFEuDTB9XMblIlcGMuTy9nXErqbF55EVJKFQTdsOYrX8u5g0
cvuzD8C0/ji7dc4hODeVbDtLDVvK0pHrtGst5IVJHZAw7uUrAHaS/EVPrrMeFQha9zvifcDgeU+s
mK5opcb36lkcFhLoA/wJdr0n2zyv5PSHaynHgB4lFioC7tfeIYovfIZNTTd3F30WVl0QbCC0u8mh
UX+xjXAkOHjTIvhEPQDN7STlJ4vVpfeFWI7cKxZXcpW8G2WLlijccewHfjmzUyvXk9/2me7v79ka
D7H3MBA1zfXRBuUDbkU/t15E+mXone25jUy8BzUiC9cAj5x/amcdhKOAbYh7F4mYn5+ShT4+aYwF
aDk4pjZAsgcosby/y6KSv3rydg7uzaNn1sBrblGxfvb6qlgmkP5dvPxNN5ZgibBHPJLT2mihwhu8
6o3rUr6bY8cZzgXkmDjAMhG9AuOQKDlbTymiY4ErpSxQFYQwy3iST2MnNF3/GpSS9q7EzecwWLgI
q7qnHHabGPmyl0XJP+Pu4HAfvYdxJzq5bgaIjR6oG69fFdtUoKU8GKrSslH7q5Cz0usfnYla6wRc
puzsg5/bRftbicUTLRunD6VlM+yrrFzVQSCBGPiD7hloGea2b+Xgn5QG/oh1GQ/083ritppgpMoU
gH6zaeMBCETz+7o6LRHNr3GWfV0yjpkGH7xgzdG3Lzz2IiwUWTmDvexNBtpuzp38Sa27n9/F95MI
Jt+Ar+2Q6gksNiLKt/rJvfS7C6w8X7UNgZqO4mnE/ggp6YgVevEHqfnrsf/3vX8ubwM1oAgPLNAO
yNXeNBfm2VjxAQrXVxsnFLbupBjKegRAk4q8C/1Ek9uIal/l+1crlv+bkaktV/t3q4M2A5hlEMuu
wyJ3bvuzAEwCEjMvpxhlQVcv5UjpjexTRo/DRI2mGpx8OaNT1tABwAVGgjg2xNTljG8EeqRrcPCD
MQJITJ1Jfw8pv0dmG8WFABvzK2g1Ca5wUDTbjOzr1IRJNX8qiloKNI0bzWgr+tU5oR21/Wrs8MNb
B+aBRxXzFqZPDKJu5l+BmRq+awz2Cw4MxAgdL4uUEECteZ2P5+ssaSds+ytBS03GAX/Jrvj5Cvy+
Kc4SQHmcWYPpmxYkrB9mLjl41G7wUHlLvVVw9ribScBQReC+ZNf4i7IJgffnF/5hA3qm71sOpR1t
cQShb9aePYZQ1CJ3esHkSLKsoKedVjzpEe7kduAZdAI4Z1OEMU+iirWf38bt8wu2giM9gE5Hd/4H
tMK0WPOQVEv5AvtIRIfR7hQDEVrYGSkRGwRSwUkbEP38yjfWqIxeBdABtJ9RLFOB4Lah0c1ZAqY3
Np5RMpK+QRnEFLvnMO/afjyMHefuN7CeMhbBMUEaDAgPyCHMppWjHJOuJP5itTnKJr+IjrdLFOIF
78JjS0cWQ5PbwOAPOzCAIDafdVvFU+DKUTmzXpfoUicEKT0NqnxfTmMEBH4dpK4r4d9xwWZUDFgF
YziGtWD15BP+i8rQ+8LIdNHTQqHP3cHmqncC5HI2P23J2LnTabLGwPyK6K+kM5aDyfvXboL5kByj
DiIMzJ8E1an83pvL1LF/gdC5Xcq+ZaM0b/s2Y0tcFm4BOhwzM4D9KHj5hxSnFipqfTIBaUIs597D
zKM4gKQKpMnaK4/b/Ply8r6HNDG+tR1eVBiwlUFE/QBpIhVAJ9Zvtpe8b8T2BVG6Juxfojkq4/dk
XQ0kGUX9kLJuV1mcJjdnPthxNG6YALqvY+BtbXHX7p3Z/A8eP0nxNTUs2EzOwR+sGahFOJGiw4Xe
DJmIN0kIxnux7IQ4TGuTSY6rbJZ09t5VxHB4eWYgQFPdLcUqaB7BzdcjovvfwEEAEAOoccVr6Jje
QUrin8QvT/aGEc4e1nZh2MBhPiG/bSMmV5iiPizWNCFZqA4Wfknf6TNGSchRHiH2Bf18psfsDAjV
MDIQauZcbEI9M+cOrU+eIJ2m6q5A8F9S+HCQlVyiXIVPXuCRy7Zo4jjDiGQqulfoVNEFSc33n389
64c1BFWIPWcCMwYUQe35/SIPQiLcwqQQ6/Qru6JVj4/VDAUx2G3fjHGvK5cyYorXMxRaDp6CYuuD
q1OU1CKf5BgzEX3i7e3uKNBBxYHTj10xlmp+M1c7MZdThwhk/Ksh5O0MEto/8A6iBwwkQEK3+8GB
ck4D2OyfKQZbr/4P3PzUqS8QgcT+TnEwNVtur/Gviwh9CeWoCnkpcrksrF+839tMC7tf7gS6sQ/a
kFd9E0TM2KR9xJp6XtB93dPfHaSE2uIBXIVrfA7Js0lMMacJqj9sghgLdp2x2Jkfx2RdjOgVKehq
Wc41mUIwHfTNL2UjBQ9w3zD8ixraGR52AiqrCGZlbIyXnz/D9/AI8jOQKj60Lty0LQyEb/G62KZ5
fcCo7TnYjbEHGDDElZOckMWR0+D/KzsI8PZwPIdpciB07VsJE2YmHTW5Vz3rgaLO4DuVn6MjkDH5
6nyAzvYvsBm334swhjpVJPYpJKk/5OfF3AlwY2mfszQPCJYVxbf/1z/XLwOAoh+DaJDJW2zNkMTv
f/6yf7g+kPDQ8a7pqOs6t77ldbml40Yy8KSpEQtBTWrq71hbleUBfHjobJjBv0Ip/XADfGYATzBD
YHKZHDHfBwSf9rGPpMHwCJLuGgHda5GtDz+c06SzxvqrOhisfTYEv//8BciG+PepG1qkZoJc4GDB
NON2E+MC60JFTbannAC5fwnDaQgv6YAOX3XkpnsDK3IbsvAvNuqNrbJnkwlyFkQgkcgMWXM3zy2K
zM5eNf0TzKK0m14DF4Pj96jqEUTSw/QasQzn9xG5OwpX9o2Uu+DlA/6TxXYu/e8unyhchwCg3o4e
5UrL74LPuXS79LSeSuA6UkiwHqhPELFMEu4Z+W7gdrkrhC+mqgKM+Plrvc2sgMeysAGZgr0j+78t
cmJP3LNsK39C61ksBiFIos51QBagL7ozUpmzh3uv4n4po0hsDYcZ4Ugv5ID8xUe+DSkiTsRnxsga
qynqr5tSZCnHKHHGLX9S6lFZAhiNpq9kdqoN+POH//FyRC6mdxAhAcWS0n2/pvPM85hh7t4jsiQB
jbLclm6vW84ksKPb/Tp39G7EMnjHNBpB3rCTQ8+EUHNzyWGI1y4iR3zUAOD8yldcE6To36dhkVmb
8Ojn8gmlSph0x772B7d9tadxbzGFcJ3Y7J/cFpzE/Ky7lZpQ5SWg1umtXN0P1zKmy6SRRU2M5SLK
ETC7Pnr7NGJn7POvysGwgcuAGRdvMsJC6UhqDjIVWbulX8lwLI2Z3UDCAtZBV/CKx0f09nqqTLOM
swJESDn+xzTp+fFQIaaaepEKIQcxSGu2iTEHeMtUHookX8Msc67Ee7WabbLRwMokNf0n4+rnbDeP
yMky4jtCowJVhsO6XHLGu4N/dsc4h5+H2SJtyR5uHBfRRUGT1B5tybmd5JFEJeIfitSQ+9Kg1500
9NtlwzUxStr2sY9LaR2qiqKUEvCbsjdHt9JFYX/pjX7z74YKRk70gMc7hHPVnDHNZeG5c2Yku3Px
Eij2H9XL0sWKDse54hjrxpkeFjSrU+/vuttCX1OqO/va81G9YZpr0ie+YlDN2jO3/A7pOWOzjgoy
pyvB0I7kZQbdLFRlPQtt3EU0PrJrk/nfODtdFri1m7lvZchKguNAh9MlM6ON2f4PGTK6qf2OAsjX
0cWR4J0Zf4kpBlQtD2JRhXgWAr1qNBzXls0LNCZbCJHgA9DOb9lWkf9Y2e0SPWVTMExfcjQioAIy
X/D26KRSK+hANYmYGVdDxTwUeYDEOeY9nsCvZQfT/yvApwzjXAYufneezVY65EkGL/V92sarw11q
GQlgeoCZ88G3PBqb56YsoOQgCykdzBGpOGRMkRNkida0FKLyAJ5k9f7At1EmlKVvjM6HpPDhBSN2
eW3C61YXytTSeNZtaEy7bftbVbqzpGa0INzX3uyWIsVpBi2435Z+476czrAWhMViEBSoEO2p977y
7+zvzNan6T80Myz3naH4PH1AHqdq7YthtMb2Hrj7aowfYO+J3oy3uzI2LqDMD8AZ8Z4YytOg5sB6
QoC6gOAvoRRdp00hatC8QvrVLFZqZd8iLWwR/YwPAXPH/aLBAERDYsEdKph+P78FYTEazJ5Uh53I
K72WXkUBncBFG261v1co1+RvallP/sqWLa4bdzbpsSenfQ7toTnPGC+zDBVYITaYd9y3hm1gUD8r
ZI/qJhWQQlmYCtOZ25gmmWAx0bXYMXeNPWYEsOpkfqEZXX5eLEl/NrvKm2jhlmmSQhTt4/kVn+lk
Aeil8Zz1mnLY6idVSyzcfGhgJg6irFF3dXa0X1Q3VW31IoxC4/fZ62fnHKnQpWd/jufVEv6u4Mzx
imM1r3xL/Zq0ZgCSlkITKTiquLaamtDqZXisG/clXiz7u4au4r050cVHziYx39eR7ILZmVY9SJJu
/IyJCZr3jePNFS18NeRQEyqMN2U1Tssuunh0a+QN7Ss8C9AJvJkoOakpGtZbDeMGV5Gm8K4VvFLE
AIOfF5hg900L/YwLk13v1INzIsBv12Ua0GoHbZFaMmTprNRLX7ys8Xf0ZlSgzOo4JIhWiPKzGYsm
NYv8iGER0hsolrugVDq12bCcYtkjPcrT9862hb+hEcbXPaAiGTceypb0wlgFaiStPs0/a/sa9Qbe
AkE+ABvPK1OREqIGt2eFvcCROGTlFMjHVGZeanyvQQUKIuPWvRwa+HewYOfJvx5uqnWkZ+3OtQbU
4UE1Gafcki3okgnxXX0FDenp/bIu6w59xjI5tm3GU0WdEeQQJnE3gdiNlZtwYiwAH7xvFcThQrtk
6SgdSAmZqlr+H+7ldfr+vxfblQCEYPbAvp/rQn7eUY0LPZbTTnQJKurjg/5AprlK08Pey3TPPuXD
loMV0sccFjvkNEu4y7mmez9FM15HaaqvjmK1LI3ZTRgAvTikGQyrCiVRNKq40lolSL7LJBNo4wwm
0UPr2LJHmXWSpzPQ+6ONJ+nVYzQPt+mk/2SpBv6qrq5yN/BEUjjoBn5BqsQ6KgiofN14qlkscFIF
UBQodg4VZ2W95Ea4mc+dfx21tWMb/tXDrkp/Txguo6BKm8T4u8z9UDOttWWbHkq2zCw4EHVLe3ET
0kmRcwC+kaM6jj6aPbNiNf0qYkJnQAODiEejLk6iunAuhg8GsEFi/gphH1wkwGg2tYucJ/SM3TI8
QsWJEyyPaQBOw3kyTcR4zqMCrqtlGykdAp0J6OMewSQiwEPW2RNIQHTi9jrCBReLiJSRaeUY+6Xs
8RJnxnu9cR2QdeKoFzrNAOnZF5uAoPR8tu45uN90hVh61SazYwVLigxEDaBjtfCg0AVXOe6kkiqN
8YKiI3CjaEkkZMI5lBXDxIx959W2R6KFhp/EWScfJxYM0Jh0/YzUPzbHp0yRdnqlvRTbVHPo1FoM
PpHHcJIqPWnsiTZQd/W/SH7Iv8iJLr3RKh2FSKaxYa1IxX0LFYrH5CjgrgZm1Ox8dR7hWQ1QywAT
zABGRSeVPPUqPQQdItFCT34TdcQj3QT2RU1+9fJEJFYwjh0S4S++SkhVo2pQmS24Yx/1vDm1KhtU
HYgk3iRBnr7XQ17xXAAvjFBUgdRqnhJLqvFc7Tmk7qGgHRhtOGA7+wHsWPAQjjUyv5fMjH33W6U+
duODNX8fc1QRUDJIwRi+Ob4pA3dnTpJh/hInc+01cBKE8I8Io8DBKAEEcKAQPVgASJPeUyNpOjRV
CZCQd2p/G3qXbPqoZ/Db4JUz2LkY/ld6nAZXJj6a7JIr0JxFesH374bS65qP5oK1NqizjFECiLcC
RC2T3Wu01nsM2PyOe1gYZnvpP+hmhZEsY2EdE4QpUv/Q5fO1k8UpWeDuPROMliNecgIV0KBGp/RY
r3IdhCAOwZaU2CHpm9bZa7EashYtjmRWjn7JmoLICQ0f9ihws3R9HRSECEIqxnxnihDsnE4o+2ND
9efP68nbHgXih8h7MklBEhE9m9sexY6Eb5MldflYlS3gbIDYKp/fZV68qUmWppn8P10YphAlPO0Z
2v4ew6vbVhwy0GMXNnv6mJdpF37bqBQCQP4tCiwoUaCNjk1EzVFBmP/5hW+HIbT4KWiRW7UoacEf
3g6NDCNEDLOq0/t62drQfaCxOvrJY4TGDBBuIA5TEN7ttttjmQNdMR1KLP3wrEXNxudM7e3n4hpa
RhPlkeIDiMBpaT/+/CZvJ7mMb1G0tigfQK6YP0oebaBdgqCdnTsNFlRwRAxGLToeTZ9Ly9cM17Y0
LsjOtGmQo4odBuHndZzbtr1rSkTesoNd9bTy+yYzGgxOyHyC4IDno+2gE6l0+rq0wqz+wOIyauw/
vL5ckRgiU3XSM/4+MnhQu8W7TgV+/pjWtf35rx4Zs3PLhzlvYWzJp/Bu2ycmCDjW5mxfRi/djZDU
KaldNPOiyOqQsRuRNOhQmsrI/Y/7Eq1xckZsN20+2EpHznfIuKkfg94yvlkTQQVhqutARcviaTw2
/U0guNhkggNPTyY6IMZ4TNO96V96ZtmbecQbJnVxwhpN4X3USzkFaIKgdkNltyDXi0QhlYto4yuV
OuBTMjh353aGYBjBYMDFZjJWUKNaF6gp2xoTezB2u4XNCZI6Q4YGweC1Lw1pYFHd0fQd7K8IjJbY
SGw4JgfvxR57kGwDFxOq4hzPO4jgp87GeNa82yc0Dl5BY20VBQxIHawPa6/Imvyu3KI6frGk6gZ3
64mo/AmAThttr1s/hE4LHTqTroFnhHsCjHZG8HR7MAe4b+sJP+HMKM461/KGIVyN3zEY8VYchJwe
ZdZDA9HY+OIupukhW9hE/YbrE/o3dnCXhV5JrF82yAAQrfdxK5NzNg8DY4ErxqBSE5UYplPwH+R2
0vwuoQTpaNoVNeS8U9+NC8tuV0Kcepq2gHHOYXobOFKjx74OQZcg6r1RyR+JjKA+Hypki6b+C7ih
HWqU2UWIWbxRGeZZh1pSE5gYsFFgF1+ndF3Mb2S/dvgwtb1lJcdijcuJ+RaQByZnWr1TFU1ZmE58
kL6Ip614xqlI5JMUV0FLmupcwOCTkiaoug3zWCE4j0Ur2fQMEWgayGIXb6oONn2b+b9qIyV5zbwv
DfwFmoG/oXrWnxanmZGxy0Mjf//FFkMG4vs+ND1gmsCEdmSoXSADt4MxKHt4OVn4OM0NrjMzjgtR
0uRfLGCV6GISCeN7jJ+ZRtFAa2oc41p0O+w4uF9KpFBP69WgjqkhZnWt+NYty9jSm5twsyuvxnaR
WyXLi301vEtX1380eQcTm5nzEkM8wK5Xf7wyGgfzNGHXhnVeZRdG8yEvkNV5NFpUr+4maBHZKW2y
+Ws8FFt+cbxsgQVnW/0nwKRZc+7a0SyP/R56G9wA314efDCc5aVxcLU5YQUSjMdsXAGknqyxWC3s
J2pcpoINayJMOVhvk3gFLlSDGBanOAjSnWmix8SDUXMR29ZnRAPq6LyAJg552CL4XOLN8jL17rzA
THFw+PWj7LFcvcE/0CXKX3vxM+zHzHpfKzwOC8wO/TTt3g3LLl5L11itwz66gEAOTAvjCn8qnKHw
TaRdxSz8tCpPxdzpq8F8hoNj/DcS30X0DavTBhniDK45OQYehhE8K1L+RkoMauh/fPERVTkMAEAQ
6or253GP8XiMymD7zSzd/cJU322Os1UOH+asaz/GTtu/JPBuLsU2ep/G0HDu4shszg1OnigZ0jx4
YphX35lUDieL3q1IywQvKA8l963YUZqt5/25iUVlPIw9RurYVibIjz2UQ48rFihE99RkjUW+tOxn
f81dUE97vj6YDi6YDVioD409WOd96fNzkbsgWQvxzATYtf23DZficze5y8dKzDUNI0hfl0AcN40e
881SbDhhVEWfUd0qH60k9j6GoKPdQ46a6wG0ePhkAn79rfTw9YyQtbsDcWMc6ZPE916PWdWBbKI6
0i4yXJqmoXvvzn79uR2XujkKBv/ibLPxNbGz5hk/SjE7tMfPILNtYPa9c7eIBantJAZOC9iSFmJQ
mvgZ2jxbbJyaucBRaMduw0JB7T7A3vnewSjgw24b44ufDO2dleJ4mi45NKZ438CTZ2F+zPrG/YhS
cbhitlvVXMWKzwa161N7tVINwz64hGUR/w9I43dcv6ZvFsfbXbXl0aFA6OEwjB7xMCvMLy4B+Gys
RfjBS4Lg3tmzBnmygQdIKt/7EpLMQ51f4NmemrCpv05V7mUHmNHNM0uTMiFqF/YJfkeAf/HRNMPC
ek4QmPm6Zq7x2NlYzMaUOw8e4eStEQNazsz6HY2Z/dDs2NOmdYFNIu7MoOdxZqVTEuPJUyEFB0p4
duChLmX9jYBa4YvLf7CojHmDCADbzmGzje6PzQimiwdn9aGY2qnADnQv3pAoHN8WDhum8UN9N4nB
bkgb+jOmzyAk46qxsOA1sjmlQqZ/jj1vmVTDn5ZY9qYka2djER/feA7E05fW3Bn+5/uSowe4Ts3v
6W5jTFVZ/5kH590XU+AE+ODFmIJCLGi6C4VPazxYY1dEz/TqqnserHSOpEftKxlFGl0YbcYzWACb
Izk16O9AXWsJr3iOiEp1bn4FQYEpT+RhESDGxkYy2pSDfebWB+6q/K+/1959nhruU7Nv3V/Q1ozH
gpKGzeWuL4nrLI9TNuQgPnyvws0w7P5cODuerM3zf0Omrnur4s50T3VajBd/W/x32xqq/hTjH/sY
jB6+zRMJ8d8GznMbmMgWZ2cAY7g8p96QvXSrMyFqEw/tqS28oMZK6eoJzdA+PNqDWEXXvOHHaa7s
k9ng0Zju/vCpEXfp6Wo0PXuR+SlhEoCfVVjFPBCGvCZg3k/Q8Y03Cw24vxtnI/xEmfMMFyXPcBAb
zccFPbRzKF7X0DPpsq34X8fihI17YjccGoGoHHgL7WcrwjU7vxpoZ3Ff3iVNmP3lwuq/D8Rp2x3A
D7jxGKCIslAd+jsOk+vVnnuAcntB4K97zOysPiGyRRfMLeJTLt7eobh8k/iGbz2dNOTh8AAvw32l
oMcXHP0lHML3uX3qsu2VG/9PLg7i3W7VKJegEtgUDrFbDMaB52b8FjO6x8Ido1dISy6Wfl5/cbol
qQ6euJTnnuE9u+3qHwKxMB9j92ktVjiA4m++XK3ODfbuKevxP9/FCd25mqJXxRjdt+KU7l9N01n0
2auRYPmBu2zzqRZ3dT8y9geTaHa3bFt8715t2IPZNT6l4YzbS3M1al/zIqvviiRM878Vup4uoSCK
d0yb6AzvlmiGZHsnjThFGWt3ErXsmKEwThZpR0kGX0uXi0pZQnU9tOyIRrUNi+CTPmkke0FAoZ5T
bU8sbHADvIeXh0DqeUT9r4yOa5kse/YeQJwlj83xgOBHPKVpRXIlRama52ER2U/1wWwniFMHmgjM
59ZsTLrfYy+qcAzUjZa9BtpB2g8r7SHCEtP9j+69MrpACvQ4VKjanrZpnvcX0DVJf9/HjDdQp0pa
DMzYdX79mlfTOE+HJPLG/Dwh5peejaF3+pNh1DQ0jLjewr9NJCLjR3yKrQoSU0GKZ+BvsFw6xu/1
m7t0cf7H6CXNiL0vcjrZJ8Q8Y8uiMVuUtvnE0Hf1/DvkD5Luf3F2XrtxJNm6fpVB3+fs9OZgz1yU
pSdVpCi1bhIy7PTe59OfLypSM80qgTw6wAADtSimi1ixzG+iVYekLGLHAwL60xbTPsVF8qZKihXC
DwE8LX+IObhWiG8IOlQzMnFbJpyxl0LR6zQynY3sGHlHJbRqnsvJA/ESZe0LgsNJB0ASQoL146cI
nV66ye3AfDm4mlQb4wPXKcq9n/gM2em7JbP9lYTMibZdPHTKHlxLkj8sqvzZzGi84HMEzAbllMQD
AOdSg+AgyjHRa81f1KwCZqNOgygXRisTrRh4F3CP72RqHKmKaKMt4wVQ/dBBV7DUqubDIiG3MLo8
30xte+vjp5jXd+RSdMuHhcwkBydGp89ZvJ5dpZmCPQpfJdeUg0VlRkLwUvYHxRAE/arjrGTBCgND
EvhV1rmAiKEcJ6ilciQRyv+2jGMW4hVOsEKTPFQHMRCWyHNZRyx0CEl07SURrIrw1iwuqYJE61od
YKsgFSQ5MMsMSd5NYrh821wCl5fu4TLZ6TUxOYMw6uepCD7uqF2GTm/1yiWzPiNC/cbh1RR7qu+p
1u/9vqjx7PFsp46vqYuhoq16JsBqeTUHWHD0MIo4/GGxoEPPJpeeFTlS7Q0Iw1DypdyCsTg0R9UU
owvfAYGCqbKvKciB13oPIgPFcwx0p/3CGikqV7Axq3Cg3buMQGW/zlZdXvpCIWz1LGQkH+hUB+3W
jZBwfEHAPcDc3fExNsTVKbRFe/GInBVIhNC9pFhHanRV4BiCLME8zAiv7LWixnjzZ6e1MnUMwba1
o/Q6snjH7nEvbSZ6XZ9BQytFQvt2lRvkRPD1JAFmaSJjYyrmMHlRihnUTwyv/Ew/27IMq2mgZn4x
M5Lq8Q7ng/okLKl1EydmSf9v6To6R5T6QqWlshBtQ7ymtTHeZwMizuQ+flJjwx0hC8mtmDp8L2h5
OaNA5tyNwgAMbqlYjpVAP3ybpIJhNzMwKWAUDWGA5eVQVuZHpACFbmQLfkYN11FM5QDbzMLhDeHG
I+FumUMvpD+76ntqlNH0QkylU3TVxucRXTAshSWNs/AiWIELsqKhKxVxF0NTTQ2CJ0c8ghdN3rRB
+XEav8SEBfVJRcG3JDp7YZztoJbie03VFn3NhcrwwLzc05KDGqYdksOjUdOnb+oqNp/DOYjTm8hG
3H1XU4/ZH2QsaW0m+wzUjn31NsjgHCgWpNFwxfz2P510uemWMeNCxOglLS7rI/FG9RQn5OeF6LxQ
lvsjShyHJpZkXnZiXo+MA5w2wBKZjSiPxB3X7Frry+CMmve9CEmlvyVWKwp9fMcEdG3ZtEdyhOwC
Nb4qUB1Q7sUgqC0hqR8y7F6zr6WORFm3oqE2TvgCmggqR2sZjxYpIomxQcJY3A4E9n7eT5kLIsZ3
crOkHjzqOpXeAOhDvqI6ScpMNOtdnHtJ+qCQfZaTUa0pAt6UKbXh56NMpJwfyBM7AWhF4MI6Vpz2
untkyBs0VPiPg6+KqZHEM8kYvRzzk8PApvSSyXhpLHAbeLDBnB4/LNxlmEEC5yLHQPrkCEOBFGVW
fdwEgKutJxnKECYWzLplGi7nzo1soKjIIwIvGCRuP2sb8YPdcdThY9qDm50k29P3OkpJjJPYqWWP
LGB3v4jv1BmEmYLO6BHfSeNHcAblMqFtJo6foirFw0spYhwPxPGzcDYw7h0LhiG9nmGhvQRiG7gA
ux2KsADCgbcXzJioR4oj3Higmvlccr20cuwWR4MALxiYb83Pdj+hZX85Toy7UANNaABn5PNFEtvO
dpl6VRiIM53p7VREAlqDIueRE9Sp9ASPKAcMgJu3lhYRkX7hDUgdxp86q5Mv5ro9LFoOskECLeR3
W0hQy8eWxL4CsXt+b1UHItzYA35+HJWSUeEUznEgcJxAop7QEfFyRP4U5OghtHokv0dph/oo5mDO
Sd/VF36UN0a3RTQGE/or2p9uVe+1Brcr5tGePY4oVtoZi3+PeleC26/m0M3pr5IsFKzDHmlRIPYd
iATkhFaJkcLivVhmYgs82MDvT9xzEIisFIq+EZbrNE/L9nuTagUSVUZtZljHWmo/OcNO0yYhAaYi
DcmbkTP0ovcEF+Qnho4EXkzPU9LHD/bxyFHSRhy0QLpA8wUUoIISecRZL5xGUmLxW1EjFC8QcQSR
AZTHaZgPDJF3pUq1THl4MSWzoU8bgk/bbhbRvr6YcyfEVl1Vi/ICPAdiclcFyr7c2nyExJmtOguu
c8bgOd30CiXlBtgBHkx3eGJQmm4CIxydZLP4IixcLs9Ft0L/GKN1lHrAbo87eVnGckPnYd9i2BtE
yjiDCULvuKi+NBpYqm2BGUw/bRifCzTAkunghii+f5QpjtF+w/HkuLyOcLUgKAqWduIBNcq2ttNE
vCvVxOTXQuTtyGFehAAkJy6SCAjkUQR+cHmBSR0LqJw1pAIgVHS12KGxH4rBWjQ64pgt66MKaLP4
gSoxUjkoUTYx+EA0kFgu4VFktzO9Abr1ApNY5tALTIjBp4DRLYy9Rf1hEXxTGnRHoStJrdMFl1PC
HOAzG6ZK6fIhSZCsMu4Kkj7M8fIYZgSkYI5g/l1QZDNyW0mcdrToRzwJRGqg+gEDvxbAJK8otxFk
wsCkJTtCrW2EaqxgMA2oi44zqMSs3cg0eoEWQvLETeiyV4wIl9CfinaYYfElNGkvVZG0cGOSJiNP
RPyNhQaDAu2CO1hI01aTiWH1hBcQc8h4MhO9/pok1lFvQKa2NGFqPqBEZBb11LDIljVTl7oYxAPm
EXI3eNWjnr93PZ8Zwz6CnnUkh+ekY2RlYttIEJmbqmKTLe8V6W+xUwAXiG04+q3YvepAOLFWXoOM
h7oZa3wQsrU822ilC6zFRDNy2DqGOucFsEUjRhd1WTNL5YHY/7EAaVCBvFzCfiTlMBeQJb4Sgmi7
lEkTMr6NtskhFzP/kBVpUDQCn4blrGBOy0N+2dP4wclnpyaOd5UU3Js0B/sZzjgf1ZedVAVYArYi
+eY8vNAPWNzDMglCWNA6joQ3uJMhou4yYzUnbH1qaLP8RgRAZhMcARxbceQsIRskkojtnYqGGxBO
SQpPsXvlT1JXEkCDWe4BXWGIfFkes+8FHaiUBs5J12GkEfm2HYplPIx80XLJeSAUeUfyP+kSFiQ1
X3TJt//5NSVyMqgb8fFVc6TftAIATgo1NyhHQL/vBBEVICJH9UQXr1Ps1TR7IDdXKjpuebkKmGzR
xqflhP3ystbldzAwrRbLwhIqOrUbCA6vRFcHMuVeDnKP2olLeVKCYfkT7QPxiRaMFuBZcUBrjRW6
WC64ZmAhbSE3RdXAnIp3PyXCJYIDIR+xXHNJig8l/LdGTZ0MCtymwvV+ougk16otR1oAC+BSwghD
hHH4RAvWS0J4cDkQS12eA7ZsaNCjPHp6zbMALDVGJd499u1CLkK8TAFYkexwcIQi1HrQHHjfgV6I
Smwxses1R/RR0PsS2hpzjagC8qq0N5AQ7rtRfIyJEM0vK+hg81sWMfJFS2IpemcLtAQ3IbX2O8m2
7zAa4XeKck3cyzGHWbLF3hsA622EqC/AuNYfggbIjQRZSzUGDGVE8JfgFNm0CQyXDubaojvoYLvA
ccO3oRgV+gOLvEGmsGxRVTjqcg6jLpA8Mtldjm68OckyTcnfqkL8o0jDJLAULDnZfUVXgwVjH1sj
Eoe4iKjILKo5ooMzmekHZimgkLGMFEnc9SW9UdIbX7nSpI0XwnfUPwsyZjkXGLUdu2VyrS/vTgnx
Yya2Hdsty46TueYIJITnWOQaFjQIiA8BXZXpkw+3mp2eVJT8DoFMfF7Z7lKj8tgmk2fo4gOglkmf
k+AljTI3CI6GXXKHVI06D+tKHT2NrEeUM0VcC8CaTLWZKQjYzcJ8M2a3nIQsl4oEEdBfgYeD0i3S
WA14uziZZH/OMmKREye+xjKXGEUO8knoOgd4Mj0vOhuLqgW4UBHfZSngyii/vGp4FOI4D+li8dUd
+wjmd0Y/1Mdb3Ngj21zb0sFS08nlrc0ikrMgIheI6BKAsDoQeYnsf8kCSBkBDtzicaNZ9Ig7Yyjc
5RDJGl0wkX+qUvzdbAHQ2nHTSVAiOCPxihojgYCZM98DtppvkREXFO6fPF0JJKIWE7n+UuALVjQ/
8hPnI/GIbFOqRLkclhYmdo4TMlLYBMBhzY6Yt6XlUgZx6+hYE4zqLrQVcR4u+D25kKWYNEZuLS8P
ASbxTSQbkDzRAjJvKE2ziCzVMK6bW0ypkwIOSp9N92mFxZm7kohVRNUFeHah+yyno/SDWQwSFtG2
qKJM0bbgGOe6v9LKjFxlB9ut7nHEUQIB+1zinjMUAmO4KFVVUqLsJ671mKMF8C3Z5Us/paCoE2ll
3YutupRKhj2ItKGQRjBLsFrkrBauQy4zt8JyhSJYCLiFhEpXW6F/gS+X4TYcpPDLyj2QBXFHCK0J
eoFmuWE7oqTiJ/SYlrttvMijwFzgskyWxQMF9jSq9R5tf1ebNvTohK52CpSIfSlRvbYo/nl9UmAL
2y1WHb0xPrWBah9PxSYWnhsSXC/bAgtaU24iJ6b1T1FamSLNqFVbCPzAsRe/1clygeBeYM5VRSjj
oG6OJJuFt0a/dOZxrbkWS2FJTHopFTPLTAoQ7rF5BeFP/E7V7fgHjUxrFvqFgnOow0SsjdEsXkta
iD+jvKVfDFbrkDouteSCKZf5gXYs8bsOOGGwDSvNbJNHwp1IzNFcFi/cVU3xSbWJwQjNUExEXR+U
hwNLdonjYQo5hx9soe7RlZDSBQu32zRFEl0muNAVK+BuIrgvMPRlUzgBOn7fPHq67L4F8OxLYY1G
QkPrPJwcdmZiNPTLlwaEVNFa8OXe2ATdNnNbOH/MnY6p6NJyXlD3gpzLJwxl1udK5ZpBNg9zCbpc
FAQG2Aumui6GvJn6ZyWkyUtF6eaaNl7NGrYumE3YWdrNtyWw/9G6gy6G9Jzolc5+mYYvY62SQ+2c
JNfjQ5uArrH3oW73lgvFSQs6bIYcJJVXFl3krlvHdjtVL4FeFv24gcE4J3eU2lq6sUsshrtPDXIl
prvRIbwgJ2vNs+FsS5/m0H7undLeiG6UdtvEyHpd9xWgqHDvpVTiD1PYd8ZlPuVF+pyzjP6yFMa6
z6ndef0Ord2ZuWacTTbteKBTV8VQdZ/VsqqLO1hxfrb3e+4PFJUBortg36H4ZW0RQTD39PzC7mGs
WVu7TPcndV8W6jBf66jCbJIi1kHUF7pDXhAQfoGbmF4xrVpY3t1GHUbwX0YTDle11dsFnRrqO+0m
n/N8gOBVxvYOcRsP9R99HoprN0pntd6Zjde2DEtc/M+inZkOCl5MUaF0t4qTjOm0BpsLon8VMQIc
lZWV+0NiICal5obDtFZBI3DdzfUwAXVy46bHlAxgmTmuiwinn3gV4SsFfjskPtgblW1gQKg3VevG
B2asFyslTHrHu0IpKmrtldFr6jhvemZWw31a2Fn9tbByUC1eH1rDNSzSrtgh5KvnONGl6kWEHAXK
zrBd7ksMwsvLio6neeulTaFcWwU6mN9dgnL5vVRtO6YHqsBR/5LN4J2SbdiNvdmvGmDmJZ1h1A6+
2enAzIkexidoKIyvVtYiuXVEN7NEBKTe4uAOW3qN9hyths4xii/WTHolKG4jefhimiMbh44WBMoN
yBjdfgAkw5tZ1aY3FQb+FAmzKKT+GUJFU2aZF4FQO51WGWxS1BtkWFYAsRBXF/D3kijLFF+yECKo
G/0nl047xYFMkYpAUAL3Un5Gl9ZKUpddoqlH2OvJrYQTy18Sy/kl0a/ncJa/RdNmh2fCU4mpzjLL
iDNjcNlh7AN/2kiQ8nLgyJanHJH6hl4dYzP6WixWByS9uu4KWtng/5E+wShGn2fro99Xterej+ac
K+42aTWGF1HkiBJp1kD6vTS4RBXAiI+J6H9qNpEcjVpFdGvgXhRPben6+beoTWz/x4BDPKLBaq9m
H9q0NdGVaAS3UT7ttPSdjv9JouujaYjoMFup2uoMg5r02eEkm7YF3cXOReZRCUZjgyyt6E8kUiMn
OmYlAQ+pg+HAmzrKb6wuLt39NLZAM31Vx3HvvtK6IIXnyzQaN5zOopxosCfWhoaUAvbtvW3k/vy5
I/HAk8wGSNmvYYbRL9gabQIz5Kue6rGm7IsmjVCHOzgNv96pLoD6aF5/HdYd4U+BSzmFhYcYdhQF
mFauq7JHnXrMVKvcdnVVVytAU7oClQ070rty9CrAT9MQxKQAlpvsItKindUOYbr32gl4EnoAjgdw
PdQfE1Wp1LsGhtWmt6qRkVGa/plAXn1GvDu5KHS3+87h05YbZ1anre9ZPtydKeSiqRO21zQRUbyv
+3J46SN6cBfUdcUhpIt5l8W9ceXGfb/tBo+N2NJfNn+UuBfnmwZjynof9un4vTaBlK3cWR+i9dB0
5bcqKNFnmcAAbWB1O481ZOVrdFDNG0Q8jHw1D3E47XQrq+5sa4y/ARev7oluKV85NkOacpnxMSxr
5cLxifMwRqf+Qk+1AS42Rbb6BVg0US0ti/YTuXxw1fDx03rlF53hbAKwnpc63e8fMC/GK8RYQ1Af
tQdfhREELy8pG/0bI4jEutUp83LEv4dYW4cMtKtVXUd0yDW7t/eBQ6a3ihhr2ZeWNUcJJBc3iAGD
6c23Oc9AIAW6baCWxvwOHEWKCMmkQ8TSY7W6xTqBaXHupHqyiSmQmNtVxaWTRcYm1ozhJvYD7bOr
Fs4XVIei71GYdFcgH437YdRYZZ7t77xSV8EvpeaVPjSJu24ZoI4rXfXrK6Q2ij852zgZekhLfyqa
me/CgH1HqfexA3n/2acewo16iB9y1ct2rd56e8tSx51hjOoXPdPDZz+y7LXlJdFuUGb/EMZgd5xB
T5nEdvq4RtKlustNg5AaKWG/AWGXVXsjc6IfY6Foj43bhOM26dX6O9jX0dmAbKQBaIZKX67KJCCy
+KhYrqsaHiTeS2hnpUpS3rntWDdbtdOzbNN7uQHQVI36PTTx4WvsUYtt8qBR17rp92sNobXrGGHm
W4sz/noOOnCD4WQ9anmV7rrYxzgepf5L5O4CMJHtMPiXWdN0wZa4VDy63RTcIPbauNuSDO7DEETD
D71sA6q33mUib8RlU294EOPREK6nD+qILRGT6NhV1yWKyLdcFtJq4M+7qm+z76mCxPRT7PY4fvMv
dq6YD/wVcWZ+zRU19y9Upbe7j94EmMm6dYfRgVFI+T179pPl8oXGZC1+JAr2CKgD6AWwzgAVkpPS
hXpHv6bwNWM7T7SC4Vm22XgPHyppb/UBCskl8JxSu6SPlmjfpgkfgnjteoNrPQfwLOJu5WjsNmKL
Tsu43YzYZ2f3qqpnqCWBGEWyP9skk2J7swEFEAu9+D7CEAAkUUtFQz54hfgP53taT8Mmy/3OuR3V
WGUSXaiqejNMAaPdvIfHutenaH4okB5xVmpiNQ9R7MFxx8ZAD70agCKQtFWsMmC/mKDTFesyZVa0
weukhTDTBZV6yTJIjYe4S635XTvD1zhhFFVQ6TBoLziAVLC8PpEyQIRk0qw4jC6MI2VxKRBbTrjF
puZ/vo//J3gpHiTAv/n3//Ln70VJXygI25M//vupyPjf/4p/85+fef0v/n0bfa+LBmTCmz+1fynu
vmYvzekPvfrNXH25u83X9uurP2zzNmqnD91LPR1ecEVoj3fBc4if/H/9y3+8HH/L01S+/OuPrz8y
MGQRGNjoe/vH8leXP/71B/4pvNT/+fsFlr8VT/CvP1Z11EZN+I91wXzgW4RqkPy1//23L1+b9l9/
KJpm/hMkJsoTR00vaqo//gFw8PhXhvdP1WRKa1uOUMoQJtZ5Ubfhv/6w1X+y4AzgtCiDWOSV/FVT
wF3gztx/GhpSLbQQdUTsHO7z512++pz//bz/yLvsoYjytuEXv1pJuALZEDvQnHEcw3Ed7WjQ8ze9
sSE2RzXwJu8JfT5nXEEwa0G92jTT93NbzqQkWGVo+7+9quUm3r4okj6WZhLyhNLZqd6MUaEWC2tl
fgoUDgyA4LYOjIsbgb9lD2O8suup+vjb1wRdj/wkJCYbs7ITbQyYj15aJOP4NNjFWHfrJK+sg8nY
mJl5P8DzV3st63+8fdHXujbi7bq2btGzcDCz0IxT4U2Xg8AYu2B4ihn/e3DGMB6B14ELxEU7JgbE
w0DRPhlmmsfviJ1orxXSjpfmm8JJQgfc4yOfhIgg0+GGmDD6xsrQk32TO9anrA9c+q1ZOV2MrWfe
IWwzz7e9hvLChVl6ZrrTS195qelbwEGEE26t9VAb7N3bb+V8zXkGZj5MjPk/4BontzZhVKKrUdE8
IWuBGIrTF3HWUgJ6Y4ADBojVfYyUga2sfv+yqCiYoKUQRDvTf2nx8WNMmdZPraLF3y3TaOLNnAzx
l4n8Y5ePffD/cUWTB0U+kFnQubwP+Q0ycl1QPgVd5d7kgZ8qW6fQyPwqr/W8zRB28ALefsoTPpr4
8OgHCnVH6gQ+/amMVYIkQeoqWfnk9L6bQjktk2iT9XGLF6+FzejHobT8CfkHyxl/4FfjZ4eID2Gu
g87t5q+tA+SOzTgVORpyQ+xMn9R20I27ucafgfl/oiU3DWzidFvAuDSvp75SW3iAZRuv6E1HzgXE
/tn5/TXDF9GxTcXIToWd/VpNJ89aaiwcq56MWjEeqWH0JyKzqayGLAc6HJkJwhlvv8nXAj7HF2kh
C4ldrWvq52o6FAPobEdq8QRHFc8erTOqbMMUUvvWofV58/bFzu3ZbI9YARYFlrtJgDrRxHMTjJVV
rUifNMQV63WgTbN6NWeKMVzE1ZROO3ucpmqvhkHkrXtS8OzZAI+Sv1TKDM33nWfXzh4etzhTc1G3
E4qdnDSv3zc9rIzc1Qqf4pLK/mPBRALkFLulxFZSdQWH3U6VfnBIgtswu6/RxBwvrW4uvTUZxgSH
o2ciFazrJtbyeJMZqftpmnX2HAO+tntHhu+10hQfyBFnCc7OaOliWHsaUmZm+2OCA+MjEhgDJG+I
UOZKAJztadWBaIWS06Zq/Rymbk+6j9pZeZmrhaVv3v6MZwHfIeiyYLDXRofpLOAbcLoQzp+cR8XN
w0dAREEAYiAv8/U0mr2/wi5WB0Th0Bl758on3DHxClDeQ0sR5phG0DkVf7IQdpvo9QRPxTSJ3pij
jJ8rTVPzq8KoKGSKhorgCQlDE9BZq1ApwhIZO0oQP/uLsj0fL/ForevHtsKIY+UOuVVtdLOclDWY
XAt20Wg5JaMJf8yCfYaSdPEX6pCFvR5cPCi2ECQr5yKI9MpYT5qteGsOvt7HHjtpoKaNDGMPjZOr
zhO9Q/1jnzbu9LUiPOVXA32dkHO4acFZ1nqTJru0DOYGZ0kzM+YdUoFN+6msQqX5EyVxL/rTBH0M
+hIVJSxF8kobbuNSdfqHblAN3A8aWzEqex2BUmgzpHuA+l+2cWlGDfCPrEXnGkhIlD0kjYNjC5RQ
Krv7qlITSJFZ0Lb3hLC8x0e7jdP7tuxD80PbAiJElQFcYHUR1JlbXTjMrBHCiZkL7IDPA9SA5mvF
jxkdHX01GL1ufJ1AYgFSQVapCDC/VXvTW+lmnDXELLdLg4SaGjTDhm82e9d8rSa96KIqi7/ASkOQ
zcdeKF31aRL0V7XOgHGHW61Jq9mvVaahqu5lN5E30T+vqi7XzB2gMC8s9mYHMnKFQNxglqsMoQi8
kPI8xdDCqwrjAy5iVYd9Z1RplxG6n/r1BBKk/PD2bjhPQoCnG7pBjqe7wuXyxHPSUXCjZCfg+dFl
rr33uoRWCjLp4/gho+ibWKtO3m+ziO7sGkOBpthHTKONeUXFVn1HXD22rh3fVudPg+3AUHr7/kQQ
+y+lmS3D7bF2wOKRhnj2qX9gFdEhCNreeyzoY7Vf51yL3E0+93X9okd+N4LLg524CZSwBbub0+R/
h+F+FmW5AV4QSqgkihg1nkTZLIzUrEwG/xGEbBxt40GhMd+ObQRIwMPQ5O3HPT9jPLTX8WakfvBE
PBCJ2d+S/Qp3prJULfexo4Xc37tplTZ7A4I/JbEaKfpDXaDqRZradT747ji31hqmYPkFnqxq+s6J
fhYqxc1QulJ2IFXKdOz1zRjMF0gXOvexNkoXpcLUnscNc1jK5RXDJTfYtOHUd8lq0DTNf/rtV2Ew
+bdZmBYjQaRCXl99ctrBo9+lP2aKHXj3seOS0KRJ7gLZ7eDcKH8VdZZNOzMZXGWAZVt5n4rMq6Jn
hDJqZfvO7WhnKxHxS+Yk5Osm3c3TL9MhgUbXJJ8fG12v28fKCHxjh3gV3r0QgUBwb2Y1rMZt2Bu5
fV91Y55uwfV2wS4jbTCvYO5r4ePbN3V2pnrYFjmsT1GcargJvX5FRjSCe8RG6RFoVN0dfHvyu5um
pXkI45EocknHz46E54eSbUiu024fFrPx3iY93yP4JyNBQRFtQlVwT/bIbLezO1lj/5hr/ggIxezm
P3Fc1+y73rGV/B3JSv2sOAF9hF4j4Youz7mcQ9QXuUum1T2ORYCna97b9rRBUJeuZde2PTPPDgbG
g+9PfnALfK5Jn3oF5sLWqdwu/9iOmo7dQzpPyVXnz+lwMSp0n5HwD4L5KsocmnJVERpFsWK8qkYP
ZdNXuINCoNBfOM9yDcIgWLULD5Ly8Bxgk22sfdtWp0eAUsZ7lvHneR6WivgQ4LxoqGzC0zxvqgGD
Ik/XPHZ4V6l32uDZL9zM8LmMgiGZ0b8C9bOmh9a7X+LRKNUVMihefFWbqePcdW3OqA1J7Rp/MObx
1SV2hB62qFOuzu8lOGdbxGbLgm/2GIMTvczXyzEA4UvvUCnJT7r+U1AaZgelWtUfY9/5s7dU46Gi
WbZldviZzopx+fZmONEiEWeFbdE/IGZRErgMx19fvi0rzStBlT5OodaBQjcjGs/Fl3FS0vtgpAIa
QUxc6LUNqVAr+0uT4cylCgcMDoUfvlctnG8K20FyxDN1W1VpwJ9EchNsEGPIunnEX8qs45Ub5j19
k9HEKGLTYO1VZesJ857khWR7jra2VpH2mTAd1f3IkkoBEWPy7LVkWMPk3NcpXc9VyRTauu1MFv07
wf78pOW9gbQXbR8VI4ST+8VagZqgTsrHeIq1l0ggKW7hSFrYeiYh9oWfbTBq7RpFgzF+Cfw8c9/p
h5xva4eQwLJxHLQVztY5lSKcszFIH+l29DuOHBztKqtAfCItm7smo0H+9oI5/0KODXiQACoUbIzT
L4QXTtmrfckF815DyQE6+UscBmVxiDh8mncSiV88nkAU0t8il0D89SRW235lIT7uJY+Md8ptnEGf
b0h7dxkGsBc+TMOL3386i7Xn8WQYeJ928JCypZ1fTvEj89r5U5fbifcB8KenXpUe5ejLb18NOW7K
YxGiUAM6OayHHIJ/5I3RI1xC7Tq2w5LZJZ6VjfBC6t6Lib94l4R+3aO5SnJ45pLRNhiTItIaPUbx
EDobIEV+ez8bI/4qWsmTr/sO4MQ7lp+/SJVdkEM0iT1SEvUsAzBgXLqWn3mHJrAy6zLys/wH/ATX
2jFdrdV7VBPs4SMmWuFz1dXqsDaCWXG2AI+K9CbxXKu8i10tU/ed0TExffsD/PLuDLIAUVrzv9N0
CQilh/WB4xxsYD82sxbAqCbcbMscYPrkxnRfKVk/75oi1EgJTLM0biZIusOFnnfVQ+dnbXJTWKSU
6c71deWdBXL+yVysOzwUj0XXghzqdXCuEs6GsQ7cg08n1dimSKNml31WWMFnpOW8Zs/8p/329js5
3eBobVPho7RMj03k8CfXBG5jKJHdhI+ZFtXAOFS9p151e+GEOCnJw+9ejScU9urCVt04E+EqUCRU
wkF3D3VWRNk1AkiF+2VAyXHeOnqS0bJ7+3qn2bnQJif9YwihYd1yVrkBjwL02nG90q66Z8ACw04h
kDkbB0gZLpuG5jerFKNlY/P2hU8/pbgwrxSTZY415NHF3/+tRsHMlFblrDkHzqLyU5NEZnedabDq
vECzv6ldpRTvXPGsLBKXpKOoUoMQPXna15eEng3hYI6cA7QeJ7q2e7e3EX90XNTE4Bb8OWVdX91l
UxU8q12WefswTK2/pjBj7Pf2w58ek9yJLswOeHxIRGdv3XKnUG+wKTi4Za/tZsUbdw1NL4Gw0D6Y
JaI5MbzGNdIM5v7tK//qJegEO45oVvN5IhgiOpChw+kcCm9sd1Wr1/eZFiDmFNsQEv3g0p8w/16x
HPYm4mCbdByHd+rTXzw9FZdoGLDo2FQnnx4CWzpXAIIOTWw1X3U112+rOfnsYBC3qzLlXiOAsPKS
361EUbVDug0sA+eZ8IA4OV4AAMAUhD58wAjBC3ZYw5TjFtHesA9xGFXKW7+txnKlWbqS//ba49pi
AsckV+fRT9u+JNDUGqVhHdhbRpgCcOua57RpJkjSU5eUO/abaQNuCYwvTGLCJl7NrVYyJIWSaL43
PDiLaajZ0UYljHoMSUh6X++ELA08s9Ni7eDYvb+NurJ5qoswuOobs/7x9oL7xaWY/tisdyK3c9au
DPBxKiZ64YfArhsdUGoAqDoVrJov4ZBX1fPblzsLK6INxdxHBBeapKedqNhxZrNsM/UwQ0idnqxq
GLpdO85+BIlggLS3Uiju/Hf281kUZe4mei18InYWTabX77OiaUWSmE0H0hs9+ACJRB/WjBqK4lHJ
qvF2JI0fttOg+t079crZXuLKPC9lC+USDhPi7/8WRvNWn3LNycYDeP0aAQnQvbN10TsVGkcJ3vTj
plGGCpPiLM3zi2S2jOq9pf2LVy5iCT0WHo5T+WQ7+3PZDxGQ1QMaz+mNlkbd/ZSGafVpAMsy32Hb
Gb00SjdGyIygW45DRVQ+0GoOo13SxnazEpIdfwHyC+NNFbZu80GpoAxc1+Rn12+vjl8sRpvCAHFN
Cqrz4s7v2nQI8ko92IBeswsvifNqFRjg4i8nx03t7e9ezjBEFsX1sCI8ezNuFTli8N8dyPhCbdXo
QWquUFOI1Q222iDofvtywg4CdBUNL/pMJx+CVnGEkHbXHyp76tsLE+4IyoNmqZoXdVQZyTsvUwSJ
v3dVsdDBiZNymXDmiLbN66UHKLgaFcXqDo2VK/YWg0wbS2ykx3dvP9b5EichIgEDAIPCEc4Xr6/D
5Bub28lkfTW4huxhBjXIXKl5fZMVgf1lTDUjvkBhrgwvaCsN7xmhHUPG6XOa4C9U0wKOSFB5ff26
zYMCdFFzQO5bNa4TsIHxGjSvggQSWFB3A/cQ31LDa9COmRBudnZOGFkGsCFYPICQBiVam3nl9Vuk
syr0waapRnet8vLq02R5ebtnltRoO+acoX6VY85VkGybmfVON+F89UMN0AiPjIsNqqyTB0FCJogr
H80D7KKsL1asOz/ysg/+qh23j98548/zDNF3FRWqTp3KuO7kYt1sR3akB+1hbJRovnVCzaKlE2j5
cKHVOkjv0MWIbVN5dR6vCy0uGQmE6DtewcIty3di1Hl85mZgV5s2NpUUlydLqMMAQaUgaw5x0SW7
wNDqz7CS7C01rL9Jh7q+RglPe2c7nsdFxLvYj6KVRYA8PRRoKPo2aofNAQ6+265mjJNLFJyc4F6B
On2LTLnnv/PWf7UlmeXSRqUloZJhvV6qZgZgtAjHmqRaqdttEqa5uzerYtLfudAvlhLmmjiCMDU/
NvZfXyiYIizLtYI9MWfjc0Qzf438Gc1OVDTeqxTOrwWKh3SdOl20lE4bw3ZU5mbWeOUBXQmbTiWn
RbRKDafPSVhb6/HtaPOLq5GWUpRwPAhohXjFfztQ49bqG8vW8kOZF5O/imojA3wwj61/46H6Z70T
3H55OQdoOsmwS+fxJGZPowY7nWb/4chrTRHRBEG9wiUq09chmrjmexP/861AVa/ZTM9VkSadjmMm
3AybEELXAegsjWDAmoW5r3u3FfNRWCwgpnomBTvFtLLsnRPjxB3UBJKFuDRpp07h84tQTueBQ2Oo
k0MOtQAtXRMN0X2nl2VQ4eiAVzGzyun/sndeS3IjWZp+lXkBtEGLywFCpWRqihsYRRU04BAOB/D0
+yEjbIeM5DK3xtpsbsb6gk1WZgSE+/EjfgFhAcD4LLdZN1iPcEkse88A1s7LCOJal47v7NPfvAIm
MjAXwFpS6p+n5vAKdInXWvFgm4JaBw5okCO2V2jMpGZNoSn8zuZ5GxiY/XCa0MSwfrNLB7fXM8fO
8wcTXPUOrF6cQ1dw8dA0UMVFONOrs3eW2W/eug+WFF9cnBiBI51F45yZvpVqsXwQmRA7ovDB1eJi
Jz3M6EAHtzuUitL3mkm/uU+SH9b1moywg8/WNiYfniptd3hIPK9DObFqt6jfGXugqajMjVPxQdO6
UlvR5ekB1+bpEk3oMizH6XPcL+OVJSfrZnQBNiM13EZdhn3SP38VvHhiJQ3jFVRy9lwaYVg0tcbh
IRjQ1gDGEIBqXsxL5QoFMWFx32nvvPYYfk0mgDa91gjW2tM/T5psWqg4c6n+IVY1dK28PXB0ILTc
pKN77yizCLukMFEkQZVsI+w22afSLL44/uB4+2YpupcqzkUaunppoXGti+USRGeWbYIsnrf8/gwf
orA/eikSOxHywvkNEnrFnan0IAm1eJz/cVKBEqgNBI0ZL5XPeTyB9FtTcdDulp20/b3VwY0Ejl7A
lpuUpj380+jMZIiCl5atBcb6HPwC0meYYVXVD1wJvTCBfAvRckLEgGmurr9TXL2NDJQ1VK6kMqR9
b+wKwVZUE+42NcVkWoB6S4rmOtX5HzZKxZj+4zjECJaUiR6jjy78OXIV/5QAQ05gemk1xrRg4qCW
ki4A2gxh0tdG/h5O4E22gD87TgM+lSOINOZdvx51FXgHBAp07b7szSnYAKb1JHiigvT2z2/tTSDg
i2jW0mRcw49xXqROAXB+NFq1+3EZ5jsw/yWFQpJ/qCphM4z31XvZ52+/EMoxUZZt9maWnOTY6Nid
G99njaeMaBx6NWzjJcuyrUZ4nSNsUFF+//NdvlktNG0NpHoZKYM0eZNkGg5iN0iSavc5u2TnD/Hy
6NhS+7FwannvxK038Zzv4pXZAfNRUMfnr25J4SU4dandB7MZtJtFtK1xmH3pxltk6yAdSnK+eg+C
Abbjn2/zN892xfgAgOMaQA+ehUzsMQdoRX18D0JAIojdxjvE6crLTiTpxWio9zgQ6+f9EjEB7HBc
UtMyNqGvY/66Si29A/rgI1frtWh4bCv4Ht0mwXOq2Fee5j1WqF874WIhgnjfYIXyj98qto6kLMCH
DBqe5/mgGJlEyCUO7nNMrzyE7TVVhq42jjvGRm357c8P9+0aIntnfOmAyVxT+LOHi8oqTJRED+5T
Mmxjh82UiYySXk2PA0pT5Xsn9Prszp4t8Ae2PoNyNuf5s3UR/A1wZPfuW2PVcc9KWMUhusRxvs11
q3e/I6PqmdsMhBpi2khy1uZFPDV9jU4x/cKNSEwNg4YONM07qeJvHsRarlE+0lML3iT9HUIAXtb4
LtPGbtrOeOPuPSdJ96Unve0/fuaUS6ZLLLR/U6maUkuyuZi9e8YghR7NNBUgVedoE6kdXfoM6OE/
/0JScDoKQAzeLinLUAgUIQRyj/iLkYRYuuN8EXjzeAn8JXj+85e93a64RDNs8Bmn0rE5757YsT6v
iHX3vrJNuUd2Kogy8qpDpQbrMCeu/s6LexuZ+D5GmJSGTOEZbvy6XY0aY5NsrNx73B21CKEw42CY
ev4jFUaDLN8QRF3aVP+Nm2SUSpbJ0fkbogn0RGa1iFOqQhnjbTJXxbfO0ppn/M61W7+ePPedQfzv
bhNQI01m2gm0U86i0qDGpuA1OvdVuirMsVe04mZCzmuO6JF23gdHT209zLUBOf9//kYpVMDy0OS2
mV3/+oTrrm4LIxPOvZGAD0Z/TGXzwQAPnW10MS3XTSpU8U8zIYYFLlUbjT6KN+/cFMZCNs2x0WW7
L3Fr3Y64lO4IX9Nts2TWf2MB8S0c3KDkkEQ9C4ElJgxL2TnOveNn2R4taobfnQZYUNpGvdFqxSQW
9dndnx+q8zYS0lwkibXZmG+t6kt35dA4nXPf6U72iOLyjLEWVujpFjme9xyKf7cnKcdIvCDIAPA5
a0fV6C7Mg1s49xIfsJ2HCdBumZzpoxjqOELb8r2b40W9uT1ubA3wDGEYkJzXf3ArFzqSg3MPBbt0
EXBU/ScahYOJyxRObFsEebT0yknyvr3tB63O7pPYK+YNiZ2z6mvpPHpf9yq1y2ssd7fYdRTpRyMH
HHKoitZP7rO+0KG45kkudy6gYxk2mQhE6HQ6U1YzUTHI7xzN+OWgDdIcEJdD/DhEkxq1Sd9Pg5Kk
rGcrZV3n5rdZxih6ixOV72ypkmpzP3uySz8Vi9nZoTTBW6dRjxQGPhRx7Hf+PpkxYKgQupeAE7CL
syfz3vSm0dlYS213uwpFAOdHbSxaPYH+9uPiQjINNHdujyHfD68txycrcVsXuyJPptZHxmZw7je2
T2n4rWoRQPa3cWp7y4LyJdh1YOM1UxHQVirDg7hUdE1yBbIlxKEktj8Yg6ZLIzIqjESe9A7h2npl
67oPdDvKMZS6qMWeM86i5M9XIA8OEE+IvvfwcSSAel3W9Qd4sMau19zh2vV7+Zmjct6aWbeERrYQ
7kpL/d11TnBXK/ACIbqvAo2xWTM4UIZhMJ+zQUcGADBH+9jhUPCX6CbHjFSLd85DMlU+vCw3rs1D
XnSFDCFNN2qHI+asHTqnWKss92KRdZV9qsh5po/6KJfhBYR89QUfhSHAD8qD7y6wCrFDGtdGwmYV
fRohAjrt8rwzvqDZmjlRZ2dVFiKiq2UhoitOS/83s26ASBrZQ1UZAE4z07szq2A6jK7qyGlNJQSL
1IrbzbDY2X1e05rBiDZB4wHR9fEgwCz7GA9p06EbsT+66RA9m/DQbBjzVZ2Qc4j5kzBWtHFO4uJU
+C7MlOUFOpB1AyUikWOzDfhin//vlnFUlVV9IRi2ZR9ar12sD9LO2JdG4qXXmYHjABLES5yHiFtj
Iuz1zZVCg+JJGrh9HJoYsvOPEUhv9s2WYhwuzSZwqq3q0OAO9YTh8FUv49i5ZNwN0UrzRiea+nwp
nzwWMYYmdr7MdTih7yyuZ0y6UONpKrSkkOaUxfUgnSYeQ5Qvx+zQkBTGO1XlRhfWCRLg2zZrhv46
B5/DuzPzp4nS7mNQ2ImFBc1SCg5jNDkL5LpVlKF00UJJqDu17dJ6wsNHoriAT4Ij0QhMBSyGFWBn
Rxm+0RVz6S52N36Txo/ITReRQocnCcvFeCCOSzjXSSGN0Bzz6nu/KEychmkal23u+vGtNxslUilj
1YeJ7o8Q/hEMmsIB9Skce5JmiUOEB9OPOGA2T5DOq+ya0dXS7hA1hVaOjq1cNlMy5sY+bt1qvp86
+lxRl7Rjcw98ijPYbb1rxuV2HflmTmyZmjx+VDl9frw6AqjqsRAm1l3WHF+VrdHVW7dzjX2VprLf
Y2wRaNvCRjs7KrJY/2gPdlvv+Ii53mlBHMdbk6DXRm47qKs1XoLJbkV1XcJnQKlg5M9dPibuxRhI
Jw8LvB124zgO970eZPUVHo8artfmInNyA1HLQ+BkV/AQp4u4ylS8dec5+VIOFfLk3hj4zX0tufJD
2ybdozf14i/R4yl0Tx1UxRvZ64CWLbGocoOKkA2Mv3MXcbeoZGTtJ2bSPxiYsSJCge5BtYE1VveR
V0jXPAQ9U4+/grISyIm4E1bdOnZuJPbeouEs27iyeZ6UyZQq7IZ4REgzTYwRLg2KE2YInCVVe93F
LhlPIYoEPcpoXoKOZmgLpxjKue8fTCSuy21uTcNs7jF6XaYfMViMKqryJiuRP1BS7RQmyz4G1UZs
buAA1D/+fJi/PV/XSQ8eZACpgBCflzW1rpgOqMS+94UprrsALiNSkbW+SxwLStPU1O+kRyAhzw5Y
EnnYFqAWsW2Ev3g+e4UUVCXI/OV32BuIbVsuzb1YkklE5qLF8UUs3b89iqUbAZhevxjVVH5N9QFL
EadIxG2N3e6GT+6e4R7UOmyMzN+lRaC1j5ZJf2b2jXSf5lQvHKExET615GdMZc2nNPGBS5Z2dVOZ
Nc1j3JGCL23GNBHwkPED7Jq4VnK2MRkcYhk5Y9ag5IrjDHKfVuFutNhYPiJe6O6NeDW+ScpCbPpB
9JcG3lpwACcqQsYJy9/BoLmboRlMzt18DL4oAz45Kkxod12MDnRJIGOj9UE0+XKnLXJ8tofU8unn
q0Q7VDYd1a0rDfXsiS5Yor5l1BPNCFdRADH3ZIkORnsoJgstqKKNs6cJIObGa7ryGlZtFyRR2plt
iKGSjmqPGDPw9abl48eetMbG1aH6IeDgmvnW7rzyUutJTKd+1sVWADz5Wmi60Pag/pduP2rI+Ie1
rS/LRYOZ0mUw0caG9QjFIjQx870tIfGXq7NSa4WZ8oE6mlK3rzuvsY0QTt+3RGpBC6UOCMsBESsy
ks6YLnrdyyCZWWaOJHiJXwcZurP3unn+MKZ1d5cEXXcHlEO/5hTNr6i5nSqkKU1dO9kEgWjBsBt4
e+o9I4fyV5BovbF2gp2rBkuI3UgvKIhMBAQ3TZu5uKf4wa1YAgtbe1O0TwBEvBDS23AnED+6IGXp
zBsE/esv2uI09z2lxINRu/22qOvaw26vkjaEhdmJKrmMyQ1ax2ggCV5s5GuyGXcoZetfgStC16fJ
8jBOtbGnPkjCJR6DFZso3S0iLcaDY6Ri76qlvyixd0EfqkT/JAzwuBiiye38H4XqvyJfrz9rqn8u
0kXeDDbzO53T8IeR9johKO/2ZeyaO+RL0ofUkegRqUFT15NTllVkqrJZQmbN8ScxrCZBul/DvePb
tK02pbUdoQJS3ySij7/DWPS36JSrm1lNM0aaUn4o9fabq1RyaK04DsIKRZc5JEGfzEukOttwwOaG
dQUupD1MHkJpAWktrY3SCXa6hqcoDndBKF2loeCcGP3BRlrwZaDovDDdASlaa66HCwxC0AmJYRVu
KR3ZyGYi/O0iUCyLRO9yRsea+ZIzGECTsIbxYRtJuZ0w/0GCHI1R5Kiy9LEf++bebKfxotETZ4sS
kyojdNsW42Zwmm4vg8llp9TyQ9bmXljq84e+GM1LugmoWNdtloQpRK6dYVXdznXwPJzSpt7ERqPw
YQ/KPVCm5Qat3ZlvxRPMKxu7wpfFNp41IB0hNJRVFaLFDcpCNfA5duWNaRj+rgqa+nOFeJBONuNw
iir4w2i2+Ul9MUIdTTcaammXipeiRXQOnR3GWf2t8nG0RQc3aB/RT1h+6FVvfZwrOw5FOnbxRY5N
0IWTI2EexUv+3BflFVZ0+UerLs0Lf8qKO6epbzWjxfTSmtLUhddaOZ+C3LKvDQ9qgcJ7hI6Vmfjf
if3x56SdrSsBU+Iq98g3FwyJgH/Rddujye48ZotfPbllNnzJY3U76b66NpUqrlyZzk+gwDN0ee0e
RIcpLJYKDI/nYaw1c2s2iOzn07yCyUAxXlu2UohlUjHv+oxMymxUsUEmzb+fSxeZR3t0viYtBgXR
XMsFg6kGWTysMshqpJ5qL2nczx5SGBaIYlPrP8ENDzY4z8Gy6XuHAWjsFFHXGP1+7O3R38HTzhTO
cqbDu1XL9yGuvR3+j+11FVRaH8IFrc2NyIxcXRXx7OHjVSy7zNG8B7t1HLJyv5U7aU7zg5v6WlQt
XNogB9KrKcX6rSy9YNp22VhfuBn/FBbr+DMszC546pPpa1JDlUMcNMHiuqobxMbQiPUvauwKPpBP
tP21PVtYyGt28FEZmECE7CHEpsXY5U85ip/PnpVgZ+bKxb/xktb/IctYO2hJ9VHDsaLZulmMZxsG
RdrtxIvlUirtEqnGfki7j3VPKaaVF/i7pjnYyCi1FzNTqDri1TLL/xntRZHia3ZgF4jPmj1OD0cB
xqS2BivSWmO6cSe3kNhI20g6Mt7XqbDwTMXovBJRDxAWijI0NWvXTcm/Q5gxhQzkXWqZmTZbu8JF
4IkWr2ZuRgDgYkfhRuD9N4kzOgLgPdM3by5NQuPS/ZvEGRvLUVjVjFo5NFdzoJU64mC/F2oEYTij
VpZrhfH/o9HoAHcqdgjVZe1lMGK8QT6hkaHe6lZZt19pVwj8OZ3Bb+ubKnD6ttzUOeTpsEP3yg5F
XLR9ZIxxnt3iQu2NVjTKpsp/0G9x0TVrnLHkbHQNIbtwFlisw/EzvfGiH6tquOzqbhYb0iMYziFt
9a6MYBaIOKopDRn8kgx1JgxP3e2fECpNvVATTXaXSkY9X0uw8hljR7NuKdgsE2dAwxqojCFxOVu0
R0sr1AEbzQcx4Hywq3Jv0l+8XpnVwVKmicUnW6xvQxp9nrYdAozQI2yPdLWfq9zX6HstZnzDgSjF
i28WMdV7Z4snrLSCD1MtdHlDEFfGQ5OBpcIip6Ok3IK5stIb5GXpVMzI7fdIviUlejsFNgIuXooB
/brIUs4SXEoWJQrORW+bG4MmQXXAz3ma9nbe6+mLHoANo9/TZ0Av2qBE22EJcryuIL82n4MF8Uxo
gFRj6sbw+l5cORZuxi9TIMw2cpAyxXA0HTlsMRZ1sIvFtynYUMAiHs7h5nnPc4EXMcHX6B0cB2iZ
hM6Yyznd5n3qtflW2b1mYpPa2wxCSGWWZju4aZZfWTO2SFuzrex6VSXvllsrbxrth+lhsHLV9r7e
3aKD5sqvg1TKv85tDPZ2ebxyrksLE4QNAmsT3Eq/Ue1nPe5xhWaOnzh3ojMdbxtghCIuMOxz+mts
SAUGsqzA5AlNwt79VjiqTa/ToPfbK1kotwpLPNjUd6dbmuQSRHlZ7yapLfanps2tF7pAXhZVQi+Q
V0WAw913LZppD/gSZtM1jSHLvvBRR8UQBEVBLRxcv66rUCExyBcHfmsjTILb4wvcOgxrzSDp7Es7
4N0x/gZBYnz1leo/Qo2tuigfudqtNFIO65DTNbOjSeCbfAfIzxIYCPrz8rVMkhJbUNwvvM+xXyzT
S9nG7bOXaFKB9sHUL934blwWt1nZQdEI226pcakLNFt+ygJdup8V/OjiMgbaKi/i1ArS/QCLGmPn
HKk3e+sFBS7xDs+u3VnQNoyXRsoibUN0MyVDc6elkMH9FGBGvgFyr75DiKzgd+l+7gafjRGzzDs5
O/0ocDtsFLDALHGHQ96lCEqEJvdibYVX++lFhrWV3HeLlSaf8Ozs7G1fGMmy1XD31UZYQa2nfXNh
QLqrp9FIzWJTon+vaywuQ4VXhn2AfCGHJxLufD4gVVKOf5ldJ7J9SdZnsQDdggy0QxCmfzQVgL6L
JWb73iy6V//VLXgAWaHqBDbzUVFVLdEqwDsaCPXQc8osGM1o1C0Io+4NAX0l1FCTbp0dbagl+0hb
KAsuW4Eo6LbWNbl8cgHI598ru3eSQ17Vg4X6JMIYj71pzMbXuEGVFU/bIX81YKWDt2shR78Q8AkB
5mwXtHSyuasucCbPfWQvyVoNGkfC/IYjlJ4eEm3EcnCUCN6GIDp88SGXZvaZwQUrkzAZ02xy5oH0
eRKLNNHc1Yxkp9JpQY57lL66MiF2GZ+W0hu9rY0DQ3mnVThzE+41H0FMhpfVTndRBLyY0FfM9onV
1GA6B6UPCOYng7NTceLTqKwtYWYXGfXxtV8jqnjZjxPyl+SgKKqG7P6Rm1wV3inbcmTEruPBhGsW
itEZxQc8HFx5Wc8M3vHG8P2e9GOZ+VYLbST7wpr9WrsLZDZoF1pFEfHC4HAYDoA9VL9N/Xr4y0Tc
fMGPkVi9WdDMrSIraJD/YXZkN+pZepgw3mQENG1ruZXb7VXi0oVbeSPQL8ey6cJBF6qPEAgX+X4W
SCNmYaPNAxVQN/TuhVk5qXlo/MKvKO46TW2mEXWXD1KoYNrnGNoNX5nnzu7tFNN7u4nNxfEiGHs9
TpCWlZlbZ25SeVEioCkjN5jnp3GoC3vXEhHw9C6Zq2382e/ijVFoNt7QQAX1D6ap5LJtAy8xriEs
5giK+lkrgu9sdLQqiUXDcItC/Wjt6gyRjkM1pMn3hZ6aG8k0aYdrAz+pKZwtWG7Pjjd4KEZOTE0S
tLFTuin6IGyS15nx/+ca0RrjBVy1Takj8WjY515DFt/WepoeimxGuaYandg66EvXelv8PZXtUhUT
pDhMZCXupHQpWyKqpfXvHpIqTkOhuQHiKUxsvuO4ili9Rr8doU67B3rCVvqQM3fTqKHM3t5rCdLV
pAPeTActS3x4FyYzOcOk8Yg4d2g2UzvcuKJ98VyGGPNi9/cZwvh46wnMwMeLHEGb4cnMkvweNW0n
fUCHntoqrKB0x1/cCvnQPYOMZKaMpZO21yu9HRecGpqc3mOWNcEe8ZB22FXNnCEbE+RxcAssKsYm
alD4xSI4lhbbHibMNIVaYa2tHL2wAV+3HlF8mw1oxPzdYD7UFw+0xwLxiaR7dqvNoDmKjXRp0F5O
vEhhhFxmj3XhpQ4rXxkc+afh4v9qTx61J783CFHWyEb+rB1pMppAHOT/LTx5uwpE/sd/VqjwfUck
679UJ0+/+X9lJ/+1ikcC6lwn7gGklv+SnfSMf63kTqhe0AxNOpYn0Unf+hf8kFWUD67IinhlgnwS
nfT+xTzSRAMBYhgwFEa9/0R0cv2On/ElXA2z/VVoA0Z3QDcu4L//BKYujbyrDVU4f41Q32wwn2PS
aBG1MHn7llGDKL7aWofDSpMkbTfeaE2sf+s8FPiN3TQv/AqWXK92IKnujA+g//Kp2WjTPJTBPstT
zGUmHJOXF8lQEkVx3N9bwezHyHqtjNLMbjFAsLs6qFdFu7mVwTZh2DRfmZVV539r/djwcz+9prsj
euZn0ctzkDP5M1BShqdIlfkrPcb69aaxafR7V3ezH7lRvDoMUdAw1wwC3NRz6jy1ls8nAyPN1hZR
3yk0vbj8mgEKF2wcbZ4Sj0rNe0+q6aw37kHSojluwsRjFHxcFj+/Er81+2Hu3eYbAUDjsaD+hWdM
SxMRayqpYj+7smLMyL72ieyKr8xMax5R20DDR2cqH4sKg9DO6wsZtWjRNDMa42hv40WeLeV4BQW3
1R+m0eN1/fm5nvNwuPLAYnGiC7BiZmiq/PpcJwvpLbT+rW8D+vX532ZZFCNnv6xkneCH0GKrt1Ht
3HK5sAMQHg85k1gbDfbBXCbtbAwfHdCb/EC1oCJ+VaVtPcRhDZwPMCnjiNXbqNOghf2N/Ny0+seU
TV18zZnmYezNcEi1bfjn23LO9gjQGwsSLHsX+T36g+y4X/YIsb6r4rQRX3qC6wiZytVbsTON1GKZ
Dguboysr1z44E/LEuwCJ8OUFoR7PcA7AtTJF2g5Xfr5KXxe2KDkq0P+uGCW+dJrs3VufJg0vGl26
il1TSGd9GqeXNr++KNHlrIGldAs+TXPGgX3iIWeX/z3FDK5vLRhY44P16jblc6LwzCwnn/mjX/SE
xy6cHjsWKDbrRuvXTBxdQCZSfFwxJRl7tgCvyzNeKbD2oTv+xNF8xUcBn59jELxeOP0f7k9YYOC5
5B67q/VZBKzHBfj+CAek57/L3ueyjkEl0UVTfBW6xg2jxLE6OKFvzrW3XUpXaFryhpDw55f2utZ+
As6xwV32EMoYDL1MFAnOXtpijRDUA7d6oSqsyJqHRjraX02bru5caQFad9vFHtX72OOWpkgynSbZ
Jv5gjtjXeuDi0aE3k/ZqcfU6i+jRMPLFju31kY0G2NXbqR7rJrTF5Ht1iLIHN0kCrvEQ68Jl/Z/+
ieKS1zmh50/kKCmZbexiGML8zRjSsUjOTI8a2JpNbCypBpb3A96bFUxjGNwV3DJ0GcBJ++sK/ynK
Y7s6AaOPs4/z0VXLcJNaBaFY+nF1J8RMt0223lShn72Fmz+sBjolcANv3/rCLnA4z3xccWTzaqWE
PUPGb5sKLzm8Zto25295qpsUfAhK+vxj4cdWYh7cisw128eVXCNqMfQ131MyLeIP9IlKfi9ZKnNu
Nm2NkmpxlwN45Cct2ka+Fx1NuGyDeTpmshqrL2EsTMvdPExpwmYJZxdWjBc1o6slWAAWZTym2+po
mIEwosLhcQFcwo2MSkNa7NtklDgDcdF+4La75viZRI/Y86KWxjAfjUvK+qYWIazJ/TAuxXqXU0LJ
gP9o3uR8X4tlFj/SClAGVHAlJz+6aXoZ8CMoHa7XzkhjfUhVLldDnj8vbuMccQtRlTEmQQ+VmVUx
6mxxW+Bo0m6a2gfceQQ2cya0oEnjRU4q7W9ij2mdccstFaz1oIgxw3xG1LSTyWH0G92m96z30p/u
emamXDLeHKshx1Q5DnuTfsPr2yrTAH9ZIdvV5I6sHj+gK/doWvXn2zlD6iEjy9xrHc9CBndgx56t
ThwtDWnMiqr1uDorsIJG9/Xkk1VmCIoYt42km7084j7Yxu8euWeibyhRkwZxehkelG8SorMrQER3
bFVmuc/r4uC0Z3QS1DAuO0aEeKmtls5OwunvNUMxXra9zPt6W6FNJ22oFGyLeLi32gCG4V1cS3zK
/vyAqEPYoD9HMwTBadRBCGWQu2LYzy4Q21pbpouVPFN3yjl+kliJeO2OmnLNn2KrbFkFXjaui1Mz
q4QFf9o2CjJu370Ic4FgHiIOt26i8WjLBA7LeF3bWromPEGOFufhtIxjRD9fVzMjzC5SY9rw0Xaf
jPx6XBX5JODfBfm6s/wEZ6yQJzQt6xzy9YssiLcsf8yGYvbZyXYRMRVt8PZSoPKIQcq8bqzAEpJw
M48dJtSg3Px116D5s8aGkwco2kc2P9nBRxr6KPP8tPMi0cp171mmN/Pf/OOnjK27ui7iuJUR0ie7
X3c+fk0V/3ha1t2ESws4twzJq28ApRn+bGOdkY9mh/0UDFxEQ7MCZzKsannENYuDf1v0PjWxgChN
8GQS2my5elOMDf+pdpuOOKMFRsW7yAUN1GzfGe76vJGwXD+RjSW5klqBN+miU9SJVdxpEBBGjUTI
tHo8gMhGexY5tWk5ic8x41A+42hww/TSNJ2PQmVGDz8MV3Y6o8vxGS5asfCuTl+mRLnelI/FKrcd
5MmoPdrjsAal6ngzrZYp7ZFetM1voQW2Gi0247JeW7VASPWivF4gKDIMqVvIQjwmu/12tM9xc1AG
7e70gclqE+B+cI5hEU8rvR5x0HHAylB9v4bT03XIpl1XQmz7paE9jxr4vmzjupk+WvsiRWaCZeWT
WwTACwG8D5uYRbOuLgNkYhDWMaSs9p195awJ6a/bynXRfSBXABCCecoaF346F2NnzoFddv1L0BUT
z4zXs5r9am23/s0di4Xnr+rc4A/EHxUXefoR8uyOH4H6vh6kVmOurqSjP1f87XR0Bqm5bkfAP4a7
VxlRYrz2ODF4s8D/3KIqIxqN6zaepL+uycyoG8u9RoFVav2hxjQ7ny98t1+Nlx3gA568QuxnPQuP
q6XRvXWjH/8C0HjdCM1xWxjjbBA0c38djuxPa8wBkseKOG1NsKK1lX/PRs3vAj86HVvGZGKiGTKX
ltpjdvz1yRhK7lz6ouOP7njen97ndDyA7Ur57OwATV9uWXe0NZJMS2uB7UNKpwe+Vgi6+d4+0eP1
RhA4Xjclnqaeog2YzqXsNoUBCkfH/uk1T/hzDH3D64OFA4XXXOnQHmW4e1actFaN21dem88+qBdy
Vm2yFfUDmqIGfzhdZ85MElbLeVqnM+VtnE5rLgebjKw27REVQJokZRZwZUy4FbZhg9pV8fWY0WWq
pE8UtjMmPrcxPdb5KglAMFxlwrfGh6yx1jqAphIk0skGmoWVK4Pn22zUqewu/nyvZ8vahw1DhkA0
RTmGUuy8vp01hvh1MZePp/rWmkvF+V7BLeQP2no6dwxWaV0iCXA1zveTaS6a6AnH/J8v54205So0
yC7D6pyLQlPtbJupfEhT8sLuWQPvQ3yTTrdawXLgraatfs6Q9aX05XqNydKu62IY9H5S3+HcAl/y
w9bJkX/PQ5hGiAdeHR1qk0YFeXGIC4R5nEgsjpyCdwLEmzyL8gEuNoEBwLlHNf5rfLCELcZ5TObH
2YtrLhXFqgmRgHBIGMV59x0oG6fEXqdBQODCNbKVaLCABOXx/vkRruf7T4GK7AQcN0pU1NbI5njn
bRqOfD0Vi788xirT1GCsvk0Gr03LoWsPzww6mpFU5M9fepaX0Zki1SA1WyVjVm7B2d1jvN4V2NWK
xxR5NbKiuRYewQcK7uqFegoqVi07DEU1Snje258vgMbH+X1DRnRQAHxVMGFJn+U9qvSbHpNS8UjX
e80CrcFURAg2mZ1wJQJ2sh9ZMdiOYeMXzRqSJ0iT/A0cRE3APf2jA62XyAwcbA3JQM2s4iaTDC6+
pfhBEvBs4bze1PHzmSIuBCm9N+icRQiCr3nEKXNwDbUGsFNsPB1yJY59mhMhw6I11tY/5k5mPa7P
RMU2RqcO6tuE+s6bG9hxFJbDcmPYswSAkAT+mjmgObImRIOm4VPJQH1yjK9lmnccAqfiKjuWTAP9
CG5GO6YHp4ifj56JDR4TT75SHCsg5VVrdXRyXy0MfT0uqsJZk7d6WjpuA5Q5R/vppLPtJOMaT5UZ
85jVLbU8BmUd12qeU1HjCd/uWpEjxPXACccmDE+fnCQzANyNlZA1KzApw/p1wfFZxMcaicYQD2MH
0QG+yjX5+PrH4g1rxXm6olMW8OvRBaJrrdCaV7s+EEIcTp4p1rOGUpEAcLUAnuG6mmNOc8oYbate
72cxh4bnqxp7LVTFMdFhQse0IupQbeRQK5ph7SzRWFnTJNfvUj7TmWY0dKlzX4tRDa4Rv3D6dQNE
83rNHMhcl++JNVOL0f3nizzfXddjlRpkXqf8UQ+E5D+RDKzZ5CkRPF2DeVyVfe2u+diACCvpZCnw
4dS3hhO/HrrHgtNAzoevy7LOVuKzrjpFvxZ0F60oyhJNW/+1Oj4C2lNr+nR6/C3ez3w2pdNr6f26
/uNjkn26vZFEgVtn2LJuomVwF949CHBLDHoIWLTimoYkn7vuBeG79XgHsJz40/X/Iey8luPIci36
RRmR3rwWjSjHlmkzo5eM1kx3eu/z6+9CHXBuk4qgXsQQWZXmGBxgY2NjGaBY9vcrDTzYoGOSiJ92
lEtS19lNtjTSSz7xLHH87XyVPXBO5WIPt9tRrjPF8K0tQ0+nyoP0MEJPQf5r4acE9CQkIRB150BX
V4DW/A1EKnnGfI0EqAB2FufGMbvMNotoWykcXt+h3SaBkQaUUTbKwtQYSCfSCXNxvGmDcI2WyGrJ
e9Mtmh8W5NGV9Rkdljz91YV+3bT9QEemK0JsI/DBsYjEFGLGz48WKw6GxqE14Jei7QeOlnUiBp1/
K71JQpe6WxwsbtlNabvewnjbl/Q/yZ4XU/QOsyUQ2lK5QZE/0JvQWtbbdnKKwv9LA/ptLIKy+Yh2
eYV0IgKZcTa/oX+rRPn24chSCCpLjmITrqbj4oq7iPQpJ9iTZ7DSQg7kK8slEJzoO8KBY2f1ziJT
bAElJZkCbVS91rRzB4zYNq8Y/rCKtuG9osGbx/m3cQAyrx5eH8QfTgdOhBCNm1C0dtHvenE67DtK
QjOFFF9S0i+WF1zsY4e1+amc63ykm3TsoJQI7uQFdZ5/ccNrr+zXH8F/EZkDWUi/AprhgLCFqEa+
eAYnRL+OwpTly366BwdhXOWClzQggIyFphQIMcQn8EwHVifexBa0xeEyvjuWh+mk3N7nf3hzAr44
9gTem22ISJf3as2LCK54c1eaayFOJWmXxA/Qnr9LOnjfA6HALiBJOqwO781CSVgFYZoc8kTrJNDn
3ELDpe143XoCXtAz9uTJwj2TztLDbJ0lU9eVMtdj0a68EcxGiOrnZa18ub+6XVUVSudxdeWqvhes
ydnt2uajyLbLf7Ud9gSJk+d4feCv2iT/7xIB7KIyi/647SVSiP3DBsJHyjF3R/HRM+azP0nSJ5cQ
0nO0fizqau68R9S5ZTsFZndXVXvtjm0gispAczZ1cnzvpF0g5t0EU2t1CPiZBKeY/NpdJSr8yfM/
x5x4flGaJIeHmiSqNlT+PTcAXl/2nKz2+CEcSDkPVJIfgpXmc5Fj40yfeg3sNeSiN64cYDWB4fB9
HoiSv6sp/MmjPc9A8WiUWbq0gsDxBXyms+HzR7MR2V+t4fQ/VGceC4S6bKO9fxzSyre+cvKLf+Xm
9s5Jtht7m3lXzAnlNYFV16KVU14fG154IAaEjBQs7Nhp6aC6jasgT3NsVbzs64//8ukjVKHI17k0
+kLSk6l9/vRuPQzOUgbNh4r8EwPrjcifWLCWeplMoN6CtrJDSHbA/Unc9dweoRaEqIRUqMIEI8gB
Snx+5wr4iXhs6z9QkhWxORqayYffnu5PhbwXforI53P/1EFJp/uJPfzhzSkBjlEVdElTUfv4Mu6D
i+FTaHRO78g/CKBAj2s5KbIKzIjUK63P2eNhBuhd/iRQehFdi24voQnWjNxXgDLXy1ght0qKaOIQ
mbY2m62vk02bnOhxXSAs0be2bCCtFL4tTwMexKAwmNK8Gfwt4kdBexysJWZqsV1KlxzZpkdHQQsB
TznwOzqVTyOdalEc54LhWOUMIhwdmVIzzHbJw33Dv7TpeO3vdVg/ImDnh98Kz2346uuL7HlkKOrA
tInEuFJSyzaJ/BdTndJwdu9cp3wPT9PD9ctR58XDGeiKzIuoDxuA8+D5U0DExt5qh/7pv77+GGRF
WVP/NIPILZLNdoE0WFqA1y9WOzLeR3L6eQ+TvBMHHTou0UbXkFfFf4qojgAUApthB8KZHDKKAo+K
HvPn+7XvxPWNTL6irmM5eLYxpgrqASBEjKImOHzj0Wcr4il/eMs2Zc4NejvcZw8PcbsxXRJMaM5D
WgxwDWdBaBT4NdrEgy17O8UxWyNca0zD6GG9hhrVRrpNhQUiBHeOjZNAIu7IZO3aKGlzkTOwJYQx
nx/TTsY6S/aOa7gLXjfYWw8YMlI/iIghjtM1qIMmJEki/6Cz8P9QPZ2pI64nQir1+COD8a101x6+
Z5y+XCoqI8Gu86IXEBo1IxlX2wQYdYbaWIKjcY2GaBooIZt+Mk/HYFxvvH7saefQmVPDH6gBXO5g
De3j23kDxSfrfcVfqz4WML2NoSKAQdNfmj/55qTKzL11QNVVhWMvbxrUWOzlfW887fOKza4kaPm2
mZQBEI3PGbx2h1bIAHokqIFwB08OF33e06+l73xbEU25BvdLObKZJX3OY+kE9dfQwDJZPGdZxUVO
TJZoNPfShAJOvsRPG4R64lpFTMupl5vG4sx81w/qSNtpMzVkg30vyrybLKGoe33nmAQkJKmJkQ5J
CDD8MTkROtWb+GftYsH+6VvV8Z6o0tKG/I3mDBZ3FbxYcyEuFoCPwAGBE3JzOIOsB2NY9AWykJh3
eR9NydXxNyC+DpCuKf2aOweSohjwalnWC44ei5De0oKNZtM2cNeOSOh8l2x7Gx43lsT94NjoYfGw
c0fN8njT+mfI0bhswwrTdAdBop+VyW/oRsxKinO+2gbZJzibwNdrShgYQitIMjpynalbDTe2QVDJ
2jKsajIVOqd0TfaCvqECIorRRxB52OeMphglzZ/G65gU/znBeaifRr7R4xGb4OhlF6Nwtvfvzszi
dHkbJBTRL+/VSdHxgYAiQTBNn8XmKDKu+0s/uVtBz11r1+qxkrAZrpG4waoVZdGdqDkY81pIuArm
romczcDrOlVmRTdnSl966jRsnLp3xRFKrKIuXVat5Hg6b5JMTGOQFAW/n0ZBjNh825nkQt7hZg73
0UGrVYrI0N1vaeZ7PYviahQ+rFnsZv2MJiRXJ0fzUIqKa5i/qRtpEgG6U50u4ibVlMkSNpeq4wCy
8dt0pWk4rPfsHJmGvciier4hLyWPWJgUSR5ecRC9jS4cxVaeto/ZI3gpHdPn1pakXQxwkvu5OLKB
ORXI3ciiqpz8mqKaeyxyVtUJExSbM6E39nks44VJr66mVaEO328EulHMpko5dJheYxyNeUuTQGCg
rE/EFJtjSXfLnEcTW8ie7at/BmhOZov0tMSgGRfhGeneFGOIurmW85QKk4KPwH9peJCloTt48Ckr
/G5c75uiQVb5DYW/cszM9GxnXP1yd9f+di3o5sZ5Ua49zIrgDN2bIY/l+q05EvNqE46AYnqNSbnU
R2+lFMz0kHB5x9omtGIRmqNu2UgzrO/qHTpw+is1YJKkUUTuTKqdL/htygbaLxFM5iyh0Z+xLQnW
fPXenvZeuPGt8d/jVEqQ/x1FHKPL+50Ehjw8hJsePz/xzhPTcrUHCS3DBSq8/keTpZr/0XyfHhma
BOzBA6vpxkJkzB0ByRIZFU3uKNqnqMgenyk4yNPBbNKjSnDQ92qNN6ELRo8DPY0WmtVbXwGNBNdK
jf3XUGzOe3yXm2H3Syyl/s2AKXqEV34fE8RQjgh0aQxkFtPMlLE3tkF3F0kSwb0UBdS8aF1RuxP8
ocneZJsFFPIaiIPrO9jp8sLIzwmqoxwOOPt9FDxERV4dyW0/ol7j/6V8kuFwZZK7ABENEs8mrYdA
USUzb0aoue4Qs2MrY5BXmpzygXyez9z/q7USS5aWIZXo2W02A9k4TsHP80GW23mIl2YPOfkN9KR+
QHYkAtjpGhQXnx3Vn0XOL0dz5iji9cQ+id2ZJeEbYLmEocNKLJD44At1PSMPd1OsGTpIH+wjK/v+
/Z41/l79TNH4BTeBQEuQDywjPnGAV/yS9Ud0bzGWC8XAA51p7Ft3z+tmulP72K6+Q0nDWDK03mfg
ZoFNdbkMQyE+njEs+lYr8gQeNYyv+8nP8yconNK2Tjo7oruDKMYPeQQaK85D3J35u7PIINmTOQA0
xtsarL2h0oLz+qcAhfsiwIdfGuOPw3mTf35MnxxLTWzdk97WlLExgbtmk80RaNOntLbuF1oi5FF5
adphTNMbpDmHsbklsBDcej6WpcdrgRwZpfdDNxx0htT8+5A3dY3FKGqrJVM9N32YXtYUTCi9bbpS
Dk+DaAT1gZf3+qCiufw8+BBaJByvOIRTRnLvh/xY2lHEuEFev8+N1UZJR5B5w0Mps0qC+6mHPUh1
B+JwKfiK8TNDD7zLfRjTSjIZXcbC+ar5cqWMWMhTbN4NhVktLdI0nsn8pNqs+92lsP6jHh/6tTNI
IaplE3nk6XYsFrdNL3oeaUSxIDUzfNcsgB7ls8GQFbdQshYakbITzU6P/VEcpQT/me1VBn1YfYdZ
eCDZAXrL285ZKmbI4R82rBLYZs8vMEPujKuKZ7R1KX87zAly0IeMS9kxiRQ88iuNRb2lvtjkWvhv
VCLe7mlPt6aPoEN08f5UxEHN1tnQVzhxEs75qLO7YqXGjkfIhv77Cv2W9p3l9Vfqt5wZ4n3whKKN
wVmcpclvYWKFfvHWKfaIQt/RuLFKJClC0imso2C3yuqm7Ufys++ojQ9qmGPtmM3Rh6FwQIX/G5oY
SXNiSnwIJ2TqCa2CVK4SGeZCC0zLMjR2cDb5Kc0y9LjnWCn1ncxDFnFO1HGHzvxyVB9WwzkwWSpd
V4nM43yreJk5R1dj72fDZTnE8cOtM8bcbABzclJ8K/6r+dV5+HKq/GRTeC/2BMc/iogiHYa03o/E
U1ZLi5JqEd8pKm5IjFHpoKZz06HrDQye1zsdJC/Un0b8gDFEKf/9tvSy0gZzAu9NJdivXiRz8HLn
29cf9QcLRQqCXYs6MF0igK2k3OGf9BeUaEDVqaG8t9xJMOgltvv1jkq/7vjXOnS79XWwqQGa72bc
7Lp92Jxga8fbNJrrCDWsOQi28D4xgXdPB04usZPLcN5R55JY9lv13jh7BA2GNCbAYWJeOsnttEci
pLdp+lN+thME3n6mDAoA8nwywHoAMxPor7B84NVfR+CfBB88sMGfI1JHkxUjTgKLbwI/cptJHOGi
WCV8p1g05G8GmNopfQKmLLpUQNmk2eTzTZyHQIiQhVz5Ec6xd+fMrSRL9Ipmee/zOU7+XbtYYWM9
TDN+S/YtOWnWOd5PyC3w+W30sHX0uJV/r1AY0rBJ+K0dO///H2KcR247Q5rkd0UGNyG/wNVe+GU5
dvSxvI9JhdJaA+4zn9hrkoaP6AgJAcEKO0Q7bwfSWhOSId0q/i4E3IQPUhwkVNV5xHVuoRENHu9T
tYnQMVh4AHPUUcs8Tm25cZEioldBej9avjwP+7/ma5B6Rn7E/SmDMuK180knsDIsHh0l4q17iE7b
oWf21GD8g5sNZR/5ZF2FjI65D+0EIhkjusGA2jm0iCNKgdTbWpRZkzht7rxyX1AhG4MBaZCLi7is
d2d5y8HNpnnbeCzkpEAO36JpJUeLPgiEYHmp3kNDgut3LqTWi4NvyPcQf4u3FMGG5YjOm7MZZXgr
mAy8nA5NfaDzlV9GxEvkkSM3Qu2NmrkUGVVykYI+Qkjb+LHaviAAzMPOpZHv9njVGNUHvpc0qP5C
S7QqQS2d/jwYG1wUmeLFfKGhxRkf6bDr8oAxqv/+HQWFzdq/rzYHLvG9cwZrsH86EZSptt86eqxy
B8s9sJqfgyHe1vqh8UJ/Lp6GQN+oLtKBCSLbJCuO9tPuWN51HkgUuhntzBPNTtRH812Sl1kbIT4y
Inn63o5g8fikriZsHLR8+gCIcvAmQG2i70UcdnxOz8ga6TrMOQyG7p4oDLtve7TlmLU29wTE6X26
AuSXyUzGbhaArmcobLg590HKioe1mpAiZK2zUBiOam5PxqF3wolBXUdsF9D9XsjA6YhlQd/L8iMr
xB2cNJy5bV8WWWs9UPouq5clL7BPhSgBn6TkQDgLLYUAwd2WiaLDDlWBD+QcsVl7G1kHlJDLtmwy
FZlnn4yzn9FggcYSdSXXGM2OgRHW8rDBsp58vbep3/6GQEB+UO6egjsdb4JxTj6j6ZqPycchJo/n
36mZiUta8USPQTU0Z/NhLemvFguRQm6mS2Mzz72YsbCj/eBvMwWsrgNPM0buDo1HlHr8u5WymIEd
3FHszXDZ00g2YS6Ikq1LSNaGkelmT7Y12LeEX8ZAoQ2QoD9Ik9Ay/NaX1NRSZ14HaLzcE5XKpeyN
tmPhTR+BXzq3aZM3vL3uMEgBYtfKALW94f5pirtUPoKytWQHUVmSLAfctz0Jviaj/aajFKvobvS7
JyRZPkbvc7kSQn8y4skO4c69zSZ34AkyRAB5HoQfS2YUtTXZVzAIgvqxPEcvK55s5QgpF4KFgxpl
cBOuA/B/HpdimuaixDMrIGwyWdO5yzikAS8W3OjigxAg+R+0lzo+sleZz9+Yatm8NfACX9Dd3ge4
uF/V0BZQZLi+nhhZ1UouZzfWush6uUEP2sn+fNrQ6wGc8H6xaYvZPWzuLrYCB0a2Co3EJTuCI9hO
31D42bvuNmwbmfOBJh31o+aq4AnyNvpw49K57AUFULcE/t+3jpKP+lEvnpWlDFg/e+h23jZw77IC
MaCe+BYh41nuqKkwvVdp9sxiFk90VBhkP5ssFH9MkiY3Zj+eKjF7ejI2ziyGxJ1DeWnvRFcvuKkO
aKTubUQpLFtBZzc0Z0G5r+t1fySwnj3yPpw1iOHxLTWPRzqKfRvoesxQ6crjlLUmdpJJnqk95fDe
WWTz0UiuR0+lPsFkk/k5qR/7Ndlb9BDvrazmXKIV1SLWPwKzpa4A1a2cG+RTt7Ide5vQpryjo6Fb
olTaJjJqrUlLtQvg/Df9D1onUf1YtLPYJz0yKXOUA+iYXTHzXtDK6T/yVDbQag/Mdn5qNnSz2lud
ytbY8N4fZKWP5lUba5X95IUHtZMP+klxTfb81+NIo71/jyLgynNRFl9zo7jIkDsKb7bFxvh9H/cB
CuKFVLdYyX5rBWCkPW23RZRrNbOkZA3sMoAmTO53jJ3YWueAXJx9DFdUzIJ/HVWaWdFna67TZVlu
EG5wKX+xqYvIUbxMjCHQh/O7TMgHy9JQa1K+cRtGXT7kpX0wIhWQpw2o9VYiTWv1N3RSEwPpUUDF
jylphAQEErm16RfjDJzripjnvbfWoxXdBmPsWdFlcu2iai7Nka/O8nGihd2Qvq36JG3i9/UYy9Hj
ZRQdWQ+rNwixuZ1Q/ieLeNZyAqF1WCPJaTXI0VKGD1zZR2d946e5TFndWRDTPnrwb1sEcqFsxM1t
X6fiFk2pC1v/cUo9wd7VfkYUWLOtI58K2Pq3sdugpJ436vWQUKWc8Q0VFCPvdDK9/Gho3RDtaFXG
HXNW5LsgmaN5+wH1TB4u9jxgsUf4RS4zP/cntYifWMe5jGJR0+q4fz/Ubce16QQvk6VrJa0QloJm
RUxIcce0zsGEPQnOJYo+obUmw71Nhfh/07q2vEVSIVx5vEEIE5GmuxhuSrr8C44/PPQvg/F1dEwz
C2wE604ai5eYU3tnpgt0B/i6n8NtR9PUaqUIR5+lj6J99m82qjJm75YcxcIXwgTWjUXtQgcc9dh3
ixgtQukkYfCMU9D5oVza81pnjt/1oD6R+03BQjc5YlafHk36S2MUJ9BYhs52Noupp6ztZJBsr5dj
x6KHXr6/iepw8Jff1b3VLbRX0E/3PzpUMfn6WgyyLZEYFIOVbDDUi/+CWAt5jCzLuVcPnUt78PbX
PU06BjAAfGT+VoRe5+TjSdUJt83NsJg8c3VWEivkO5ORfEzXauQ+U1B73IBKYQu3OD9mOWpxdmVq
dPwGNxDIsl8CWZH6S9RFZMBTsr7s3iBHuap7WMd4xCboJtzRIeaX6hBM/dRzowq+FA+WUagli26h
kbX1EK21RAmEaDj4Z0v0kl/Uk8HrFEcVxEECQPoPSZJqbqo82T/sPY1jtq/DHsfpAEE73CH/CUWI
GXWXueH1jm5PWuexgmk1N++dnvB+/FzmqVBpYqrAuWYw9+LNm3hFzxoSaZIF0+W0Z86M4bftVCwV
smhyxAZlLnsxrSbElW5Kc7CIpigfQeBZVnGPoeKVLceSxaVfGM9BTnTPtrDWSxGIw07/WPEmjyRw
GHb1L4aY+hj7svi7nDpVnKPW8dmBkcgIUykta8ypEV7a//DiXBJitCEWu1Kgl8JU+u4c1+ebjn4Q
HRPruDvLXe2zBwzODpTeP4yDTjoVXOLuckk5MHVf6W7RE/ZwMplDetPLR3x7B1nXzVIVlfBFwh1F
EPT/zDyl3dYg9tnDcYp7iklo0NU90Ks25Wk7aNC1d3dEfTX+iemQpaLesR60mc0y7x4QoEvEEq6J
N34Mkg3hnbtlRsEKY7W5C4vpoJV2GP8d+dPEkoSmtjD4577JBj9rsqLpx9rrxsK91SqCdpobbKx6
IsWeyRQedimBqE7h6OY7V0Hw8Oq/wqRgshFgkznX7Z4tzoBqEJ0lgESjCDKz9cAxLtVsrjlpFVid
NwgHCP2YUE9Dh2LYA8ZSw1+N8TQg0FitNYd9bk3TnN6u/g719L4xh4hZP3SIltMeQbYrO84csJMX
y24yJ6rGDK4BA8KmwW3ijBK3Zg4bccphecl+o64VgvbFpbaRK9JyV85qjdfs7dqiYKbHJDulL86r
WwgSSGR89TrMztVL9GawaBQhY0az1JpZGZdDQr4yQbYouOHlTy7fFDu98R5GJ8NW3nXmdKvML4+O
3gV09po32S4OTBCeVT1ZeCIS+nXnthTTe/ugoiG+R1VBvGlECU4qWbI5OYu/R1SCWSfNNrRsl+rY
xKvRSwLMiGVRfzWcHYePqB+sE6dhS0OWgqlyFleeSPesRuxmlEsq07nyhoopL0l9r48loh+ArMec
mkS+vRlXTK0NTS563oCEXDQH/3J9T1ZgESKvjc8/HRKo6Yh5+SQOtxXMYlI0yZdcgZmtsVKcDDzD
RQz6jE0kiWLGhiZ41xjBHiSA0VBhN+49XKWKkdKVDoc8wKQ0xTL1A2rfGd033pyOi8za3Ti4SGZO
lxIIiDWSUJMrV7vOvJ7KTWgLhKLEJxwjwiDUeGV/xVMqZ4STtbK59cvNUgiYpUMVQgYXEwQdZkHA
0xnlUk7FwhppIVQ/NrQicm69xU7RiI8aJMIsITHImUONo3wVqPW69s9TIBzwonJBud7OQ7QF4mmO
+aWuGjfaYszrkK9ylCjPbY5G2Qu6eBTC0O+lV1416CfCPbe5WblwZ8Q1RWBNbke00sXoLPUUPvxe
B6083kkjFV5QV7MiBL2G0RSPj2gTEc5byQ2Ao4SV+jfdPZTfCYlmNOcy9WCy/BUzKoqhww1oLSzH
QIfDBA2zu2EhDey8CXbid5tSaWhcbH5j2qPBsSuaxiLMM4VPuxlpUzlRSjIVTfrldcj2BZ6JABqS
MFIqDdcQmuPLSiqI24Fz5k4KgSSUOk2Bz8CF7QMpvuNtsm0NULsWJWTulVGkda+vP8cLpiPPQcmt
Q68R+iOS/vFesM4kw1YO9Rg9lS4adEHpRUoROA1Hqhfy+8/Ys1cS5z9obwGtw6gb91wa9cV0tXtJ
8nRW0qOFbdX3ythHUlVOFz06/DWTqmXKV+ntS5yDMkJ7oyEzzLaC0pUiW6gBUiGEhQgunu/LIBjt
+StOkzPFtxzvRBKoddHlARpYk17FadZyB7VWRp3f4va09+GcJHP4cJL4leow5eJXlS2etzUfvaRp
TYWkZWgZWw+WU7+voVSi1U5aRvIVSVD6FXrkSTc17SU8yCAnd4CYZ1h+HEJOStggmd3G1r3rZxzM
X0zidA+Agv6i2c0ZccwkqRQMKY3M0FbS7ZjIApv8V14eLSa7GmJw20eldhSGoqXlNQX0dP8yhEVW
JHchsRC3GgtYZNFNwiFDHltJFEJdn/ufNcl2XmRQAlrKIEkEmx7pDptcygtupdcgU4kWRXU/X7kF
AcjFcH7VYp4nOg9uCkO25YEP4R0oShL1EfE6006x77Wyo8Gfch8QHxeancmUvb4LfmihTKYHBN6O
aX9GzT478nkCJVy9guYKe/ZZWf/dfkxdc7E23znr23KdWBEo/h97+R8AyUXq5AzBbDMlSVGRIWjw
E2qq85wSSts5QNHI82leFcPldq/j+4+kB/pKVbVxsnxWdQjl4SlZUevFlM2mPB4tg1J+XTbBzqQS
KZmEGaK0q4B+JgyuFq8rAULZJlqx+1RuY4REXh/rFzuetxK3KsLyur5NXaInq+Yfb5X4Rw4cXq6f
VcNAs4Em/6dUN9yRlfypShgoKc+C/4Op1Ko2pacN1D3yik8la0atQBmOXYVyFFXMYgMJY6rdYol1
JmFvsnnuRlqc/JHhU2kuWQcPlAga2i/6bWVXJabWSmsmOfHEWNWmzrlFN4gFaog0Jzkzf/6uM1Bc
ew5fQIDs8M25HEI2UUpjjy5FuL4hfW7bf8cm1Yoq+fVsC+mDgi6Feal6R2qcNzWX0gnzDAUMt11s
8xwcsb28yeqtjOsPcTBT9Hm7GKKaD8+QZDhiWsJFUNrB61Prvex95EIZpzeY1ELQsvoHeZp8ptWu
cw7rJ8iYkhAua8hg0ZvTVGZ4fiNcAR3e0dTt6fy5yHOQFLeSQRjBWptnIXfIL5WhqSTF1ihLKJXW
5PZLQ8JTfo+yi3ToG78W2qBj2LGmBDAww5wj3s/49vXiUnnVoW1a4VyeblN5D9noiF19fYDc58ct
eUEKnIRaQ8UI+hI/HPtVmKJqOUzRb1lGr5fxYbObcP3i4mixP32SNv7DgiopLlkWVE3svaOYHV2p
LUVq46AQkWI4ROQL66j/SvdQBIZymGrUBGyoLqL3Bg01oNS9HM6Jwnf4zxRkF7aoNo1XyasNCZbw
cXF8oSin1hZT0W4K3sMwQ/Oq2RbKlZyrFhbtJOry79cH4IcVQtsEqpEli8vJINJozzf/DHhDF6Pu
+M3LVpHAmseBAUhHYrzflxAkl+lIUNGkL/VVeCpZIGo8NlYHI+VhDxuEMe/OJnTm7J5MwrL91oCb
MVyAs57TvvPWEzkqGuMl+/rG32pY0JcJR9p/KNxexmkG/+Ti+3UcnLFAvQnsx6Hiv8l8Kv6trBzL
v+cjOI/3Qb3I8lj9SNS1VDxLJLaqP38yKs8PSio8Qqw81RZQm+DmQGJ+Pip22UEx7vfo12lxUIIj
XEapgE4hTP0Zw5SpLgOFnD6QQD3iShitMqFcs0IQdrJ5/HqlsP3PBikB/nOEHe0+bgK7nRmAdPaZ
ZypY3PWLUVnbG6THvsx7yw0itxW9qmzYWl52r+MWeQSWjwydUT7geC9ZfUYPrbnqXq2gn/QUWEv6
0dweyHH75KwWZtLIk6FjK6qAr4/SC3dCRinw/JDkJUKHGO6XLIcxoUUEtfPhr7FfV7yedVXoGbtR
dsg8JCz8ZvcdJCFQ4mUZl2bKkxFF4ePWazxkGpI6YT1NuOaIniHmnPLj9cd8qcSIUgNMBZzpgE0u
nIwXLnXe7Y239QmQv+UhLHfiU/b2PS3aMjt4R1TTnb9XabUwyqxPmU6bBrb7537LB9e+BYx2Mv/i
bPXZ/9vpHFEpjH1riN/T1QKmxs0ZHm34OPrTJk6l7XbMU7vi2yPuf/BuaQlCTpOLqWtxU9zBLbmT
2UblHKxZ/4sTlXkbVT95b+fajvYfrjy9zikyk16b8GWk3fqLve0DVcSdP0af8u7Kw1CsJjdpXpoY
UMOzZ9Eskb87S4KzCux0fpsZmEzzeordpyZdTU9a2CsGPFgd9LJI/F2jzSDdBQogrBCqJileEFFc
XMmYlf61PqlAfITguszpVv2/uqPZ5OwXMHQ+yYEqKBzlTgB0QIopl9Lf6bG/lmdfsq6EN5FC4LgC
ela+SGhOR5MrhpfZIJQ5uXowhmYbBa3qTZStUKZtILaMan9uulguKUG05AXYsOpJ4AfNSs4GymzN
6GwRkMHxR0N/lQhYPo42kAbq+AQ/VPw1N5lRhTQq8tG8cbgM8km9XWtSVFpppchhBEzKJ82cKKDX
GazUt2EHgScZXMTPUC6Fdxzsgs3QIlfgVGyFIEjkcQS40tspljEttUBVa2WBWNzN8SmQuD3UK9dM
4G3z7OmV8ZLW8RVkCpqody6FPwVBf6+VfsrdUCBe0zA6I7NB7bZxkdhe8QiFBlKmnqcdp0lSUrtJ
wnuVI0lMa7zCSx3JH1BfvVg7SmFfqAC3GTfXa10S0FMlzK6YXANX7K65Y7MMn3KRQSeZUlrBDbxh
aXIGfecLeqdDT2GmXEOHRPFwqxol/6Pw9lNu2iDgCnRkiyVpBc38PgHbRyFpziQLD8FP1ac1SXXq
emXxaZ5Wccck8EZZ+KbyxHCdxms6uo59ASZX70j8m7noZ3oCGsGkxkAz8TzM7nxHscdODUGILPFd
uZxFSWMkQ+SgdFQS5grxvW5Af2Cjip6rQ3EQCAmgAI6CHJf/iBDc1EFxmW40n44cRZiGaJV/dxzn
iYXHgV57ZwP3GMmW+QAv3Dv6dKFuv43OneqDKDlXRQyIalBuetInMCIdSpovYqtGmQpzSSYPNTEj
zCGwmPSYFSZqVFqiGnWa8qvTCC4GtiWnZR6lAQgbQZfooBkFJUoORBB1gmRO/B6nhxRPaDJIA4Xu
XIWjrmRwnUqi/drO37T0gIyQFh8RBhLRsqsaQGocYb2KZxQhtE6qXGioQeE4OSeiA3WSM69H6OF+
94IGCZLOotoHMrwh+OUGTjJUTFVt01gkINc+/kKrAaRDL3Fa9VRGtJSQ5+lMN8ar5Eo35UXXvB8l
j4VQuNZSGPLpdGapVXAwmwIzDb8WhMImkAxkXsP9rdbmqFSIFnmpx67yYW65HC12ktnfxlsaKJEP
vWgRlhYousMhNEqtZ2SJS7Wa1jOUiMKD06hEmg4dPUU93HkViVFqsqsVh2Z0SxNDeabSbCb4AGtp
TQipqyWhnObwLvVEntyRKhk5e+akkIIVG1k3KotSI8xRiCqdVjRoEc7ruwQCKrvg2XGbyP6gWzsV
oy4nwAvSp5/P4VDvc/aL4pRIQ0jaKInQvCA9c82bKVexW0hrkxy8sgt19ysVUL881LNw5wz8t1az
cL6UyWgw9NCct+Y/9E+FyMLGlhsulO8JfJ8GINphXks2VxNgZImdbbz3vXOqWcyGiUAGawbL3/Yh
4kwI+0Vyec6YoyHbXlLCeRlTQ5isTI5NyZtPHEkDztu0vYR/EkataBooV1LzMOP1+bZuENbWmJ0n
bJEqQs5z/wNNIck/KTML7T0fTF8PjGxut915e+6QZPt3cGU7d3lr19AVkIgyFA/XMCK6vJnkqTvc
Car6TNokWc+QF8uOSWL6i13TM89+NNzQscR4x3+TV/Rq+jbwrjNtY2jKQWO3tUSxMxesYb6SKA86
oDAXIngHx0MpFUG3CENgNI5L0Do0L3YuytWjs6uw1DN7J4v3rx4GCHkOTvFropvWq3VOu8ElquP5
YrErq2K8ZCOJluXODxu64/6HjgxNMaB4V+wkE+oq7uqeJjCo/FSI4c8uNBx6eHbLvB0Ph1fN+fYt
K+uQjP3Fzw7Ej/+iOHuFT6EPtHSFnIoWlbSskN3wWWfjGlQDItEcZDm15KQLjC+hTkTh+JKVXwoS
+RnaD1fiBIpeG70yLn3rpdVHr4waRjKH6cWIUT4+xMdb+CZJ/huUPSELpSGFndvbYJmWLXmb1/TH
ij6fwyhcENreCXujQUOUeV8bev2Mf+4Ta2j8sy8XYcRva0r/NAiDEED5r3EOG8uGu/fWWkNwp/JG
WSeaQz+Bt8X3u7KMNKe9V4CVxbfD7tBi+pYiN8dccu76o/vd5VzmZNZniU9XUvx2RNfd8BcKGoVZ
5pocuslDajYavjDJn92N0nUMaB2XS+JeVzeszivXRL+u9KQxwFvwH+oCe5k8JYNtl5wo8iMmE+8a
UQVN+A7eQa3gf93YLkMw6HyimRWNhIpoRDEqttrD/pAaj7WiiMxeb6ANtU7zB66WCAppvnhfN58F
uOanJEzh/QTeSlXpRgtJ9ex0bZ4UahzBcotCpyTtw4yNCAumjpZ8/BLT96k8b3x/OqF7RIRFpOKV
fIZklFCd9FmaqbTxuy9GOWCiLSNXsSxHdsH/CFcYlv2Pg7AIv6UKjgoH8SlrhywA9LAng2iq3DTz
WrejrBfqWiShVMUQFZe/yE3ufD2J8GeHi7pOPt1pYK7U5KqYcOMqwmJcZXt7k50JywjxH7GYmuLU
vOIyhyOLHfFqOfFB1PPIp20JNLj6PS3YheIWG9LPE+uQwl5eIrnGHUroAViDhxfasTytF6HmMv6u
zBWl1ChxSGlkq+FLJoZycUBuC7+Z9Xsae6eJVz0smAGJl+xyodPZg5IdFsN+GbJJsrjRlAuLujkQ
R4crRnl8GRJNUTWUY+j0Xakoo8z9zjJWfjN8SyU1aBqYXjZMxpM/ukcri5yVJORBQpCIfTZzK5YC
shkSOtFhVbKJ6wYR9CtwuUQm9BWRjDKMGmGneE0rT9afVA7QAjGevMy/VzaXUnMr48/Oho5OWYDs
yN7wmpThMQ2lcD3nuidk1YjB8IU0KWsInzZK8dZXSkAEGG5XGpQKgWDMmuAxCxs3tJjhKz2GWlx2
81OIg4Yru149d3N2b2b7mAj4DHOiZ2MO3Cvn0ihj6H6aTOC4AZvz+ouXE9W0cyCp18y/Mu1N1GwC
PmVcu0uNsT8hb81vldpMX0eKEZQYoYfpagJPTQ77ONtYaI39itYTVpQmYRO/sJ30Mk9+uv/prUgb
flMGgpoXE36Y1TbWhOV0AzUU6WVkrHjy6/lD50IeCaVViR1jE+Io+dcEbDtwGZZF+dEaqmUmmNfE
s7JglfHxuu/1g0iK44W0Yr1a9QC85yXSUSIlSab2aB7V5USNwImLN6O3ZDvqBGlWgGriGF7l/bRy
PqI5KmC2inUkVxEFlScAJBesWZ1wpMGWkCptU241nvT0DH85x1EcXjLXJDuziPwwsgmm7nsqmwCN
M9VEUmlBrch8/b3DFx4nCo7kxzyEK8mQgVK+jMvolbbkib98DKzC52mcJXdF3tjEFWuxoOT0l+Yn
Xr/zi3Q56TlU70MSk0hmushnvoCWwMKyotqT6YPqd6oSjibhKEcRS7DgQ4KW7aF/lUXNfLGFrz+H
86JQ0iVVH/EkEcWSCFWQPn8emlZnGbn15ttvqQGgj9ZXcqoifTqfuygF2kYyNDTa5jOUMv5WOFmx
oNCFeJfw50A5Mz46OL3L/9Cdv0q5mirh1Oh1vf7MwfOsjGQOgSEJFCjqdWzynC+mDZpQcaTnvn5s
EDljSLbKknrS2TpQ1P5MU2PJjqnQf2EKB/sAk86KNDGfFgBqjrkfd5vSO4fW8ISHKs1iKj83o/FM
jAieppo1ebkLXW74P+7Oq0dyI03Xf2Wge2rpzcFqgSXTVJY37W+IVqtEBr13v/48kYzeHQnYwdnb
MxAwqM5MJpMMxudeUy7yS619/KTKTum1PHgN4CWpWcCKk+Ieagqnng3Uq2pq13EXXHG2BtC57lw1
IsWu+Jnkvk/BrVahe+XHghpAUy9qLNjwEyECewv9uKv46PFiVOZx8XQ5CFBcNqUTpk+t1lDK7bIb
ptUjVYIHO3gfvH93wUxr15LMdrGFf32nrgPxfyrp6P6bTM94tni6dCS7/ra69D4Z6nbT52NFec01
3qUx9q1bCYkodQAVHxVnVsmNA3udeABSLHophwMPpQzE43byfjL7BX9JKrPcTq6KMUZTSC7s4peS
XD/vigv7dybFILNRf58AK/7ffgGb9sp0BbfeMKJ1dqrofq2QRJBTPHWOij66v7RrfXZGlvG7xM4y
Vvx/DDI75oJ4Q2tz89Xeld6krh1oDaHPef5BmJbcO/eWhcIBwOqTS1QNw3+qZO7KG2rg+K/vjsHg
/a8boCOV3nTbwb3b8KTc+N+epE3HcszuMT7PBvxLjxjzVqYXbjlm9xfUEbXizvQW4UGbBAbyzkQK
y2trW+c7VMzW7g0/enquxup2bmhXjZadCrRZhYgqnOQy6Hv+Yn9GhDDFXxjRoW9UC1gabpozm3+i
o5+Iw4blt7t+h7KK69gNUr3z2jz3VmuzlWiw7uIVyR9bz807ujdCbkzAsWDEgxzxZPiYr7qQwS4g
6blYgohoM/qgWh9rPddsbFbreGJPb/2sYXwAAL3Iy4fNhYsMgd1CRVPWSWmCLUXPOEGTboqucMRp
BMgAAqKtQdvMyKEU8q8YYl9tPpdJw6/92ZtSu3WXpRZyV8d1364L+jN8IYwICaSYc1uSkLqRGIoB
RinwDT0VCGmw5dJmw5bvPGr0FJzfMcPN7PRR/RYGIFS3UWwbFsM+iLq+VyMZQ8rmQcbu7MW7r6Wz
Ck+Y41MBPdsQ7OeiirC9M9JDabeF491i8dIk41s5Fxg3RhtL2uKXTRX2CN8XSyZCB3O9KnHXxYSl
w2PjdlWZ3iZJgCx2ZOggeD33aGa4IuovG+tiLj8iF0dgw7wpE7Stbm3dbkWHNXiRcbkH+nVNc+5W
zSzdB8bT8Zpf4lxzkBRIOlRDb+08h8hJzhOvA3t4X9TCnu1QMvub4KK79hiUL0m3FoV5HFLUziYU
RTWrXE8wRBs8czPya2HdYDWOIMtjylSgS98BXnZ6d7a2AbWMC3RB2UPsWiSscaQGCW2kl9StGSF9
dXMXJY5zp5fsFs+6j6ptj9jylNhVyBhrcr+0WEFV4x9IV8WF/pwapYGNu6+Ziz/fNs7MmmOujwVq
eYCqPOTG3ZJn8C1OCrKepZ6UvFzqTMqZKnmHJgHBZUYGw9EKUNTqVKNvfcfPbWzK2wXT7m5+rzvI
618ru9O27rTQcohdTMPBIehLSK5aNMtxE40YhzMSUk4WRL0o1ymn8T0CGT2sRTZZyc2cGZDvaXM2
ldvRMkX5al1utQGTKLzN1z4u3EhvOhLrD0CuCmu5qeuu5RhI39F67qXRPYA+N1xJBjHQRAZWN9x3
5lvBtj7oE3o8zp1DzT20H7wmKKz1NoDYJ+az7sV+2UaJiJst/cYDs0w9zKuCO30QuQsy6Q7mpg3n
c3VjjYtJxW1n2yPtDwZDZx/x+rZ+TYVfDJiuctHj9DEf8ck1EMPsp0UbowyB8KI/VLtGKJWDhJWY
PkjI8iHZPWPwWZTkunntcp70aQGikp1qf21kRrXbucA2IvlcKopnIV3TJdI1ra6it/a6LtwnkBZy
n1jhCSbznzx0tWec3XUI7OaSYc4uORn91PFOhTCKZw3HYgB3dlZs30BcNCTViI/2mxEhZh57lLn+
2OL4ELbemngiD70uqF2YPsq0JXWLqRs+mkW/VG0ZMvJBVeNEV8gwsgi9haBniIMySzkeWcL08wsu
b2J9qAI0503YDOsixqgGBro4oYmmZT2GWV5MIj04S7KY5VHXlqaeIuIyiTFNZpG2+ilbBpx6sT3O
rBng7DLSeDtZWzc4VEOaPtZZlA4QVbNnf9+8DA3nAewJRrP1mkPQl/Snn0yyG5GekKopq+pi+qXe
eQhcjQael2wLaK+esKeWRjbocpTM/RA/anu2yWmd8UT6qjxKXH+RQIViXapkeqORiE/AySsCmW5u
ATSg/KaDAF7qz307WnKsYNryJviNJvNBFD1SM7ufkgpowqmeJgkzQh1cdomgCS+k+iFJtVvoN+yu
gxugaV4x5v7OJCGbs1u1bahPaPhQ0MtR81tYfyUrosWEk9NeTKipSDe5q8HKW03sgMsHvx0b/lHs
Fn6KpqxM+yaozr730tTIR2QnwHKSFxZvusXBtlYjPdtiEAn5DbZsMm6gIy8712KXsRpJcLguOtRg
vOn2xa+W6A7/ooPmpP3tlq+EtNsK9ERhv5IUywuHSJas96nVEzbopIduPIckmpDB7sraZ8z+oG3Y
xG5vecBwE3wx/VFhPHtlb0/1I00smgk/+qrAGvR+TiBom3GIxoK84s0y13xw1jvgeR910aTcokyn
l41HgmnlCZYJYxMvXMd1dDu4JOGYOr2O+KrQZGRb3UQuAwNZP8LP4kz4Ncy3Sto5HrH5qJ6VBVKz
X+yuShIuoV8Af6VyE4XO52nMS43jpaT0hBKHEqx8shEX0psHx2YHXx4bx8M/4ELPvueH420ty1CT
PYa/Ot+RV0NdWVQ2peQgfdlrx2zbZCxBP09+bbXr2Gc0WDj7OEEGidxkV6JWH1Ca61UwzbJGGWek
we7oDvNzz0tsFiiETcYqNX/yRfpzfew6UE7YXwB25QTxsOw55shuw71I8t1OwY9FMt3Szre87GRu
pbxP3aRJ+Wwld0E7WSpf6+T8fK3KQrY9jUCpp4izczPY02RB3bzKbtO7kjukT8rKwbxscsr03Bpk
YONBrXa1eFF5khmqlYqRM7OuliT5bt2B2XMJDGRfOOpMDHglnJeKiql1VfJAGV9urCa9GrlugJSx
GahnRB1LjRjV1SQ2gvQ/WLtGtjZWGT4ou1FIZThSBjpnlC9vAh1VrmIGGZ3et2pBzKhcSjEP4qNc
/M44D7zVQgOAY44xRKM5ZGORfRnBnIx/zHeZhWS8uo/YM7srG0sVy3fadi1/kbs2MoqoAi1oBp2r
Em9jwZrTZiHlVEjBrirWGQ07Hix2frm+zMKXH+wTPzfnQ8vJ49jM+D6pptcZSHfv3cQIm3C0phgM
M/4Yt3Yn8ttlzz5VpT3sS0IFsW4H2u/QOCcDhMAYcS/JzbRi5hca1jBn1dFNXS5dvdVyG6x1cgW2
MZuj0JLSuD48KNjQ8Ctr3bg+DM4EvvprN26WJ46+S+tX0h90e2tf2n1PtWY6XnydWckkdQja2ac9
3nRFii6RheItSjJFIKG6tbFQZzCwiwWOKuB5kBE9YM0hNyYFQF6B0HJK7PYNrJFwmnQJS1YLP4He
zhbQTLUt0KsojCYBB581nemgQIiyN37h8FeQzCpi/DzLh4bGaYUWz45qNvczVI/5imoG+X6zJwOT
oB7e3v76RCfrKPN9GsKwVc/6VqZUDWojQzpBYgr3rcpGMJDltm/JFEsdKuVZhVpS+SB8V2q+e8Ax
ufeLvfu07rt2qc1Sh9m6VuSrrsV9FmEbbW336rq1u8S5AkoDEZHHaBdjlUut5dTri0ptlN66Ki2m
vWdkZL7cpnZbn3LX9lFaiA7jXeTljH3zAO7ecmOM/Xnsr3JMa5bZ6OTnmncNQQUgViqYDfyixhBV
LxPnUlVSgTCc9phiN5XJQdQmruImSBZ5lipuOkUmRd6d/Qka8tbkuW/Hq4Wf6jmNgU2j6eRulAb5
DQ1sGee1AgkW47EUadrNP4ZubTkmSFMpVjQN9qjpZ9cDAb3heneVlgYMI/e/ZffFyYpSrpukX9x0
ftTShmwjRMku4+OZ0qtH7ZbVu7UYZ2Sn1CJsb9Ewd5sZKvvBn2Lnm+v1HsxXsPRf1e6k4nPqXRXw
iX6ycMVRRDYqNLu12RFGs5HHZ7ohqeDK8uTnJH1/8NSeozZkf2VmxbiuNvvmzK2WnwZgIm+Co28y
RLiJLr9nLthTSTTMjDB2VrEo3/McdRnU19Gwl7tSIpu02SnrYbvVFwFGhDNSJ6bCFQWI3FPZGmte
U0dRP5YT0QLvRQVZsWY+J0HJIYO9ur9owIA1vVOmCklRy2aimaYM917gUffjekHniM30oMqjbWsH
WS/uaRV2vDKRUmJUTM61xblrxiCv8TzU8avgT3MPcOq3uHvn9mcSv4dQtQkrYwFf02SQVvvlsNeE
eYOwKQmHjrAqfYStlbvUz0jCtJcf7+xqJTiKSCSNeqe99i2/GskxzUQjatBjhwRucSmC6RTr12Ri
D1VrYUvfKHUD1bfbcLdmh3wD/4ftZx0SsHRJNFSsVqExHwqZTGbYKrKc1bmovlXV6ZP7sWyGzV5Y
zaOsftTTozyQDAoQPvaz+7CTUVS3pAxoUVTHhaccK1kV08BirVwk1exedpuEPnVxqn9R+RDku6n0
X8wRWnz/nS/XPfsOXWHZiInp6qN1qpwxdXeWUQ+xLcmjX/e3uHtsMnYDuASeVolOgKiwUjpXE+ie
7a3cf7M2XZepr09Xs8E9++stSKjivNdsO6C79WLp/qSvfSrXqu32LO5lL/ggncvNC6BI4t1qTsxY
hxn09WanuRb45gUQa/CS7FYietp3X41GTO55tIIBQSU5HEMvMNMB0o/TGOg5JJ5Jtr+bZZzS9MZc
gZutH0sEQO3yM5pkyHweK1olrXjdDJQF/RenBB2YPHh7ZkUXXj4M6tFQrhrq4dMaUAO0l1po4eTf
Xa5z+VRWKWIbo5MH+hITWuT4P8lkBekaWTmo8KaehdgUQ73c0Tw1x/I102Rn5p0+uExrfL2VswR1
aOVDon69Ni6098h8MGs0bwmxjZlfTM8gSToryL11NX/JA1d6e6k9QqVfqabLBhsbi1Ymf9L16sR8
qPaQo1zJF6eUtbVTlPIub33cS3RCnMsGmV67MhJWmWPKRE1tbcouSW3A6vfNhie3GrVNWt0wyPsN
Q5WTp68hv0LtdyrPU9+b7C5hJV4Q2yflHfLTWXZXUFWXWl2kaf9HtXHv3DPHr9t1DAdvZQ+jAW+K
ablNJhrp8xsqgjrUGK1ny3Y+N8kMw/txAQ3Y2Q+bVU8xPaFdZlXJvoq92a6II0hmoPl7VmybbFdG
9eME8MwFToBXN4/Y/siOskIBKjZJsRNHJFSYCwAyRUo1Z24hR8Rq9EBhIPNWZ8ol08/T2HYgY17B
gAqwJnbKyLhrYSoRcDW4U711wAHsHD+tTxW6b2Ps3f6+0cpgGTIYvypy7wLPDNalDrk6WcUsYnIr
gJ8VJXLV+Eq6Dm5QFxcjNDO5Ubta4fRX7QVvW2LrmFhyaH2LMVpFg72vPD/Lzm5mOQL1/11hXmlC
L7sLpHqnfvUNU6167HWkaZRSdbQrX25SSurV64Ydi361flVjmUZOfD93vmajWrqPB5RgJdNTyWkh
ONfaAncg05dIT9JVtAe9ybPOP1SDrjnVF7JQmUWPuxR8mRVB8HFMUBaLVKpO5iiy7hYYyLaB1TYD
eVytmiXIT7GA6l0aXKE3l90MVokdK6aTMskSV1HN7YrVU/NZpb+PTg/660qlHhkYyRxTxLkiNYCa
VYaQk1ijsVOWrQGMixksLZNr7rIvOK0CV22/K1NqRbVUK0CtLb/2e96CMOgoqntDaOlWn1N0Y/k1
GCjmrBzBPI7nXp2KxUvt78pB1+0QuyLUXv0oqMNkLJkmg7dCpfFb6ealRtLqV+1+C2pSzMSydt9y
Bw8uK7J3KWmeBsnThowF4lUtRWUZrJCvSvdemRGYvSdVZZSjzj7bsXTBVE7R1KDJSpl8ddnV+9wM
i6QHb3d663dNVbAD8hYqn+GaLjdTbOU44+z+bZmesVe+qifeVXK0IpCLNAlWKaOKJLj8a9rl+xWi
E1sTaUCbo5fM0gJ7ITHsu92OEh1VG6b6UXoxSOi/CCxpdr7uLq76fof3teLGufw2BFflIMrZWXdK
ZEAlAUqUfQV16KUfNxKtcbitcNLiajT7etp25l+yj7PU9wDnkAmTkuHer+hatnJ1KfsRdc5qYAsu
QjrQ7gij3RtiX7uKA907vkxwkm4iz3pSg0JE4CRBcEcqu7gt8g6pfPNVoaLLDbV6TNRGN0nnj2OB
ers4VVc5XyXyTwd6EHZYDE1arVGutTkzRmtfRCLrpdq8ugnqlqgUrtYXOcBl6NHW/Resn4McaUt4
7izdJesLoqxanpRgcmemMyVPxQU+yTHV01NiVTM3r4qR3vnSzH64Vl9quzUXsgx6+0kWL34YoCHu
98d0C0T8PHep0Uq3BXpgHjOLa/Gl0kC9E9clsrf34v205r2yUj9A1WdIH8ZBj3GC123LV91dMss9
qYxdNXxUmlDYeWoVP5LEa22EJKteFqF76arGY4FGMoqMGxPZeNsuqq5TOc7PJvoeqL3dgxA2jMTS
ebs1KVp+stgHXCX7YUwAYuF9KZmBtskTgVRWK+pcgj03V4Xn2PuBloJTAU1NN2Nv322mXlODINBf
8H+qLBzsGdhfxGx94BssZhH8BtVfVJmZapAyh8Nz5VznmNNZYdrO9vQjHcxym05MowyW2DxaS6xh
n9mT6zyqgp1Mk+7tMmaGY940GR0RhDYYaK7xcYkzbaUrPjeIYh1mq5DTKLyt5bASkqLsesR7Gc4z
k8AoV4k60p5y/TiG4XGy3gRCp76Uux0t4rcjH4cl4FvDc6wB/yxwM6drYD5Kw9+xfc3GIXe6P1G4
6vPknuka7K2nfm5mczgX06zpYoqcuK8byDvl1BUDIGJBgR563qwbzcnzUMwyxgPCO1gXRhATS0YW
EWCa1BF3qp+nkmLVrhiEKX9NksTyDuC/qm/ijnZX72wnEhiPrJZxMXwP0LsWMOl7Z5+zOGMn6Mio
ztaMQhA3Sd8LPQWK0uoa8s2jJ+q8EGHTCBpJ6v45LtAyHv99/AYjTtZyTB5kr67be1p4VsuSX4eX
TpVTB61cfFwISR1W1XfPNFNWDHvHPTW5Tf4R2nffoTk3yNbsYwrmQ/Me95y4xWuSs1RdQHmT9BFP
lcwcmxBnhs6fkFPMYSHeiiGX3wPjU3YtVHOu1wmD/9Wqg+vJKYVolGLBd9O5KZarJ+StTD8/gHVt
DONYLmMwpxGSH0hM3DOXkaX8firoriIe8TobaSMcEvhgsYsX2mJJ293nUzWXyyktobEmkaWjRb99
ZqpoJv0JOQC/qM6pl8ZFiSUgq9S7SUaJ4Y4cIwc3/Dn2VlHWT4xhV69GrTGdYu+Qt1TkycmK8cg6
2pNlieGsG14vAH4rIckdVEt7QyqiSr4SOX4Xr3KYoRByw65Sq7SYVNi2Kem6IBodMcd6pHhj8S6W
CKbVWuzD3JVBkkZua6RVftgRiwo7KOAqQ6FKrlLKbTM7fJvIbCl2t9LqNbOnAqqOVkWMdJYsPiWY
y7RZhsoKNNz5YM207apwpINhrwcsBuMyR2MqBl8c+dts+O0zZo5+a4WOxsx9PTU+3dEZjclej7dQ
74eF2mBa2todTs5kZ0YXFpDjLO+ir2saDEenXY38LdZNzZvO4CXEgIArYt969pyNTT45n/wZSd38
h4WdJfN7R8CrMW6mYIFMGi3WVMn2Yh6YjX9MR3zA6S9Y7iRoXQhLz+GbGQAEtsOcx9nsHpytEjma
kJgxF7YIW3c2ho4BfD+2+XnjauUTMzMD37lL3dD7Rby3GOCq3FltZcZlGG/CGcRRm3pGW5/auHac
+bEDIVDrF5EViVc9i04Psurs4thNMmt6pc3XdzOmT3lUQNwY3GiyN8dq7n3k5bXme+l6+RQYIa5e
WRHf8VgBAH+m/CVhekvmsuSDGnO/Ln6YMECut5PkMXPsJe9LzfpU+2jhMLYcmUZfAi2A+X0XF1CN
5u/50m6jjeZbl6Q2iiRgPlbudYbPl/vUlAB83DBGnNpe76B+tk5/0IamLX/Pm8kfpihgZ9mS331n
6ezxBKethyYGF4sZ8eggBOvcqXlzavoVlfU8pbAIv1dL6W5GhleACxfvFJCSrDeOjDDDQ8wDbM6n
JLs6jhatXZnFa1PjKBQ/MXuel+0mrfjAcheMA1S2UzP6Gh0X1xnIgSOE9LvCvc8gMY36sWnpRoCk
tzZjek/duZv0uwx9y1icmY96ZfvFtDrH1F5KaCbmEUc118qjgDy9HnjG2dKTjwJJ096NGDKk/nA2
vIzt6mCPoMARCC71nECRVQjvTRdI1GvgMp+lCzxESNOZgX/oChSJzWOfe5uv31b+5Dn2JaBVVbpT
uFakZPU7YnR2W3+dapxEytdaE7WWRPh+5bOwQhNV28l6aPK+qIYj/ZjAMo6BD7wjOfRUkRveF0GW
QS38fe3X1qsZ28V6ZV1mydcz/dDXZ/SnjkxrA1N/p1PMmOQZQc5s8m8cP0mc5b2kHO3FEUHETWdq
TU8OXMoye3lRP1pJkznTG26kbVd/bQxBw/HZ3xVQOqteLPeLXqco4n2b7ZK7vPKF+ATMF5h3ckY7
7sOC1oJQ09wDlIYJ9kWRQgv6+PQnHeCJbPO0PMw4PawbgBF8vvZZGy1XmRqzF2WG+TbDcklY7dqC
A09Yt3nZunetMI2BVn9ecxnC0gCPVh8CzU63T2k6OQlSO+SoDcnFsKBKd1G4BUvNi8H/EZT6HvPp
/Gbb+3AIDi4OEBIm7lt/O9itnIpWu01rts/v1IkN7oLAggpUdPlkGFZxDuM8qZ6VApQllmWqr55Y
MrLR75P7u2r112W5EJrU/HvSB42/ymSRM6JsH4oH+zyNnUeOOpXfLJgWOYhUWeNqxiKoj3TWM707
JPYm60R1pT153Wl8l5gSk5jssb0lcvCMQqYBcXX511A5iVP8ZxwjTnd4KXoAdh2I8Ayk/oqSdaok
wMjO0SDdu7Q9FCmzzGEFDUg6Xivacsd8XsncqhJf0xgXp6//+lz+Bh0GR4l+ONQ7iR6GPBH8jY5v
0U7cYi8OIHbPKZBGeCqy69ygrcPdwnWF7uODagvsPhKUgrLWu57Gv/1Y/k/yXj/vv77/j3/n7x9Y
OFE2oLj51z//40H86Oq+/nP4d/mx/3rb3951fq8fv5fv/d/f9JfPcGj11Yfvw/e//IEunxjWl/G9
W1/f4RYP1+NzkvKd/68v/uP9epQPa/P+2y/f/0BN9iD6oRM/hl/US5c/fvsFX1mkKv7tn79AvSp/
wW+//GcntrpCDWM/2n9/5P17P/z2iwaQ+1fd1h0Qxp6FuImEJs/v+0uG/atvIPfgSEPmgADzyz8q
htfpb79Y3q8oDCCKJKXD5CucQw/3TL5k/GqhkY2LM9xIpEb8X36e21/u0H/fsX9UY4n3WzX0v/2y
423/aR3r+L9yXuynPCCcniUB8f9ERC5br++X3J3p0zRUCW6I92FZVKHvYM1wVxMHzRKxFW/YxnNO
B6LUP6PJ6hrISjdl/wE5ZQhpWALAkTgWXdY1M5ikqWLG8SZcKB/uEI1MP40xaubFriBKzlWJYnOw
3mTaPGtpVJG3ltOlG3FimvpwG0aw0g94hWaIuU/C78PAb6p7B17Rba2VE8B04a4Pqx3HHzKrbWhA
uF+QoJ3Ocz15SaQvgZQna+4zCcspcWYwQnxNzQ+pK7YqEukInAm+ZZ6EPlzD42y1aHcW3ZbUVOTu
8rqRdTG+NWOQjEM/PQidTurRTHGaDLtpFFuIEJpenKtlKs4LZZJ/cIJaXFwGi5D+ggE6VL8iq91q
lCih26zDeejyaQy1QsrZlDYjg7ibT0jEe1tI9smBK5uqPiqneHoynbj6Cg3ReJ3dtJrO9ZDRzO37
KcGhbjUXOgDrFvZ52R0yp52+APpcP8UbXn1Rl7TNcllqf8lDHD75ocTK0YRFlrX36CwW5950u6NN
Jn90k6Y1Qvru93NdG83Bs735iDVd2kCHm52LG/feJ6T6lntzmIP+TNrcDifGInoBr96wD1eDi5fW
zY/moFXl2UKOO3JrZ8F/Oxu8UPRZpkXOVE4e+hN2Vx/00XbChpnRTVsTCZdkQqwTQMJ8nIesjsoE
Q0xK1kHnQidNg9x6X8x/erHQv28I+Z8oXsWG6q7o4CLb6/cSTTqT/Kp0ziM+dG9G1aV3KLMUX2rY
fWGMm8IcNVoy3BRTmjDu6bynEpjyYYTkeuxShJiiJi0MFo2xGNMxSeDwwnxZCDJd8MQMhHErmVY0
tnZymwbx4oXYuuZvdG6cJnSQmP5Dz7T6MuCrdBlKrzy4jhd/42noJgnQDH6Py8kQ4Yq/Sk4TqDU/
xDjNXqhYvJNZTAA+CXz9m09HQZfRZFr97RD73VqiXrqKS+01VhmtkAiCKEFN8r50C/sW33b/K7WP
eZ4YyMWhA5jQODh0zsMekXELWfD2g2MX3WPr69vvBRK3B/S41k8jzf2bGEmYkhyDND1stM06To3W
PyGPXD22Dm6X+H9mmQjNScSR0+f+wUjj+qMroaOzFlSXKhDJ56EtyiVE1qV4xRnPBCmSN+dpKM9D
7bMOvdgeQ8fO9RcnbcdoHRYrONUVsGR2ltiI7xqsmsIRmuFTV8bBCfJC8V4Z+Xppg76OlrTNQhCa
QVjFw49MF/bBWueZToOwb2T/PEKT9vsyr5+donOiKsek7xDgx9blh9ZyuI+ILLVpM7rPc6/FCV+b
O+64drtX2/8q5H2oS/77eyj7S/T7/y4q8nhLgcH/OSy+yWD1j+h7B2f0r9FRfVSFR8//FZSd7qFK
CLb0GudUdPStXy08jNlwbA+hIRkBfwZH51dTd0CimhaVGXwl8qGfwdEk2PoEVAeiiWOC2vrfREcY
zH/N8ojZUFV0G3Is50FXUbIl/ik6jsJE8DUT8Lsnz5jxoMmtmeAlgjMep83JBWVKKyjJ/JdAWBih
0m0Tj7O71IepSH2qI2s0PmSxsD67EDqf0Qyq3qbejb8FDEOem82amxsPEvZN01kl2Emu0Z3Qpvrg
5YCko5nIXB4GjSZymOK3bd3jOAn02ai1PCzINW7HrS3aY8sTuYXdus5GlI9uuhy2Kav+7BHYbUIv
WO1TrvX2U2pky3OexjZemygLHBlUI78Wr1UZcguqjB09NdPLtPRNOCEk/2DS+WqiwYytC0RF63aG
7XwJFqGDFSja6ateclKHFvvrd77FmMLOrgIjiseqt0K/wcKBAxfrMVhhjywxsPOI3bnOjwJM9I3Q
MSY7Yv1R/im44TdOjIGQWzlzcjQ2Ef+BZRNCX7kx958htnoclzP7bKO/9bma9fw1yPXlOUbi9Gke
4+pDQ1n0BC16Wu+WdkkcilgTNkGceqQQRVkYMbs8/JRwgy70suScV+s2XMjMgEwLlkTEkHizBSK9
2JpvRuL7z3FRz3W4bB3KwzEcarDaxVyfPL/ssbXzLktTNk+50QbPDqIh6X0G/P6m5/qdJkBY94Ur
2vOWpvN9OhKooK6WZSScqn4zjNZ/YaQoHrM8LSMsBJyb0kjKCINY40Nc5/ZFIK6Fm6ywL/i31k85
MAHtbbPL9eji0MawkP2wLfLRPgjHdHoQ5iXNw9GwTlYlMA/cyhaoXm1+bvQV1kuwYToTOXSX/wD3
6B/JQweZ7a3By9Ik4CFXO3gzSfpfFmtbUFtZGMQRva1vZrz0fcjKA/g9pNr83d9yP8p7I7hvGtyw
T7Bvk1t7Ic27QRtk2C7juGJvIuJRuzdjbZqjmTYQxLjFr9AKsoJsuKRO7jDBmZvxFSCTk9+n1hI8
N75mWCEuOe5HusL2Q9pr+kyPsqAhFjLurTf0mY1us87JsupBTDMim5s11LgQ3c3qiNr/2k71FGpD
MLdR2rhWzP3RAKYh64j40dH3fJ8un7GZ4w0OGtpwO7jNqF+Ktl3FZ7NhynPr8L+OQZGpf/EwGnlb
566PzDx+8MpyuhPT0H9O2/KREWNyX4ylCH5kjpZNJrjmsra126TUQfXDotQ/OgwOT2Jb01Dfhu0Y
d2t+0lGUCVEnKi7tlsyfxGAKUIlp/dBnaXsES02fnk6fKBrTDb0M4miYs4Y+uW6cuMB/U+1DlVjx
GVYIqffoWCW+JT4ZHB6zLX5JS3LSBrNP/nCQ2SluyESXMZxG2jqE4eVOQ/ngUo+6g8lA9VpvdI6z
HtL4ZPQRDkbL7Ywj0RGSV3G0hzQNAbKcZ83W/nA2dpoC97I2BqjkG9l5pTMRrthkMzdZ3nCbSQ4I
CZ59LBI+GV23hhn2LOGGN/vT7OuvsM3McELAMYTqnlLBt0k4FXHDVuEmpxibyh5/7judsuE9W71H
fTPjr22XzzcQKwvwmJP/lE11H625vYV20U/PxhhbMLI0jCDxfjnb7vaIrhLmIbY+RGnaMwExciNc
ND5FdpFHouvq5pD729c69lD6LzzEgLqHgf5o1JjpFOXYA5D0Vd0pczX9AXun+cnFG4x0tv49YLc9
U834R0Hn+kQxl0VV7PQgNc32ZmOMHxXTpN1mpTDucFOawtFLvtXC7BE1TUWUeytGWEysGDLW3ec5
a+cb0JNglMduYGHM2jnplj/Hzi3OSNmvxwFRyw8THa1vVg6yO1xinM3dDEfrEKq/fhnRWgZ4Xdq0
IlvRnLDE0JiFJOi2N2Nu3/oxFYcEYbyMTRqcxUZoutZFg2OXrAp38x7Br1VVOOWoXx1Rqh5eg76N
PwWtwyPrlDFmBWP6uAW4H1d1Xufhtoj8C45B5ckYpy6MacJhRTAEZ0Sfmq8NbfrPAWC44zCNVYRC
+/ZY+WZ9t7Zzd1Na4MUsXnjoIeU/9X7yyUvaUo8AM46npN/Q/UMcawnHBf7UrbNkyX2ATGgQJhAO
kaEVIzbgplXL3rXYDvaM/64z2HU0mYb1aMVxio5VunSh1lTi7AFUO3uNl9+ClikOYFJGBIBG7dOA
nv9nVlzVHsQ4S1OW7hXdk/plgfDwaGU5LmEDV3osWAb2fNIXs48WI7VvTLPDthbg+wUhpOzd6u3y
fSyxwHUZg2/RNMSzQxx019sKirWFHUjrUBUI42OdjtNrGuT+HwvCCMeGkdM98n3ftGD8U9B2/IKo
6sLcuNKj3nY+SgX5B56pPAJlDLDWYJ/b1jb+mHT2ebGyb7E7/sAo0jlvtT0w+90mLGjXLytd2sNQ
1JhIed33tiwQGrX0C2Yz+RHF1+Yd3dopzClbDljlZjcT8L06MnEYPW5ubDzDduyOWJnkL5XhPlYo
Bt2XWzcey8HUVwwFJ+SvMNCZm2OPdu9jsg7xkVbAH2OGHmR9IJUivxCbZYSwHIobz8i2g8OAAyV6
ubnmTvt/2Tuz5bitNOu+Sr0AFDgH47kFkCOTQ1IUJfoGQZES5nnG0/8rZZVbol3yX9U3HdEdVeFy
2ZLARGL4hr3XvhQzjesDiuk8cleMTVyGybPEBctqpGLp0ui/xWQr7wkcdL60or0fRvE1LMi9bJOG
+bXzVOZCDxpWEbsZfNVR4f4+1bSXHgLlpypa6+2qhuNUEiGdxXVNBl2TBW40Gvt0XoqDMdYHC+A+
+ZjiAxPH7JRzzXtlYostuiy1k2SRwWRPd+0IJ6nq5/eM1TtSDsEMAfrzhzhdX3vqT783hup96M6j
n3Qr5zosjCXImXxvmKD0jMC7AvI8bJ9Wc1/oRD6hDQuf9MYybsk5zf3Ctc6N6LmurJdCFuKQrEO3
qfGGX9XlWF0NjfziFJNPXfDauVA8EB/mODDLbtq7dZh6nYlPN2liGibXjndULM690JYoAAuUbpm1
zreydMK7NqyOLV86sVw7NoE38dKZvkV/yQjWjYIlnvF1iZQ9fp1+mLPavg/neNjVU2KRtyDL6n4g
7tZPO0LKRptPx7zE5JV+0prOZlS/PuIp312KzUaUt5XTRxcBzpWsq69WEu0bhkceysDbcOpuIbB4
OdNFOIYOiRLFb22uSqx888PUDXe16G+ZKFxTrWFBsNeF+57hyEJcDDXgEPlLym1uuXk8BpaRWCGJ
zaZ1KlPXPdlEpvmx3XokIlmdp2FCuZNtmV39+7PO/42NH4vNy3j5Xzd+N1+mf+yfkerFSfvlx6no
99/5z75PfweG3hU4n39s+hz5zrIcCXzpn5PPP7o+03rHKpqJ5z/nqMDgvnd9pnxnK9pAtEvOpS3U
jX+n63vDvzAZovMH4SYDAcKc1b5M23/o+UzNntkTOus+K62YTS7zFWlHjz+clO+D2B8Hr3Sv9Q9j
198PclkcWBYTXuJlfj5IX40a8jV3BQnAg5F46zWIndHx68zsN78+1JtNxbdDmZwWFm+6wyD6zaEI
EWP3EhkrPWzSk9SWZFdSQnoVVV0QO570NB6ttptXgIgKf8bfHP5Pp9OFx3GJmBZCWIBV3gyYZb66
1sRudZ+WE+Ni56ObdMGvP+EbaIsJzIdkXAUZCVSgK+03XTrbjoVUGNHsLTE9zJbx2ClR+YMUDlV3
w1X6x+X8F98cYfFvvzuG9hJdCEAncj3oyX/+7oyogZqkum6PfqY5RlkhavQjWsGrLSyO+Wh+MMMJ
oy5yMFZBllGlhUfwEbV6kbUMbbsqTHigRpiX4U1mh2FyVAGVYFSNP6M7qDw862npyUbUcDVj5bWo
bQ5o/43PMp120dj1X0vTpdBrCSN6xGNY+9qihiLItNK4YeCmAoNRRTDoy/zIw7I9JXY0RZ7BgCwO
zEYVDzY56R+Ti4JDIcA9h1Fl3Vp9md3btDIAwdvCG6I+uhnGUiAvVGFAuAjJZbrVbMcBRVfmRtdD
qo2wp4qvgFDuceu/2Kt77tuq8JGRFMdan3+LxgsXhgXsRrP4MwuDagCnRbPLGgstTsnYskunL22s
mgPQ5tt6sbWANR9Daomheaom+2aev22t7fAoI+PRgXp2TGOqECjzzKrH8Ytha+oB1HcS4LpNqVWb
6KG3zdyHq+/raqQtqSLeElM47lcMjxukuvF12V3e46Gnh3her6xIZ5I90REuuGKWSB16Nx3mbVI5
6qFxRhdhiSV86SYOlUaa6lclOgmxBbPe2h/M0tE+xtnY3pYVOYUbd57lQ8WYnfjHZNhDruk8Wo++
4Fu14itqmfa6ynVrIylMYNIrLpGiSe+aqlr8dCrFZlwGuR0xsT6aFTPYZWxmX4sTOTwNid5cRtaL
OGmrEz3g1l43ZVIJgHmFCW7Q7jLaIaEOK/ObEyVxe67Xsr0r2u4EudV4ala3fzAJldk3WiyuBUvu
PUmXldesNpyLvpx3ZWE8AcC1FnQkQ7RNHXAA0BXUWbejdKeRuHi9Yq+7G/IlkAjgr8nkqqnN6lzf
tvQ1TxWOw8hL7DryBLvmXatMqCghQBogAvYdgY9b0qupi/DQC0+J6Ld0yOIDv+3jPDJOwMQbzPV0
xiL+IUUY5mljqu3Mohyv+s7OvISgPLraaDpr4SR20kj0vdBr+t2Cwt2qu+ZqqciKYrVuVbfFwnuD
K1raLpzVSD+jVFqeO63SSdLVSpzhqXbVR7bcMYaIA5thBwllRZmxbWicoNEbjhbRG3K/aJrhV3KG
wljHy3HGC/7kkgVNXG+kdlEYTlcYadiCVcNEmBRiRBCDIfd+gRrG1CNWMgObHitTnmHn03GVsTjN
kFC3YWqrx6rCWI/1H+q0Ez8bofFRiXXZRH2v3ycMPfaSkYzD96q5efQ+q3RI6g5n2khWFvnV4I+4
KLwVCXsQTiPjcFcgjVrTa61r6nPahHlQNutrggTP9WI9Q88QRuMh1KJhIzT9DBZh22NSYT03IGFR
9bRbM/7YKLSbD63QnILH06QFNXKJ7UAk1XM3UvZWzFo23bxt6sh4wM+vfKb5LcsCZ+zuBq02nnlu
u4ekmAyEYTFN6RjLTYxkCVU9uTg3YZ71QIrDevlQCaI9eCCtBzErBvnSemqrqfPQm2CCc8PKh1BH
sroenyIXsRovAI+94Nh7UcQUNS9EeUNwwCEf5YesiElBDwWZSi4Ke3T8ARr7kLBGzb2OwoyQCXUx
93SYeaT5POhm/TkdjPG2NrtCYVDh3uORYN9ibptPuF1y9nyy3Rvo0YNqWqdP+HwQhSasMTw2KgvF
qs0NhHx/Tr+qVMs/CvqZB7zI5tlYUzswckakl7jGzqus3CABNO43dsn1JWZ7fmU/pd3iEs05zaWf
tU76aMVWuV9UUuV+0+aDL8zZ9OGAWxu8vfluWB3zlMPZaEB7rONt0bmEjVLZ+E3jvEDwj/pL1lIe
NKGVHlzASQ+gJAT2kgQFnjQXFrZLspeZKTcky8f7Iamqq2oeGMn2lnULZiPbx1oU/eZamyJKmK4s
Macfo9QHwZMrkOQ+MHJa8gfDjYRvoSvKmcBl8r3Z2BsbBdfHnpHNb/NoxzeQgdaPXWkQRpJMCcV/
25LWUfdbJEpceYuT7k1izL2cYQjVffW1zDrpERKfbUlc6Q68Hycy5GkvVTOz87zqRbHIPACPMfxe
V/zfdud3zcNLxSb9oqCIkqr8sVQXVKt/lEQXScXPiocyGpI8/1nywO/4Xtnb8p2iGqNOZ3lCqpOi
IPy+0rGNd5DaLInv7luVLihFv+90hPtOKnZA4FworCC5UcV+r+75V5eqH90X97dBhtu/tdMRl+rs
h8obyZzh8mc4ig2SSU36pnpbEf0NnR2ZAWF6eWDpycdIGflmqauXSvWf3cQ9D2gy95A/6mPHC8ZD
MpN4P5yxvygiL8uyNz+FxVkg60OaRObAV/y5hsRmST8zuWYwsHS6Glwc9yWCmTR9mLXuKsGp52OV
yb2qrE7dWky7vzn+mxqWs2ChFeJk0lLhFNbfVOWgbGuB5tOEB0UdiV9fGgCisgZRpBUDFWJaDWlG
E2tG0gpEhiBxG82iQ8+mLSQD4g4L5gJEqpCfEkD24pXZDLkniSrZ5wjhqv/gVvz/26Lejl9gI7Vf
/nH9XHf/2A7l63PP9f12P/s/UWrEZf/D1/jnGy9//vxc/Hzfffst3+88FzkRVzaKon921n/cea77
zkRkRHtMeyT4K03tf21Tdd0hA8zVuRxt59Lef7/zDP2dJG9UKYv1rMXVIv47fTV/yuVKFxL6Mi36
5Uf4sa9ORS1NfFHangLKTFFhL3S/yuwefjgnf3Fr8eT58c5iwYYMTrF35GjkLco3hwH11i7jOmr7
Dg3eQ1YV5OIMuntbTJAl/uY2ftt4ciwl2FqYklGd/U3b9eNH4rvAFTQaITD4St3qdjte25YwjiZg
rrvaBlHwNwekX/7Tx3MMqgzeoZdgOSS6P59FJM9Wg/kj3CdLG0a8F6v+VLUDTSPaqAovjprUIymA
htzqA/POwMrzdNmxJpDlrrGigZXepSUbZsbjdZq0e1XNPN9IwdY/l3PSnhBgKBYg1LLTijeysBfJ
jmMuj/hjinMO5WtH5ln/QfR2eVRjW2816HU3iJuTGzNigRMYURnvlkYvDmhj2bL2XXGWmrl+URCi
H+PMBKVcR9f6sCSbyQFNN9A17FfG3NemSYXux6kxnOkqiq+rsVa3rMnTD1JPUlATYb61mrj0RVKM
/lCV7E+qsAoafMo7d9Qrr22WaSNisO15b3RXjuirm7aGy93nmfGs55G2p7RogrXVpn3D/oeCfFah
7cNxq146tyhO9lrMZ1Wt8eDpAEwir3XNrd7J9inBKD5lwQxhvyMdZ5miqXtSrF+X7gQnDPdF6ajS
n0Kuc1+PYW6xVy7Kz0PrgLLC8/kxVZm8x+OtYn/SO/UKq7lOPaLwnNIr5MJ6BQ/AvG1Hl05Bx5Py
OYtzl8y20sxv9XwkPNs2o+rkgAu9WoZyenSXNfcvmqhAAn4/wk2LwNYlqXULiuMeQ4Duh3O63MeN
okIXevtUONW4rWa937qjzVN9ruzitS2A/MRl/LK0aR1EhmtdRYDJak+sVlxsOk4OY/r8Gt3P+pG0
U+3Mmnk96WvIep1yMsO7O+pakCVpqMPgh44KNfEQQgHcj1PZbYwlyU46fPfXCFXg50wsab5Zo9Uu
N1qfqCOnoMOzbL80fe5PYmpvylwfmY2hsTJm3HKZeRVq/ewhSQc1CJcRkE++02oIM+y+kcXNE/sm
WixfhQmb07q/SrXWNDwSJBb05m76jFMp5Bc7vxnhYARxZS9QUu3mHkCiPAGlvLPmaRKe6zomlzZ3
z2zJ8dq4VMZAR77MhaPhddf660yW62fapAWpU219ruEp3iaqJNR+7ft7FhMaDiH3vkGZsRms9ZM2
tMaNXGl5JBSnGw2E/mZS9vQeJSS9lVDjdinMM8acj44RVnKfZO40ml6PIX95Ke0kowYeh6Eiiyib
09xb3FqmvI/TMchgTVkbkqFYby55Y68ndwKUdsgVUR6FH0eNDi9c0yJwTB3etcib5dAxDlq1qgmG
ZezSBxPybdSTIZjO7jg9OEsfb5To0OBbS9yiSIe1aXlWo9sYD4np3U0kQTifZs2M3K2zZNI6FO7U
6WyttcXddvioG5O5UY+BkLTX6H7MLH6lAVAhurEJKiCXtmjLiRhFDSA3osCmi68UYgE2ex0rtCdZ
x0ML4qMMtZixDOL+xxTlprVtZmbBr84c80XFiBi0Y7aw12vfZwW6tmYnwFA+aVadvVdjwdxBB2fH
wRxrj/A8f3TCRWv90JDh4k2DbbBjHBGFTOuICtPSWJJa/UXqQg7UScyztUdQpzt4TZaEeMJViQcZ
VxFrl+byjzEnhe9ZTEwvSHtC1ytFWW/NzDAOVY4yxSNSYwmyITcP0M/xfc2T2vTFgA61aEIEpsAO
q6vGNLuGJsxh+URAIFrUpNzQQvd+2enuZSWIREQLQ/Xb3PJ3DbuR9ysGo9SzSm2oUclOBaoNs/7C
yNI98YMkaCWlWV3ViyrWYLCjPN60ywR8VM/VbW4l9nNeXOQ5BtFAW4SeBZiqjMC0DGNt6Wv2Bbxg
aX3xVbpt/mjo/XzB/ttrAGyieh+R5VHTn1ZIa4FD2wP3bf4fVHz/KzcsvNvpi/51/3WdAJjkvxga
f2za5O+/75+1IE0TdkGTms8y6HQu2vLvXZgS7+yLDp2Z+Q9F4I9Fn6AIvChnTSVtx/q3BOZ4Bf9U
sNC8UZAaNr0bMwl+kB9rpMRJGiuru+xQoN65dqJs3Wo4Lgd/LWqE032s7/sGcS9kyp7bSjRMClCf
yfJUmYRoruGACKyKOrStXGmEdCixVOjIQjnfQa3KAmfR6icCnVrwTF2aDJi/EmcZNmVXy40BF+Za
OZG+56fMQ28hDCe7GZFVf3FSEFqEm6EobmNDkWyPOv6+0Rb43Gixd+40zXerw89bG0hLnNEMj4ib
qZXsci5P/JgWYT7Qbp4NVa5bFPtZUA6acViGJRVwR0ytrPf5788mAQxOO7rfHlqLprvO6xgZkb2d
lKPJR32Ep78hUgpYGPtqzXqKdbXwJKSY6+MrIKoZz0gC0+vprpEOD08ncqeIQbcWu9sqI4vofmJ+
vdVBGfPcTVAgIazuxl4PtJjh8wF4H78SDYriod1mNf68y7M80i6PdfRIPOLB0PK4F5O7Gi5aGRum
O1xhO0S86TVl9LlYl+h2dFgQVfplf9s5S0N1wK7s04paQwN1M82bqWyc3cCDouf/AY4b2xfi18cb
YB1652d6ZFB+GQKNnayCKQzHT21+xvme79BQ6NeEmec76Kbgdt3UH3O7uSJhYNuYTX0H/0tywdSO
7vWMqC4rj/A82sv8Iaut7BNsb9CpecnOzmJP3SeZ9eUyhLt3cWECCJkbGDQa4FQoF8z2lfGUom72
iB+pgsRhVMn7uz+aYb6XQuT3cZ5m53HukcY4WuT4hNruNDHZR1InD7NaHpyyRf2iKdV9tioR3hdZ
7AQzztdDFtlgRfFRXDl63qHoMnkLs3f4UI12if5ExMjXKvViR1mTe1j50rsRX/dzNAo2DEBR9RsE
gSsiMZBDxxIgb+kteqmf265edhMJ44+GzB9SrZZPhNrWkS/N7CWh83u0XW4q9lLmNsxDE1ZeMXp2
MxeH1pi+hGHnPq/k025UXaHlQBPfP7drt0lX+gARA1vO6ulqNGPrNsePtyVr1ihwz4bVvo3M7FAp
YV+HEG+fqCDcG+GQaePJqT/AJ80PKPLx6ZpV99ANVXRrTFa1z8gkvcKUNN8QxLHuwWRb57qOgZqP
dfqpKeP0iW8UG8U8GFdDteZ7EuzrG5zw+UsN7yZE9wCuKWmN9Y6qajwVfeMGRVIjNg1r17lfUuwq
HiN5HivGnFy7C9sstep26k3cEvt8bkPNq90kOZZ2ZNwO7tCdxtZIPs6dPo8esnId8+GYXPdx1jwM
xCq9T9haHEGUUpjOiXqqzCV9BP/cX/UWe74Ncsz0qK/OKreiiIs7CyHioV7nadeveoRJnWkoYk3r
qzW2zQ518/JxTmUWREo7lFldHHorvMYPXgbhwHB6UtYM9z06SFVfLZa++AgLgQGYwyvlPSPxrMz3
ejQTpWUxVxGiG3cUCPgHYh2h72w3n2uCRa9oVZJtbi7QKEtzOqeV1dzEmbvsaQ9Z8C3T8glSwvqC
/H48c0LCWzY2w8fVWQSG3KkIuE/6oCrmdD8Bzd/VZmqTGTxU2Yc6afMdXzt3C7kKW+Vk9auh2f1u
dQsY2XOoGxtm1xCMi7a/c8RYSn8sFttP5QibuLPkV7YcSvN0Oxy4lJEJKSkeqJrHa9LGgDj26kZW
MvokXe7/1VIAgYi+GT19SfRrql/9WvWZuoGkI8/LPLKZEN2iThhX8p3K59scwi7VKzfqcRgY7q2m
QmobTv18SDIRHfEyk1kJaMLnZJTXA14GdAY8asq8vNJsKz3KxhTvCZ60pI9mJvS7xl5e4nRCSjZp
6I68gencHr5A8zmznc2spxma10xtaMElu6sxOeSdlQPQTJIH0abdfeQgjJT9QgE3NGvuUZ83H7py
UNBsnfV67GrtuUaIyRtNTPc5KZu0olXnnMppWl4XDUy4n0WNtS/RRB+1qBh3YLLGm7FvjaPMZbnF
+Nw8TpbV3c3WEgaLOa47I5njM282eOboDD+7fel8pfOitrd7tmhwkl4nOoiNmazkJfb1dmKxewXb
2gqYE5JsWF36CKV12sEVwI89vcvH57pwRY7GDlQFyyQtPeZYeh8RevcbLCrUlVZxcYvYacZmWjRb
xiLNRxe/sb0xq6j4bEQRTLdmDq8HEbpXo8sIMUdXfYiVu1eIIOhoJO83VO19ftOburpNEVlf0yX2
EM666ojIE/d0r9lBambWzZQjYtOY5X50iZz2oOKMyEdNDTJKZ0zDuY4697SCt/qiG0M+EA+M7tpT
nOOrfOq1hzi27CeSTXn0ZFplgjjXIKLy0K5tb13DcNPryMmR4Rs3iR6WPJZGCnk3X4SXgubYOeg3
L9cEFmYfXlPjF0RW+iwk3OdMR36mJ8azOXTVtYZw8T02ZNY7+mycJkjhPAYXebc0q85Wrby+fIFH
0PJih/fNH5cyCVTayOsBHe0hYsNGll6JPzOSxgcHWzotq5Zvm6aydpqdlrWnbGMDWVQGeYa2QquM
+rCsend2rMh86eM27z3R1/QB06jeC6xx27LpmA/FrXjAVoczvtBq845NJ7IqOc7qnEels5uIwWRI
gekAsxpfe2Hq140urnvkD0fVS3cD26n5EuOSIHRvmdQ+7Btn72hp7QO9WZgaLR0mh7y+o0NDABJL
gGWGVfqrlWj+NK1q3YWidT5SC8gHHELpcpEzO1/dQhueisq1tgR0frKa3NloqTobsu0wKVR6T90x
ud1e8siLvLRP4+NEagoTCNlBxjRtJJqO1qwvSd2iGuxYOx/lMAdWxettQbnApWkSBZ9m1l1IbboV
CS/rgQkDVFOXlVtgsCIHXcFDGIP40ARd0z6WelvcjnTltQ+f29zxviu3ozlkQQ63aKslwtnLKndv
HeHMvBWc5IkCze58LaWJa5ZwP9Rp6EcxtAYwNy0jE0QYwr/Il+8mrJax36KitzxHryhfQSzAacim
e7ttIZMwBDvY+lLe9hBEuE8Mu+XiUM4rhW+8Mc1M7lBCrteuIymmZyrV0kOxOb0fmXl90LMq/2BK
akATkS26v7Bh1p/16mqFRwxN2goPulMPhRfpqaF7GeT/0XPH8JCg8V2x6hnpkdxC1SC4EHjTk0hV
+6KBGfLFKFKnU5mX9Ytwa89A1hoSvhbMPRtXeGvN2dY6g9Feu9yophWBypLI76NmPsbltG4iCv9P
q+2CLrAfIhtW4CCTmzKxQEIY5rHIHPFb4pgSg0vOBjS0kQo6hf1JrKM8LBqDs3GKjaAB07OpjfWZ
5MnPiaOdIShh1YxHO8AAje+gYRJWkX+50w3N9DOLHTQtAkktAkBrGn3gazHwMrimzwR0YE9LcYP/
4nY0E+O6s8wnQeqXR5zPgBIgy4MMrIRfFzknBgEHa+cFJbth1F6FUeQYxY2xJcthG0flcnST8TZe
TPlotGWe+e6MRka3EZkL1HD+qs0rGBdGUmu19F5lFjvHZeSFItt4IjBj3jE4rX0IUTsVWs4t6NrM
r+0yuy65/J61ztlIxwofCpQR+1ojIsWSnX4dF3kSjNFk+qvb8ppDs3dIasfdYkdc/boL0b+b4BXq
CqFPqeF9VET73Vo6Hy51803CEog+oW57366d7m9m2ZdB/A+LuMugXlrMzl3TwEZPf/hzY4gNacEK
6SYH9Oi0dRp83mOLWKz0rCGz35t62bzU1FIlr2w9+3268JNV/Vf6u8vBbdgv7CEAbwj15uBrUrb2
stYJCoOqfVkJ+T7VSR7furC77n/ozv9iIWH++XMagoE7TnIM3c5bAVzSJKk9xwWHqmVTbrhHFqB6
S1R9+fVxLtvTtyeU/YqJdQx1moAG8PMJzSosPG3mRAe4+ss2hjWJfn3Gll0m/R3780ydRhXrCV96
8Vw7ER01k7n4VgtB/3gYcvnpfv0j/fkrdiS5HZcNI4pOx3nT+w9678Y9Xcahmcv1Wi/aZWekEx20
mWMXC2AHtS+wU/meRRv+nmP2f8v7vwEWGMT1sRT61/Ojj8/c58j2f975f/9t38dHQtjvlMB/yaJe
GZZlshT8Pj4S0nznMMyRF9HlHwMkE8qBzi4bBab1+3Tpj4ESwl2LaCEDbgub/8tM6t/ZInKIHy5y
Ez0BLmclTPbWKIdZgv18kRMmf3nOD/a5GFlE+CXepnObd1jZ8Ah1v/1wYv7i1v35+v12MGZXRE3p
4PD4uG+uX9AxZu7EvXmOtaV+KiGVPyz9qB6zpG9tz5Y6qRkgj59BgbT7/+DQ7P6RINuOzUn9+XMm
WibmvhIm4XXw5UpsPQpJ4OTM6JRsgdBmJtK901v29l0IidH79eF/ntpdPrkjTUk2PaMXvri3h0dN
F5UqzY1zXjAiYjc29g190bDWx6S6HG4uENv/+pjysrv8rzfC94NyqfDAEGyp3yqVy7oMh6hW8mzJ
Uj6UBmZTsqLWZstTRj3W4JBOvIo5OAy6ttvF/dC/2jWQh1yzOQ+NfXE9gX6Z9x12n3ADTdV8RjDM
cB0mty6uRh6MIgDogV+sq2neg0sGm+H/+nP8rK34/WNA8LIu7zfBUv2NtgNZhzHMTizPAtrV47fh
/5yztdm6rMke8mSpyIXChvnro/4s8/5+1EuqnoOmgzDmNxcMXjUnna1WnC90/IdSW9mPOWX8VU/n
5ryIdb5HZiduEALEK2PQIdn9+vh/vjEdXnOopRHxcN28vVdGpcqsyWZBsQdDI7ncMEiS57tobMTN
rw/1RsPz7bPyOuXOQrPAG/WtlCBcnL7U9UGczUTN9xq4zgyprEBKCNW7e6VsN59H3b7cnTpjgNqZ
uFm0lKoct632N1/3X31wg1k7Y3aH5uTtVStNDXigHurnoW+4SeDV5RXIjILdZVLyzv31Z/+rm8Th
scd9yX8c61tw6w/2BFFDQ9CMUTIM7CEML3FOgDTjxKuBtuGqaFMTd1PHUqlJuMoVpe9NAS3uYprB
B8uCb60YeIzzPZMFbL6ZLt1TD39twz5/vgMoBQylXFLuMsst5+lIxYAJ7tcfQvzF4wUik2OiYrCQ
TrhvbhFAceHgLkqcQ6jJzXZ12nb/7bqZ+4KAkbbQ/NyFk1QunEAWi4rARWbOYFVUsydAC3ZLkpFk
t1sJSWkDEerdq9vq8/2vf86/+jHxcLnsqPlhrbf2f40pJ2nopjhbq8MJ+XaaBem7TwK7wUOTw+D8
9QEvb9CfHoEXGBB+BmXorHNc8faIRR/JFE1ud55qo7qy+sJ6Jl3i8hfCU7yBRfhda9gdbJMkBEqj
jymGNMZF6n0C/JPmq1z6VwDjXOmANnc6m7ynhBr8ZF6uiW+nqOOtYXsiidWpGx18mWDJTxosXwDv
fKCLW/d3s9S/LLb5BG8/Fp+E7xn9kSkZeCLh+2kJtFJWO02yROeK9wEi8WWFXcOg4LYx8qXfw7HH
JJ46YGMCaWnk0CVjEcZbFUeIPkhRBre4zGiKJQPFjV70znZEfd7vY7sbBErjaDGQdVvhGujGqhBO
xJP2oYY+DzPUIcXOI2optnx4D3EXkEzPnZF2E4LngjwDvJA5VjYgQ2fmWfGV2xXpSRZudTOm+NkD
t2oB0tQy1z6JxcluRbXkLyQkiSCnDmBisqw0Z0wl49fFAptw7JcY1lTP+/uoK6swvMZIWV+gBykg
mygMRYz59MByYrfxRsfR6sehJAInMELHeU+PzVQYy05me60cacML4nTpZG1Ue77N3OVzo+Wt65dF
10N0w7EqvWYYzPYg8bBrhxD/yklGpKJ69RgedVspLOwjCCaH5X/LphdGh5fi9rCwUMgs9os4qus7
Jyry1p+VGYcE6SAjiuKB127GNcI+jVuOeERFBlgMoIHSQG3Q1sC8QHVkPXfKvBDkXJ42lIA8iMea
t0CXLPy2xenyOAiNUvNdQgZNbxZp7pxIfM8G3swiZmpABOXA/OEIWCldrm2jak4w8FyxjZaKpB2v
Tmb3YEZJfEPmdv/ilmQ1ehET8B2yoDZQRhFhHDbbLfxOuHkVSF5dXz+xTkqOcnTngLQi+Xnpq8q3
kqbbEbIekpZlVL8VqrM+VQYyGGgQ8SsXyvwlIsQeRy2de6APfD2A1fpyB5LICgrhjD4XVqEbqK8A
AbreommI6Kv+1WSl5uN1iOoHDVJNdjWWbocJuyzhmD84Y1jpigsgXyongBXkwp7oFzxGuBlMS4WS
/xVyklbtZ2bClsgDAbEAAHEzoepPGpMMgx83S8s2WJqlQHOtX4qf1ZrvyZHgTENorK70CHAKT3vN
fG7cCRwrDCWsw0UU5h8Ql/KNLWHPS2FZWH+ODpBtxqI8K5KFq9KLXcHL1Cwb/gwlUC2ptuObtQUJ
Y2j2KmRNOmR7Mku4vMqo46vPRh7ZwK/Pg+Ouvb+SJfIcWsRMRQnZ85s+d3kaFZP1PIerepyk7F67
9WJjH2wePCbPIccs1KZoY5zBDXeo6xfFBUOFc5ofjo4DIYMThY8DAIAgW4rqKisz+dDo1uUXVbk6
9f3I85nHWYj8n9E/e0zR808i/O64RFgX3RAfzT9gn1tlW9fi5LSSNzWqMHiFDFhFejOAdFE+kwP3
hCVdnZRTzffSsnmpw2SZ7749I6nhGG9ZvESdtGlBSLjda4OnZvBVi96w6wb+9ttPW7CISJmGmfNd
RdmJ+8RKlrvmWy0Cad3EKoQfbB+x9SPil29kNKkMF/nN8L+qjZSItoaEdsPIUwlFhoV33GOJCZZL
9bhIzj3Sdz4UtyRHyjDEvCbM/e7Ty9+N7VJjWUmRnugXoJmb8xbF+Ni91jlv20ZFzVOaQXUhBqdb
7r8VCuv/Y+/MtuQ00rV9RfSCgADicJNz1jyoBp2wSiqJeQpmrn4/pNz92/5726vPuw+02rKzioQg
4hve73mZO2CiJc3dDwFq+Bp2OY+24WIm4aefDgBk7oW3qltQv9yaMa+0W4XmLQWcrLpmGfHsxHq1
ZdVw8LSogakyTY8mzd9mU8FE2UERxk+9zznNkQ0ZehcKRZSOyJmxegRZ1alpNVc+8JkhqKoRAFlj
YD67uQQ4/Rqq4FHeff5Kfuw19JlTlRbbXM6MfDlGBjvKq93eobI++9dxIZ2P2LNpYXHscIG1wEsS
29ZyTBlct8JvMHX45eXlFbKYkZj2w6TXMIiTB6/Y8QHnwfYzV/CoySAQ2HT8o4osDmCG9NnbqjVV
geOSHKzZIjAwXfvk8qRv4eB4J75OdWXT4X1MkAYAK6G1XGwByenjOHLiduvylEy035pMIeUBRWd+
cjoQrjrwanucy8BfH4s4JAe0XER4QR9D4tn5/A/AimQBdw4ai6CzfPXCmKf3nGZMhuy6BgodsnrW
SB7n8iMuRu4p0Bq+/2UTyHB5fcRxh7tC70BduzOgHsYDeeHc9dcXY4et7vrW4z6HghGjiisV8VQJ
95tjE9o8VeAW/jbnIOc+jISgqkzCF4OW7/00R+6H9jveVxOjlx2uSbRvIskbr3XLlVxWIiVvq70a
E7YAaRGj7yyds/kwPRm19wpfxPHkV+sDSoHlZntRhc0RR2L1kmBJr4CVLdR9F5pbdIH8FXgkxqh4
ms1UfthpilzLQNO5oaPC0QS15Hm0cSsObLHyitjnFZ2nRNEti2pe9AbVwv3lG3ISESO3LjsQonY4
A2vCu4yr1sSyYXJEpKirnxsNXFLa577hLxkV5LF0a5S2+CPP6RIxXo5NGjKsqDpHH2L7Md99QeB1
XQommtJeFFuN5dnj5a7pmg4MPtZWDjZ5vRxc+hAyY/rzUfdI0zZlHIEWykpeq2W2w61nL9St2xxO
jARR/Nkk8NA3wvHZHcH1SaaTWPIgBrNwwkQ3pFs0Dl5znBPsd3YQ3XP5OOmx1GgcnGzZGNqUHw5g
hoSxplC9lJNJ2pr3zimjVVHtmFse83MxuHw672PRPFmmGFkiYcaNXtbDBYLMuvdNgpG9KrLY5AlF
YMDvFtp7CwhE1sTlBvzai9bEfUgF+8K6sdLw58S5rN0wmjjWpq7Wx8lL5m9we8KHy/p0RB8e4OT0
B9AOOCV4vc8S8c1eHx2ZDec4mjVGo5cFUYyF/7MGsTxsCjQbRzp9aocwR35ELrWUy6pwMaVcMIQO
rVussHiRm9K6TeVabcjQmlY01dH2BZ3E3nkzL5mx8RraUQctKc0HyfqFjBFdAlOeNBa0M/LvZgIh
vSX3tG4th6/AkqPhhtv0uLXyiDfLCxtOGA/O2b6qWTR9WrHb24l1x5D88kCmzqI2DQu1VDeyaV92
QCfDWXMLvYab3YXGenx3KXfJ9kZem/UAQi0SoWvY0FZnU6gibDL2jeErtqt+vdq073jN7Gbm90b1
PD0WFI7doCZVe1FA914iGfG9UYb6rG7hdAY9Vz1ZgSYWWp4Gy0+mY8dkcHxntakJrpdt9FabA1ch
/Y7fwMQRq91E9aSfO9kThKA0Qpc+1smhrBHJ7HlVxnsIXd5T70/FHTK277ERGptMpS3WcY0ZeJqd
HUpn+jOyWywIBIAO2yWlZlTa5gVeNc0p7YxmMycj/nyUPPHgSGf3hSYG9zmpeaCVHJfpwCSjvTdL
eONMrADliAcUMQjs0hvbaS1rw6lZnMjsp2Np1Vh/MMBSonNh+ExNOfGCC8L+HoAUK0y3ovN309R2
5rlZN/9zilXUslExopYC9QsZTF7mJ6NC4FBSZUNiluMB/RSl64yNLmr+bJTFTbLlMt1TAQSJaIPG
sfW6+TcDMU6xhnRN7E+PGcYhB7isxgZ4Fe/MmihnaEeuRlvxqipq9owdai4vXDyKTYIO55bxc650
uhwmYcy+vQDGyn5UxJicLqpWO8Z57ZNlpOEL/iusoEtiGJlRWZ8ZF2BkV3fsaZVLT+aKepo+enGl
rhMVOaexVtZtNEn1YmEd/gk3xt9CFUdrxHKi4+UKzk+YeaxW7LXsDRPF4nkdP9xc9k2UQmyOigNz
h40470S+xpt1qPzrQvtJgXsC5StQsfV7ltMCqzr2Pd3wCmFzTpAaGrB8Krl3o3VnXjCdwld8Xt3X
ZJz8cAbXbK9k3fPGdQZ8F5k16hpQ+RphNNRIDE7mIit95+R5i+mdSNim7oiUrQ/8vtewVtseEY0Q
PrlKBwY2W6xn+AOU7CRtyw11Hm6JlxocG2EoyCQKl4PFHWb3OaZivV0wQDjVcuJ9WKJ1O7iEzBLG
HSYEE/ILjGqRRBc4SWDaKtBO9/FzrPvpyxSj3I7R73yp+yiDEgAVYMeUcIc+MRc9WmO3MLHUdGrj
XhsueEDC6dLf2ZrRbBFJ43tf2/IzVf3yIyeq/IkCuSXcHnOaOwxxXFlIkMH8ttUhp7jyBpbRhYQa
hjmMrwYbgR2kr+YsUVHdJh4ysih1k9ei7qInBsqHadMXzHozf2IeoNXRyrXr8EtseNl3fND4SbI0
k5ZIuVTR/VIaZKy5GY3WxutMVI1aDe77pVjy3w7P33R4BA3Lv+zw3K4Q6X8L3/zto791eTz5D0cK
l3IN04BCQNn8V5eHWTJbrHQWKnRoxh2bis4/B8bcf1BxpSjEsIQt+Bif+ufAmP0P/lOCTOahmFBS
wK7/Azg1cJI/lI2kQ5+Hs485Upduk0lt9Y9lIy+bEJTlbXqcaCSi+cBXydtCmeNsEYNW5JZDzcgP
XgGxewrFzPZUCgzGkSi1sMfE6LIXQTMssl0lq6jBO7ZisIRYhLeQIhHJUJHQVZhXqhpdcOuWiWzn
1EFRFOiRoBjkNRvGr9LymEJvDi6bEmMA/rWCivtO5AzyjCEYvRuYeagD0A3+tRUzSo48lBNBFYxy
ViWBBv5vwq8Pgo6Sxi/BWD9ihxziWUpeKJpOvfS2xS8e6zVT7Vq2/8s+C0tuetSpsE9rgMUhWE+e
votEmVUIknXlnzHWJaf21zCNnBLgwpqYISkkDKwdAvEZI9EeMui6/9dqPeuFiPTRXANZKtvyw1sP
uKoy+qM9xPaXZSRlLwHhHVvbJLtwC1KfSFB2Ci6pLZaC/GgqzIQXFBDa9lCrpf1MsYOjKLC2yZI1
c4SxQKA72Ws650zsoZdS0RzxOVAMXIC0Vgo3dp+cg9iSkeOuJbLexrY3cNXEt3Yyfqef2fV7npp8
d5VLChj9aNqEaUlxVeJUc2tjZ3KNVoUAZUymG3irw8muVHYqE4/PeMZ6P108l6KgmApSENY1f/Pr
gbJJZbgJrIEujsf8NsAb0z2PtG3fyEbJPsdL12jKALBsEcNlyYNRCL5CdamSI9vhZ/ktlP2NzHvu
y5gaXGM8GejNR4aH5cYzvIh2DNXc4VivRIJX7baOvaeDaeBrPS4/43AtsJlDqV7mfHzsllbuZ5S/
DlE16dQi2vQBBbrCnWwNBuhdkWM7LMBVUc6qBXO+zyYSxz16c37SEgr+xMWHa4vXw/qSlGARwj97
3cBqIHjlySq7Izi78FlpK5My555HGoR6jsVniLVuNwhePW+su0+0B5T+UF9ZtzEq5HHrqYkHXNU+
J62vSJYopRI/nUum3IAdqpwMYWCJUm7mtbyuauU6Ry8FJ7viMilSjTbXDfCMaKhYsxObEIRMfIQv
FYRWTytncviVJYrDFRXJOrk4uuExN937dsdZLhE6+lbLD7skDMziUZdcA/h5oFBQO0Q/GtXVy2UJ
JwYx0pxRCcc6ivB+XaTh2gsZ7bVsM4povp9Q2t4Xi6iunDhd803XISa/5NAdQTpj0rnPgrmE4nnp
cj9/1abW6MRNZm7epbl2qQEkVtK8X2K2RtZ0G6l4kW6MFfkxxQ1kyRA/K/JauK85yGwkmmuFdYEx
c8hjCbT0khV74K9PCZT+KGjMmf8KcBULzFgLqhzM3J9wLT0NglARey12EPBF9ukSso1rdWxpXB5h
dynGVjUdIDyIfArIvdfG9j3q/MjbGrqd2U+jRW3NvPaOrtTm3sxTdS2bCZeLMTY0qrKM72tPOhr3
S0vkslO8FEjANV5oAXMDpBKiGuPHuZ3qmyjt1S7B/fZgz7zL2Ro9UriliFFYOT/HQVF4yjLi3bRj
yzDXnkpH7MYdLJzpsWahQyFHlf2emeT8CgjMIexi8ezZrHk3Q5+19+NUL08tI8zOcerZIu2FL8w0
HisKH0keVC4MgLq4ZNfnqPKQWttlQdRehCmeJWuPpHcEkfSw5lf5mmS3iWBrtsKZNRXSGqJe6i48
Vt1SQTFHxRs+lWuVpyfLSCW66m2mC5KuAkk3UkJImLuqXE3hkKS6TFAQHyYo55+LAiIKUJmaPHhQ
68rxrLyamdjU/HgB3OIzwj8EOJ9kdSMKfgZ/rbCnpSxy5dRktr3l0S27rHn6LHyIjjxXSRjKn73n
Ukhc64WSTiXf81LwHEar6R4GZnAmNKkt+9ulb5gDq2Q9qnmthzVUjRDQ8yB/bWlpy3Tt9lfXVAKj
709MqTYGuQlp7a62DOvecXm78pxsbdOP3F47nwDn83fF4DsvY9lNDDI0Usf7y85a4aDjIij1mxcr
scvyZYyiOXuVo80+kTvrLmUNY3JwYmJutVYq074pHqy4FxtUxJ9lPKmTruv1MECCyuHMwAzC17W7
CT6bjQweJG+wX2FeFUwxMx7xnZixXWL7sQvy7agnhAgieAoWJctFXRUl1nrYU4UT2Q5go/xhSfMf
NFcxeaPaZUQvl/Js2cmCR1Saa3WgJ6yveCf1NmaLqQKDYn26sRvtflZl8UKlQ58xCehJ6WZ/nIhD
bP1MIYbBifUgat0yf6YLVl9xxvj3VumZIe/uYDMuYFPGpWZ9K036flieRJvBj+IviddIClRl+LXp
xI4J5ea6pae00Z23oeHPOxD0hVUwytx186mN+5rkRMGiuTdjoKiYUbyWgFXrum32BsP/97UzBGnh
PYaCfufr7ObYIwRexZzPybKqgl0V9L8NKGC72GYvtrVZA3hxBVOBHgkRTaDGSTd1JYqjBcmSHoVT
+xuDkcd9hrezCjzmqcyexrFMsWbeGN5I1i3KOp73s8u49VFxGutN1PZy4vbH6gqM5nLnT513bqnj
PnjJ1ByTyai7oBitL441IKJGK3mXgJ0+eyKk2mg5BCWxX+0iP61hK9cTKM8MV2A9DeaNR+3ODlpD
Th+5U6VfZq/44qRek1/nTes8NBgIM3Lcjv7GWbRiCNoefrazVt9wwEIYMiLPXVhku0Z6yRYvBr2f
kR8fzaEZtjMd6l3h11O8cRzsmHq7TW98HdO14n65nynTsfulH0PO8QQL12T8ohSK64wRo4MXjl+x
LKUFlXrf0L/Oj7EECGzljdjbmZcGopP6oUUXR/hTwticiuk75cFntAsA+8a2vfGTeHlgFEtuKq8v
9tVsOIdQDTDJVOLsoqZ9blQPwU27REa7tmgqGLIhWxQgzI2kabOLiBvOEGuts2i1ccS6pD1lqneu
KxtBOjet3A3A2Z4mF9gVvpH+zlBgQFJ2LJiBRXbvNCk8Nf9sLJl1xyEwE/IN5T7yDfeUa3t+iCp7
Y5d2eRRGqw/+ekLYcz0gIlb9kWFAtLh0tt5bwIRb+D/qZknlQ58U4MXL0nzMmEW+psfafcEIzrie
izpvGJT1+NxI7PqtG3IQXaEQAK+mskEb21Vv6SpiZVqlGGAKFSJ7BtPrw9a3jVuTUbcNJy8uhczx
956c92mVFacR578PAKFMMTcZwyMQjTeD1pggeiwb2pajGcxI8g9mSI9U+hl4szyJtguq7UOIOdJp
KOVnHUcOBigYjVi1ma+7lXWaU21/hNqsm21YtdMbEfGO6BqnCi8xS/o3eMd3UASfqf/RmYpCXezg
tyU4agvvaLaTfShoE25bAU5Kjrm1AuQh4Ae13ZPfs5H4mnvXSfNxGLPcQr6d65lYvFmYd0vgJ/cI
PQoH+u6Cbcwnm3+0j1Po4IsPJ5wp67JGh051juogJPFuZYoDlEjco88A1IsBcom+pktLMkhWFrmu
OzIQ6OSeqysGVHkvErsbX2rXz0/LyjNXK9l8WRnnzDTxj6mXUDaDgD5GUN+31i8yegJcEE561q/Q
dIRn0dppu42Hrn1l8rpHvuLfuBkgcA6v8KlYCexqbF0o5+QusIObFdLeXoDtuLhCEzaaC8mdXUvt
USBSJGNQf8W9RyRu4V14wcDXsBWDiRqY/x5eQPHhb9T48cKQlxegPMZ3K11eXFDz0S/ufCTN3n73
44JTV/SUFjfggexo742hLK4aU/P3ENgWpKyyoJ47aEGRVfbEoLGOidfKEXe3wB0czqakqfP5bK5K
rEuTj1gU+m+zFvgZ46z/RsD3R8XFJXVelSSI+IA6kkav//53MiG4hnlSd0lKh1JRhC6qyp5eFwe2
8JuDXqHZ03IlGqlKCGduMGLF9zd6sP9fjoxKCSEBObzn21zFnzQfY+xa1SK66Chp5K+98jZKtr2y
QnFrIUWPCDbD+pDYSRxddXW4lLvabcPbqOyouCHuuoV7SFT51wKbf3Nb1tqiNAnbwXf+WZFc2n1Y
xakTHX8J5CZO/92EHyHiyrVEiVstkU9fgBDfGkP0d0Ztf9I9XZ4Kvx6UlY84lJvzJ91TiXyEQaKF
ezLTAT6mVjMzttY2fpHyQOJZGkTR6AefMy80TtYafsP9cFJmMpta3EEVB9MemFkXxcduzaBrPB3T
n5ce61iu9em/vl3/5iHCibKkZ+OdaDK3Iv64jAYVITaDNHgsQ0w+AzVPfQteOVtLxFLJZkPpv9y5
U9t8YGs1PzYdtYomJpdPqkk/FmXzN2o7a635/D+R6HoLVxSRgwLZ8fDfvVzx7xa2IRtjoW0QHymX
EzZeVGOXvmdLiQebCmNNfy8iA2SmlGLXeno5VnR/LeZHkJAh/CQH487+9a2y/92Fueg0EN5byLgu
z/53F+YNZg3dtYmPmBkQoYKpq9a5M1q83kRUZLflE15TVJ5RLLBjTOgOsvPgiOGxdwbGz5FA0SEx
Z7JlBniJi62ONNZISKLwOiR8T6KWmDtcxat6rfWUyuTNNhBKEZrSLelvGIzvPn8lpYAWp8d+WasA
5VzT94MJAdc1peWwxnEfF2liSb8+ywIg4GRAf307xB9VsJfn5K2kN4u6gYNB4p82oNjCZHMePONg
x5I9UFRLGZ99bA5YMxNXf5FYzMIfjKdSLBRPpiLmsmYG+J8m5XK3Ivyg/Y1ccDBAxcD/5WbxJ0CY
OdpdykO2qNeHrVeTsn7sI4jxERUwJAp0G3coT/VxmQt+uxQZxRs3g3WC/5Rd/NLe/rcS/XeVaObR
2RH+71mDlVVR4dT9J1DF+qHfatA+gwOolh1vLT8LCsD/pFTIf3iIsFD7e/zlb6Vn50IN5+0S65HC
BsrP+Wfp2WUAgboGSS7q4/+UEijX+vbvtxko58zJMbBDqZu6szT/tHy15aYNlmnxeZHmhI19Hrnw
RTHpEzOwGgfvo6jwbg0pq8eknsvbZWS8mX3cRI6o+nRnEek9pV0GulWLKbsjtSBbcI0yZfBYH/B3
tc9d2VuASxPCROlPEB6qEPFdEGajt0euGF8NmA1dmxE6rKAS+XUNpuHeQ2xyKEwVH7D89A6wMp2L
GW+4bRmbwsM51qeM7fOmbxkJXpYWwbPdzx306dEXV3Mu3NcEbitqwEIw4ojDzcbGmeKQGqI7DmUV
PlYAacYAj6bp1JvfsmypPrDK9W+WDBxtoCe/Y96QstM4uFQdw8m9G8PJx7XJVbmJVq4yT9YcOsdM
C+M7W2/z06sTdWenJZlwWOgf0QRdBxVAbd0nmLQdUDXoR6d1xjNJHKkbvu2Ai+xUkI9D6E0lyXed
1zZpAJKS28gso6sWTyjASJFmuJV09NZYmvI0J83bAOnhMR2Fe8hif/gS1133RB48ATs3Fv3NCb3o
TRtMQ+Ep7syBC88Yj5pSLUHvl6fczDyqTiYG2DEdP28jhIWLxjyNlEyd8dUlF+ZOl/k3xJ/dUS1J
t7cY+f6+IJO+Tkx9ZyyRPGO8WmOttSxXdZgPeFyCO/Ymv8VigSIhGSt0Z4JvEWVvKkHwGXCXen5a
YbRwO+wcVa4XbjR5OV8UQm3QWmFP804ax1Sa8WGC4/uMn178mnUJw4BgSPDWmaeq2hVMs1tb1LDA
x2KYaoCnWYCnRjv9Te9QpwebZtpwHS1kAfE6y4HVudluxraMmZS0mR6Vahp/JqnomW+cwHzhRdgu
0OJi3L1d0nanmb3rSOPrLZELU/7zi5u6owgvDNtiaL0YHYMpxtnDm6Wqoxfgt2QSisH8b3gHOyhu
a+kCvoXbW9VmcVzqhRLk4DkRlHF0F0sh1UMUzjDSfAMvDFBv8TxsXS1vk1wN30vPzk6mpvVLrd2I
twMA6oNDkeiKDMRt96nqyi+qSsM3o3Aj4xw2okl3qvSsz2Y02z6IzbF/HBYqsQzVZNZ7BxsGQjCl
EoY2yuarxhsEmfJofWTa1gND2d382MKq848OJt0IBn3GXxNBzqUKLOgZpI9jFBOhZb/YgxmTG8TO
t57EswxAr8zRxtOwLeqo9L+mnundZBKUMxiRTD0vQ1YZ6DW9EGR8nA/5lup7RWWzLD5kFKsvaCu/
YYNVb91a2zdW784/ZK1n5pqp2JQ7OvjlG1i11qKIvPpugjTQ753naHQgXlqf/BBRQmEMDPeC81V4
VE+YA3f6geOVhkKT8D4j+aHs6mtn5+f1sikE0Jdl6NstjXjwoORmu2XsmnNWWd5Zmq23WWzg9dwH
SBFV37Otkfl7G0PV5mHIneRRDIY8VImZTVtD0cTfOZ4231EbU+B22FEHYdZIwcsiSRmmr/NVP9Dc
ZsCxmVqobPJNvB65sV6RvsKUa2bqY509sqOF/QldUEmH3hjrr4M3I61xDMbBG1NBeZfm3N45lDa+
V9IjZm2tdGDYfmYZRCpSQUoxn0jWcYa94cfNV3ecxx9NHo/vs1NaN/hxh8UOhZ8/o9AAsrhRod0w
vKtCHGQE1TA3HsNTLCj+bQCOP0VZuyJQ1XilXZ1s8NvBhKv0zg6+r9sB7S86njbfDhRCT2nGtllZ
TnOYzOIZMkB/aDVjxkj0UaO1OtEeliVY1GMi6+4ac1o+Fxuxym6w3AaZYQ9XporJoHNodneEUfnQ
Xzkw38pu42jUNa+LQQR0nGmBZOabP2dgAYJY21bXvfX93KZ34QQPRajUvbNSCuiLleN8VOTmIwWS
6J5tcWL2OFtOzA2/SKcsHxvMgx97qw1FgNY6fBm1W77ZhvZRlAGAOcdzlL34q+6D0hmvlZ/U5T0V
wOKewTpIEFEhyasy51ZFBUZZwwJLT2qY1BZHHlHfnNySMPd7PDcoLNltUdymyuRy3cygmo7JS9Dm
aLAJ2QWsc926143F5S9TJ26kLEOcD5cufHJ87WINnI3PUW8grI+HMP5hL8Z8V8I2x5jUaKpr2CPh
rarq+mlhjZ9QvJvf66RZTuOs5WHqqJVOYbN8hQQwVWDBjeUYWTkFI2cW6Na7ftd0Yb/LOsl+1CfW
ciW6xTvh/Yd97ZjeN3mvA4l4+i6s8tZhk83Cx3EJ4dqn4gZFU1RtysXxeNf66j5avOSw3s9nXU3W
tcIQ+Mh24R2QFgMBz4bBRgY8ygfcI+LPsHOStTCKq69upprfY3bzeQbg8kCjY8R6R6kTMv/2Bauf
4n6w6DbyPrnU53pGIOwaQQmPCAOnYJlnc9ulZTzSbVXNw2ibBfrp1FYARD1rR8huHtMmd+56qHo3
SIumU8vBSLNLoGpV/nezooJjtbaoEB3K5i3p8/irOYbZqa2M+lDasYFl2sBWw/LDNJ6RX1uuZR1v
nwxpdh+qavxae964zTrLfRdYPVGwL3nz4nXTpM0iEqZ7RrnstBaieipn9ZaIcu2dxIgBrpq2YfQD
UZeIYc2M6j2BUfgkof819y4F/fYII5amxeK6mdwUpNrmtXARp9GrtkqzCeYOiB1zB4o7XyFjetJN
tJ1I3ee9Hbvenmalt4nLEgZRGo0P9NWq9KpDjlAc+86I3yRqG1yrXF7xzSwyaOwaYGpED9Sd8FG4
saxpGjrkj1li9meWrNDZGWtsYAgfOOi9E/tOrxnmA9/TYRIvquu9Zyrq9Zm++nNTevOusBtkaU1b
b7x+KDAUmB7dfHlnA/zpJPFH2rnvKwb0G5kkEYSjqc63sn/3lJEeGRPM7xsr341OYVzzcOjQ6pqW
eNY1P+1FDmgZ64bkb2xA2VPlS/KjBj7wYMsxmzeMk8RNUGsVRc++2+sdHdHlIYbYgTKhGiVeBpe8
4L8p1N+kUBYZy19lUP+Tf4Nn/fH7BOrXR37Ln8h2/pUzMff/r1TJNcmHqJN4QILRH18qN7+lSo7/
j9VEacUfKBB/Kwz6P1DpON6fJ099l0SfnItcHwN5EqY/1oji3hdhjLrtbnJmcKknQtN8NF/aoWfO
ypdBNVCvOUfh5GTn2iv7iLJxp1PMQKqh/VKggS5RgiBj29TMNVKPiyK343hYcic+dCnISrQ6YWR7
9y0n/LJVpsJxYZpnGX6XEd6vZ9Tlbns2bW3FezgSy7CL7TFjfixCj/1RUwBNz9QZuxD/oyjx8vfR
NY3hyi+NsK/PozZJEkwOd3uggPIkabjTxKZgK4s21q9NUhjn0YOOoOLZuE04nGgMqCS/Loe6vRnU
HGdbRKCvogi9faEW2GOyX/ybGWND2sLxzLiVKerh0KFRWAXC1Slt6BxvFpHs48bou8DutHqVs508
tjrrnINNQxm7v3pK70zqPue8rJgxo6AbiDZeEaHeLE/Sjton8L8fZVFMTzXkVmo9DXmZNTlnmUwT
fM+wKE9LODpTgA1K9XWcYnDDbd8thPqmsYHel23Kvt92gm6U4XH+2Y3E94rOpU8imOqDG76lTNye
mXM1xa7DleSeAAiZO1pGkEMInNpgAdR3PaWxtzftcfmeJ0LSpo4TjpfWGXwcOi3mtUOJG482OENz
Is1NNpaKWqv/WqhYXxUo9l/pgc9e0Jmx8YJCgKYMNTz6HQyHLdeVYVnYyYNexhyiEO1N0+FxovzB
fyCRzLYET+NO0C3atz7jJwGUY++aTMLYicYdb63KiDbtUBoAMZzG/VKE4LNhtFZbRGbtV8QeWNFx
cifnOTSnZ2scsyuQW8ZOLeTOEIRuJRnfVwYvimfFpPUTYyXywCjqzO7pkUV1cTGBuqvtK0tHE60q
IrRERP73MS6qmXKph6x7jMezyVIKJjeS131pyjcSV86qUJlnAWztGz5WuECaRoa/YVvTxS5zcWJ4
I+cxdSDoouSunO2nRcrurjcT/4fduO2JoFCH8I8WB4fGuHtzXbV80tJsnpKhj79FM3iDDdVY97pc
5hbtFGyloRwMYxNiMQSlhzZWECOiTzcxLawT1hzxy0jQss2HKT8ldj3wrP0oNYNcVeW7BfFzbxG8
bQ0xDvcjMyeHrvAdlEeNRXxZRtnRo4OGkw40m9WspNy0HqFIbZew3Bg8AqZYjTeAe9ptiSYiMO1C
7yMUY/tmCGn4ONEbb1d419teCvI7zc91OT3jC49h4FT2d52aXEiNnLeYRtYBY9euuGFcE1IVOGu5
SzqPWNoC+6YZfWUCPomfEAQC2B4nKjGVWl2a/LawIesu5n4mwHthihULVOXQ/2W8lJYySJWAxO6T
iSrjDWpXyUj3EF+puHTQL0d1etJy6E7MpFC3SQyzouNKHYeo03oJZWS1xxGl4RV0CfqLLZFj4HvF
HfgjlCsFc0oIuKXcMbFkYl7mEe4EUZ81gbAYO8W4bZBH7HEtpgtFOdCQQ9hNn9+6Ymc80IXt76Zx
gmLMPMaNqisatVUbfs9Cr2fSdUbtLycQxcIiAB8WHvYOx+1SBJYM1VaEPe/1jKKYRjkutqnjTO81
muVt5dJuNChCHIx0cotD3C/xo1U36T6LqLBO1sAeZhT6s2orFio93ZsEZ93nzCnEWwdeiPn7rIZd
nBM8BAhM5+tOpf5O0o88O1ZcH0L02Y9GTsdlN/mAozrLKXZsDlUQKgHgYoqXHaRC97FDo/DhGT24
8pZkPNo0JTqEtsOPNl8IC/f0C4vDhEsNZFFtnj0mJdQmLcsSdUTpXjx9kj06Z3cbohIBgiiKr9lo
jUcKAPM9XT5ymoheAtK3WnHHUwiNcThfSwoK217UzTOzEvqrhuRqBvESTavLrnuy3GLYJgPYkI12
cYddYunwbzC8aUpMjrRX/6it2PtiDF5yPzoz+T+iroiyTVy4ZOFLl15FjpNgFqqWPRUHONiTxI2s
zse949X2rWx9ecgoDOEFXpXPfmyTXmmQYqiMiMXBPnOkZPFYHo3OwDeO7vG3xqscuLNMHF7DgJvu
MkoAOxExmhV0bkXFJ/XZaWIEDNsCxNNGw0IApZpX9lnMhnoqa+imA9WAx2ySIbaggEDfe4OxiaAb
jepg50J4O6WzYu82ffKDpYwTqk+V6CObDXnb9wunZtgm9lWM6OMAqfahs6zMhIngqysi4MUPlm6w
tg3i3ZGzyoAy3Wmqj4HpVvcs1jsrj81dDTePZr7JtKqzwzMovx6nwt3yardfIr+aB6agcftLyWep
m5BLBl1RGDdTbPCprMEWmTktak/USxSih94aURIMst4VM5N0R7uLbR8Xsn74gmZivh+oa96lpO1U
zQo1teRQkZo5sSP1lQshv5h86W4llN+fRljRf1sg0TEiUbdQvnBUjTOKZEGreGSUlJbXqjDktmKo
kG1pSFZFq5dQQ+qZ9Q1aJAobip6QO4n9ryscDbZ10lr7Zor8ryJxoOaq3ClucmNInkLS9+c+tvv3
hAIVinxiE0ar7YHmOvSwK3f8X/bObLltJNvaT4QKDInp8icIjiI1W5JvELJsYx4zMT79/0F1qtpV
J7r79H1H1Bi2TJAAM3Pvvda3xGAg7I2bI3D+jo/OdOkdi3Z4yojBejM8u3vO/NrZijxuaJwSlbJd
NK14V9mYWmEbudYjUd8hhOT6BpkgiUxtWcVDOLhW3wQ47up7OMVNaHmjkvlj0ne10+z1Ekvy8N9M
1R+VStX8b0oALMQmw8R/PkW5+1FVcoayWaV/KQT+5wf/UPOL3xwfnTx4BWyGHv/1Z2Hg6b9R+BoG
PG+TyNHPuckfIxWTTCamLNCbQKpYls3p/o+Riv8bo1/8AYYHvWl1AfwndQJ4tb+OVAgipTywgIiC
gAAw9XcIRFFamHwbfWanq3KWV6NOSX8sRoIRoqnGnGxmhhWUZdqVu1E5rc9Zt+uOwqsNfbe0pAoG
SaFrPtACVdjbBKe2tpF53G87/wOvW3Q7Os7MQZJoaJGi1SMJ3LOZsGgSxLExQ4V1CrNBOCsNLXQX
guuRl0YIvZC2LJxHzPoLKtjuNGdtcmWuqYeutizPEV3tFVmGnqrz9SYLk7psaft1U3XQW1K8twZL
1/uSWQ6BbQb6gk3tWM640RuQ4GU/Rds+qQ6pu6Q/OMPGHyNN98vEz7zac531W6jUAptyAdDfcCWs
CcbxEpOvHSMb0kb7Dv1EcR7gY96mdaIuwyi1vRFlMAP1SBASpYYp9Oi9ENMYZ0Ng86EEExOLjYbO
nMMyq9rGbyKWjsK2nr2Oj5kgP47XPQSFlYsMbpJ8m4NpUj2YPp+8SIVxAtBZ3inNcnaKSJR7qN/1
XdZ73W2CLtbEoZ1XJ4wlTZB5S8RxnuO/iY5ABes8gGZ7rIez64zJBuD4kjEE0V9Axambvhav0o7V
o0HEnbf3usgnvw2Jd4OAy8v3VddbX6YiN3ck8Xl7BLPZxAkmii5IQsj4tPQ8KGuIcrY9yAfXqb0s
dJzIPlnaqP+UGokiojQe3OGu9ItqS+YFGOZYx264YsNlbVqrAqV/M9DKPyPdnW6JwLADvySkVHoq
sMucjOsE+KFVTcWJ8jG68ZusuqfhJi6Egbyko3C2KH/y7ez0MzjVmBSI3m5DR7PLw6gDd6wNFeR5
lj0AsNdvexiNWyrg8Rg79T7PLC8sxTgGSa/XnE1qum/+UEeHDL7jrnfK/CfCgQ8j8rVdLdD5k3RR
GA885LR4pqk9ysUoqbp8K2SJp4eG/Iams31f87QF1Exnoi+TTem1DgB4+bpgc9ksE+kliekYG3v2
uEoJESXu6ZgbvZGSW5toryhm4mMDsvOBiqC5zMgdTi7a322mJQwyDVLOC9HhuBhanhse25FCZjb3
zUyOal8l6TbTRbSyKXs79AxcjPOo7A29byjAe0eUc2w8exFl1076xggr0zYWQX5ENiZx4j2MzlQ4
sFQ0kmceTTO3x0dbIrYQVGZ5YnzBRhtnoY7n9uxwGrpH0xslL5NYSrXpoYrgP/TrdaLFkI3XH9Ir
icbmi2/BO98UmcEop4ss/DeCctB+pdtXZcexXh0ORb0AO56QhAtQH4j1hschZTt+VASg2g3Rklpm
XXML5M5bnqtuqbZMbip32SS2xJbXUHExiKKM3vKYxfFbaaQxyoXEAGgKYrjk8RzrWQ+neTEQeBrp
xNv3xhnofsFk1IOsYqk8PszKE29rspH6cHMfEP8bn5HfD5uiByiTqspiAldFubL4l0PDlRmprVXM
tHoVPVU586FAby3TCUzVmRFfLGMK/9us+7/s1Dja/qXx7v91+Xsl3+VfunWfP/MPtQMSIUcHuSPw
tPlr7t4fgge2bwbkjsPuiOrgMzfxf/ZoC8cdP4KaxmeXBpeKIuKPPdr6TafUtoGB0c5ed/3/ZI+2
PQQUv8oe6CbylwWEyjCgPoJy/Gsvr01bUzQmVn+78DCI2Npw7So17JcomU5FDIwcxxJc8noEUY7e
yr2x4XBhIF4R5vUKM+9XrHnhFjozTuFflyqynpwsg9PsQKzdxlK4V6acEnL/kD6VKzI9X+HpZewY
X2vwGrB44et7phOqFbbO0oz/D78KbZZPGrvsm+VDb3Dgp1HsmIRbUXfR8M9P/gpz50RLJKolsamo
6lLbZopqNyq3WlYmJ2OQI66wEtcdPjCL70bsnspPdjyL0i1OpmKPv8e/mWU8QBFxJvN+0iC2uykI
emOF0c+fXHos6EhC8W/sjRVbbzDEZ0/J74zJ6S8R1u9lhdwbK+4ePMFKvm8b66c1M/ofVzA+axOM
fPRi6g4SKmMtHNmhJWxo+h1U3L1d6M33ceRF6IvmzGjRrzHFyZ9R30Plnz4B/Suq31+h/eOK79dX
kL+iAn6pV7g/RfJ4r1bgv49F5XXdU+/jNQ7AQp18dTBe3XMuxdFs0oQkGZYAgYkogdKCkz1UMfOP
oRj2MP95G1iiNmKNIRjWQIJ2jSbQyCigkzkHFqkFtHuOmDimkCkC7Og12kCScVCuYQeapx0LUE9b
nPcEh62RCO0ajhD7GUHnmUrPihJ6D1UwgvZInILxmazADCNntCgjLSQ1tz83awhDDKnjzW3hVWdr
REPUOONjM4ztkx+J9LLojn4hg4pUh74j4IF5mbzJer14FLVo9iRdmj7jjposmKlAbA/8xLpfZje9
xAjsdrPrFmCI11CJCiILvdQ1aiKV1nDjjKl+58OlONXxmkmRrfEU/TQ118hxigOiSOvsMMPmqOKk
b73npq/tGnJRQYy6L9fgi2mNwKDnbJ0Z55GmsQZkkNYsn7KFmdtUyuII8/wIAZNpsF/Z3tVE8An3
k8CNNiZ6IzWK5pChgyNDfY3mGD9DOsCZm2tsx1AjddN0UPlrpAcdedI95jXow2wi970l+wMXV8mI
vYHXRcYB/J5I7Nw1LGR2K6jU5IdgxiNJRIuF+eZ61VM9WMsXuQaOLGv0SP2ZQjJhKDzZGsnLOAc9
HeU2CrFg1AgvkWuMCfE+JJpQBfgfaeQl+2oguiReo0+8lEPRwNg4BBNRnrOYmziuYSlOXzhbTxTl
o2tJ9c3y/KHbqNx4AmAL4JyWRE3ySlV5DigBt6QDtwazYJQtHmyyWhwOGCcH9fBR5GW9lU2PJ4PF
8k3Vfnp07RJHZGq1W0SPxJpWyOMbqYsfy9TWgUVuabCssTHZGiDj6tr07FaNdt+YJcAPelk6ZCi4
+q1jNHdaNxF9SiBN+5lN4/s7W2UlkQyjfoHoR/JDcT+sgTbkkdfbfA25yda4GwzBqGuYiAzXSicO
x1IkQhCLtx31yd3jR57CoQAVGsIo8l7VZ6oO9lMSdsY1bId+bXy7yDrfa5Ni+sbYg4CiYXIY1Woj
ELRoDnuEnDTh0WF4W98fnuNlJmETd1ZDlljcssxJsnwKdM3nWpvaC34iPaSb/kosCZSUOF6sEGGN
y2EOq4TfVU5A+/0l90YdQZTUw1rP6Epmef2twJt7RkPt39ul5xylxKOyWVl896nSCGNyq8CuGvnu
ZC7Uct327nTplApOuqVfBw81lxeVhGGYXuEw4IR34rNrXBeRJC+ISdIbnIRfabk7B3bEhfaOHK4y
FmBDhjG7kRklluJ4eANqo7tTWdReMn1sv2i0sa8yLxvUFTLeGX6NT4NjXWjL1nrJx9I8OIp3iSmk
3iXEsfxY3LgHEOU37wID1zoBXcQrRVj6rExjwIqZ5lgKMj8mXzvBPz7HY6AZUXJn0Emm5yrWY207
Peo9H32V2Mt2nlUTSkhZZw/4eQZbtk5u6V6PPGjYQ3xN2IxU9X7Zg2fp96CLFcabpXkuQNmkgD3D
fI6Wu3ywRIhsGfnWrHTqJlpwnH/jia5bPVyNITZPvhHnX8eWUBl0bt5mMNhuU77iZ1QazYGCfqpp
hHX+G3D/dFtWo/5aRISGsjIlx0iZ2xk55t3SZ9pHQzjxqVGetitjV94aaVUcbaFFO2Im5X0xj95z
TOY6XdRWf0wGWsgbMGsIlmbNYVDudlekSN8qucwf+tKz/CPxXSg6JxHvJ4ya+MjoiJtSOwOIMNFQ
Vh0GL8zwn0NkA+wfPU1G5GSW6B17f5bFT1RSaQumpgUWWVm+um/jtjjUCV9p6FUuU+tFAizauJHX
/vTXsfawDrjFNGo3qVmGM2HKd8NQ5QfgM2/2OhhnrWVG7q3j8py5uc38XGeO7jJP95irV8ZCxN4y
NrweQ/duHb93zOEpiJtTk7ju09DkJmSZsfqgVzK9oO17834f5q+uX0b7+K7XQX+DMIGxf/G7CICj
Ft7/DTps9AHEXCgRAjtKbibTdsnjmHrvDmjs7LxKJ/rZp7PlHYph5MaR+WeSrDosQ4Cect/PnHow
BTX1BbmoVr81LKCcvfyB5gOFf5vPcXmCKNhR7mbmlkNefgaLWZ1Q57pv9my3XyGXxNldBIDw7CaY
XmgsLkkEPzAv6KpPcgSmsomVnX33kklqz3YbTTZRqkNUES6b5pDZkLFvK02f9x1DoN3gyBcyw0Yk
oXGx1WfupIrFy8RI6OCkDSKXUvWobapp56+uSlQIJDmJm542Fu1dMC6bPGaX0VziejmLPFdLUoSJ
w7SYHUR7xFgf3yD3NlDmGfMVkHx77bibp0UR58p08V3k/nzqVmeaFFq/NyrGIQTscNyyFhPxvW11
55RArmiXM3zaUmGrg0eoRJC3eKwlToMAoSp+OrCgWavFx0XE6ggThSgCPP4npcc3jkHqBN6I5oZw
UrWdY7f92lsOVq/JnvdpSy82UyjztRg3Z5cWdThGoiH7LMnZyIgXCWxu86HXG5Nmu1nubSAyP7Hq
c4xucsCWlP4Yab47aKi8F9o/lSs/euG2uf0ctdTNikl0kZbFfxUX/6d2KxJHepz/vNsavBfpz7r7
W6/195/6U3QhfgOAwvTJMcm6p/z6s4wzTPEbsnFdh52C0QeW+Z+SDGFSq0Hz9HSxpiuuuos/yzjz
N9viD4SEvOrNMXf/J2WcwWv8WsXpmFAM6C0IMywkIDh5/1rFsdHVDUTY6VqNYFqHMaK/UVvZmu/p
jgOEbns+ZRPrY6jjJeKoJIbnXEiWZelX7csvn97d79acX6M2jL85QdarIa+JwQO8Z87Yznq1vxhj
BP6T3EdhzpEWbS8BkCAeerd2mKsMnNI2wygQLQ0NfZuu9PCHoDrA1hEt0hWrHK367iul3/JnJD1w
rcJ4XmzNM/azY0c/jJn2xu5fX/GnNe0Xj9HnFUPdh2PjM1DxVlnNX644dRPu7ayu1mTH8daZluIZ
+IZn7TiesWoN82RkhAYS+LqwrnAoy3UsmyA3DabNkGBZP5HjphrAWMnIZWBAlegDSDM7x5dSZ8kd
MJZTKVGGbtf0gS8yac+YucET4NF3LmmXDOW/MeT979vgCkvHU+GSm+D8Lz8eMZkx9MJCXisF66SO
vRUUka+tr6YCp0HQmf/YREbx+q8/zPVZ+/WzxDTGeWM1kPEs8o/1sn65+7gnYtHIuLp+woGNPOmh
YnZB6kXJl3/9SqvO6O+vRIMEUrfnENqwzj9+faWGPCamBEl99Rod9u2n5ytS9P+Qmyeh3vaYjCx9
9uogQ+RW/ruH5m/jDXYAHhTTNsXqjmd1+NvLuy4Ko7giCX1dud/LrLff82L1ndlLKUN8s1iKdW79
fizazyq6dn8ooKLH0Z/FzYTgRg+sEWcyIOyqfIaaYxJR7c3zj0Ybmq2uLaUb4NYWcHMsZ+l/3w7+
KaT778ny6/W767Jh0WmizytWmdcvN0qnZVvZdqShMI/K97Rb0+JoaSgOn/QtqvhEHlj+Lfb85mZa
2mTn1GICM2kM7k9FnHUN94SYTPz2w4+0swg4tTk3/R7q8k8vUpA++7ebTP+Lh4gGGmsr387VhffL
VTqowvUuUdYlwxEJNW6roCQi3CU9bKeGvg8wRuv3hA/aqPyThFLJqPbS7Jp9QWMryIu2fGgKu8SS
V4zxy5iV9ZE4JAX9sG2eAZ152wimHh4JelabVJFXs4kyWV3HRpO36IFBGcYGhgxtIW06IN+wPIAI
Lh7MLL7jvEVTtujd9qqi9kmZpWZtHTRtdHtnk7VB9Avj49HLbuC74EbWe3FK8BPeIC0Y/GDENVAG
PPMpbZNuLjcjMaBbY7S17ZJNH0Ac1COiOndtIsFAj5DA0ncxzac2gaSEIUjDQ061En0DMN+t+QOt
9rUvXWAejTSPeV01R6P1i+/p0KCZaawyf0wBVriboRUxfpWuDzgpNnsMxf5tO5ZTCPGj3RkGqo+w
oGsIlmKMvZYkwCQKS2kBwml85kEcfra4EdSBrcYcA3AZzsZTbvE6lbghzM5vHm1L2fvex2a0oyJc
3j2nhoOlw+LdDUSyIdyb9HcTWPVPGTeNjWJCMQqrYnOId5PKKNfHcUR0M5Cp1ZFWROqaVR4qfito
dNGRjD6UA+Ig+oXAOaMRYF5tT8sG4mgUWGRml/sOzU8s+lm/Hy1D0NvpdEDwPElqh5vdlxQs7nTj
5MtSRPf9CLCpBA5bzFX3nTkDwIE3OaIvLOl+dCzl9Qdys0xZqJVU3zf6VeWqzMnGQ1C+H3za8cfy
E4mVmUX9qLuwX7PZwgrecw/IIkbNOHG7AMtuqyhiP1RFPjJDwiSgB6T2GdEtYmjHJUYVKVUCe6Lw
1Y0jlbVGN0VUuujr2At3jpZk0S11o+WgkaGrwwOH8afcVUXakUwGuGXV2gypg9iJwBsbfopeiQC5
EJ1QzB0YAQhUhNYkI04FO2oWaBEeoAMSdkzafRDiV2juIOdY3knUP2VYx6n3U+tRuOhbvTbVPhVe
711tLYqjU2WRfQkapcIYvMwHqbO6JWETJy5CHzlgPwcrXqU7XNDlDPBAlk1gm6s91+VQXew7UrO0
gNtqvmhNiVvWshygp/yta7eQwJAc9rAiXjJGm+XR6nxVhHminIdlJeTuspW+iQglkYTDkcSSqD2Y
laZ6ZDO2TllMObbrG64grFURL0yKpoV2SjY346X0mGWhpKqabhsZRn/qyEcqtnFEDuDWrXDrIfdj
wLqpGPhCWswpB7ceF1BurblM2qMBrumAyjRnAJPnrbVN6xQjXh/lNsCYrvHvsmjMRGClLba2Ekqp
dtbB4u+MJooJ/yOiuQmNOVlqbAUGfpEcUyAhbfy+zdpnrnh8YqsNpjHVlo2aUu1rVwEq05Db5x7m
+qVK6RN5g9CsJ2BiZn91GtKkt5XfqovdV2xJsXSR7KzeJT6tKE2M6g0jCAZdsPKQfCSy+/RMLJ96
Eplpv9tThLXcM3h4d301rUx5Z8FWWzJzg7tttbkMmD+Hn7yrYhw5WWQMoh+l7Yzfmi6xDoM7otz3
coz5m8qL+HPsoob99QnJW6bGEve4ko0n45PaOaKR9+hlz2CMBrPM0kM34YM4Vm4szdtPihcK/vXh
zLIWmH+BJhbatADBoLcrUg5hFBdWSxbdMzsYAC9UxHBbWCW7LflSU32kZIvMu6zr8/wBBbIvjpPI
xv5CbMN6+Fz51XauOVNY0zwaj3W9ACOYzFIt+9UiyJvv4PuNrE9c18q/FXbFu+hbWo6bBMo8dNac
dEh4YTQG7qvO5SsP5RnoML/Gmmoq+LmtIWZ8WlaTgNFNxtXEXQKDwLOn9+20QyNAtO48tGBk+X8M
b7wjFpDJN9ZzsgI6FMFiPHmMKr2Nl4A7DT6p27/DAIgTnx8sNcFEjTnmZue6qfLs0WO32MtKN66f
FHgBLAG7jEhS81R76PnOYPhiUDed25JB6M7WvjH5WCmC2/kjLwjNhAKg1wdoZEP+MjplLA9lpJU/
58Vf1xDK1QRmEGlBtDzmRO4ap/RfND0qd+XYxO3GFSxzcwcoLAW4evbLPLO3ttmZMcuejUpqSEzA
VxkIhpCcW74mixZZ/hE1ktH+AENazSeEMKsFdV2x8RMhot1NNEtCNpmxRYHbM/9EVkBiNKgrFItu
12ZfgZD6T9rMMf20+KozvitZYeErkc8PSF5N/qiJHFcCdcbYYRDObaHpl/vObqmHQV2m2S0es0G2
yDjlQZSIyg7L6HBzct1YHZJQ8OtL5Uwo8JQu6hA8bzmc43lsksCzZZk8cRKR33UY6Q1ttFQOYPsl
fkJ/HDzyyaO5fWTKZqSvsDMs9NwLJ7D5uVEWhIqkpcdOl1jL45MWNeO3JGaiEBSudJgP+LpxT9cm
WvZd38qU8MaVqkc0a2bdTXR47GvpNAw42mbQnQs6TDEFM6cbGaJZ5q6NXsWMrltcpAielEVoTNbU
bYfC9Lr94rU8/bmYsGnO0eoWpa/htC+jPRtPWQJviq9DSlhIEZfyrvIrgwXWbPwMmSvQwc3Uv8Hj
tpFbOsXauDcr6IEjEhBxIXDdGx7aSEJOmWOe6LBJLe4mhQOu/pSReH3jdg2gOnPSCzCfSIV4X9Ok
xZe808AdlzJiVeE01qtLwaiPMtLP451MvDzZjpOuH+dW8L2fHQf9pIgS9/JZePzXu/LvhGt0Nxgg
//NWyiWtqh9IJN9/HYibv//UPybiYGIYaTMMtlbg7C8Tcfc3k3GPTh9Dt2yDaeQ/Win+b3RLLAg3
NssbvdJ/tFKE9ZuAHGT7hkUKGVNx+z9rpaxSvL+Ulbjr4Ve63hpliXbN+FszwCKut1QA4M4VHcuk
7QNwF9p2MqrokCpjakLc9orazhqabjdhgLZChy/sj4khI2sLUaObBqUqi0ck/HrNAlpeaCgI8cXw
C4sOvjSoqsz4uZx6N0hjx34ZhFBELcfqbgErEO3SOqOFXQNbvsQjvxgMzuQ36LOT/NBh44P5Ni2H
csIo2CnrmzaKaD7rsiWcBhmCuhkyX1TPVh717o1c1txphm4jfmDBuPd7tszdhuRkgNIOMpmVVoZH
AKdtLuctVakVMJnq38YM98K0wYmmXXIrtZdN25UuZDPu7SPhMqUTWGZV52EDsvTZSDAox+zDS9Cl
2eAchUNoidvV7aMjevMoXZXsCeL4XpCeEqZYCwOpE5W6GQbT3Gdm+jTnVn7HGCnKCCuZrQteZsb4
FHrpAQ0MnoyObLFQGdo7eW8TUEwyZo6ddLXV04e0leYOqjEvGbZLAkUP17EmHwy9sHHs0GfBy+ka
x54ci/qsFh/Gaum5j80ao9spuCTHLmLV3WaysYszVk72XreLstdh5CSrAV0KiIF3+QwYqbb9VJ0c
vy4AGeFOqfoSHa0JzYhh+DyPZ9WrGEheTBvCTZ3loa2YaOkwxEpo7gaxP6qbR+Bv42HORoRFLqR6
+HIRmntvjqKDIPb+tVk4XzL40JYnuunEKKl4dFOcz7pXfEmx41aIo2nC6YwDhTlp4bh2F+R+BVfp
8pjEdsXsOCvs1HgnA7qLuXMFWjC7gNooBRTJRlwXOxrDicBzACuAzNJheUBi5eB8Ilolz2s0mOkq
uBZ1S+EAgYsjjZLeplhWjaS0zTEslgiV1eRBAtbcJ6Tk29I2j3HfXZCdZZtlXKDh1FfRLi0Ck3wv
pjI6EbS+q5xcPmPnv58sgBc0+uNdjMl3Uw7zm6GPy85102gXDfMjXFJ5pNWThIvTZjdtqenHxhb5
jqqb4ZhWKUIbDBlK6qINLNH0JPqi3o1enZ61Yl6OestX00QN+uzP5tcKxVXQGjHFY6K0QKhs2NWV
qxQwdCs7ynT8RgRIccKIH59bx+0xoZd62DEbr5GjSticO4E9C0F3u8UsBkmg1RhCgFpNwKwlP+yl
fXVpGW78qG42zFhJ8yKql9Oq8Mat38/xDV4NJOTp3OypCh5VSoWz6mM3g2lHWLsz446rz864xuCw
RpOikKeS/AEVY97iDuDD4ct2YHPf5vgHKJsXdajb9liN9iPZLA+5l94sRrT3ux6ghrk8pQ7eVF2i
74vHB8msvMIRvUU4EMZYbPCxcmIZxLNs2703A1U2NTSkdg/bvylUONCdZfQsvjgWtQYmF7k1yuJH
IfQO88/obLMi6R+BwV+81jCws6NDbZXNIph6F9Fgy89KRCU6nXBGwaa415HIhuXUgZn0h5Fnq5HE
bWSJszcltvGVDnfwuuKD4ygSdVP3Tw7LJdMti6SDyMquCSkYh96z2PLd1LgnfvseIneoebyppa6u
E6SC92JdzfI+clHeZYwkm8YUDyn+sFPdqCTghnW7ZmpWkUnySpWJ6M6cfqIENQ4MR/tgPdpuONhC
5aOQPvVICyiZhX+vrBGJ4OL4xzwDrul09+Og9B3LhHeuM210IfU66oV1hRY281OybyyVXUFsDBzj
c7XXuVE7vW77q01AzoM1TT52cf1h6TC5iax8kzFB4cD/bueJur5lmDlljYs1Tj7AFWV1SSDH9Hq2
y6zc4vJqQo9EimAxYXdoI7LsDX+fZgpEeO7szHKJHqG+XRqtJfPNUNmzq2XPdsyEFefBu1z8Vyyd
R7O3CQbBHbMri2KCJzJSHHarm32PXJuaMGvFFRdWux+97qNizhja3SIPujKfkJ7kPMB5TaAFiq+z
DXvjmhjWQ08LkZLtC+YGwFDFAtMAEAsrLfJZ/6uA+BcghQrydS1tNO/Ow4sk02x6mLh15Qa2E4YX
Z/G+5lFsvBa252xpOPJV08hnN93h4s4YGFrc1p6pdjbVE2iGzNu0A1Z/qoI6CfK58MjV6JdjQtNK
NRnGlyjfq4J47NjXqPEHbcdmRmpFhC7CGwkVg2jSiw+hcb/wQGvelUwfooFLWCcL5cWl6OlZELRX
h01mJ9+aCXo31ffNlLbsCWPxbIgBjlp98YeFjTXzyfjCbjrM8tqmbvkxoCdHrvrKnKbAf4EHc6KM
DITtpudhJq+jK40d4XyeGcS2vVwnWxTDxo7aZotEwTjbqR1DKrVm/J2x9RbVffNg6UZeIQNXVUP1
zco0YCy9i7VBYoHrEidQ7GtNio+IuUZGC89oCK1vevIDaYKmJmoCf53QR5ZG1sO4bs/jahHzAXLa
11F3zS8aqrtbPW6GaSvmgow+oJlZ/1Blmnf0Zb6cpsF6FpPefENTq8UHHKk9LSZ3XDV6oC27jRB4
eg7ss2Y4KP8DVMkd7ikigMSoHqRd3Y0VRsU21+5L2Nq3+QQDEizLrgdResJq/+JJUTxNKADRuqrQ
4O1tsU0y8RaeOIywiN6zxejC0Y66o8V4OszqIdk7qIQ3ntcgJgeTEFCMveFYkyEWLu0SA9b80vgM
mv1Bej9pjsdbZMAkiiRW8V577vzoonsCZem9WTmRfaVXul8IFUlB7zh6AKEue6riSt9MEGf2Ps21
jWVNuE3F+iXihq35SBaTexrafK+5vLiTtCiy702Xf5vp8j5gsB1eLEnipb863vTc3s5IhTZAXYwS
FGUnkC81nUBU0hVnSQ8eTxTGsEVW8cUwi4PK0WJr4N1C+Jn1g1ciZ2C5Tfp7rUVpwOyqfdEW/1Aj
SXoakNkgnEl9BJNLnt5USn1vc++D1bnYtaRPbvsu6p/TzDg7iDLAKHTz1gYoH6LDY4NI6YMpLNRB
Ypu4PZGJmlfCldOgNu32JqM+3hRKzjfo3v3DWBvT1k3aDwpGI+inIjXummYwHlkgJezq3iq8jaPG
pIDrE0vgiCJn85Ja9da6vnWOSSrbkWqQkikEeCaoPeDwG03gjC0Ty/hWFbbzTaQV0SaLAvpCuP1G
w1wWLj2fuckocbPgZOcAPJzcns5a2uvbyjJvIwoV9AGkYeErT/AllJw88MSmQ0xOZmSUY3LuegBd
eTnEj77GQdS4cNDCXDt8wW52dMzxe40scC+N9hv+e4zIqkEZiVb1GFU11tLJpiUr9D13DkiyUBuf
dvy2qOtsA8H/66AAeplLQ++7iSwMMjV9o6hlD8zrA9xpZEERzpXGMwqsbKaAr5ENp0ofQUlb1yzJ
rOdUON2e6ArvnOI9PmdYk5n8kgK6JLsCKt4D40Wx141vKDI4NGVRHQLpfTbiDkhWawKIFcwtkqZB
xtnRScyQQzhzFYJQPiwVz17ZIVRlfGoENdbIIBXD1iOYgCUFnwHjOZAt7bDxljz5Oq4taw75O93j
Yy795nkCwh26uo/4nwSHEfnMNjO8cku5gmhNaThaYrdhXyxq2m7iwR9LsXdi66Oo+ue6me1bzVnu
VUmtAi953k0jreyugWkkkNdajd1d0OoNu27RzC/F2JGLhwXmeVKSeY2Zsd0BTd5gBtA2Vr0q9G2C
OM2srm9gJD+XbTPtasm5Lq2j9HveGShs3OV+SXnScScwxEOD6Uxe9Iz896ZNenHthK/oz1U/OQDL
taMT4nWsg0QDvjOJ4XZKZLJb0N89dyJLt4Xo4x3WOj8UQJo4eANJgDBdXPDoAfEaMVj6ut1eHS/6
pssu3vr55OyTMZ/uAW9pO186RgBKm5OPwfQFS9IV4UtPxCUQGoK3AtRROQ09fb6amX/SECCinQTK
7A4DQ2jfHW88BnQ1NUdhaG+mt7zHDTwuQ/Y3lLrzqvRjHrCQJJsPIXZB0gh+gtQBKuysEUIyaw5t
3t21OD2rid40MVSoe9CGARqnxB3MztpbqMbNGvsVIXxnDGZsopl+0nPvmdxbLNLp8j65/UfUx9/q
Ouf5qS0StC9uHT3DCMLOMVXxV00zh6AXxRFuyxKAgLgheeXVa2osXz4+GjZI/O4eOtwIf6xGS/NG
iOY+GzmhaUSTBSTWSxLcvFi/5lGNvXrR7sByYabOy2lhWwBtAJtyYHnQyRHfzVjCjx1P8Ne5gx6U
w9qxohETuIUXbTMKGor4Pco3mtdlHaapUYIFMMVCNALhmHiLOndrJl11P6qVpofYMmAUlsOo1mJg
aiaoiaDOVfNmjsb/Z+/MduPGsnT9Kom6p8F5AE71RQRjVGgKS7KkG0KSJc7kJjfnp++P4cwqWem0
Oxs4Bw30AQoFKG05GOTem2v96x/IEeg7i0ZHVLd9i5FyRwzyjso63XlOVGxMrzDXRCWHZ73a2uu6
aG9GBNqLqvQu0cckVwUhsW9WLNuzKYrtvTDcOU9rTPctgaNrqzfrG8gXJRbm+hN9fHKeFoB+Qahe
Im9HkCrL8GCA5i9bTbfOkUmbq2oaho1RDmQydHRMWLIp64ZZO+4KgOI49xO3Z5h+OGAxnlc4isay
CX3wDWVRGOolwzVM70WCbVGUBZe2Bo8Tu85nN2+9Ra47T06YcccobM+LFp8q8OmdVXc4OPUwG3NI
m6VkZpun3qOnqrGPJ5RBYkJE2oWwCkqhevJ71FMr6TH6Yu+ExLqwXHNk0zpS/2bQl+UwJOuoVLMd
teMOxnCyJIekW3NcWStO9JFHbxUrclw2SSQuaajcI0RIc0M7DOpCrtxDl3oe1bSppue8rnkT9XQM
F6P0zgoEawuRJiYCesda4I60hNRNcIKmV2fOKNWFTerOltRfbVkTPLJIG6meNWnV7GVpvFUTJq3o
yRZzf6FP8QUBEAzmpjCfJxFnU4kXc+Kl+grOGchzr6DnLuPGh66mnPVmcgW7ETpDmZ+HtnNXuows
qbHB/MXsvjUwT9HUTdiDeWQNJh7CwnWfXHD+KbfVF3HcvE6luLbL5nwUI4Ly2SEyNFYgDfRaulGg
ioBh3TfA90EGZGPIpQpbdpHBWdtGZVavppR5qzGMGKKUTMkDhhrojjgjIRT6FIHPnZM8x461c83q
igTsgeSSEcfEqjrjiL4TzBfXZjusaLdYyUx4lk0n+wW7ARKw1uobl+gAmL+8eE3yXWqhIRRRdm6C
AV1np8uq0gqPZmcqvlSmAnTCUNhd6xmGskI/EgE18o26ZpXaPd2X2y9D9OU+UyUsHUgdAhUgLT7G
tWymv+Bv9lxAQbpOQoUHiX676itiMQZjunU188phSuAPQtOxJVPXjbQcXJbqxF5SLCtYW6Axp8lJ
brDgfXW16kJO+lnq2k8IcNcCjbWWb9rGfau7EX8LF0kaNNNkKXPPr5JiqSUi8aeqexPQRyFcp494
wUSrymSegIhmSZhfCbDigpdM8JD9ogAPiLSJ0iUJHpMyuaqBuLulbGt7WMJ5cS7zttP3CnW9IP4v
I0qqozHvKnLDZcubXEC9XyBhrVaFHEiRjhoHQYR9xvjqDAfAJXFZiNWZFrRrkJxwzysLiuY0u1Gg
n61afAWmemNKPSPngZn7Ls6q4MrlVGsWpdRqK6c8JreQ2IDJbm4UEl7kOnelMq5x3OzrpaFFwG02
fQKB1Ay1oE5i+FwxE+QeWYEAd2iVUT20jms+y3Rw0uYQYOkFavF/h/24eS0vnvJX+X/mYcALxQXn
XNT8x/c/ym8/h6+l/9Q8fffD6iQru25f6/H4KtuMX/1Gdpn/5n/1D397z2t8KdsCOPD4SoZm8R2u
rv+U1njT1qn87an4SjBc/FLK33Yy46fvtGoYQvEvPsnmn/8gTeCTRrabicuuR4mva//mODr6p5nH
B9vpG/Y+DwF+l6rp2icPBZvuqZCgTgD8vziO/JHuwgNEaQ4H0ga4/zvA/AceEHRMxzJB5mHpYbgN
Mv89D4hgdCWImilc633a3BEYBOWhLyGBZGa6YMz/1tWJuDO0ktnEvwYYP2AzfqCzfftcmh28hm3i
tuwPLCnkQgVMIDWEHq/qfgcD5phAnFyS64BE8+efNYvt3hHaTp9lza9dDMVnatl8D95xnbiVLQXb
GK4x3kmXbh4z1CKJxf/5p8xX/PFTcDv2GL3MD9T9MN+QCPJyW+NT8BXAfk/yLnUCLd0iiS7gfA05
uz5Y6eamln2++/lnf+Akzt/QVlWLeAJWEtj0h6do9W04udh5r3E/MVZOZB5qZTovVQ4GvY41IFZC
bH7+kT94gOgvcSyzPB0OrvXh6xpWkDQUB+G6D6p4GRQqMWwuUnqrsqLLn3/UD+7siYjIdoB0Cb3u
w/PzIlH3iqKsFCniK0wOVN+DnLELLCc9U+T4aKXqmTt12TZrkPP8/MO1H6wediAbjoGb7kBL/P7T
oVCkfDb2V8RfuOCpDsSFsTKA0yN3S7JO7Rv6RFVejO06RoZGM9Upvub22BfhSmwRgRqpsfWLe/Kj
2484CzIo6xq2JEfH+zU9aRb2ZaWh0PpkHoqWKYPTqIGdxm31C0bmj+4A4w7MNSwTxjWHzvefpVVJ
H2NFG6270CPyrQus5wig4LEgDuu26tTO92xSktWk2LXpQcGtDafsIFnF1VCtp66ZrlMt0KZf7Gqd
iebHDTezFzXyMxlhwhH//rJwwB5wPTOJEYnwGkbv6eSLYeal+jHWlEwIwTJu8GTWkNlPRrgQPUbI
2JWNSCmMft/rvfKlJZoXbhqIhi9Nm9aoKER10Fud1EDDCfwmD32JnuoQh8oznDRmeJAhmUROrr2P
SzS4ZVrgcPqLNffn/QyB3XFsdjNeIqz7779a6iAT1Cyebh05YHzd1J6RD5nLhSzVQUXJEqlvQ1DC
DRyh+/mG2ZCG5I0Y2tLugWbX6CTP80GxEIx1wvuS5xLZRhUyRFlpBmq4n1+v8ecdSpmnOrggQhe2
oXp/f724aOPAgdnRaiqD0seUkPC5sijSRW7ViBSjUjtiQKuVHL5FS0yR6V4B2RMvk4wEES+0Cjga
1nVjcP1EnZCjIjHi7WEmLhoiAynMdQXyCQ/7syin/irGF/q6hiFH1E85OMAzkGniwcuOcYYZQ0aK
EgKrxg9aPACrSOp7xAfWMbYDd1hqEnVLqY2IWKdiuk0xfrxN4Fy/ABi1uEjVyS8e559PEGAGlRc1
ynI0DeaHvWp0VmeFhklGmRF3t0ya1E3hVtYv3j8//pRZqwCd1/U+vuUESGigeGhnvNCV6NnG1xLk
6hdf5c/lAl+FgFnOQpj7ljUfS+9epUpZxVNlQVHTejQ8+Mk797Vu5EgfiwwnLydctIL6FC6W/otX
3A8+WdMMigHsd3gHuPNp8O6TE9l4Y6yjD+osA9851KZLkJxpMUI/BOciH6mO7hQXx7Kfr239zyft
fMawvKkgLMPRPhwzNAEx40/0HwZ27yU9mxvcGV0t4dgmqQmDlRYm11SFaLI+h9xFdOS2HHKBDVmi
w0AbXAfJU6qOXxMZHCADS5pCJo8LhOD1DXiLctZBDLiZmGsDiBVFdFTSIn+xM8W8NOD+wBIDs/35
t/rzhv12cDoMLtDOnRKD391NiIIk5ggVMpTwurXZu2gWrOoo04YD3hlaunzzwjX0aOMpQ/rfuqVs
OFsl+tjB9Ov7Z5lOpqkw4STfMZ1TC2b8PVCKelkoAs/mtOouMyUvF2LsA/wGSt6wmkUqVqYaV7mO
Trcq3DuSfYhVI3vLN/UJFrrqFFtRmozYZV8BrPanzL3X0MBzhJQ2xEoiuABX/91w9y+p9Kfn/33d
Bz5rclYbs+zIOfFe3t1KNP0aeJPjrKpQd454oDkgHl58FuWN1oBC1jpDDM3bxZi3+5lVebshr8ur
oJbh3c8f6g8vBcGE7lBY84A+kvqHAiU++kL2SJ2Ckqk4ynUtSJdttHLnwoG7dKJJXcBRzxeVhNgO
H/qgGXVz/MWFzCfax3syZ4cQXWTPKVEfjgmPp5nhi8OFVPWhgKYyTRZhFoYdH6jQGmB7RjsZsWWj
VMytIaS30ZISx/5Yt36x2H6w0g1WOIsNNYmm/8lV19CDXKGwW1UAR7dhlLoko8X9GWPxCgQ5dDZO
qD152I+dKY6svnmx/eXq+MGhjB5N47SERAXO8+HwwB6gYWrMpw8etkuQ89y1kZv1t1LobxHnzuOX
GqfIt+b7nvrUJ/+74b7scEFu69ffzp+E/A2S8dcndFPFx9/5rkv/f9qWP33N4wLFQFPHL813bTlD
Rsqkf/WYc+P/e0M/Iwv//Mf5E7lTdOI/+KU/WnHrE+ANlaytEshuvHeNcTzYbqrFq9NSKWHml8Af
pjG4t+ksG/YTx/+clvOvTtxwPrkApzjFQaDjgOGP/oAlrr7tBm7dXy6VD+UsHw9DT+VExHcZgzlz
XkrvzpFCbZM6j9Jpy3qEFBZ0ZnEIh3C8zTXsokJG1b/YGR/W5vyBDqcvL3Ou3DU/lvUM22DpEDq4
Beitr6HA4geJQ8ffe9PMn4K2ELud2QVH0z9qABtLqrQJ0YAfEwnGvT5U12mJf1TsmGKlKv1s6Fr3
PjasypFkkOH23Rr4/S7/BhHsqoyLRv7zHzQ5359FXIBGQ46oEKyFH7wP1RdpDQwdRwcaT2bDyR/6
aFrjQaduO1RTCMijej8kQy03IxkZREMGRoB5jGBMBZPOsD6XeN9BGgzc8Vwi3aLF0pisuVOfrrGr
5++SPYz6wyAVB2K7wFkBLoEkWBTJ3PhWNWN6NBI39afBnZg7WgjRmRfviZep7oO4GjcBTEACAUIN
WlpZGVW1QLk9YYk3aDfoD8VF3WPjgfPmcNXQV+17W4onF38/lTlJN74xFEP6U2TdXdYW40Zi6wvY
R9pXHcQuriKlXiC5VsvHCFrUA25y/GI/xN4BYiMIOY5vR69zckI2pIA9z61CkBWSDqXNuc2msdHD
jq+pOlLH7S/WbxBJuL4z4MpgVVNxKE2vxhUj1OdU+7i+LrOObgulQrMkRsVdSKwuzidjiLeBSoSw
EcT1Pm316lrmTbCfWgwubBz2d1VDpIXGvOsuUfPuDv6W/Zmno68miWF2oWPdTLtWvYxlz35wNNZQ
X4y32JGXDy0J1AJOdqFu7d5jD/V1sDdQLCA7V+ItNJ/xrW/FeKui8bgd1Vp+we7OPZBbaO6qsNFu
UDXKL0nTFwfCf/DFgIeAKza0nIThdq9QmbW8OtMsw5uCLCIm2x2uglhHHIUdebimhTZ8sLJ+gRjt
LcKUYnYZQhALt8rg4mxhttXLINnOrtKMJJy32a50ebijA/V6aOF5+dIo6mKl2pjYCMlQvZksnEBM
ZdhgmJEewx42uE3UyoWpOtYSW+DulbJSxWCnSeEVqSqHhlY+YgvR3cHOmc69quOfMqJxI3I0ttrA
N/YQr14E6bzZlYoRcKh2uBzzXWwz8RaoALGXSVOWYhcV3auWxuOGuttkJMWTCDqPWX8BVw5Fnolk
hYnVG0IR8eRkpCkPPYmgDI8UjvgyCoKjTeD4i+Wp03nRR+Ot3ucYkJRshqyu0jVlbvOVsZ52E5uY
u0Vhhomvwr1F5kpsRjvf6nmJZsXQvY41335KRyRb1cSTMO2SrCKN9V+nnXjIQifYZzJ96HEk3Ed4
X16G7pvaeiryPdKLyMoNcgzApfWo6mN1Twne3oU6a3OhK4ywdBV6FVjKI7lW3WuDefAF7CMW5cDk
dIh4ULajNGuMBMQlHizmJZQW67IdyVovYike4HeVj0pjslqddFpjGFc+Grk1niWGYn0e3BEep5K4
qKMIUXyCYCqLZYwFFv0D5panL4ecJCP1QyrHYRQFAxPQpHMmsPKLkEp6HMtGwzMEhvBSQ9K2H7Ik
X9q9Co23pMBcksEZb6whrl9ERuHNqk3hQY9khd9reLAcEnVEcATKg6jSZtirfyFsZ7bF604eeXHd
mg+xRlh3uMWyqDBhZU9KMcefo+YZK6Ja931otObRgItLDTmMt5o7NriEQznEDBuRQ8W4Ys06tLBD
BiPH7gKrnXXXFhdt6eHawArbm7h7NapUrgEPj4rVXpi5yElpcqzrqbY4O53BwJ0i/BxYwUUOvwZD
LjZRqE/RjjziWwmcvWozwmNac3yOmYiuzK79mkY6HllF+DKSuLGLJhthGXS7Q5l3UGmtbljKIGy+
arGsCJOWZ0NTBWtIDdp+mFLP1xDpoACBnBSKML4wJ3M8J4OpG5f1FOwhve2VlHg55jQFEWpeUO3I
0JvNNgcYrypyszxOu3IBue8tFFPjLgyrcDaY9hPNZBbHsXDiFSpWDywkFOfSTvq1HbFhq4SRUTwG
EFswJ90Bi2uzFFjdqYXSbbHex9uiweSy7BV9yWCabVloySZSHbHUFSzReyv2tm2ofTbyABzQdOSB
wZ6RrXTu/YsUfW8DyXoo3PKJZ7gImbxvdRE7a+zJH0mpqw8tcyjkiWq7C3tP86kLGAdaAUFJYyBf
jLJvN6EV8s7jBe6uu4jX3Bx9tUoKuzoCzGkLrUnlGkEptPYoZaLtucOja2H8Rv4mVt9DCIclS9MH
OPilAx3PHjdwdRinOjbOWUAZEZQKE5Udbek11ZnLaJNWfCc4X1V/5BCBf5QKOCGCfXVuZlKcEQaE
uzlw/04fhPSNKGJXSUTFabUoSlbg2GjWXtj1cDv1RrKsE9LPXFls+8w3OqXca7U9PYlMtXaoT6cb
QfJ1CDbkbYfJ8nZ5G4xXcWrgRYnx6B5HJHNJDjOqYjuFzdqH6UpCcLp2JHMSaAJauwjrPserlpQG
pcsJ+86mRW8Zo49gI7l3bAh9sIIZsAcjxmoevMgqyspFG+bXsEd4l8dqv4tjyGy4XXd+qITeHQML
bZPhIbuyjTLaud0AvIMtynmJfh0+Rq8c82ZwLzTUoXtix/BboieL4B/Ydf5q4vNCg+wcvKFBxmUS
oUpUg6XDJDej9FxgfrojFM5h6hLZ9RmEc+OhTZzRXDhWj7GbjlH4WUQslbtMtER9Ffj9Zb7pIMzy
1UTtdlNVeThSKfWm1TLroYe5GSN3iJOD2YTyJTcSnOQ0kivoQbVCC60HD7P3bR+lkElwt5NwTQZ0
stjodM9lAj7YZP1cF4jqehiazIdhAsfJ7fL4TBmyLF0QoAGrmr0e7WpAmINHVwdpCZuIbNGXVrwl
zyyQyyQurctRD+LtFBXiWReuIpfwzKEJzjjiqURKIPj6uGBMJAHK4uDpASbshWi+4vqHf1HY62W6
VlPJC0dwCr8VWeb6gnHZUaREo8zaRO/gBKoI/NDCMMyJ4nxZRcK6nOJYOSqEY/F1YyOamQPI4UM6
xGVOkRf5pj2I50G0kyAhioekTbydx5aq8FvxVcU4HzIpll8FHo6urwP2UyfnM0uAvBZ9RRlqfx5S
1F7oYCoSVfTOTP0k0rMdmv/ikNXTtDVVxCd52XMY18hIkcjqVeBHluTl7uWlcizQKN7FuhFeki2W
+oVlY22OEoCr8CqiyWzK0qCq5kN5ysc3ImSIovIcyhMP+sAVx2Dx1RB22fkKqZ68tTuOypCDCBEb
lzPOpnfk17Z3Uazy7LQKeG6p5vW4CXMMpnGA5fu3Xe+HIe/ykmLrAYeLfEl2CeWvZ5cPTkNoho4z
3MIITe3GzYfxzR1FvBkmuHYFXEkcAXqJSZ81a9dKYWS7FOPl6583ER+BlVMPAa6t0y+RmMoJ9H1v
VuteWmJc22xJs6j2pItmczmMR1uVVPV1Nlc0k4HLYceDecT6eo5KLrjZbWP9qqHRPgChp2uZrwRF
FmwvoJ7vr6UtjRKxc9VsmchIyM1Ta106dqOvwqYP9qNJQRihPVo1oTpgJFhi8igtYzs15WMYFCxM
nLn2uDGOZ0xgK9LsTPOyi/XhtqfiXv/ixtEcvweCThcLKU03bDRkmE18uFjXcVNMqQy5VWID22xZ
2J9HwUZTkXRcKshWgHwcFpjWseLh+Li+yntqP89UnhJB3eyYFEE/v6hTy/kOneKiULzpyOW4KMf8
U+MbtiRMeKQBbfPcqIwlKjhCX922Oky90m3quo18juZphUybF0/QUkElgubVgTNOeEiXEotqVnsj
s6dtG1jlVxFnzrVrh2LlNdW0DRTkWbNMQ/F/fuXWDxaiA9sG8IKm2vjzoMVqFUPgJVdvB/RvSzw3
cburcm9clyNcMxEXyGAiw3nrdJjgsWtgB6HpT24ivqCwRkZsUS4pFtTzVuTleVfr5kMnRHEeT/ic
qWpuPOpmGg3nIhRFd4YyyN0FNqFAqhlP63hgQ+ccJVvkDdalquELWA859WqWewcKyGldDMZ4hgK6
9+uq7f1yPmF0s1WOXVjbn6FQj285JEILcQsY8MLAj5GixabuJeV717YcYHPuLY0089ylGaazKACj
3wJGS85JfKrVh2KqruGlz2eKN5ftKQW9l1tyYaqx/ZlkUbHSh0Ag2tBcnEsratDZsjoEp72DuYhr
NGPZ7LE2SPrdN9nkdIcq6ENuUgw9TxlkM6ysMI3Q9wkjyIi6MJLWqJeW3igSyprZ4vVJVo0GPdfA
Nc+xpyzcpZQ0eJDP/yGgoA98VTIsIxiIcQb6AiruM+gQiPcyYxC8janpoTHCtguC2dQoxHJ7NXAI
R5j+UcojdFLJ6aXIp51Wt3TfHLGuKb+omH4u9UKzlhJ5Sr2ECzydDzWNmxuZ4nlMkAXUcRNv2o7q
Sk17VuTU0FBEhd3eNXH26NT0jxOk1we3z4zYr8e4o6nk3nlp78b7CY3+kpeOcqxhs+00XhzXKWEZ
myBl+IkCu4FJarnlEwzg8slkfEq9T6rJgm2bYgHi1ld0ou4BZw688Xuafjsr5Jcip5cBLjd2Koy2
x2bu7QqYhCQYN12/NKds6BY4LTCEg8mHBpFw+YSMWriAsXOdG3V7p0JtW+mFXj5ZpHxuVJMOS2h0
z35dTLwBGsw8vsBN7ulFMnHROFhQAcdzmjRB4fqG29AZBchCnWVpTeyR2SdOg//LH2ISWb1gssdd
mZ01EQpJmNXmtC0i3omVqEDl9J5XzuDNr9Ao57i0RgRwpGhV9xiQuwetB2Yhbco7hJqo9zEsl4NN
UOSm5gW6wbfRgmEPwR1jS9r7fow37owAeYyILvIUfAhfSRAC1J5vLrt0WsXuJB5SGxfGwRHP6B9p
t1UrvNQKE01sj/AE0oLF4GQunOerHhDYaAs3LlkYZTY/A6PPdtq8VYf5fFfTtPcFYMkjNpeEdNZ5
AlVS7fUVvGOQkbl5jQeVBj4azOpahVDWL8uEUuT0LhZIMYIZ6xnPUsNlqVL0gusYyNIAVvl2cPnO
JlQF52j63cNpGeoDEAzLu1K3A6y0czME8TDkWF2fEJ/CYPnkZAIvbQ3kpMrpgrNCi7dQDvJlBh3h
0Aa2tTzBA0qocBvMis4WwJFbPwN5U0zWZCoAhPooeqvdaTyf2G4FBPWQYqQfwMLcEPRKFUN6RJ45
zAnBqUefQknWMu+6qtoOcK5oeMRhD+V1mPhGKg5PgDgTW7D0eiA4vGWA/1IYfqJVypWXsAQLgLt+
VWC3ugyH3LrUU9v6TMGDgE/anfzSJOSScoal1f1kmABlVtNXL7h66CtJ7uhtobDNA73OdsoMrsDB
4Fijow/2J6RGcXmfu5QaTMemmH8p1wF7KuijK0Pj40/4zeklOaRgt0UZmTtFVV5VnG8plx2Fx5fl
FEuVVNP1t6UZA10KE2gIG4jgSPhtcRAlHqiVZboHFyXTfamBoWEAC6bWznBinxvRZWfSaS1DteFw
J9fqa0mC2eMQUuzUauUdeodzlrw/bmFkVfWLWqBh6dO01VYnQ1lcIoEqEvb0vJ6rej6GZVBKRMEZ
iKQXO9S8ac2v8xIdz+Yo3xvEttaSumR+C9CgPWouS8KcWvm1rYLyKdKC8NLB0XOtYQuytFOCXWl1
ACNtvk4wo1+n8tbF22odpkV6zPsOFMnkNWkTckUqFdesNUDALbFSlw5HPrgTIGqnWOalEyoWr4re
cw8VmbLn1ZjqN31NbpKXm+BnJZWwSTuMgDfRbgQsX+QvPEgPgHg3ZmpxmIy2OFg6RWw+PwMi0MSD
RPgnEFWUFOc4vMAIC7u7sadMFin4nFpm+g3sYQ5bzrH7UrriIbKzYA9+gcxshgRJrzB3LpbU+5Dk
WT8ZKD8lp4nAyVim69AdWCElSva2odmByxrPyfCgoGXGphjVrnzMdAWAugczNuKAVqGhcDZszCRQ
W4sVL3sWz+mYHRzuBsjReFaXZviFrh4O7qjncz8hB1Co2hiuakCbW4Foa4v1K5BFJztupsrxFnXs
o9QzeGvZnaDHM1hrOJgcByLkHvVsyBHM4ue771HgwmrnUplYkySDaP1ycvV0jqCYHYIVuTIqj/dD
BGTCnqxBpwtcBM8dBt03RuW0r04RDBsEDtlijhAzlrFHEyKyUjzLHFYuE88p2yWE7i5iERMI6BSP
XWdx16bZUQo5F1ulS7kHqBfphvBDv6cqSUw4KSMhIJlaetQtrRVf9IrKIQvFubsrSxK+YN5gitry
wEcin89THUj99ONpY+JtxStGgVjygvJfOQpeKqiEm+EKVsu4zqMk3pR9yYaOqSpDx+KQ6SxWtgnX
jLgRK57OhY302egdVDoyfWvNqbRXkaSBPQHFjhSPpk5n2s9VwDjgb+wLfWo3AAl8437nZEm/bV3z
Abl65E/zJKYBUFm1aEhIkS9bd0+oZ/nfGEvelDn/+zhfZCj275nkf21y+T+PQfyXo0q4APQ5fz2p
5C1Y1k9fy/eTym+/8/ugUlOxODXx7PBwIKR7ehdBpaneJ5VJmm0xU0ZpMTt2/BFBpX1ia+DYAVlS
g4U6DzH/iLewiarVGILZDgRQh3/k70wqzY8WjbRtrgP3Dt0v7yPPnFvUd6NKFf9kNVDw23IxCkg8
1I7obdv7ugPrrPdMbxxsp1PerhGZ9LJhBx8MHI36VZjj9+00C6scSaDZ46bmpsY5WaKGSqalgpZB
TZCUZ3UsN22aNEOwQXBvxfGBgNqOZmzivwbtlmhxPutWtdikYEthSzpUdNA6APcJKYPrKIsIV3c0
JbgB53sYXpg9pVRCMcg13vLqg17gSwGY14AKfU6qiXHNCnpZTx8XDW3kXSLyWPWNh63OIneBWpdW
W5BOl7XI4cYFLqBIQomCxSXu/++a97z7v9w1s68pK/avt83Fa/f09en9pvn9V/7YNZr5CZtek8E+
3LR5B7xzE2YJ/7FN2Fvz4NuBX0+DDfXm39sEggCbi/6a3C2dua79d7YJe+979EO18WzlY2YOJ2x+
5yPPKWpMzIFrYZw7gXR4x5vWbjQ0jCcsuEz+GOVVhSym3LOhKw1KYoVEeUI53dsu2Su6rA7AWq1+
b0VTelE6WR2dVajA8RgRFX4gbW2OUNHM7r5J89pvwpHSS4w6VNDO7YAtm4Qpks0cb9P2o3Zsabcf
ii7oLqcat0qqhYJss3SqCV+qgrpfx6iDtw5IOZqwtCM/TYzNxva4xIWIEnhgAHVm4isj73zSOB2b
CAC3D7eeqU2tP6SJ+szUDjgO8Vz6tXKU6jIOrQ7/TSwwLwOKPYZ3DLBUn5nPHBeB1tzZlWNNbAii
pUFs0Djxp4ZEIT6XZONVRS057kKlQFWf5+Og7F0usDwzg4mZLO4puXGtI2S89swkPE5J2l1W2ezy
hwjNJzHYDUnSLLtN0tfOdo4xq4hoLRkokRpA4eK2aeErZo0RyLmR6reNEJiwCr9nXt5U20CzCJHJ
Az00nI1rFdhhOXWsTqo/JHldqMu0cIcLw5nygsyYsVN2ptRKojNwZ6M3S5AkwIKli8uUbPgiRWZK
40jaVbqoOfg56aw46IYLGG+zsSShCbhMMoYguE+c3Cdbw5ytKK2TL2WAR/O6+2ZXacmTeSVtCzlw
Eu5GRC4MdP1yC+irBTiFohv0K1N288KhMJuGxJrwBk36FN2eTeW3b5qT2SaI9Ml7s5ay66ecoYKO
ldJ9+M2oc4hPtp30LA0mntY3S8/TLv5b7KX/lWUCdOCfnXczQ/r1pYlf2ub9oQfky6/9QWnSPsH1
heECwwYuyAmZ/j0IyzEgLsHVnRmWKHxAX787Aunl0A8RgvUt7eqPSsFUP0EdtC1YexYd0N90UDdP
rKX3WKsLUI3ABrRVcywkSx9kIpiRktVVxt22LEINSW9MMAG+Ukurae5HO312mQKw5KdmhXm2t0wT
+oVhQHvraqlYqo17QzB5uleyBg1pmx06ELCFo9gXelUb1OQEtjkJlr+MffGuIsBlbRo5kd+hMCgB
kMsLDyKPZ5NnjKX3NbpJbFYjkhjgoKcrrXIIdNf4zFMfnWiI8FW1Uv0klfdd5t1Q7SMkoDte2lby
bCtC9THooqXRaPvKzql3oqvvNTeii7A6Y5FMCEWIr78jQfGYGNpzV/PxtiXusxK3/LAxUDhjycFb
41qLwLfBQSWJXoxT1bq6t7WZg1EjMOgVvh6ODTqhRoXqd4qzq2t3F8L1wPmVWzOnPodNbiBiTN/0
FFch2+ZWlm4tfZWNv8g6bgFxtbd8BW4Decp5LKUf1PytjgTkZSdMwnICUK420rG8MGlLy4wECruy
+dPUvO7dtlnNv5mYIN+x12I7pYNBhCO3QGRGs7IabboOy+zaI3d1xVyWZxJO1pllopDBNR9YqeKC
mBKBIU/hbSqx6iVYm6lvWbyNRYX7pQFD1gpGHNxO7A4vC1/AXDXug3cDu6xZGUUm4GIl5JbOmBv2
pO4CjJjcr8STN4EbpPTnxEkJBQKJmOBfY6KDNB4/R7+3nJ2rKTenRQLWRlCTWUlfOKwDfFiv886N
l7Xq3fQu+JGe8n+5al13MRcVwu/eEbVEgZu0EjA7H/aOx6Slw/vRVxv+ruo5F7EEIK/KmR3VRcnS
Dsidn/DAXLQZdry5ZV2wnt8GL0UaBNGQ4XH8DJeYZz/xUxIQQ9hpSuH3jSuZg5f8zhw0KjXQW90B
21UrSUC2rO9PzzsH2SKAlGVF/w6sEbFkHK/m0c9mRi2lw17Vwjc2Oaua8hc7U1YnmjSDsHZ+K4SS
dptF/Gi7yTPsRp7/QFNMMEt8QUO4g+t4M2IAvOor9onjMFXqwRbPgX7F0nPkPTCJWNoOT9htWUwu
u/F0MwrBpoAqRbua5s9MHiEM4XW6z3RpoY1m0WapZERFGtcxx/yAMqaHIzADKgYv3jXGWXPnX1Ie
zPPDSkV/3IeRPEP5OmxCW9cORhXEGD1BFEMjQ1pkbxziPimwiitZZQV/iItFeg44QhWhchC4HVEo
hLpkK5V9omZdfN1FOO7M2wsHQeaMM6I8mMx22xLrk7IlTk3Nedxm5KXkUqvFZiAEZtVp8zZMcb0/
PVsl5+srAfBuF8xHCEsA5ZC3NHABXZ5W+YkHVIra22AIk64wBIafYUSZ3yss59MCmFc4W/wakLnY
GCPHmNexv80J9O30mJu2RwFTs4yGVMctLNGCJxFbytaK+KoTDrfLotWUbeCBtSVW/Bxjn7iEJ/YG
DcJY4F7OuaKwm4nE9OaZQbBXayApzKaHC2uwNm6fPCshXZHiwHwLUj1dkTATY4etKtvTWLucLO0w
4qa8dmwWWYHv0UHB5wx3wHk8l+QkOXI44Ja8iAdz40UZwClTfSiI0PSod+yl06jGf7J3Hkt2K1mW
/ZX+AZRBi+m9uDK0YEQwJjCqgFbucACOr68FvsxqMsgmrXNcg0xLe5YvcKEcx8/Ze+1YCNq1vS3F
Cf0i0/JmDFE41eaR1E1nZ1Qpi2IKdYjZuxkTqhsdEmXfZU4UHhaLHhQyGHtH15JYXobsW5Ro+XZS
Fm9R0LVHtmj8F5OVf9YmkIVICdeXFlb3CDHQeORvZ7e4kcxYeO6drQtEeIkR0o5t18/OxMPUz91e
ErizLVuK0KynnwN7ar5WATGyrsel0bwB36813pgyLmv+JMqHaO/C3Nu58yBjzO8sgWtCVVAZya1N
HlLst311CJP+rQ/4x7Uqdrz0q1WP9cQ1qpzupfgSmoa3oxmcbts+eKpbqLelkd0ak7oO2gHI0RSm
Z53PNN4MOqZWTGCuubPLCXxLMxtkvy7V8lp6IBo2PhUBRojQkvRNF1F8hsoyxyRjodHLTfuR2VbF
xHPqiitA5OqcTya30DExVG1AgblqV5h9sclAJtxmqesnWAgsFHZ7IeeRsWM5rPGrkZDAILPO2vp9
b5y7RH0yhrb9KqPxC1jGFkWMM5dvYe+gMmaVWBa5ZfmfwE6Kdg+sGPbmRqDw2naF4J0vXHyTKZ+i
2LbC5CoiAt7YV04zyWviNcLgBFxa1sdBL4PxolM6sJlKx+oSvaUDP1FUDNto0fb5tTf6Nvw9u0kQ
OSjKhyzwH38oxW7/qWB+1BWvLY53dQ1yfkbIDGFX3/Q7RUAVGfbitkIxsdGa8U72lpd8XJwmfCTa
3eGx4q1zc570Px93HZj/clwX0gx5ZOxizXf1FBEXto6GTh2t6ftixzuI5eNrwzRxM3fl25+Pxv77
16NhuWWrbCGdfu9pXiZQcPnSqGOleUDWSiAqSZKkG2v+c17/uwn4C/vXwZH+x13A8zc5/B+4o2n+
LknpX//mvzcCAdU+Fhcc/GTNsy3kj/5rIxDa/wUlADfOD33Bf/dCzP/C22xheWB/wLwu4DH+d8sw
+K/V60ur5LtJf90+vDMz/NHcEP7yKCFXIOvdw5xufUcU86j90DNMNXbOpkizk6wDdcEUlHWywR93
AY0VX5Q7tFTVysEoahkbXacobIj0iivTmo5lJoxih2KXFWiIxAMrG8JZp4qe8nCoDllkpLwFoNku
MKH2a+73UPLFzLyTRP4G4K5QCc50w518Zn5eBVur9Px4jCg6va6ej6R4npuwhDwgdCo2KW2DD1YD
2Z5GvEjYPhQv5Ig/WbJKfMjXUn9YhnHFm1d6D+HQjJG2qrsUGtuZuE1yDedGTrshMaqRr3TS33u6
x/o0LlbHsCwYD11r3OVJV0jGrLTmhdO3V8ukm80sHfN5EWJEOGzqx6TTzl4Lmd3a0Kr6TYSJa0MX
o5TISYkkzAnr3tP0HcmtnnT9kGaet7dXfUHBlywOzN66iKz8Q1sSt5SGw3gVunofjtWwNXoi09Ox
pVEkc3d4KOmZ3NJdcO4S8o+ohHzhWuhKFGdcsXrDV00igO2ju7MhzG183Vcxv7mkXTO4BNZENfIM
UL7J7DyTBtAdCXi8DFxizS2VocbGCR7bUL+qmDrZBkJE4GrDbsG9HCAaJhvEQcMm9GFWJfVwjKZm
+OBKXbA9zBdrZ4y22LqFxmyK49PjfnjqkgkRI0XzY066Qqw4l12ZDE9Jo02mp+KDLrXLcMZsXsVU
6DND8IDY1jCLvZLPgzV4JIan6b106ezGY9BWV2FR99cEONRc6qrOgg0yGf8mVdK/LR0DN2IWjB9J
gLTvdN8WiET8+VIv3TeMhSmReXrxd+AQUnjThTzPUbWBcuNsUZTNl5VfMjknyjhWjZHcYXR4SWVL
zOcQlCf0lwl8qoEC9W6O0rb/JEAovhLJqd7APlt3PoZS0l5756FEqB8bXqMuPSl7RoJjzSWbulpc
Kdt8nWDfXRudbezsyfzmNvVrME2tZB/S9KexcNWmQop1A/YMhA9avPAjk0+F+1SR5zQm1c7vk0pt
l1qp+miiwy324Kybals10/SapQvluaVVjjbf6OW8KQthMd5GlEhjv97ljRzJDWrhEZRmZl5SEwPG
mmFH3o2dfTt51sdFRh+pQjcCi9ZOBGYNG5OqK9q6gAzFYaQHeDBT23/2kvAxTbpvpo0Yd0NHD7kR
RrujV41jeJMRRLRhmpdDnvNtJEmsHfyFdBM4MruWfX5Bl3g6Ie3AN9/6bjZvVSon+0pGckmpx2aR
0ufsPta50al7MWh886Yk9EQlt2jW2w0ehe5Kj84YS0Dhe2VGB+062aksl7G/sxc7rNF/WTWifqUL
BBFsMcgd6xpkGFS1V8jukl2wCncziIe7voOCiYsAOATG7GdXEK6ExwMeekCtPciMWUcFHcy3jT37
4XETrXLhBtLdJp2r8mVexcR10U8XIfJttxlAuH4XHoPtpKknCu8ua2u44atC2af3uQ3ZxG+Lvu7P
xapkJte2O4yuZHNv1ekV0LSJK8Am6LFfZdAeup2r2RyMJ/RhmaoulFmmcc2mvtrkaRvugLLX+6K7
8PWMf2L241ZIG6kEQmxvlWRDt2qvLGJMcohQxiwgrK36be+7lrv0x5CVSvR3TiScx3AVffs+W1wi
NEmH0N2iD8l3fXi0SsUhNSmCSIOJVgLAZxaI16qEa5h9V5l7bHj39io9n5fxulpS/UYIJ8NhfLh7
JLXoM5HGqcOMgN1dlew+GxhM435jxWjG1SmpdbVldisu80q98mHx99NQgZVdVpF8lbRrJEy3iufx
WQ1f7O+SejbG8tJddfYjgvsUpM7RWTX4+arGF01YHKqApnS2iKPsQnODkz3cNQEDcWtV89s0jE+M
0rFVRWV28id33lGpm0ReI3Dlix2izzBtoE1WdDGvjoHZrmAgL3obSHyqUxdBCE9EvgacKkj5VPmI
ell7J2usYmrU/tRHVr0QGlP2sTk7twJJNYAEG87y6mjIVm8DW7+Q/C7AWMzKophgd+uMN4/kItVf
zHXdM4OYJaH0Yt6mdTftCjxPlwgIUqZveCvEEn0mp4cUbE98JfgEI0Y5fa5rdg2mpfFmKD43lkCt
jsP5qBCYxZiPrkekJsSEONdObdOTUKN3NyHw2QtDXqe6uFerJ2TKituZ63pOZs/mbayu06Be9rNf
YiaZmSXAhRulv/cWKZD9RSnS5FENW7G6UZAB6s2kuK73vYL/f16KQWNdkWba7my+nGJj57PTbdiO
asQnLlIFcwfzeTFpgyGie8BSFxkvk7RnTSphQGZY7tGBI2m7YUQC+bmq3F0wWJY+gjl/gOMeQB4b
F0oZWVbu9VhagscK3S4svWJtJMAa/qZhtHobUy39jd3aRhaz3VmenU7Nz7A3aSkNoGChXspDrw1M
c2MdzOi6dDmeTb+cWPor2przmA1HXZvLzqpZMUMydT7pIixi6jmoy2ak2HTYQX0fElhyrk0wA47j
7egmT/gUw/QrmDDjgEzEu5U67PcTQPE91m+aJzV5KRv6BVygUpfzPjPT9MmFjhqzvWdn1ZXsI8k4
whIkFhCl5kIo3NQqa9rwdVsmgM6dcyE6VWe7wQY1x6Zc42fZ8OUy957k2waoJAtBtgWKYLWS/FqN
/5po6VCO6mRmWl1AUDVORt/7FH4MvcoNo77oxvIMnzHtsPT5vvR6iAFhtABcc5Qfl0w8PkqvyCym
MWbB4Fb090VUTMTAECa5RcTkwbtO5r0ITf+4WBnykb6c0cSY2H1oXgg9PFfMuWOM2dZlXYS1twFU
rlFq5e7el97BGXB/bPJlUBrCD82YvswTbJfOSDSVAcDEyGW6g4VcX7vaL1aBatBX29q3w5Obu+Yz
2s5imzIuB6utnBDhlXYbsK5sobdkAw4vLN7LzuEiXbSR9dldQ5k1nXScJNRbPeHjJjHnkSgzptEk
EGyE8uztMPgLElI/q2+aHpUp0qdM7QYvu+q8qdtDeh0uJwU90M/Cbs1+Dr07WZHRtAMDvaKAfbGL
uGlnKME9kEMiH7/OBM2/RtTcH+jZBxeJi1x0m+uRqAuT0iymMZBGVzRHna2tgxdaz/JZJ2Q8+ann
7nG/plt7xuUvbL3AySsK/6NDv2ZCtNqJY+4ErAOVHV1VBVGMiFXSLTIU6xPraU4DwrB2pMv4L+NI
Wsa2JBEj2Rt9nn2XZdrEKdcCJM/g3CurdXbkYWEuQ6xIaEgeHaIZWbM3j+MFUt4JwGQ63cugBI7f
TDN9MfCxkCayT7jYgOuCAwTQnLfDSmTvxK4nTRveK/nBTjL0O8PP4LrTIf+KAGq+7GS+XBPb0z10
EyOOLet58YYVTz5GjVm94JOt0tjTONuINk/OeVCZZzwh/T7geb0w+9S/c5ZhIpOwa0/2YnIAZgQb
a7U/YwuzqP1Nf0dgpNq2ZHkQLVvVzX7yO+9QVEZzmk1q8S6qpkeiE5y9YYrd0PUFg1WRkblXj9dF
ENgXLBJjzAvIyxKMcCJHVj6nFDnw3J5oFVSeO+1CBt2WI4EibS1514HoXhASlOyq2uwpoIbqS4Z6
ERVqlU3Qm5T/RrDs9NWv5yzcdlU0XxEqMjv7Sbjt/nun4X/3/3/Z/1uWufaO/t+qhz1aofxn2cO/
/p1/7fxDE9WDbXoYslcSGPSC/7vzD9je2z5BzZaN5mfN8Pm3CsJBLGRacLPJ4nFM7CTu/+z8SV6m
gwBBhFWRORStzP+fnf/7Rhl9hZX0baE74n+a760zKcFRC/N5dbRtRQR3RQoQEk4bibSrnIhF2BMN
ilCF4jjK6An/cK1+06Z713Xw1sEjU1GuT4j8gvHKz12Hvk8XUgLm4TApe9wFuvZ3Vm5XMc6J+vgf
HIruAR0Tl13Ie5yCcNimWbU3YEpGl1vZfB3ZiKDqg2j6H5wVl3J1gFjrDHdtEv7QS1msueQz4g4k
L2AUgLLax3xKyu0wB+r057N6j09ZLyAAF4AZDg8FKPefD0WytCorjwsY5ez+R22TwMe6MI9+jBK8
2AYw6FZJVQlu5q+MQZ7BH9uP3++e4zEKWZ9ivtbvznMA75M43TAcSOHwN1YxZ5Bf3f7yz6f46zMC
SN+CXEaHzHbC4N1RZBqSDdAn6iBAgNBjsBuJQm3ug3FXdDUshD8f7j3bDZE//WsauA7jdeB960n/
cPO8frSdjNSkA1PUAReh+BY49luIUWtjVfWFn6CA+/MRf72M8AFhJzLyJzMMPOXPR0wyxhuh06pD
YSKnbojz42ZhNvnzUdbL9ENnmpvFUUDVYVYwmYasWq4fz8tlJ9yUfakOQM70xjGMS9rENxokyHY2
Kaz+fLTfXcUfj/bupkENTfvUq9QhHCdrk7TskUdq1a4oiWiP1jylsvz850Pa70gi388Q6SMYGDoH
PJCs2z+eoebjGE4Tr52V+e6N27rVU2qq5OS3S3hUbVrGqr8PRh2C3Mfn4+M1OXdY71Qq2sOI5Xen
ZnvaiCnovsyzY5w0aNSNTdHxsAhEUzQvtlaJgezPv/sXfiN3xgF8g0rEI33tlyculIxO24HXKJ8U
nQLXmMoAkYU37gwDVx7za7JLQvTogNVwTlWz+2oumCKUBRE+GBY8EF1KLY6d7C/vgvebRxMrGz5G
3nCP/7x7GYqIrtjiVQPJ09nOTjIvJrJ9JnvXH2A/pPLDnONzMyefBIm2Wprz3BTiEpTDWMb1DER+
NBvyFDES95qMEIfs1xijD9tpO9UXqbLFte0vxmlhThb3DFfjKSBkpGfy+qQIfn0axpD+Lhmy7CGN
YA8AKN+Mjgh3qp3PQykkSgzaYUPi4fupvIvMLT+oKWQkRUYGYXULXitH5Qx1h5s2QmhFBA1QOpdJ
5Ixd95K9jflsiB4FWlMaWziJb6V27odwKDdRkJbHwc+GG/5ys//zXf/1BQGwRmHAW+9GPiXgzw8r
qBH6LtN60+mGGaXKiIoHwZXPj2pJ1iATFOz/wRE9Fmt4XyCT3oN2IrIi2JyRwSSS5ITre1dZ6RfY
+5fCIViC9M+XPx/v13Ub+yarDWpnjKXwFn4+Q5lGY8O9GQ6FrroNDujplLYTMl6bQJU/H+rXx5R+
1EpqxsJqkpH87jFNFTCDaWz5Coajd9EavXUCixD85QL+9ijYUSlTHPbm729Zjaa6HsAwHwxfYB8i
oMU4klEc3v75ZN6bSFnHOBugZCHVooVG7N2jUZJ3bPk0kw548doYx1yx92dAp76k6cl0I6Ck4MFn
/EiWefhMnOyhdcv8b8vSO3Xs959BCQO/FZQpQ6F396/vW3cBGSkP7lwFiE2iak+g87AnrSgPEUgs
7slqZlrEZvutaqfgvhyKCRSFOV7Vy+KcCQ5P/nIH3it2//lNQYD0PnQiatZ3n5XUBfWbZI48NKlq
TqbwdpGpCO9thv46kZ0iwlEBmyHReFv1hr5RXa63PjP1OAqbFlUD2W3guq7LcCbcbnolEMHe9vnQ
PeiG1kc35N7RS7Pp3Ojq2jCHvxUXvz8BLC/Ywx2X93/9hv1QXSSWiJhwTFzUTN+nglxJNbnph4xV
bNv1tKsSaZnbGsM4XyxRn8nH/kQ7+VEKPzqpLiHgDIzELsPsctcuQfsYuss30gybsxOiASF2WK/J
EQbfiqHCZtp3f/kkWOtt/7mOwCr+wxm8ezppw/KDWw2PyyjSc7JEzRkXfRMX65gtFyzyCq9AUZgn
h7irreyIkfnzC+L89slk2m2iBbfBu7173UmNdCftKXkojGzAAleF3mfKqtvAhTVaRSbWt3F+Dmwr
+yLFdlBjui1aO4sJiUOaRcySbUqiVaCxbKbcggoS2Koj/Mg0D7OHjA2psvVNN5bFUhk8BKiLPLOA
uW5Ez11YiKM1eual4RFMtLTtJ6RqD77mQCAQiMGeIvk3Etyvpds66LWgO/swOdkt/fzQgKgOygQt
3aEvqucmOQQjhlpjMbMN6h/nL3Xib5Ztn4qEnacb8Iffs4JlVfroPyx56NLmLcrDhK82KjKX6Pi/
HGndm7x7kjgSLpkIkz98vncvc5+kqgsSjydJpI+l5aTPBYwT/Bya3YSnYXlh8TRoNmM8/csj9Juv
L5BBGxgv9GaQv+tP++E1HNK8t5OCwDIV6I/JENLV7u9NN3mrguEzW14//vMj+732/OVc1yk/YQOO
x7z/5wNGoyHnPOeRZRveoPSn7tGkXukmQ1w3Lt8IDX9s82qOU91R3LiMzQgqEytc6S+n/tuHCYcS
XxZ8Nb8ofnNMh15GGN+BoM0hNruA+XGGf87I4et4WfH25zP/zUcTDj3S52iF0P/isfCjokxx/3CT
tUAk2FnJdlFh9pc94m+vr0UngyeJy0ve3c/Xt5BW2lpuJw/skQWDtTmLx6aIUHuGxmkivgC6gKuw
RvTVbiKQllmqVe3m0bhYFv9va+Svm/IQawnVMj1w8Lnv39dJK2/JZMmPIRxzl6UBgQZiYVSpU0Y2
lrHtZN0csmBY+57K/MtrZf3uDaYa4mJTtyPpePesDXBebKcxxUFbbva5C4ThoeJMhxuZW0SX4Oz0
/W2r+AMbQyM53Yx+X3kggzoasXUf0OScDD1djZmD4MzGh2BtSeuUX//8ZPzmZyJy9YlbMBGdBJh5
fnoHM4OkGA9G1YFsIzQgLqn2rmSEQC2f/+WS/OZQiPDdIDLx1sGmfve6k+Unu14E/WFYkvrNdXRw
tyAiEAhwzf/gtFaACfamtaX2y6rWobIdutDtD0zuxF2EiQmRRpBcFGLND/+fRuPtP6vHjxq33yxi
HIm2CCViQFPr3TNvL0latIojIRhI42Rouoc67XEsm2QQmnPtEl+c6b8sH7+9lOyvUSv5FrCqd3ct
Tc0GCKHXH7S9arG9eWKMRKKuMG35l0PhpuQReLdqUmnAWyWsLUTq/O5JDku3JTnD4hFx8bDvfa0H
AQzLnZbYqxNED76QduxTk1fb3hknmF2DIHVpmQOnvqtDj5crd+gxntAEVU/oYsA4iqYknbar1lhM
/JHZp3by1qjv0AOSllUIOCV4g2zTcEpkya0cyjhiFm/tJyxy+gK3DwmzTKjgm7mCfEtIJJBAlb1Y
6KQYjO4Lq579nRN1mY0Oxsrrb35BswTHFzuY7GLOSPMlaawU2QdZtZZeeQrMwrLcqt2dYXbWuSaf
jGmgKkd57cHkD69cRlzJnS+hAZBcinlyX0+C6KCNciM8Uk05uulVGDReEDPPb4u98vrqYTQQ3p9F
Y7RHS5SgIZBP2YIgu/yJyAHH3czKbYsT2cgpGnRFQt1eg5RMd3WnG3FZjGwn8UdE3VQdMMaDQoQb
oecYrmliXtQG0d/0HSBXxV3trcVVHob2p0Am9EuCZJi3S4gKE3Z5bgSHdpCFviVjbHxoclcMO22g
Prk3W+RcO6XHVJ0oYud9H85RjoAiJd4JGyqJeBLUyKHBqtHuqmRt/5kGyCcc4174ocgY6EG4IfdP
uhnCp6LrPATH6o4+7545dvecdHb1UhmheT80/oR8qZiPkFuq1bJ+o9CIMaTbz+jn75OAJqqbpbuS
AJMDrJ0pLiNyClM1nkEyTUji5acCic/GUzZKoYJpS+04X13HmHZjo1HQuiI4+CCxGODl/sGNFsKt
JpLzcLanF2Roz5+DARO7iyRl0wTjp6X3vePozMtmnDVAk+oJEPHON/z+1otqsbPMJkfcRDonAbXW
RVhX2ZUzcT/YLRBFnidP8+J4B8+w7vIct3im5+QEAguFXVEqigoJOZGvRCxlQNJHNQNyJYwzX1C3
5Et5U665apML83We7Xgxy343D3Awiox88zIoia4kWQx2TngLbva+NjJC5aeQoMdFLFttDCpObCRB
C6XrfZJW3SvCc/OyyUjTQ7fgx0hWxBswU7JSBwJAsfRVh6BtvZOoIjK/oAKcHDO3TxLBBLyi8Wxb
8z73OouJsn6pTdW/NHlyDDz3IVf6xZtJbZ/MiEadSl5qn8BB3sA6PI0qaPajAdaLAd4j9uaVyQA9
x1+1MebKqABet2yAXC5xxr7hPhck8PYAMu6lAjlCUO/lAGQYvA9Z39povsl+YpLvDPkxl3V9bOpw
fHPloDY6nxY6XOUIg1NDKIE6SfQAlaZIk12bR8Nj2YYZOBoenufaNp05Dnr2EXxMWSSKVE0fEc2V
1/3EU0bGBoKL0jqZKtU7ox1a2I8LedqItXczL8QugQmo5WWop3SSH3XGcLwH8pC4E1wzaYuPhuXs
wQ6FwJFsfvMhMOz2C2meiPycsrJVXIcigN3TWkBwDEb2BPYF4Uob1KNnnGnPmpImbZ8fBfmJ7mYg
+4Dhfz0+ZnT1b+2qsB/JMy7z01QwmvaiHCjeBAcS59iE8gKaBUxXaX4GKEs9SX+3A0VsVhfgC8WX
QYapjzg/RcEGD9O5nGfpP8DpSt7IwsD5TRVQs/levV+LDucPzJnqN9GtYBZdS+u1mQMRs0XzbiIk
qR/zCD6IzKQ+DFQsj6F2iTKU/B2Ni3PXDiDglpb9dD437sl2mYPThWMMUqwg5mFUPAn4FvqXLA37
L+Bmyn05G/1L0Nv5scB2DmpjBuKSa1M+4yCHJRS0E0SSxAM5rJC2ADCx4XOUJi6Y1Id9U1BwnVSP
5yCghbxjV4r+qWTfVB/rjrnwZsjT8WllWC07PKVwYqN01Ye3posnpWY0eOqajOjkiXXknEZF9oCJ
v9q0gSDqRnI5jSfU9Zxi0JVRdgFtlZ+KjuxptGc1XaUJOIo8hHDXmhiSWhxYl27m8lcdYHzfyVHj
YINuoRLpz36XZTfIMOC1MJjc0TjzblLBq7prWtQ8i4JPMrWzWx+wT6c3yIvGYEvGonfDSwSbLuHu
0oQHAwcugMiCrPss4IfduYuwHmXO9c6LUh8WjS0kzLioBkboCzJO+7vOE91nb91hbhskEiOJj9A1
uLL50SOTg2VPzbeWgLNBRn10uYwSnJDuxMuYcV2XIIAAZaWiR+qUcVn7pgayQjfioKJBfo0m6d24
S29Mm7GN0psZNEFHvYsx+etSACBnUm9PDuozBxOuvrT4LOMljoqUpMWw74EgrbyvUKkEL0xrWo+d
RQxv7hHWCkU6vfY91b76Kb61AT3biiZeEqLfQ4pIT+F/SYcQOqMwQU4aCj5bzcm7EfCV0ICO05CH
Q5gC/3ZnGumNinofQ3joUYGTxc3EwumrkygTmEhDRBMnzku8XcC3+D98Jzun6YRrulg6vBsI4QCo
hWC7tKZpje4XBFRKnDwBSgClxLA+5SojXrlDfPuQEy765LYDYKap5UeiBSzvw0F0nxzkmQ9GtPTg
waFA32gfs/QGza14qYhJvQ19CddrJTPl6+22RRJeehid7vsVUWSVIFKIXYPtRZGR3biSqxYWmb41
U0O/mUsLA2l2AcTRtE/ubVwkJ8KB8GU5E3+xXcp7Svb5w3fy2jKNrnFeoEtkO6MGCR50tPm2iYI5
t6Hfgiii8Y2pAY3d4sEEPVgb29yA5uJmbLk2HWoZfarHEfBVpniSFqMXLL2+y5PGmpXdVGXRWlA+
l/bWcAqauKOuuNemhC5zguEKfyeSw1sbkijG7KIutn099W+EfFtP37lYI97rbxg5ldry6vV3rBbL
W2sXndj6dkPojSg89c0OFWSYZAx49ruOy+LzJZcHE1C82MBGsB4XuzLuo8FkNQv88dvchf0dCDQa
/z0s6wGKz8e5SPo7awjTGxSSAGEiXJkYVpwT61gkdjrk/W6MdHju87wx74QBhmpkQ1l7WPZbLl7o
BFfsiZN9pxISr9ESBPRNB0cxEHbC10WGw3VSd+lhrJBWun7NreGzeeng7lMbL0jzW9+V3b7DA/tB
dEjAVx/NkLb8I9mRmp2MnfPZi1Jv73bVsu1cQngRt6OZHh3/YKXdtGGi6cYlaRLI+pxa31tEat9S
hEwQ14vkya5Sl0jQ9gGSx9UYrJYZkzzcZBAinlRUXMMkPZsqG89F3QkOW/o35lRb11kAqhxxG+N1
MzeuZqy/Nw2U0Qc/sdtTNOcqZdFFawltedj0FsInLx/Oo9bkIPFuXpnpRPRJGjR4CBu9odSnBIwY
/9FC/RQR73kqg2a+L9vR+TpW7rnPTYslLeS/HBjVjW9h+hvci3ku3GfqbYDG5tx+jqZ1ztQO+4zO
8gkIVsC0DOjscSxa/Uzoa3pvAoXaB3N39Nuqj6GIwTTMMdqG0/KJ/l/9sayDJeCbw0WyDTdloWeH
sw20JoenKEt5Kg3T2YyJYd6UtYsnTinvok7UHLuVXd/xPwKa8onxqHrDZ6mL0nslOYjykuBWmUg1
aUzDZA0Sl2CVyH/y5VAd8zx4QqdHlCsR8NSBlHKbOtftps2n7CoPadyQ/ntKnMX6nJnJtB9DwzwM
OOjiMFdOPBGTQLc3Q+te0ipMtfYvKC7c58L1Do03t3teJxbgtmB3mvo9sjC0fW8jUQPPc+da11Ed
LagWavexw3QBLz1y9x5rF6cmqyfLC4I7xN5y740EUe4D6sKNGES6I+Gn+7YwaoLAnQ75dV/wGOQ4
FwgfI22NZa0jL92tC7kl/kFsGSDg0xjsrQp8Cno3LT4VesZLOjXHoeyrYuO5xmWri/kOZOHzAJ5+
z6u4z50FMSZTPQqyQF3Xrpd8qMqWMsMd9yVLIE6IcMjvQ5P05rJ2wgupc1YvM4MiDK+rdIR3g02g
JTEdkDdDC6LHtW7HK98z+OzUIeh1yELNuUvn4qYqnAxve7EAFRaiYVtaGQWvETO08SpKhuKltl3/
4Fk04GmtYc9BBEdLQ+XGfBslTn+paWavzuIxLzekppV4LnLzHuTqWRTBfEyQ1Y2hLK+g7rQXspkC
Vv22Yjg6DXjD5QCwB0GjL4ujNRvRS8TMlH3OJ9E2alvDkdv2HebNImgy3MnjYL3M2hUnYPefrcX/
lgBZfaVirV4rWbcsWtL4EFSesXdGle6GQNV32qdiqWBxMvSOBtL95gTraG3Ox9Gux/xsADd34zEw
ZXAMSGzgG0OswI0B3Rt8vA7aG9o3+CvtsEghdVcVi1BrecVrDdLrzu7D+s7P6SNvcuw9pGBPw9dK
2uZnwNbZ1z4x0WjaBn+wRwVw9sCWPGDfC6cXQcXDfcvZ5NSw3fhKGL5zqrqQLwq0lY98LemdLZVF
gjH2S+fUJrn9SH3MzrSsM/eclii067IdvkolaSJIreq30l2dR3IZkldTFtZnXFN86VtXz7fEKCSv
dinYhLtJbgDtXhL51fA65Or2MkYBedRe81D1MwuDzOap3QfpMLZ7N5roaABX4vHIbLUapJuqfch8
VXrUmG3y6hFWE2yibq4EcuGo9GK3MXmMGkcPoOokv3JXeMil4gaVFsHPNmLZTZG7jbzIFw8PjjSb
0cq2UzcRzErxyl9ejHBuT+5E+zHO3EgbB0OvJQCOKk6JzRRg0Mx0mxjMOUUrrizukrHwqdtWs0pe
RzFmsClVvtIGUq9+s5XiqKp3tBVPrhO9/nMxvdFIFcxFhxB5UkZQpgXWMrcb9hPtgbCgdOv0vixJ
jVybAo7lNg8e+rEGJntBuwdlQc4Gs5zLY2fRBbqxe2+29lAkvQsthvbBm1BUcAuZt27XnNSU99ij
HyI6sywuJCqG8YATIciuMH6PbyM2BV4l2+uyK9+wsseSSMdDo5rmubai4K6Eyw3mAG/BIzZzqY8z
bfjkxlWc9NEeTX4jVTm/Om8Sbh4+jcZg/teSnMI94d2l95/pmL4MV3E0Bv7/SwPJMWf3gmdjoiLW
cpTf8kIW1SFSomeAEdV5cTBLCNHbChkz9S63Eygq/b/zlEsSwXkOqei8zO2Kk+kLmiiC2Qry9z73
BK+6y4abjzDfr22tzKTcNIA66v9m7zyWY8fOLf0uPYcC3gx6kt4waZM8PJwgyGPgsQ2ADfP0/WWp
rqKubncrNJcGClXpGDIJ7P2btb61JrZtqR9y49lgtCkh66h1b9Fgbv7qlCS+qFrYJ3bS+jA2A6QG
uIZ4favibVny8XV0MQD/Me/8jwb1X2hQY0aff5kM/49krc2v+nP81L/+SqH5++/5L/Mp3CwwcCh5
fMbsf0fN/BeFJgBQgySEie6NyHVj0v3pPfWSv2GfRoLAIhBMDWq4fyhQvfhv7CKpmeht0UIwv/h3
FKjoIv/7mBfgN1YgzKe2w16f2K9/UhpUJVwOZ0nUYQ7n/B0qVis3ofTGAfsQkmi6/6bfSTU/1sJd
4KWyM0PlmSCVs+WuNEUL94SyhLgmFNYriE4I4xN7/DX1oXUjTJTrOGX4Umf9Y0tlz+CIHBkLMCrK
ILkDs892ihE6wyeMCaSYUrancEFeyj/ihshIua9LsLC4YnixItWl/jqFLwUXDBDlIABMWEiyV3BK
1QqVrT5PChRD2Hg1FUhQ7ke+OJcGKJRHAprSo7B0/8w4kIu4Kz7KSFnvRd3AQFAtyzg1tbzVbrYF
8u1RUnTyAcNPjJ6qezIYRQKr4ptM+U6d3H3Cb17tEgxLm/mPGQcEGtx51W+pvYLyO+nFprXB9wQM
nHau6iVwWv723LhPoTehLov6Sy+AUQwuoAsnvqZmuDgpRWI+tS8MzJy7CRABRgdsEVyOt/9qqI6a
Oz+W7zhB3fXi9NMJhscHs+ZjCNxyRc7hE1aVD3ULGWHW9zKV1vK9qkF0EHfEIj6WA3495AG0Lmse
weuEzD2NYB1XaXj7EgjZCvijEzV5e6ph+8Ej5ZnhTSVesi6p3/C9+m/O5MHluNFnoJZ5TM24/wDw
qFVuN7+7RT7aIXjolJ6y92f1KVD+XmWCKi0vGNisPckuMHblYz0GhzReYoq7Xj3MJtfvfhVfw64Q
ezGhFna6ObsL04p7GJ7pgcadSWUdv9aLtBRF0fia+Wl28hvBsDXKuubJTdLhh2Ur3a4jZXtPUG+9
+4YWlPvNhcq2ErlatnXevniWM2093ep84wqPHN4+2XVx2mIPAlGW3kx05Y1cnteWwXs0UThrdYOY
s0t1gFRQoZdoeFZ9bEJxz1E+nG9RCAMuACt4jfyxOPtNaH9QYWGUnHtgI9hxi03AZyl2TqxTvfKm
maiaWQX9kU4mWAVBCckaqNti7WOND+/3nETjpXa1x7Xdgkupo8LTCGIz8kVK5+U/B33bE1H5Lw56
D4Ez+7R/7AD/x0n/2n/mfz3l//wNfx7zLMpgj7LfRLb8B2SAheCfxzzyrb9xrrqsG7kJYtSm/zjn
fXiLN8xifHMfYEbr8//9v0hOtPkPuZxYZnAscC38G3CBP5bvf1njce1AWLQJB6ZycXEZ/NPOUChR
5GTSzZekXaylWsejnAHrhmPyhi/RO7J5qJa1yTJ57gKUuc4MmngqwulxVpQXWo3i7EoxPTJ2SbZN
4UzPOVOvxwYrG52wqKcCUCmdrn3DhDdN6KfjsxVRXqk1sl6iI1/zdEqw5Q2Ny8GcjTdWqV2n1kMC
Kbo5CV1qGE6u44j4tyejuRgOIzrKyRyzaHA4stNossoTW0plXqThQ36xWhHdiDe562+zctTLmc/S
9x7iCnQjwWaGN0XaIbACN2Oy6C9z/6wbH3YjmFPmLk3OBsdFvDu2YXptGze/kgHiMTBG9Fcvg/WF
RbhgluZr5L9QiJ8mEdz3k1ZHkMPZLhcAXRLHLvDbN2m5Yp3Ips4uwR2znaujdUKz4LanEmgzsxxs
fSMj1HG0jTqTX3gjIpY3OmKeVXARaSnGeVNVVja/WKQlgVDkFimzXepLts97nJn5sDd/xy46dpY6
BeOByuDXew5ru9AXOeGW56fQBC7N299tDv8p/f7FiUD0502s8P8+EZ6GX1+/fvz1TPjzt/x5JgS8
yUkI3A91OdIxPDb/OBPIVIUdEiI991ysDn/Erf5Z+4UgSVz+VexQklHl+dSffx4Nvg+qGHZ/5OKi
AXDDSfJvHA1/CMj/cjR4tEXUfTfVO5pXzE7/dDTA2UikxPd8KILKt+9xnE/dezsX/hthq1FYbqLF
tzKSyKoaX1+stG2v4ySrwp/ytvRj+5q1s1Fb3zfhIN/NTVwM+0I2NftgNZM/VRJVJJZcgWUyvXVJ
4wwDR2y5Recx9Zssf80eYhbbqC0ILlxxT3tddu3mRWRff/nJ/F/0Gv8s9KdQDjkJ2YDf9NAJ0rf/
rnhpUnKyszDy9yaWy/QcV1kSH6uGKQvBVWnIdECmpG7tbU9aZNYFQ+mIV5FNjvecR7qFRoubV1gf
zPA88Qh5idNOuGM0bv//Xyj2mpt25C8/F9LjuUciHxmLC1/I/WfxNg1oj/yHVhhehKfMOiIcgxWx
SYYsuXM09QJ4sACBcLLudVxL+87QOm/jqo3Picm8PeajZjPL8Umg/t5MtQGA5eQ2oMPJgXmWs1UT
3SKuYQoRukv84czZvtwh0PGBxQyT+p4S/gbAVki1ZungPMQ+gy1c4ugfFlQuwbh4X0lbNBtRhIja
B4SpK8tKirvZysqdg6awuYEknYUyb0mj6tLnoGTkEvdXotji5/GG9wt6HJopccdPs6VTAn2T5Fh3
GvX/oIiSEYVwmMGNC2y32Pk+Zcs4rVwCbzDOKLCXeZRtE2MTPZPFTNkwlcXfRCOSl5AYqCdN0uPR
sqL8fgSjUUFJKNUWJEt5SRsGwbRf8SpsJ0VuZxvvUs+avs89a03WnzZuhik491Inr3Uw6NdED+We
XDZrfUPesFKLvZeZQKDtwvKUwSaX3KoHIX/gRWhfcvQcgiS/qNulOgq+NMONS5pjrdZ1IF58IalD
aRH2I5i+i2pBY6VJ5/2i1tNfTjuUOItTeie2F6uOLI2v1HWyA1XHdATpKZglE2lHdEon94xf22OQ
juMt95O0CFlgJI9llj0Zz63Yxw5o3RwrxaFsCfcu9xGflTH7aObBQ/wLe8mztibvax5a8whMot1q
7TbY+LvySm6h2vJ5Fg9TPqZ7xv281XAjXcbEYXB187L+EVaAdHDw+sm6Flm4GpMmv+8HOAIkmaOz
bvqGQfDQdGcC2ZmEEbLLa8YHTARksR1lUX3JJDKXTrrdd350wUm5Ol6nOYJrQsudJyGgpfdLkx6b
3rcPTm0nHz02rnLdQEp9QJwKxIGHhXCJKTewlI2HXxma0lcnF5w8sEIwzXMAMuua8hLjSR+Jd+ql
cZfOU3Twsrr8iLskeQyVPeo1wvdNOLuQc7qoWXVzOKDVUTRzc6NsXUGrScIxehl7h/SwXSIwWelo
lt8Gy5H3tozdbWErEW3KcQooDqo837Iy/CayQm/atpfAUyGk+w0j075xfqS587bgO6HDW8ipUpKG
LqmjExp0hq81i07WDkhku74nDDFusVVktaUlkzVnNuKUaJFFAqqGCciAGHE35zvBX6HXiKii+NxE
0FEeJfH2hGIJ7W/I1zAXuEKpy47VW1YBpNJl3/CeiH0+GrOTTFMbSAKl098vWCl/gLL39D5Lh1FB
i06abM+qzW0uueWEwy88Vao5J2UA/STAzsPx4jDAW3kzp9uXW+Wz9zYGfClQRozR7QquagIb2m9M
yucL29acVFpOSLZs37H4YUJe4bSgq6ouNHBxeJr8iIkcVWa1qLUS/HBcPou8dr8hr2G02SRl5BNY
PS5oJzt/KHoCljnJWSwtQdW5D+XAIv+hxizi/Eicpbe9I+qNrgwpBKvcMyfuBY/bjvoTLM+nF4+e
98uVFQKrTZE184DWxPc7KNwVJO/ML+KsRbDpyATnbN1UtMf84CfkzGXWURvC6cerFUdsqe/ceJmG
b8NtP4gNy18QuAcwxcRH5FQTsAQjqGltFKv9us+tgXKciyoGM8JAD21PA8NrjRKJs2fv1uBpWCcO
jfLXue1MyNgCHJEnf8yVvjPS5cPQk8cvytyC7SDjC6Ja3pVBOoH7749/GGMFLJzwFPkJdyfkm6Kg
L9dJ3lrxcah00xzrhVVzfMdadbIe+4XknRpiB4oPrIQowlqz7ZlFTlsXRybwdC/r9F3c1aEqGeD6
uX1JmsUR56XxsurUBiTNvJCuVLMnhKBu37e1zrCFMH+e9kQfBuY6hOmY7jrZ9PwVxKilBbBZXkkS
0yBokeBE/WuaTZKGrnmSi+QbTCQysMO4oGcDj2kY0LbFwqe+Ggn+5Zttjc9EN5tHps8pGd/l7zIy
9ZtSDIUPqN7JmXRzUU57xIp8dl3Xc3hlMcEzJP6K2SMenHKCLDCvDQN0eyIKgu2k/OEmz40aIlcg
yud8B0PtGigovcta5ETIGbMbgJkOdJSyasYSWzXhiExZhkGic+AhhYKeL6neRjONzJrdBo8UYA+h
Dhbi8GmjwFfMm8AfjGut3LwurYvboU3YeK5mBn/kOSrKg1tGYtig7svTgy8rUQIRcbjhUVqzuCWV
ZSZ6EgppxauIAC8kXF7gZkEvYt2cgKwTqoMV3AKgBm0jvXQFGsEtWVSW3ta9qN+atOpjhKxJzr/x
MH7Z676Y+TUeQy0bzVcC2qN0fM9sG+ZE6a5MjCx/z0hgkXJQannqa+zZ7B3SNOYd1ANp9usOVJMN
ZKjhjwuSAQBT0rcckSAs+ZVtQhzYN382A/o2pBodms/bAqgSLJfDlWEZYF2oPpT7kNsJXzv7ax7/
sgDZeZo4KYOTPTtRfUJxYMfuxiqJuT1oARCL46PJqxO9GJK2jea8+yUDQpJgfcwEFS5ByXEC9pbx
WEaM0Bb4jrDV3jg9lOD6M7qFTq+MG5wSdxLwOoex2bZTPpufU1U4ISoLdLGrUC3NN9MOfXPhUemr
E+OlLNm6vCPsgotQxwMn0yi2YTiwzNTuADh4Ce2HTPoD4KRI+O65ogg5yinLfw4A/D9acGW/spLV
zhrtnIhXHX4jeKQIR2CK1IObk9yF/nXX2k7xPUD1tIma7kENrXeIs6bctvaY/gSwrQD/45Gor65V
LnfdhMc5LgU7IdX4LfNSu34UltNf2sy332bl5ffSM8Em9SL7NxgOpqsd461d2AuEGXMAMWUFepXE
uxI50M84TszNXdpWn1Wh40NZpN2+mDpQJNIbljMXHrw8ClhrJZdI9VuwhNYTJJ78ri+ZSjgG8seq
A2eOiMLxAbKa/FHFefyzqPz+gzR0tzr4eR5CDektCCxRYJ+1k1vzYYn68YmvpPz0xCJf27r0FTwi
RVEMc4WNJtEQ24yMOFBTYZFSV/oBCo4adOuWSXPINg4jP5PDUlkbhoQHKLRdczQmR6Nc3gCv59ku
k7Nbxd0j4XsBsREI/VY1ct9hUxLW/CL9MbFPbBMb/hw9dpcIpA8y6dYmypVFkZ5Z1+rwjnPDSpmR
l+mxkFymbNAQk7J2zNqjslL7Uhkaf9biY/NOXb94O1f7PRTFPHxkQqjXYxDEZBvFYj8xwQFwnLJl
J1iS3e0GaDuItcpU0wMv/lwwXXbNsuIchqe1FOpqa9FdnDyCsoI8JF9PfCYXsi2bS2zzeq4Fk58b
/pAzTo6Z/+jh7VIgzkP9fbSbKdpE08T/x0lGQLfsURkjNTEnfgYoyNqZgPi1QvaxL1lqlJsp7std
Hcfimvn9eBwiNlyT3aXvrgl+VgP6tJXDG3qvK830v63s7mqj/XoOgVpt4jxoZmKGe7MP+yzjfrGr
p6atXZ/MK/E6ZxZrfpKky40d6wBONpypDzOa6J3QCByubaQzQ4SYHX6VZBOSrNEE6clwNC7cFHVK
upSu+PrtFMVBIefpHploeQIJJh5jRDYsfqeoX4dd1FGleMPYEajF24sgc0aMwFF7dDNEB9sorJoP
URVIDELNiRUMBDoWpqR3dpv0QlchvlxtycPM935P2PUjqjlET57MESmHsfgd37x7KFoUSuE2T1/H
rM3uILIjmw1b4MKCtBG0FaMlNn5q7Vs4m3duZNXBOhyifBfopDzzBNfijEabI4uSRqzBFQuYjlN/
s5xE0HuqKYzYLZK6sse8R958oOwU2WdtgQnLYqs9Uby1xRpassVIupycL8C3gjs07bzfsLT9+6Jc
EtJZ4mx5dMBPrR0vTItNVzCrg/PlJ7eFQTq1Z9O1yefi0S+sEhXp72DT4DMxFYgRM6WU58K2bGbl
SGZADrmwxBfNWshOFpo/E98vN0d0RtQngeltS1olamb3upTWh8cN9yNMdRXswzq8Wj4TFypTkx4q
PIkHv+8zwloqI1983F78eDlh/T1Jd4DB+t74F7fq/V81ksFpYzIUOEzvMBdc0nr+LNyhye5dO5nE
Om2T5nrznr9rP69f0CUW3+r8plqZ50Suea16d9+oMYOhB8n7jiGLewjzpD7QsjD0W/zpWIwkJe2S
EDrZOAbTiQaaSqKP6ulgxwV0T0VA+YeuLEZ5HCopDsdZ9cDBGGDsNOrYcGWXt7pogl13nB1nBGEk
nFFA8u+7YKPjSm+WUXEjRKOTbHC8DsOKPvybByZ/62eBOERsiPBZKUuuCsCy+ZoVNb2GjV5AbvJZ
LE8dsmlJcz91L2VVx/Me2171k3ssQLAAy+05bJLiV0KQyveu74Aq1U7fvXREgYunDhTmZ8lP40fu
ImdbdVOAhHpBAgkfnsvtptdn+YbPqbQdJqKEZl3DMKX+GANi7ve5P8REsXmowVetNL5zkJRrbKUW
36yqIFDlviwDv1/nStnhWY824K8GiXy5kSWlOAzPRdS7fkRbz6WC++MOSpiX3wGD9dKrTxAGtC81
ArMptKiie1SAfk/KoT+m2LPcvFrOdLy1OletMxi91Sna4WgbdCpt9stSNPIcRYGC2+/zti6PCgxc
g7rVJ3RxD+ZdD/ugCasaFiMXFRS70LWUixBSukNy0NRLLdiSGPfXWx1mbkxV60OE2RPEpds3+C1J
cPDbXFrfTaQ7AWUBMXAOln8a+2jP3tD1fpgcAc4m7ocCHfkUdl9e3/hqq4CS2WgItNcLBGFahzeW
a9bGhBB0na6O42KRkpmR5mGBexzJ7rhCT2uzJ7CUyvtoPSYcOXxSCfUBlWBUXaM0IQa4RfraeADs
mhpVVFKESXRE9tYunwXOvVtqDquAu4G+MroXrTUt+7iMk+adjIHA1GvjpZX94kg+6GCNtgjoPeJ5
2dOdxKb5BrIMeDzOiMb/ViNRCXYW9ox2G8U8O3S2JIuuJk3ve4gQ6+PfcMYCH5XPklEOff/S58iI
NpWdJTSudKVRENZXck7UDkpPJZ4Q9wXDEYyfeCDqdcQGs1SEwyu/8Yr1XIchT6Y1zvMaao/43uMU
+YmaovnNQ55f5ibValN1bAnym8yE5I+E0lg5IQd/1rnLT4a1VFu3Z71wbT+GfagiAh97nE0YOPz8
Eyt2e62CbjlXZQmbg0+BzXdqW7+hyD2nfNwrGOHll0js6dz1brMjMSlBgWg7yTXQ2imOsD2tbrWA
+6fi1U14HSO4u6umxjRv22FzGkU+hJgYiUPaiMpa9oqp3THxuoXJThA+iMKHvlw7XBirUloRwdIE
1a7SqvAQxLO/Kld4xJMPz8qLVZPn9pVcx+4pLfL0vRTRAhWwDgAGW1n6OPheXdYrvysoofnA5ZF5
W7HlYOjumCYQyRAoxK2pbCDiY4njfijQKL4qaETJlsiR8aNWQTsTHzC8B4nvbHrczZ8F1QkDuSmc
4gMmYWzjqRgBsbVB8s0apXyBXtPU6xI1Efe/qx3owYk1PxcWHzAaPGy+KwEC+TFlG38xST89Z3Xm
7AmDzN6oZBWJkkMon1lgSb2vWgEN1qdGPkrVTsOxdUT96hdV/1aX1U1oiOEjRSg6SkSKrRzoBO1l
PHvC91/CkeHTmuQT72dTVuJS2bq5b51oePfmujlVGd3gvkrt5EfrQDgcW9057KQnbh+mmTI8cQ6S
v5WPKL2Yi7hXKKMiWsd4vLd+c7NBae73Y8VY/XOs7LrdZh3jnn0SLs0BKWv+QkxvsyZQmsu5HHw4
qKlTo1PiQBo+2J1P05b4L1i1jRmwn7Ukc3CcuvarzDgAyFsJzzys3S8XSsRbICEAuX1RknpJN2XW
Nc7Mr44vjozgQImTw332KZ1ZsKhGovo9q6sMn4g/MHgV3qzJLNXufiIXu9nWVNQoXKmO2o10Bklk
mcznpzB1ZlYJKTCCZGSVdQfJt8PH7tOHb2JmPeOuuhHXd3h/6uGOGmjoVuwWeY4Y0/r3HnO48pRh
FOBAzGX6TlypmIHsFvbvrKkhswouNZgAvFoiNLip0mmZ873JR/1QOBkMcBv3nXeHMBaSt9Hs+3nI
sldcejTi0vH2PRMeCxVkLduzG6QsLrQ7HxUxKdl6GobqErVNxazTJNO50lP36JoMRLicCqbcWbcE
ex5taLlBDs1pg7SxBLPs53c2IXPvYIblHk+OQ40xueKnE1aSwBrbZ3ic3XhM3ZBzoxNdVmwTZMXM
PqP4tWkDV64aHFQFWtjuGZRncReWmm4ABmt2svkyXlKfX54aZYH2cUsMepK9zaHzbRQ7lfKZ/qDv
Te+sDIzc78Tiu4uUzRjNNF2+ppIt9kU2cAaVVtKVexMQbLsNfL1k9A4EhfCWwkq6KWnMxyinN5mk
C7PBMUSvrFynfchmtJVbe6qSLbgg1qu36JPnpkgW3HiMqMhp5/7qNyrW07ewH6e9v7AYvXUIap3Y
/P18/3ZGdxtOn8vgRgHOrPScJZQxFL+le66ZW7Qra3S6hyAqEh58tbTdJvLr9tWisvgJtz6017qo
GkwNXqm9c+b19l26CLdfz1zZb8y+8vnosVFYV31DBIRlJtFiXSRkF8dBwnHTEH258MBTJVYMUuOY
8DZ9Cwiqxjp04Hw2ctgMzcK/aZak+m0gUZCIM/T67Aqn79eTSh2oVmMXga2c4khvsS9k2EGxcT2b
mLntyimsnGNIhHOwM2nmAVVgkMbnPUn1MM29R1oe1IX5W774ibkiLWm+uyUFBtL9xafTY5hMLtew
wOm+6+uQrQZHAE6zoY3JFrIiZjFsskpv5wU6Z043iOSeKmoCOW9rlnGMRX+N6exfeaRkwJ7e5U/1
NJ6v1dzG3HTWWHoUWmzf+fE2WlJmFBm/hlPUOA+WSy7jzrYBdhMnVI7zWlZa3UBcwxIdhyIag3Xt
k2gIsLnh/UygJvd3VcCAkbSsyNBsmwBs1i0iO0Or0ssS8j8Sx+4V75F6phKQ80WIRPtPyAAmj5nv
4g5nFKl9+p3XibXkLD1RbXkpfDxbrAlJBsRv4D6GhuqWGEKDKBKWNezeB79QjMOJKnKIY3TSoTkj
8nSK52FxEayVLaxasyewcNla5FyN9yALeuLRbNG17m4qiSjY80h1yQVp6jT+yAKn7PeAlR2W8GaM
1JnnuvkY6XZeYd/BJPfjZRE3Ya6V8k0yD6r3yHYB8i992Ms7dvRSvM1kyUfrKYm1dWUiYRhEVLVD
xMFoxzgtOiRKxYsVjUmAvZPwrPsAV0JLpqJK5SP8WPZfMiAD/uAlI7whgm9IGRnHyOpOrJ+cieKr
QBzKfVOonbuEbfgQFK3iFiZ2y760ReA028nj5ufptdNlMyXwH4jVkqOEQ31DxJnBsX5gZ0zKPcd0
Q5mUOiXslUYYyRqA9nZNclCgz71xIHEnfdE+925loP1GVt9u0CfFCgm5i/HVxDl/U6Ej0W2jaO4m
OuHFAsKw4L7DieuVHEyrZkwmqOUa19F80cOy2I8JeytvO0ZD710FpXRTrnCi+GIFJDwPVwBZE8Ur
VcnxFW1H4/9gfciUN1eGYIFlsuZvFrCSdGPCJP203CH8yCsJw6uMh9Ds8tnK8TaQyE0729jhR5bO
/M9SRc5IDoEtf5Zm7MVhbDPvafRohA6MH/qBL0jHt7nfpLw7sGbeHQkSY7Pm6y/rQ2alQb4vw2W8
5vheFi6xybGfZ01kAA9cdtNYuxMEJLxq4eOCvet1iqcMfzyf9nDk53kbc0KhF5tFpwHQ2tm7uROK
PqywuTCMXIV9ZfOMTSwBGLa52YLHA7ZEwW8L+UUhayHrQYIDn7d1zZn+QGfS5qTBxUn63GL86T3a
vFhyqDcu1ppv48JkKMJ74XAhzLKPbALafG3dxTLyfgCdmtrH2C3Nsxo1uypWEB2eLCz798LvOLz0
LFMyJWLRHAjzDqyDLWnYGbrCVCaKntXYb4a6ebpHB3Abk3psrtfjOCjeSofFya0UV/EHDi9ISc1o
oTal3bLt+q10mEYdmcOrbNOFERaAEHwC50M06j1mt/Bqo3cr7smlYLSKh0OzqSb5NQk3nkAwvWW8
TF2PDZOse6A3o8VY1M/wovm+KOafmmCHfs27KewtM/vJkKuRov8jLrD6GFOP+VkAsiAjqTRhjbOT
cONwdTj2XDJTEMSrpKcgDXULS5HN13vst613HFpS7IaNLcvJfoSfH0xrr4lsjARe5+wFI3yA2GYw
6EzW4J3hxzNvr7xZ0KOUIpg2VEVh/l6UpQSEVOpB6lfd11H6yxWxy6BO0SqqaVMGtvafI8KibtMC
TCY1U7hphrPdLcpDhhAU5dnN8yDaYodWjGYnF5XijxrjSX5kFbQkF+XFLsby2Az1Ki+Hrl9nZMBh
GkcwvjIqEyUJf0HAXTAZMpo0qxVOqHpmgUuubZCvLc7M7yqNqJUhLk3zNq9uoYcVazH9GAdJXF20
bfqCIVldnd1wogvxAC9POYZIVt8x6l7RqHNrWj/bRLNCYU8BXJcHH1j11SU1oeMn5LY/aFHLeLPg
oOjPSUyWyM+ooKN4MH0AvWafwNic3ENhE+z0omYh0Dg0k3kYTFck52LQeX6PVoMFUEuJjVVx4XLb
eoNpBBFkY5Qjb12mOxtwqnVTN/C3CNkgwzJpyObaa3NWT42louA5LKKJLY1zC/WTJlcxpyyuinWn
0c+x8qct2Y6kIKgjX431apsi+vLwHP7Kmbcna1BPS72x5wQXeNTFptunhnvj0mQowk9oEUIOZhIi
+dBxm/jHqm3E/ayk/4UCSMhNMOngkW6lj/AF6urJbudcbhal5981k8gMOGMUPZZzibDOqmuXfe48
UjczwPDn9aS7Uq1kd7PYOT5UxU3ftP1DkDtOfxKTkruY9xw7nGsY1jjk2LR3tRy+NyQ9skKl5QQM
D7AjgnR1W7cM6BDqY+z0wGJsQcYwAtg2/iWmungm6wV9dSdCAFm9n10DK6kF29iZ2LHJ9wg3n/qj
CWWxBjxj57sBGZGDO3hyAEI6US4epzBTNNZp7T0FHePei439kk6prqY7t23YcgfEO/xQdUHUD81t
9CNzov5VoG3CUtw38jkTVsBuBYjTHmMEL8EQgLVgXkYJtemQ4fmIBpT73om6+OZNZvnpRfKW7ZZb
yux0QhZLzvd+8+u7Yj3mRXhxx4Z+OUVTZ1b9RGNDB1ad/WBQBzU75YnlVumsiAAY3I3DYy4PvcrV
FftyNK6wf1jRiZuJAB3fRY2wS1EN0Qd2dhYi3DbymrDfO1aSveqalY9XHxX5HpemE9DRqKi6NzZW
t/UPswRETTRNTSDhNrRxlFKzp8QTDRkb5BU+NxzPHHfdGi14UFxtlFQHFJrENdteNzMvifxnmgSx
RlJQHxr8K/e68OJPy/MeG9EjmbdaiDNvfEzWV2NA1zWpT2rpLXJ7ztk4+9Iu9rJ1PH2i4sM1Fomc
6Ucb5W69nY0OzV0AMABfoNOYH07oVeGAdKFjYxAIewDZKAOmiBm1H/wm60eegJEFRyumoN6y9hhP
HFDqDTt6NP5KhkgDn097Uc1sDWcgTkIw58N95I0ZWZFBrgUmMMQxczrn3arXxvOpTpUJDe4Yql/M
2jneB/2QBGKWF/pHEjuPw1T0CSoQbNyY7eDwl7u89Os+22SRV6TBmX6W7uSg5Bz0JRoq7G1fVCc0
kUy4jegOtMxYjXfhqOphxw6T63orUYqzLIKlVCS8cTmjX3LgTHxe/CF60V5nWCli7Xypxsas5Oz0
yOSqOtJHV4ILjOsu3PN85NNeMq3dpSQXbmU19sc6TIefXj/RaBvj+M9eU7z70ol+90QgLhnf3iZe
jEfaJszcj8X2/TXbC7UnDTt6EwHZmCOFc7z2M8K14L/6V3ac2a/Jy2d3FTqk+awIa9Q7ALHmbuwx
zvkzjAhZk9DHlqg9iqpPMZLHzpZrrPkWmuAd1hGuSL/T35oZa1pv9+E5H231NsaLG7HATs2zYHr7
HqKBR2i2FDzdDdqyx3ThwzQaneCK13z8yYBzeOgBpfUH3vunZJnRmBAjgq4NXcYXLRGAPYES7aEL
w+iZsZHBGzmxdVns7Gpspk7ARGaMe0PZ8hHFcIb200zsDIOYAL+UiIQOj0HNFYJSTrv3uU1bSKk4
7UmOeNe91RMNzkjy/7B3ZsuR41qW/ZX6AV7jDLIenT7KNc/SC00RiuBMAiQ4fn0vurraurOrra3e
6+GmXcuMkHwAgYNz9l47LpPgWtKif1kbtcERGpDLmqGT+kgQ7LPmlPg1tcgjNwTCG1920vRfwypf
Isyc1QL84TqmXd9v6D1j0esdpNMRldADThF/05WEA9EkFt0O8ceA0gNNDWvQ3cSWIba+V5DCSL6v
gTcjE84JYgblrtRTjTnXQCRpwyJinmc52TvJJ8lLMFKANhqZFEOCmRGHtNBMTMIxHr0i/MwaTmFz
7JHD9G75FDep5vpWTcu4KyyRke8c6/FzDmn0sS+0hkCsSZIt6UpJwEAnsK6GRsgPtxHAn3yDRPYG
XYfPsD6x72fHCMTByldfSmCFqFpwR5LMZDPUzerOtaKQhNIlgg/qAnCxUxFuCa629otoTWYyMLIz
XsasSX9zGuPRibH/WnaSHDWyuScL2Li9ow8ZOfiWgSwSR3M3ItZ8l3T/DgmjfZofwUKMSBtgJ+yA
rbta5UWUpNgvr5TJF7+tjV4cjGUyrzgb54r/xoBx3aHNFwph3qkGT+kPi/xmWouTg95rdUKru3aw
DY86CcuSLQ9lGSfJx9xxB2MkZ9b5yaMzbpabwshLhXVHyP5+xMpSHOxlzbUIraoO1EaQdOK9V3gG
xl8ZaX7napjTvRO6SeluHAZkU9R5RtxvZ5HHxG2RJtIcltYZ3yoaDuIgGK2Mx5HzlnXh6uRuKYpS
kcfX06l8bRWEZpxZFh33G4O8rRoyabCMcxJS6DPWcCOqjH5Xr+LzfSOM6W7k2uCSpJyHE8ME3vxT
5ih3ehAaT+Oraad8CmSfNc0EUKxYXo1Z2/5LjnC0PJlL7UUpRp+/RLsV+U5jJzsnqCeQYGpNwxs8
p4PKr0umv50aCTdz+XSYOTV10TdXfWPMfxB1jOIbOmiW7g00X8F1RpOAoJ1eVP5+5oHY8BAEOyxm
xO1opU0ONRW3o/VYtE355gMCr6IyQZMhmnj4aMcKRWKaZF8mDoF5FfuV2Vc95AZUk3nGuz2Q4VZt
gAGm5A0x6+kxGDhrISTpFxwgBNnLtgeR9DuZUuR0Acb4V9fUsmMa2gxvc6+m565wwDMtY3Zi6mW+
9r47/1WNVX+xQuBteWkDWKGtxK61HN4vRAyNT4t8xdS6FkBDwruc29wVakrvM7Otgk5D4ciboFfp
dK9Waxsprn64s5Z4Sk5GlTXbokGQg4aA0ZAnrExQ4cfpl8/k4FFSVhMFy/Y7MxMln/sDDFuc70FA
JLBTpWQKg0jLwcrVVS9JZhj6drDr3j/4BXX5DjHKALtFS2x2lLgGzO5OyK9O5L21pc2UHCRmW+77
JbpUc5+Eossf24K0ILpgMT0l/kPbLAf2ojAhqKXgEFu0mzG0vCig/9tv8P/zG6BRRwr+//Yb3P4Z
/3KZ/S6/6u9/W/93/fWr/fpu2v/DgvDzU/7DgrCaCVb2ohVaeGaQr/4vC4Iv/hWs/w5fzP9lQTD/
5WALwEGOZB6bqcPL+g8Lgv8v36Qygx0SmgHuU+u/YkH4B0XRMS0v9ELbDBxA7OBD/yHKr+d+iHs4
uifUcH1AF700yX+yHHz1cSyQ9bXas55HY1XQ/G+f3H/iB/gHJtTh6sXE2Qo9Ph3exj+ZpShmbep5
qz1hs62tEx8HOQQt43sVzSlph0DbxLQRCacOTRdCKMZO6fJnpf+e/j350/wnLwL5wD/st86aUXIh
8JJBCy7in5TFsqFZHkrPWnkqxEdjx+WfZO8l6yzHFw9NbRprNhjsMHsYIA00ouIulrYpQEHDKbws
asPQQ1VRZunRnNz8Du4XLJxq0auwOA4m7OS6Vphgq7IQIxgWJ3gkxIu/nxZImJAPq9zJss2ojTJ+
tCZr/M1eIT/odXfxjqIcYgGdLP09OT1AgcrUcNTo9PNPWEp1sW/qxOJrSzS6xqJGRbptixzkQZ6E
My0bI6vYT72kPCKMLJy7KtTByZFmBSSErp31XPYg0M5sPdy+jbwlziwss8K7WkJAQq8xbn/y7uqS
P/PDPsg0TJ0d3JSlORHZlFXfqqKNqwxGn/f0wHwyvxoGjVHvusUZ+o8EZPTzS2ht8G7MMXT1Fy0P
/V2VyVC86biI/2B58QhRcfP0l1OOfRKhtw1+uRrQI/Fao4NbzDW67z6v0ESSraY6rniODCKAFMFt
lQBjKwI3Tnfe4kLGLNySXpTlD/KDK7z9rIWCHGQ2lOJ42Xy32lfWQFnHYeK+U8UJbAd2m3Zbf0rL
1yJc6I9oJJHmeZAFcJYu9pS3leGYPgaYB8ft5NqKoVlm00+y/JL3RdMSuxtTzU7uyrBA5Yo1QH70
NJLtDfHYI2C0BeXtGUlF6FzPAd5AkjSrAleJWVqPDiYB/zB6eVBuYGdwmc7HkqOsMel6GkvunmU9
z28/3zT8AuLRDFdRaPdxwSFKL5PfwziFHxLTAO3umWLbzhUj6Vqh8SCBBXYYr+ixGOkIw09ssDoz
Ng6SCIEZ65R9DForDD82ADiWznjnEGle7ELtujSAG9ROm96NKbG9duDteUbpEAo3IkrgGp6EdfpM
w6riDw2DerMgeSW71AjRpyZYA2akv6v83vZ0+N6Xbi2ACdqkgv7sOLowWFaGVQiHIVc6TddODwn7
jTkPL8dYhO/s+sHhZQaJYOk1mcVu1YgZEgn0Kh4H6KwrcKTHT0+YmEeSQZQEA3908hg0PM2iAxox
cQWI94LmAJ21oTLlFQolf3iEik0q5yx88dtmaLgg/59yxLRwLyCq7Hu+0IayyU/FdZKbgxHpUWCd
oY2dxG8hvYDpJWhrWewnTIUSmF7GivCCZuUXJZUlFUOgwvdtcBfS6OkIxwhpe8dB++V3JUVjMc6O
ddC4GFksVQCONHCZDb+heSLesDa9NMSOg5kgYjrDR1raST+ulMryOc0TdoZkbXFG3lwn7a428Pfv
DG0KGRWFnTBdiiGmPfOVMOktmXdnD1riVzzqpQztsybYUG2IhOPXrg0Y+jagPShG8tEOr4MaDtYX
5VroPNMq64yny8NbLjpRMDbwTiPzLzxWBEXaSJfVnPDXWD4zeELdzO6alEliCWY2NCdihKW+nEys
0tylauvdNFuZ8xmXXmxumQy4yW5x/NHYep3mCy4RzlTPcZ5M9IcwTkyHLm18/RXQBe224JY4XnaZ
8NHjBMgL3BsoHdq9ycGIBe/SMQrYRC6s+uUccKtNNwzTMjRmBSr70xwErIhqKaqVsUira+8qwuqY
NWN2QAUAc/ebOiuj2Yg033Mf6iFZHxO3ZNlkec95UHW1N5yV1qHkYuSF3dkZBl42cz12eN0iUXsb
yE+Nz2ZbhPG5u6xyr0j4u3GGVClSBp3PvUkC90AVnrT3UA5Jjvn5LnwEYh+LRalJf5p5/IaASv0d
/7wAvwn9q7J2YmTmdCSq9G5xKv0dGB4rP69jkOAly3ba1yuOxzOaBQ2kb7N9MtnmgEg7N37FooLD
AOwA0L3EBTJ1SgOj4naokMIh6E95w7asWRdgMzlt+lyH8ZuVD/x7a51rHH8eQYXOm7DLFS4A7NYY
X8pa6e9kCHnR4oLCYSQVXo+mBg8knQ4tNhI2FSF/gp6TWYrX7OHdD++4DPGze5o77XZOesuhh+/w
laosh8479AZP7sSMbnxhqMCfrFwcCvti/XWxQlZxNbDwWsihWB0iIpMYCCDE4oYOhkN+BH3CNtOQ
/PjBcJVPIWY2AT/zcsKEIaBdtspFf2OnZtthKGayw0nSRrkBk/L40Ac1qx3FWjd9CgFbBx9EOiWk
FdY1IIq0Wvf6WK9XzakDYH2qOakVxjJmEsgA0pzzx6s7oKJgGOHKOWa6NFFDlibpiYW0ir2Tw0Xb
KDAfKZ22mUTGsZv55Lu25TNqdLjIK6LP1yINKrT6xbXBtLadC+L1NV4yvl7PXvjUZ9KLkVElXOSi
vJSA2OpY9fF+iSmKTnk+tSCDegyQQCOC3H5edzofnoef++7x8u3pGIHhzjJtW14RxgkwE4q6n2wN
JKt0AV1uvvu1OmMDNpGPsfU1fKCJyakTxXQJ5BViEdKn0EvN7IZg3Ax7wTBW6m/isDk3f56VhWlO
uiWfTnmHPsSNvWmLDj9dg3iw3VZzw9uu44ZnAGDv+hFME89T4YWlTVqpaVNJoTUeNk7VYE4yA25h
kcVlstjXOVjLLXML/mvNTb3YXxYhjh5eMzQyk7MhVjxhZu9AsLb9FUsv1q1BeW1GfCxT6bzdYgM1
0jtrKJxk6zrtIK/kbPPDcnp2JLySK93jPA+6bzxibfEnKTx+/EiountynRVc9lNE+eCZULfRsfhI
oVPLO5VZNYnBSc/3ndl4z7cytVyoZDZVG12SwXCebWo09vN1SZZg5tgenPWPY50Ao3dZxjjr5Qea
eH5P6xRNFc2uxenZjwFnktOWfOWYZPg7TIk4mUIjpamMBrTky9ZTwDoiDQMXRYurztn9bHHd5Pfq
VXAH5hBLJjEgDIwDtLai5gtg1ifck512bINlvG66VobA6055yGNeR7oPH0SgsYO2+MWcqDL89TV4
mn1O2jj7HxiMu9au62tXXaVpQJlQ9AW/6ucVMgbgu/YZSvNdY0oxnnwfrOMptlIGR9nsxuV3zQ1b
Hgs+bvuDbIGx/4IRko/Xokuc2Y181PvxWYKjwml32WC5cucLg0WrAmJiDliNBTRbMNKhVzF9qvBO
+e+uQWr59qdoyMvKMW90knN5//kWPWTV/mlAz3Fv8DczxMGwrjbl5OfYUAFjppvecHl3tB7Rh5co
OdBHlPhFFBrjjBn4ihfPBR2KLQfu+gCbdo8UpErcl3jsbRpxRel8ubiiud4IPz6zcFKasvFQhJQU
lXhpG6aHUYt6szq0SR1eD9S8LHRh2Q3KGhZHBJwB5zcsFe/FLhiyb3QSkLbsiInH3QaLBxdzQQgF
Z4zMjXpedz801P6hc1y2edcCIHj20YwkG9fr+FbMGizumxD+yvGskWR90vvW9VPoDBQcdtrzNEqR
8IzpZeE9/5xXccl9hkHmxMpbqC7hvQ15qs8gmYz2wDiO1UCCjwdPvEV7vfNoZhBKEwYTLSO3MVa0
kHJHNB2Vn/O6Elps3e2U0Mz8+HmS4nUjmcWiiz9A/3geC59r9cHsmPlcpUNGO3URFvAiF4NZTu4f
t0GKLTvEBOIqirD/eYRjbMHNhP0m+UXbcUJ8p0feqt0Vcb13yCJ+RjivPGbT8GyjTlmMFmQxlUf6
ZG2KZiDmTVNf8UZ7ELdp1HttoSnikonzypTrYvZol298nWbi3JCDfp+Nmk+W0TRrX5O91DGZSwJu
UZWK73WeA0lEo+KeGkVJdULEjyJOEjOCvgZ4IpdGG6Adm77wXo0MRMbWcNiJ8W9W/NifcriqiRyL
PGemoPz5dYI2EvRtpK93k1Pw+buc7PHG6yyeT8+D9Ler+yE7eNg9250tA9t94IbMv7YrmhIH01r4
kjvCh3scrjLADhs4U3gc4CbLo4FgPoHxzDmBuxbQ084bubNGCmEL2x7JjPFn2Lu2DTY4TNPlINv+
Iq4sGsiIVdKpG5AFCfBSD7v6fdI5Aix0yeCN9AA5jHEE64eX7qbrO2VbTb1DVmdUL94wIbcVCDxe
tGJONowJexLkPbZbt5fjanPRatqJDmZdkjOhu1ugWzdHPwSjHJVtR13gLzz6ULMAZnpzkAwbt08K
ouzz9f34XkkpjjGDa8ZiA42i/8/RSd1Sa+Op6Nv2Ke1L036HLIH+Vwrh3HTAAb0rxyPo54y0jO3Q
DFKgt7ZyzDsjYO/4tn3oSrvQ8/nVwkz56pgfqg/gzJyjk0/VxmJpsmt7KiaBBmgIrQj6d5DcdAsz
+f2Q2/KjuRyuHhOieJ+S98WON4WDu6HhmNVHK0z8Zym6BblLnVrjdgahqnd6bvlys9Sb7n8qF+q5
1TOgMaXtO4gMw6NBT6jZejii5SFFzMdCgfzebnsuRNwtkS9055+LTzwarIsxqOfp2hhTtvyfI9fi
dbfbpoU2eYXsng2v8Fv+WU84QZ6CHJrZSzgxWN6VSUON0bqXJ+lSof38f6bx1Ev4HfuQmYoxs/ML
ic5hgxBpcG9CQhrdI6EEQbubMmPO6NqYub1DlG64h6xNPHurF6wizKXXUzPtMz5YfiQnYA13iuI/
X08lnLOUkJgGeWDRSZXDC3NNf4YJWAposR7KoV2YMTN4k/VEa4YRZPM7MBYWjw/VN4tkYzP/vJzE
wsp77vVLMOlvCWLKecb8wu+m18Qe2/tZeP1TQzITrsOtXKpR7AqWiYdOL0x/m+AtA7A8Ojv0mDbc
k1msHZi0FGJ4nC71JSxXwjJn7PwTxNn11m+7MOKPP7EdkCip+dH+4hWOWwv2ECBDd3iUUIfPmV9a
XZQhZvoTI0T1r2xd8XGug08+nhaV4bbjMXN23Tiz1p3R5q1LCwMh+Z+MaPF2lS6tmDivxbX0FlQ6
QzYAai+pgmhEJGAz2gp6hVK0Xo4ChTsCgil39Nbt4MNttavMGglppQ4VSrrbOVYjmNtVHtouY41U
9CIbdVcFaR7Ts9tPunSOqx/ktbIHS0eGjeS0cpEjIXCqjYijZf5SF01qkMFLAwOOVLXvFwtKMYOl
7iJiLVmkOsq10NcpCYcYI6FqnxO39D6UI/QNh8N5qGnH4nRup6/xIpWNV9UsMXsKWNuIDjgwgwWl
Ii6jmvgPLGBTWm8poNNbujTV12A56i8nVBjFlrCvHNMMorYAKcx4DmsUPUYgb2gedmGas0lAoGfu
34QVnSx+XhSXEwZUK81uJnYXJFtV8BTWSffiGnN/ll7e7oOUlPbBFIpaq0BYVnRivnY7EX65lQIU
rrXXRiIDubbDgr+QRD+2qaCJIdhbgo53Q+MG9Rn9meJmwvh4thWAX1Q3KlueLWdqzuZsq/ZERhiK
5iDw5FZbnXsU8AaoY7MY9XPPteYmGEJcS2xFV4rlXlBU1Pm1MXSPCAAL/5j5XErtuEJWnalg/Fpc
HQN4F+kOMgAs5f4ixg4cRHV2hbMRC2yWfq+NpGmLmq45eGOf3eLfA2sHBPvaCVsMHRfFt900pLcY
XS7O+BA9AKC9IhalxTh3EYpTAq+acdTjtF801arMUuStdmBsMOwnV8LhGdgFU0efqg3ehVEYH7Rr
u5b5kLaNnS8RqTerXJ0CNHnh6Uc+5FoCm+xF2V7QuXmkgVvfjavo3a66KT0wt3Y48oeZBxMiabhd
uwpsd3NxS4IFAzoku9V5qET4XgxW8pp0ifluX8T2YZGbdzZ9gWKj8TI8BYEY94Za5fn5RapfsFOO
e67yyJgR8MlzHytlb/ionko83u9MvbPgwHtD9K+mdr7laJwfLNvAFBDKNr8fzQwnMAgY1p9XoDCl
cyr7v9nqJghST3IamGW46XTbv6h+za4Vo6i/sxWnMufZp6Oddg86D3q0ZDT5hSPWuYkbElX3vXT9
r5G264h0NdPmoWWFXlmr3SFdjQ+o9vxzs5ohFj2/tD2i6U2VkK1DCJAmnJAe1DrflEZ6Jnml/+yH
GnFiw+f9QGeZbCcP8XmGWI6irSdN7ylerRmDqqbVuIciL6K1U9Q7bFDJl4Hi9ARqHV+HoHu+g/uB
26MWifOM865sVpINzrkuacwtAPPmU9ohe9zFL8JNpcU7Mg4fjghJ9UxWa0mbhOUVYT79O+676rav
/PrGRKf67QPVKQHet+Pz2LOBWQviRhzoTtNFBrNVULhpnk4Pjev/dnM13qJbA7oUVlSue2c1w+QX
X8x08chwjqhHu6vdcxUKlBh5lbwaBZYaoh2mx3C12XAmdPdrrOht2Vr6nkAfMiDSIbVfXc+xKGUv
bp2gHhlcOzPABdOSTzmomSioeu+6uFh8/NXtw9h2OsejXC8Git+y8fM8h0O0WoOYEnGfxS2EZ6CZ
I5JExk/UlbiJ0tVYZNPOIjhMrn6jickJ8pKKFh/0iu46WK1JzWpSSnSHyllxJamOGMWHfldRelu0
PK3w3hHF8JRlxdRuBF3CA18QJgcUbu/96oMqV0eUvXqjsH+Vn5XKeJ7QluLvq9qQnooI+WOwjmbx
RBoO2QjEKVFwZav3KlhdWOhPvNMSY02cQWQWu5639xykmfEOGPpqMfFwlauby+1ajF2L63nPFhrq
s18WzvPizsENAKrmuhXS6XdZILLHLJHhMzd77087gXKoV/cYpLv8Vw/VZwOm/ZEFOPxlOFNioYe5
HOWrB81d3Wj56kvLDFdjUatcdtCQZyXf5IZf3XaU6Rs8mmo/NX51w6djR+3F7qZGp+13neCK4gjD
/W3DnoDZxxhgurjkytUwZ67WOczEw3ex2umci7OOSz0uu8wabIB4F/edc3HicZ1v7sSA6fNUQtiY
Hmtpq2jQffnM/aY95Kupr7v4+0I49uhAZPhAjEX8ikAHF6C/GgK1E1cq8lPJuCnB6MWCvzgH88Jc
ADh7cvhcBb3PhSxWNB+SnFsCN9rXkA7OeBTQLzhoxuk1HogL2DYpAzXiuEgnQQuFeInrQtmUEeKH
jk6o3QIzdawmfbDyQN2S2ljcBQreO1d092A2IgB91NneLwM7aoiK0rKso7t+pMz7ygLDq1mHm4VV
+a3LThCq5Qez3AGPtf4mppX+WR0TKZFf2Dy4V2HhGoOsJuPbtu670mmPjYytK6Rk5WOPMuUrpTl6
L2jS3rSVLM94TPXZLO1qjCrkW38DXXV73Y7ZTcYA7GQPqXGHiHd6p7Pi3aRrsiC5Q558X+rBC5Df
hy3OsMJCp0Gj5IWGQXx00iB5d4fGJGnAU3hw/FnSLVu6LTD79jYG4GPSv47z10WMpXdVWKjEQ1Hn
Z0AAzhJZzIvfO8cXPSqRuXscsT6ce5eUKsZ6lGgLqxabdqCmxy70wJwAS4Tv4QM1YLxkd2efm7li
IpUM6AWnXtwR5MQuMSF3DB2ypnzumOs0o+u3uulpozd221352TgivGcQhvox+zIEK5p0wDzcuKh2
0OY0y/ISZC2uFqfZQ+EQ227xJ+q2vL2ja0BnE9HQsVuS6lZyP2DhTszRYoOIY5RDcu+hzcCS4ACJ
sfvZuhWlxjU8gKzPdX9oMObSGdTNXx+59XOfueV11khcpqGMV+lyV+9g4fhPIGNiP7KAUb4hxLVu
pCeqXU43+caINYkkAHx41tW4V3nV7bCJ+ZGTYJKVDNnOTpzVB+ZXEakjU3ZUBgEqICtElLcTKZtc
L/d6on68KQkJg+JWL+I34IIQiI5EQm71DjlhiVs794JIkRnt7rA6JCaG7VFZzeGAjCrAIZW2YsTg
pKWCVZIPz5g5ZIhHGFGehz3oUNgWXXHBiNwfneA2oBQqjrno0iNbMdmtCVfxPwXE07+LEVKn9279
i2EHWvW4ix+Iv/I3aYivvUbuoum8lPo+hzdEDF8tAp7qLPygMyWMTRVb7lUzxoGGtRxzZ1CJLN4N
ueQo/BOioxvPJE0IMXl7xIFuFxu82s4p5UZNfKCtXuAMU3TAx0pzFGiihy9SxnSKc8m9zR2mU14x
c4iaJK7fpILWMNFD3pdK3E5MMPFzV5X9JpxyeoY4ViH5nH1SD5ccaTm09350ECOOzTVDOOg8qG+U
AYeqb+blDoFa96E6fz5xt+BWGcbzXvJlbcbYLD/nwaz/jliwt1mfQexpLB8jemcepDFmOx40/L0j
1AuxyROjeymoq0saq6VzNzH7elWm21+XdOtvg0BmPCd2PeXI9hKtbqY5rT9wipi/Vd5pK2Lf91ES
okYU3NCGx1a76aObUJJjRrTaA67sYXhMJ+9+weCSblRv2xBiK/nSDsUvwWOQv5jMHhooGb4F5adQ
WCpUadGjyEaKF0jGXfKUtyJ9Ggh7OS2djyIhzGzIFWXLtZOYJJk9Ygdp/4jOOojRbY70LHAPGNop
4CehgqrwHWwaqAhx5FqhyWuzTOOI3JenJTZj73EY5HjCR6nnjWPP4mBS+7yAAhNrt2qRB3cw2MlN
DcylrEaI5IjeMMI4bRYz4PflFBVGYe1mQK7ONu+k+dYOLR2c1jV+57by9QeUOPOqxogGbovvWRE1
RrVek9rzKJbSfiUivPiykZrjdLP6dm/mxgheL8lvUl910chRPp0oG05TW1TJfaOU8VsqPxd3fqyC
t7LQ1m2JK6W59VrpulttCza2cRnJr7CcZZ9wZNDf652WuW7ref3Oo+q55wzJPrs+w4RFV+dkSmUg
Ebe6+2boq4ZpxJL/ZkhoNXuo0vUJmWpabBmZISpWWSxui9gY3xwA3V8C16bPXk6r5hZwinprwgmD
B+MyCmc5VXep5eRfapk5SNWciz9BPxsRihF94v8UfyEllptBWtzJ5qxZnmrIJymYroCzxe5KE3Ge
hAbm5fWOoXy2DoBb5uuwUbWAQKnmA9yq4hmtmR8ldA9uVFrk9x3MOKSjpX/HkB2MgzfG70FgBB9h
4yAQKBMyHqi6Zf+rvIAfbOq4b3Yg94K7+o1Dm6lJDPD9sNhB+gs1SnYraKwyw+rAmM8Yt2k+Z5Lt
zk8bnBjIBrZDKOuvJffaD3+kE1AJYd9CNPMfClbfnkTL4iFhX4dB0lr93uKRgQRuy6ObxHA8VoxF
THGLaDYwy4SBsR0/G4iGb/uUwpM7rojvsc0MJ7NxucwuXYcCGeAHQV3+qzvM1rh+DRk1QNi/l4Mk
461Q2U66zXBisS7vy6DGXzHT08c4luI6N0Au7bLBc86yqS3s0yuDo+W6mG6ClczhrYwOdE7qb1xr
xK7hhEa2Iqnwe1GJjohes3+lBBQ8Bvng8tvShsBpafkt5bcJWsEeveTW6nP81ktOd9NoG3zv4/Ci
MPU8MPTLnth/XzQts2QTYMBcDxr7tjHjduQenw43sSaXB2D/u9GXUEj8FUiSWaVJ7tzcvFg1+e2J
X9rEmTSA4rZTZ8arhxVFyoac+IbsNs+/6i7QE0wA4T5bE+U2Eyc4Nk/04r9sZ3xB95b+dgn/tVZz
7XAML0QV1x2nK68gXDCbNeVUQUTn2W+Hee/Z6QF/cnmks7EqgBuyShBWVswN/WE++/ZKcWGUIumi
xC30GlHcjwgVUE2v6JdwhcCg4IUHQ75pQchuOBChEsKKKZu0S699myZTf8HIMNrx1d4deBc5850b
F8JNtVVJVT6gE0YnKdyqJH+kM/AR4PeXT2C13B11z/zRTe58rNBPtFujT+2JilHo2w6PzykrsZsa
QmsOeT3nIAbSLwFxMDtOhAyS/UtC4IOpvOVW2SFdETjxB7wOHW0GtFFb2g4vNppqFNoVoAWgAPCh
ZYp7zk9N4Kcioa+QjKHYzovsz4iow98E4EwPwCrMa6z6wHzof1QARJZ5ag7l5PqYMcup++UFSxi5
M6kQDSUVmtkMQFC6ooJ8K6HjMs5h/Lvlc71Pjaq5y+ew/8TWF28NNuYr8lygDnFpqCBjM2T75ZLW
+sFoAERRjsFnp6dmLh64sNL0g9oJSBQF40sizanC28ENsR5x+DJ9jbmj+DFlBIDsVy5B3bWtjWPW
U8eVUD82xCDq6yQ0iMEZh+53lSzBoe/K4BoBzfSE9sN+QSntPMxF8CuwPXPrJZRxXd/fMilqIhq0
cQeQP73PaWVUO0wjxs2cUYg2QYyxzou/bfT0kRv3AI8dmTwza68+l3Zc/mA3Ch8JRg8jZer0NMfc
oveNYo8LwteJQ+PdaVWvb4uFMBim0s19XYzJfprG56IO5ysjkZr0yBVQNdorrKpauVUr3Q8sn+cH
VwW4I3aAzpl/VWLFXY2uk1TbuMUZ068orGGFYi0XPla8orIaR8XXwCLUiyK4gq57i0RiRWqZrlE8
0C9Lrgfk0t9zsxJPqE2X7bISuXoITydzNLCR4DB+K2yTmNigxvhEzdbdZZ1yr4uwkvfemD5bXhy+
U/Uwppqyehf2lnvN/s1sW5o5OpD6NsHR70RzL+luVCPxO+Uc+tkR5cdwVSwO2pBs7j5RaBAha9b4
VqbGnpgpW1Pw6STeuLfjIsF8TpOMexIjkghNWrafs7Lc95aE0jT4dnFXmkLcrAJ2yomu6HbLSj/z
Vg6a6pA10li7KXyOexBY+i3Oww+rs9NbHBBMHcEWc90d7J6b7ASxY1tdOGvIVbJiG/IhPNd9IjcW
MINoWpFsUMHaaAnD/MFJxnlVYAuxN0KrfANvy1vEJW7eOCvmzb4Q3/CldD5tUlvd2pKU2M2okGfF
MgGlifAaIRQY0IMe5/FUuzHt/bhrDgN9MeTlVhXipOcZ/piW2PgmYXZ4a2grcbsjRPpmGqsiytpF
7WdsKXKjlHb+uHZBfWyv8DocSP1VrzOX8UGJzy8tM29Xp+34mStoWSF5hDdLOWNnQmZTDweXMfd+
ANxIjVuPPHqzemE0zOgt7Xx1DODK3gWDruxotJi4mRfEnkA8RNgbZp1X8h77hSHByuJLA+c8iK7D
fA3G5iXTlX+D4VrCxJ/nh9zP3Kchxa1KF6IsnsqcP1glNFygcITqPilXCGDve/0taAb7BfokPEia
c+cJL2cddRpyNEA/skGbQuYQhqAL+lUe37E/myxWelFFudRn6Y/GR2eq/MpELkBq8zgKWNuUo0On
umZjilAfZWf2xxjkReQGk8mqlSa1OQapIvdqaoMUK2MPqShJENZspqCdaQLljkXPYEAUBAwF6pg0
ZPxcWa31N6dhuO0DHhVJZ3jrtvh23VCO92a2Rq7VFdcJkg8lXfb2SqtWwQXx+m5PQxHjdXHhN1Yr
yrHtUOwiJ5Mnv9XvkiiQLWrWDH6sY8UIdeMBwmmMxWO3+Lh2qYSdll0ijUeyDLX1EAw2oZkrVRLa
SvnZG7b7P9g7jyW5kXRLv0pZrwdlgDuk2fQsIoAQqRWTzNzAkskktJaOp58PEby3Wbx32FO7WYx1
WRurUhABOFz8/znf+V5Vcbhlul6sq1pvFyRGpMlsY29Qtwu5bo9CzQ616nI988QeDWL6i00VPc+L
jiFZ1OTluB4OrH0VanbQQjXIA0RNtemLbtSwZKFc2SiZuaDSBg32J/FVHOPZxb+EPevwho6q4gMM
+mHBR0PtumTj6wPBG6pLS4j+0fSsNNAp8ADnmTy8MtoYcLL0ghxpOUVTQtopXjScabdWIUy9rG4K
HKxEJzZM1HWYl4XuF3iV5/3vdeQGAnqmeZCv5fHbP/9hSXL+Via/FI5AOKD/mq8B84ZaglXN+zx0
pnct96rPPZSRO8suNWczEmWk+yuLG+KbEvVLiC96OSDeqKztNNuoQ35/Pb/q2oXp2Ox/0bZbEhXx
r5eDPZIpPS2pSqhUPlB8d2rA8KlxY7nThDtQdO1FZBgM2QlQxFsDC/f191dwwtP/9Y6gUZUS4CxL
GSWfFW///vaQ0Cj65z+M/5FiD8yjrO332N5mpFTpnAVLs2gvOqIxvwSffOR8v6yQAyAJ2K/Us2Il
uCPsMcUB1Or3hJsheh9rnGea1avLFB35uxqz+rogXzLdGrECsZVjHj78/toN8evTREhvGdgCHEc3
TOH8EomgaSh/qll0+yzt6aHKil7jrkA4Sexu6d2bSHXv8sWTHywL3r6kqXTtqCqEktO4LrmbzVD7
v7+k//JAHZwB2BUIjpG0BX81CCCm7jgKGRyV8buJTRq3hGjRIJt3J+1VBdc45K3v2nkNHenKzUny
/ftrOIUj/OWRcqpxGd/Sky6WEPMXn8YEGjlZsPLuuwT68U7viHaqFmE/oq0GcyvBS+7o3E9QwDjh
r17ieoUeUSBeyKGf7BdcXM6bZaW3tLsBMSTzNBxxZ0gAJysBGS03pB6rHD7btYe2Azgcx80sjGiv
OPkQv2vSpN3QJ3ln7SJnVLT2EuHdsJS4t7//rMZ/ueHemosrpWmzq+SN/mX40rGn+4Fvd3eWELhm
v2rWECQgwyxnEpYrzUSKkJAZQcde9kjf1t7GwXMNCxoTxlP0oh2czsvWc1dZgJehv5A9Zo1ro6XW
dYzsIX8kJkt2yDVXBdO/+QR0cX8dxp5h6/RUifxxpeu4vzwviht53IR0xfvECl9pYfTL0V3Kdtwk
w0h1lnix7mkoOu8756X6kf5gGV7MZKyidrRBJfvSjTOYAOsZSh+q9ArRbPViCDsujrTYAezGLb2x
dzkryhAdO5IP0JS08WkuT6i5mkggGYrn0Y/QiXJgm2Oc4RBOXHgoYE1d32kreccJw/2eREI7ZG1p
cFaONZ5xmXBkITHrCl+LzH1SPC0FqnD5ajZVczHT0uw2uYiJ/A5NZ/6QjfjIOO0TcH+yD4EYw6qi
WurdA9sWAqZN6jT3+IkQwbYFfZdovkSB6N2WKWgtujvwv7LPHUaA1M9SpZd31hD132CSIbRwSamD
PGDz6qnaksiZGtx0G5cmX3VcWmMVQDdQGTbtOCD0r+PVV0M0Od8vKbGEu2rMGRxjFiNYtAAYm3id
W+RanRZrNqD/NE7R6yHG3JyFxSQMKH3fYDPPfTMtluu6GperOZ0t6JvSJltgsWjsbD02LIU/mM5F
4xBtvwNMUAZZMZR7UOimRlm+R23Nitc3zzTUVrNOmTA0m6Zbp5EpNNlHmIUuIC1Uq3ZNJRpDMdUc
Lu6sLXIJPcaRA4r5w6WL221iycFvM5lIz7ZnyRW/jN9m1TZaIAtAz4sVzuwCUd513/TKRp6izNUl
wYBD4BlNtAV8JP6zvmPvzJ3yYjKrLoYlZ8yF4fr966YxCnSqni9sAm3zHgVAWr0XCdabGUdQdweQ
xuhuTorhBAhdVbBIoOKj7bjak7Io5efPqs32ZEnSPGoCvtMpZCOknBpPc2kS4q7HK78+5KWIoOOD
dtMe4c2vgQOJxrLMIYPrhiiCZmaZagTO5YQ+F9cprcwdPAuD0A9A98Y3eljIVcoJb9MRQbweXgME
cY4zU+l08GSfLNuwBWPs67YxvBcDQOptFC76gSSMJxXn7nU2qCzzG0Fd4S6X7jAEtbTsaockELsK
T1O7i9Iun/dzBOlOoq5gN9FN1i3EAZQ2crDxn4d4jKbOdCHUICQDqXx6kenTcJsTzEA6AQ+yAVmo
L/dWC/ZtUzuLFFstS9E2TrQJRTuiGcWiU5CNrcds23yJueQ1Q4Jl7OtlTXQFe4swmo6TxbgJUx4+
ON0pBsZKHgVAvjUrmUUwJTBDTbhJIsbMEeh8TKejaTs4yXMURTDiciEY4KL17gu5rp2tNVPxhhgM
LV6VqyruJGY6+8k6AE0ogFE045nG24NYcVxQp2JqR6FWK8xB7AFFSx8qmQDvSK6LhiHH2DyCCYF+
HTG23xXry1woqGwPc0nZLkSZc3G+Zi6Eca/zRTq/ouNTsLtk2HiKN3pb2r2WXACqVs+4cvpqL9SI
ucE+2QpcOBvfaqvjSDRNhXUwLLUQ0Nr27wS6uBtSedo3CrfLvF1c3ZHggtqVvWKbzAhnCdcwAqjd
a26WVXvPSpoHpzDIZEzLZXlLE6YgLLwWRIZ00IcumIw2tC9II+RDsocvvlQumU2+W1A1h4BhOLsy
TxoaKKvkYDMsRJh5i1bkPlpRHcytoc3fCtOF3QOASV44KIciPwcZPmKqj9BPIytrYHsuyr4plGzu
ja6pjm0R1zcag7fZ6LjN7hwRGfRVEDG1iO3i7hu+7PhT048edsNakxf67KXxhXlScuL8YtQoVzKf
nLXlycB7vbUT5LkHXajkGtH09DGwDNg+asZQ2yYDQM4AI36Yb/QZMfnRA74gQHuG8gi2nwfVQ+2m
1l7zVHW9qkwyTMuuvtVaaDpBEYlBfzJbNTOLc9K/lIYGUix1a8UVs1PCldEXPOjTb4kHDdE+YCym
yCrK2INAvSDCZoF8Nfqk0IVUOFkmr0TcuoVPDA9/6Y9VQNjMOLBpV8mk6Jg1ytMAVCcvytmAYttT
soc9lDEt1PJmigF73UYypTaQCjOPg5Mytq3Iu3QmKFPY7SL7Hq3KcG3BlbnC1R9eqkXviM5meRN1
6OANoWLWoHOImXH7MRGs6KQCbTFzaVvbUJR2+4mmj/AWJvYhTwEXgDXI73PPrO8Stj/PZ+emxwLS
benFkije4GYIA2jKxXQs0JnRVaSZgxa3LXg/DIlI5JFkZsTXtPLZ3TEDIKVxnbzyz+uXQuK4z1vT
JQS0d9ELUS+7pJysHcpBUG8gN8jxhzzqvreitA7d6h1oMM6Hm6gvlzwAcZUBJkdoi4IsNoTaYEsw
oSgJSgEUsykQsffWn61+qj7CxbMwpals+jonOk1DEepoS6eTqcBxWvu1ZKcEVU2PijeGP+wNAGGf
KIyF3eWA98FDixEVQYw08u60nxasx9mOeqdWAFIzjT2SYvkZLVR6p9lAydEIkAQN/w6xG+f68dV0
VAG4o4mGd7aEMNWlbc7LrqE8jGXKLlDDjk6Recw+0qYGQws3uS+mie1DXq/J5mySSe84zXs9KgRG
z2qWmqrBeEL76Ly5BdXSIDbU6k47GbHcvGV8MozHV5Vwxjc1faVaAs0JQYiapfFuoAKrDkhdCBq0
Uf3VF9gdRyiVgsWptbIHcMb9DJy6He+BxSEv7E8x5iA4RrGV2QAcRYuo2GhiNl/ckzC4aRzeDcTV
XK6eF1ibUiebh42qYiMwKSO8DpRLn0AeJr6V4LHZTCQ6Xdn2PJVbMkps+dRJch83xmqJxTIVNm8K
degnm5j3hViVbpyvRZqa2GMzrCGoemCM+BwyAZloA35CSqwhOn2jhkR1RLaDJr+2VHjvWW3ly9ku
bzRpzFeF5kU6p6Mcs2gDJE/tUDQS1r3wF0Apn9NrYlrAK+N+Mif62avt5bxYRnq77mbWfUyfZuoz
ZbPie4llKbnzzKnK/axXyKVnGs0VCRX0AzcqT1Ft5SDM6I+j/8583EpkJQiqD3LHgttPT3gjc2dP
Wwo+h2iavDvYlI7dnYHT9oo4FZa2nhw+wjYLI/Jn6izYgh0rM/Ibu02cHEbFAJKxXfDJOhygPs5e
JA0k0x38DjoLtFuBD2stDwjfJncK7xOraVQl2R26QXbkk4YFd5aqcGEwD5nmL6lyjwuUN8vP6nIU
Xzt8nwNpHi4KjHGKwcV7PRatDbUNxjCKQlKJYlgWbAhT62NmizxsXWNur6Iqtu4spx8fhgaecgDJ
z705TwYkXqHRjmL0iaDWw329lj1c0hu+4u2M7RsHJcBet0YmmLMGfUyK7EBwMCqBiQ7YdkRkNG40
WoSxD6ZefitBnxxYabxsj5mCfZorLYxfTtSyB/thW1ok+gLSOOa78/7WOlugTpZW2SEPBUwHEeAI
UX5kW5xi9gq8yVmoO8que8Nexx3sjVQj2nA2wZoTtICrsY4J5jR0hDakmC4cBaomZeaNxo6/jqOS
hA6D4fz67HgaeCVeRgZpvhXa3IUXtelltY+mn9MJCq/oa4OIwjsyeYknevE4n0xzWDfowmASMK2B
Nl1SUsHZGwOlATrfYHD82HB7xXEahTUKtdXa1ZYLt0FSbuRGnUzKhL+sG+lsBQU07cTwXszVuViD
b5l3+vr9WEFW532iT+qDVzmWQQG3LQYNO5VfObdNwyfLaS2NvA2DxYq9YoyxU5OTYb4j1MNyUNd4
18IBf5pvn7zMobmeH2aY5Eiv8gpDA3wF4COnDQABHTzBvBuwcpg0U19AAvNZYyzd5qE4mVoXD2G7
3QhOAtnqh6A8w7CY+oYfNN2I+z0kq8bc5UCNRvxkXxrq9aCVRs56/Ohk9+0sJmcersrHynC5FGc0
eZre2QsEvpBBW4x1FHR1sv7Kk7Gxqu0ZZyr7jQJXKImE9QHNEAeTtNXYZdqxLDW/wgGg0Z9qWu3R
6likH+nV8PcSqZSYTwTPMrWRu8R/EQRARIFFow5QozvljE/DyOySJAOgSH4eC43MEg5i2kUrrNg4
tnbM+xvjU2mDQbLluebEwp/PUy4hDquQvY+9q5ZR3d0UjbMWp5RuJMm9N85rrlqVra5ytHdGusMM
0r+ctsbnseRqRZvvo7Gu0y+FFTFOLMCQ864pDfLBlrjD1EcgEGdAi1kVGfxpRIXuwH9Bq8rRMbKp
UG8JBGGLcx5RZwPx2RpJy48nb7sal8nJV781bXyWuKfYUfRv4GQRz3Do8aac9rEdwUqH4219Ea2F
tYKZCXcEkEjuKM3FpuzhF3YL/t3uBK3QOyqsd2enskd/GtnGnLBzTsELtT7jZSVYCNuM+wtFwVHu
8RLiDwagyXVXU4dmMZr7DpnbOiG47O94t5GI4Y+U6FuC2e74PbVgcxro4eoWjAAFYTUhxZT1hVxF
Ovn4DrJLZH5a83lET4/RFOhTFIRod2gylhk0zcKZVrZRRCATceLR+Bndh/EUEo6DWCFrh+jKdcO6
3FvsComKwrt0y74XORwFppyzeT5/glnkvpiIya4x0XJHT45OevhchzRpQO6ik9Frhs27g02sF4HM
ytwfqQZ+LLbMLya0V5ACvYo0hdKOS/KNCoMNJJhgGtFej8DAdkaO9CU63YsRG4PhtxyG49tpwAvj
N/ReOpDor1E32Rrxh0X0gV9BPEJeNEe/mkHNQdkeDdDl2tJ90ZVkiqkqhN+BNFzu6TKUVvMVXVZ4
vzj0p+ilzNZ3gDJMkV1lMHyQzfNn3SuZumqin7DzVCOQ1g22nelDUW2qghlZR3eT4wD3h7DmpGnR
pGJhpuYDZeLkvwZWyAXTY+X9V0lCoWUUolu1IbzzaU+L/habRxPfwkBlsGS0+x84wFMS6VElYUVt
oTV/N8KW1LIRgzLRczGGNHZQNmH09oVOsnp36Qzu+gFxAaJ9op9aX6wK1Pl1mlKmqb5ezZqkQPBn
b21Rb5IoXRQeKlLsQJOcdnZnc21FAOA3ZNGYgemi8YmgAnMvT7t2MVAq+3Fzi0UHESDGpH8UDaWM
TWuxe9gyNZfJfVjGvOOasVIWljqZtRuSrcs6CLGI1wEt+jLz8ft036ZOMvhTPY7Np9qgWnDvtjYf
xHJ0r3P9YnBqFK6Q3jiOeVkSaZ+rhXChp9BiGH6Jkh7zmlmnjbpGaRXV94qHmn0UJfcpwP69viMY
6EgnHftxvqF4rz/qVlV+wVi63i42ABT7bMz1jxhCh8x3rNJ5cIkF6Xet3dppEKKJTrYybmCpSkw1
3TasDZ2q+1CGMEj7fifdsLqOMqATOz1TxPydq7E962m67402HmAvp1BQ6IWwAcpaNX6FpC66y0RV
zGfGnHHHvEwyuZwZAudz0rmUA1WuSL8TMb4+LZ1YOtzfQ8kzs/p+ap5J/cPuf37nwrKD+XIqUE1t
wcjpJJa1MxpiOoECyhLERiA0k/1rfnJzYa3j4WYUXWL/PPb1U+3QKxw2H+RR8UgNJAwhi816jkyB
8IWfq3zN9JEcg4rtKLT1radnhpGKvIfqmJ5c16dF8szHoCzHrzn/GdsLUxaEnHXwl+GsnmgCRToW
BzTqh6TvZfQA88vSt6kq6/jW6Xr8LHCGFN7moSb64kDrEhdtBEXT8M9DzKsW5oe0Invux1iJonVr
0k3NgNGf2i9fTYmMhzbL2meyowB6sJahYtPmU50te1MY8qkaPGnm9TTZ41M0rw7R81sIzn0dy7HO
ysGkmZCeU8VLfe6J/X+g2L8BinmG1H9qHfhv/dsfH2Wf9Ormrfj45z98jLYgc/s/qu9/wIcaiq/J
288osfPP/yCJOfafHmnmNKOw2wpaTdZ/ksQc50/DcFzEiNjPPSSAdM1+hJlLd00sp3lEKwdTlmPz
pR8kMb7kwsMij9u1aWsJvvQ3wsx/7dwR6a2j95Xss/Gb4CPhk//cdVQGVeGYlLVDhmKriL7nkXY7
q/CYui6V2/JQJDp6kjDgtPvFyNjI0X356eb9NzQvb20O/tQlO12CtG1DEohpYtz5petSAYGtXTfS
D1Wr9JvBfUwMTKPLwOZjNVr5qUYFhlflukYMvHcEyUeTeDE5cS9YUjkTXOtAlZPK3fXeivwwbhrQ
8hwFKLxwEkbjGm/0+t2cgexzOBhKdHzZa9qJYP2jMmmEJ+oTwd77ZHX0aYGyvINZgSQmsNO+aoAO
UE3WUc6Tht1JKpHryVCWz8DcNy2j4TATik1u68YU8jIaJgeD+nJvrrsnNwfO7GrX9PAgJveyC7rs
ytQGDDPlEKwZD0Lz+nvbe4GFGHSR84bwUQtYRTeeLVEOOdgUPIrucTBwkB5R9HAMfZi18Al3Etyw
rgjGvn4lm07fJ/mA+9q5TI3yK7yqLYfxbWNP+d5euIypB8Qmy/K9mE2dRi1gcaVP7ytVnM5ad1VS
GWcuBKlso6KvUAYCHSMKMzr32f7/tHKeVt5BDfatevjAo1b+PC1IpgFAfv9nTuFjUvZ/XL+9tVQi
/psf/DGh2PJP8H9g9AzaZhhD1jd6+uj6f/4Dm/+fhnTQVRjCWZl466zxY0Ix3D+BJ7i86rpwTz/2
nxPK+iV9pQnSUYICwwT1d+YTprOfX2ZrnZQ83mPHZE5zqCX8dT7p0cSkKjRR1xQR8nuKVuhzmmdS
vc2qfu4jLdtwyHxi1zBRQoAtnuVJvsVSNpIPOR5thGDgR+Pi30wy8hdk4npdYBsdV7JXYxpeb83P
8xx491mH+CR9ANFYY7qxPFitfjnk6muMPSCgwvaKC5ftbL7c1XV7Z2lQgb24CrAM0BxMD05uaX5b
u59WHu6GLGB8EdG1Fy2g3qKceOAhtDZl4d4tS0j2zuSQWpONqINbme78CNXQ1nNZpJ3MBPFOaUdg
J7HdjD5cvSiqGPplvcT5+YP/rbfttv4oH/v246O/fqv/5/qj7zR32iSK+9Oj/te/3Y4fbT+0HwzD
uvtjBzTzrWcY//ozf/kV3f86fRl047pS/uVfgtOqeT98rO9DhynhP0bW+p3/t1/8sfb+m0VbGua6
cPzm7aqGPv7Df6MK/JfV+scP/ni7PPtP02R4IMGRyBnsVQLw4+0ydJN3yEQYReQaL5f1r7fLtP70
kDJ5+IpX1YnDS/FjtTbFn5D0hY2kaNUW8H79nbdLnJbjn9ZK3eNXCF03DBtXoW4Z6zD/SSTk6V3Z
h2GjXZqmQQ3aMotgMVsLBTy4P7DKnU89SzxIyHh7tzKXwBiVd3QNl0NfVk1PKrMLYO0CBljTu4cs
0UcElGlKr64y0q1jl2Tt9NFDVKOzy6iwhghItqZZPsPFRudNbhhyW5cqmYipSKczEkvTwx9b4qEk
p5zIWDMXj4AzsRzXwgFWjTvMREX8VEoEmB3lMlqRbf5NxyRJ8eATJpnvssYz6ITDvfJU/wDJwto3
k0W+skyH4oHFdLioaryeBGehepubAskhQal+mpfzlZps5wiyhU5puvQXZht68K1RFhM8B/8x4nbe
tPZaWJlMRdjNPKNSdQinWUtBJUHIeqsHem2izrMa60onhplMiAda1w4rtmdcF5lxyeGg8NPZI9IQ
lEmQwR2nEuWGu16v0c55cOXd0sADEmUIzOGxR5lstzys4hLYL/gqi0yDAnD+NqzCYoP+oN7NIprL
w0xQkbW1OmoqqCwfyf1r/EnFmC/RbtMXtY8zuVAvpO/BkugaDzeGxE1ctwp+Huf1pEUqTWgWvEto
NzhMYEllOGBxcGrvq9jLIYglH7RlN9hdSrpDWeG25dxpUvcEAQ4t00rVQyNL98YDhU0yh9vIecPJ
sJn2yKjaA4lj894pyrLErmw6tzM2vAcE9jpJJJxE4n7jLh2hWFhGrCsng8ScGnOSBUC2me7X1iYJ
KoOZ3QD6kLXma8U8R8u+qtulba+rNE+0GNlShYEes5kcwSJs63EGg4CHu+ztFm8WdqZ2qSfQ8V5H
6jrG57av2nS6Dzk878umcp3oVlKGG6edF8b6QA7mUrf9g9cpoexPEy1g/XEtrblQmL00L7ytiIph
Fjvdcl0y6jBUYo2br6ekVHWzo6pYctzMdeNz5dbz/TQTUw5VpmzETiRGCqmSVg9+DcsL6bN0nRck
HAufgcOidhYLSYGb3i7m68xAiEQSY/PNWqJm8SsQDQ9lHmv1lpkEHW2a1fEzNYSsuCHZWRjbolb6
7TJy6tvlGoR55BdA2jcG1HDA7AaWwTLXApAZcjW/DuoR/5KDd1EjP45MZTbBFsyK1yY2hU+bLrpt
YtXc2k3i0u+saR/HRjntuQD9mtaoRcu30dmL5suB7NX6zu7a8tmbMZJunIYONL1IVBQbUMkEL6SE
cMeuHR7JPtKmDQd63AdRP1u+oRFxQpMb+xJMRJY1+r44zzhviyDWu/4BCVV5h7Y62juNuYmN0br1
0jF6CvN6vqzzWlggv6Ll5TTL/60F8Kkq+OfXVewv6+B18t5WXfW9/+137T+q9QzY/fpN/w8uiChI
f4/F5rO0kN5/3mn++Jkfa6Gr/wk+DD2OowuDeqr811roWivO2hSYAdDKss3jS/9xdP3X4ifhYVsO
Ql+0/GxXXfF31j4OuX/dWq7iXJv/Weh9TFNY9rr1/HntE1VJdcvND9KNXqaMoGsYw8B2Hf1LqdmP
7UivXB+aLyg6vig4MLvBUbtuHi965bjBojXER06FOnb5mgVDF/EIqjIndIsgSEdrSsqKXvtdhUQj
kNHi+oABdVIh8/oV44gOHwUn8ALp0gdzDAXGBSQXauUcYGZ6SMfEvZtYkjL6XJfllEz8NrgCEodC
QO9M+Goy2wu9b7fNWNyqjsFe96ymaT4f285BWwSoGH7G5GwNNQ1PAu3RNlLEw8UJJUNTM+6nRVp7
iGifbbNINmLiYOfQ8Lju9cS4TCXXpJNFfmfw/mImtJs7NsMB6WHPw6w2g5yJDGps61A44xtd8nSD
c2TyW7Oev9Iviy6ziVddeguksryx9/Rq9AC9k7OfSoVV08xnEEvyG81NCXFJhH6CzGxDZ+hNjApz
Xj9egDYDz0yGk58uZbJf+hL8EhL4KXbKh6LBaJ+r3VJpt+GK+hi0Zj7UZPRtUKMZiK5F/qUfrfqz
Naa7wptImO2LB3jAxB7kbjugQYEpuw2H/LqtOScEZEPr26Zssi9oCJP7TMbmkUZlvwWXgYK6jsb2
sZFa+ChMw7o0M7WQql1Y7SHq7eYqJMDghpSE6UtI/fMbjVQMRgWtASrzw+QjGXSvYtYuiEoZXEnU
avfONCFmhZ2MS1eM1qGXbv2CUx2DW4qg+BmfjnVJgd3b6yI3bkwaQg5it7UjEiFfunIa4fo00Axu
HnpdDhsDpOIOmNtF2xFKgEFBLy/QPGHCbNwSlQqqjkmD4FwkNxQgqlULZOzE5KSvjhg1PIGYYwIL
UcBzSlTto0udPaBQSCBIVhk30oYLBIrPu4ro37/WdUih0yPLJOJwvxi7ItXm4KTjUdaY3Ax9hsFs
iMw56JKO50cY2EH2E0oiKyGytW1c863RZf4Mwkr/2g6ErtA6GtJtRMXsEEGN9BGLoC2qBmJbZ5Us
QAmQ/o6VVV7QTUKlIwZF8husmDsRMTStIVTZwepGPnyjIvXggABDLlfp8wNJSNVlR3ko20rFc6hd
yIysgnPcBHmLS0qNhfJnMqxeYt6/fWJ73O55Hlwf709nb2g/58+1gblVNdRbEzLJaQrL+oOAsPkO
gn59e7oyyAy1uxuJxFh4rsK5J9wNIZXVWpAEwti9N2fGoKn1xXcEl+ZFieL6qUvNCcqlsm1sQ3zw
HmnrA7z2/pMD9e87GSipOFojk4jvksQb0EIY9ykq79fTSEstBI6bJfJGgFFKWJdou70AFXl1O9VQ
9sC9wIu0liZ/Nr1JfJ5KLamCvjCde3ob8AXpnAKdnyqfrqVgKzPgoq9HHuqAweNCI3sCi0k41buc
lMFvvRMnNyXS0lsOP+qSIFbxAOfDfZgaNF8xIzLbIAoC9CfQMUwgoUGVojO+II6Jv9FZObZ5FGuP
1dKM+wWwI2nTjbcnZM0LTk+rQLbymESqc7crf7HfGuSVbHFYuVfKMa0ro4FazHkXdpxvRysohuQV
VOozo37h/xLXfaG7pLaiIUa5S5ebroxvRrySg9Y9rUl7m9GqXvFBkEYJ4s1zr0U/3OpTdBePOnnh
fYwftP1uTd6lhwFh02vetsSIPneEvY7xvreX5wj/mM8mz0Vfwy8kgIoKGvIn+k5bV5TVQ886NmyE
rIa9kRj2A+2cT/SGjRubPpkPnyHybacGUwsNYpsUIJtmzydbCex6dSFLPMxGr823xizSnVtFChei
a8d7u8qI/fFGM1AYIjdO3bSHcVyVZm7WwIBsDcCo83ZEk92UY3XZgBS85NgD7U4UxCwI6x160KF0
rXuWyRw49yBvBQb1Fy0imU1z39WAoBeLYLHLV2ULAX5joBVS4dtfUI+KVowU9uzqcZCkXY1wzL4V
o7UFOEwiC73sXd3Pj2U6oCJysr1M+xjC88IDBmCwQwiNKGtS2VVmG59shXDC8Zpjhoz9SNqFJAOU
mB3dHWq2kRndS2+4qLF+7bSqemn0AaRyWelXKtOdi5aBv0+VjWl0DF90AzKNtgY8Guq7VPUDoWHO
R4I99ACQXH+FOYpkCDZNb3TpGxxiGfCudxtyeAiSH8puE3Yehz4vRFw/LgvzgRxJGU0XPBKWq5tb
JEc0th+bovsWqz4M9NJVNzPGvRq6CA3DLboVnWiXBXIPR+fyCq7ETc6cf8+wWo15oXEnF2VSc+bo
tC0GLQVfu0pSOpBqiMLrj84SWHUKcUTVnyEpqd+GvBLkOXceQr/xCxGy4xZbO5wx0Vh7qLrv1Ole
mljuddWEnyYDpz1uEAQGEup8ZVradWtan0JVwqrjNdykuIS+uCnrMPJ1v0dNQ7LqEAVsElyQzNb4
4FiJ8SlTRB1UjgNApENMcDH1ITXdUZBmQesx/ZQ6JDebnckON3TSj75t8wsPOu0GD1LoV+AgQLGa
WOU7fjYqZKCWXgeRl1b3KAiBzsYNOyuinih/te5NPdbTa6mr/HUiJeiG5l+1tdhhbVo7wUfNW8RM
3ieDgybNalZ2u+tt7DnFMDv3mXHRidCYOdQu9o3wmmHnRk2h80pEz709a7e20brbTIq54SFW4AHb
SAvGLB2uHITYjJgSWkbVWLUAFD+xDM5DdVO5hnNhwl0PwsYqAqTK4bPXJP3DlEHeDJau4RTbe6V2
s9J1j+wUUETpVRMg+g2xO3MuDuJ2/g5VU9yCT+w/TW0yHerYaT7bTU8cL3MhtBaPEGNn6ghyIJxR
d5ZjVrALI/BQu0BSC1jSELBGQ6vbcggl6Jzs3B3JBy6XlTd7ZeZfHQzVm64Np9sMJdB1i6R+l8uK
3FaB4HKYsnDLngGkYLpDyQ6ojvTD3F1eUpzKtZ+WCKzmafXPGkRCJnGX7wpTJ9CkzUzkt8v1TKA3
IGeNZQDp787Ku/FuydjjQeBBtmqP7i3BcfkjyJPp4MpMe6HacWOUdfcxOQkbEFv1O6+2IzqpOCQ1
eBgboAaJP7SrQIHi9Kphf2AFrW5Lh8NijfFx0+mT9SxrNPf4EXwa6o/KlqBhCHLa4L5P96oktGWC
m5sbdMXHKvpoZrWX6IA3I8SWYATuG8z6PF8gmOiIqOvCI7EXVxB+HszQIvuc8MijWmxgaKkbez39
oRhKCXLNB5RiQB6RH2h2MmI7jXOjBvs4pdG9tFPqKmLopmjDBzZXhJXGafM54vALjxF4EgwIZP9q
PsLdsJcrWODkwaQRmJVAdSmJrG4N99EaMnKMIQYOQ7W6fjJY5tEYq/c4c6fR3NgyrMSB1fDzXJj3
mu6Nu6L0wGKYw/QYopYLDIWcIkot6COjZV731vIFAk8SLLX9kHiVhpiw7x9ir+T0jn/ztnFq62uH
tx/Nc7l8NTqjv55gcK4F8482UiKYLDECdqS6jcHYRDzO6QfZR3eHdkhcTY7dkPJpq4AEZemTcfhq
ujoat2JI3yDmkP+rtSZYnjC8oFOPVTTV9S24thJMRUKFr3Yp5oV1vp9BPe+JSX7yNGSw4LIvl9Wq
SBjtN0dMqO+aor2xjWybV+Z7nIuO2K3Eu1ARGdtBaqyb/oik8K+6OfXfnAwZ5zSVHft4QJXSTqwj
Pq9HfVwFnw17GfTBY58dqafjcltgvF2ZSavd13mxfM5JXrnu4uKdAyhK5ErgnqDFtViXCpmnn5Tx
e1MUrPpaU3xzRnuds0IEEkOZEFpq6C2kc88OhJDzQx96hHNIAzhkat3KlPDOjSFytPim1/jO/2bv
zJZjt7Ik+0MNGQ7m8xrzxIhgcOYLjJe8F/N4MH99LTClSqWqKquzXztNllKaSSTjBgPA2b7dl490
s+Eu7Z+dtm+PmH3y05TiMV9WY5Ne6C9wbSIKZvgjrxQCqB8TcMvgcwCUlLVLEXbkAQLqU+l9seXk
xkEPu7hFbeC9NORM3yYzY18XFjpZJh/3BLd8V+bLVu/zx5xD/9oWk3f0i6bYKG6Ma09M+2j0IaH2
DFlFNCXniK3jG/KLWDmVa6L/5OSs65i4+MLgh1+qgENJXIAFg7snm0c2RHXgr+Eh57QJLjg9NxPN
t7BSOwLrqmkXdaW6X6HKsp1LFGdXA2TaDVr+MxkmvBw4Sxgf1QmDVsacVXs3sHLdlYVDeaOufFrR
VMPpNrZgagQFKRXfRK2Vnn/ghT0x+Pkrl93KRoszEFaOBhri36rP9zLlf1mDIL8KurL+5zXI/usj
LP5B8/nbV/yu+QDb+w07AH8J0rOOY5Hb/mP/IdzfDBMxmh29gxL7n4qPJVkgspnQDcf7Y2fyx/pD
4GOwCW8ZbFNIB+vmvyQBWX/Z4unzd9B5WWxa2PeY3l/cComgCMOGb3W2Q0vbQyAbKMYGgmCsNWyz
NiLoQB7RZNhkGZs+YKq35Q+2pT9D2tIeLBdc81IU5iNuBKRSmtKOtukODVOfhxWnzB0vW8hJwc/R
OPMhclPWQ2gz6PvqCVucD9uqi1IzOyYSazwn+Dg+uwbstAVPUm8TqTDfQzUmERMTDsjIk60wbVpU
aHo2jG86O9axbO+TUlJNH8MlOKUcF0+qNZotMZLqYMi6/0IxeLeyhpOdVPpb2heguwjrvNdZoi85
2zisSdWHWcfkQgYvZMhwacA6TmNIKKgsrA2/KO2cx6D4V67bbcDWkH2i8MxAEVmyJaJqGN9vymVu
RH18IU9uvHQwwC2GY0I7Q7lUUajfRjVPRG2Vr7pGf0lh2T0N9jBehnwwt6UhX+jzcKAaj0ufRoF7
C+f3zmpr40zpTr1vESOWOnULp6wr+j0hkOhOaumHbCpGrBIDHvnH5MgyR25J7HU/FIFfgC+2SSeM
SH9mMw5rij3xkx24Vy09DNQ7aUQ/WxJrGM+j4RWL5oyqi2LWTiUuf0qAvHfDaJO1TUCU96Z4odbq
hfVIdJdXJep02HewEzQbkElerK0kcpd2yWpj4fY5YwXRRlsszEhmD1DcLMIOelju50/kU9UpZ+MJ
HwcxClSyQ8moIG+7LoH9oqN2TuP5u9U7k6hmmRLUpqpYBDcrEcl1HNV08TGE04RkVXCsDY0RRh9s
fopZIJG51tYCHQ+tRjOjh55iqRMtxOMp5PB0Z0iGSQcSxbWvq3qDsW74bDzwuguhEwonlVD+kkrF
7KZ6kjdkY/sTRzRwRzZkn8b3kPQG+gq+qJzWAMBQKBOySwgWwGTco0BtKBZR4+pnhD594ZDoY3EP
9ijHPNJJFl6qfca11vaLChjiJjGTimeFDgbNCMJug75vswvJNPhxmSFhJWeM801p0R7Hia7eyJ7y
j2ru+Kic8qCmUT0FPBezRccSkebGid2Zl8qdi6B4wjz/5Uw26/QwpEJC84FHQnfrwSbDmVySAis3
0CnlC4JUsuhq91j6iJ6Z54UIFLb+o3NEOi9onM+k8qfDNGRduHS6kIK2mkMAY3T/KgvLvGqJ7650
lx1e2xQyWMIRGqmuYSe2xHJcHDwn6csZYROux9aYrq49l0dXPJkdZ8hXzWAae2Uk9S0lGL/1qL57
tkO7uI84e4x0BWOWcqnrOmqlSX9vJj0K0CR/JIfudQItqVSz+Zlq0bob1xgEY45X/sjizpuecIIO
pEkqsQlt3aORe+RX0lj+Xejl9dUBtAf7tn6MEs25SbPd1bk5YUbWUaQG92C3XNYoy8awj/yMw33v
FNc4A5EteqGGhVd640OiUrgQqjMeDVDi75EuKDSh+gZdpu73RCNDf5/r0n2gTQ3KFyODObAw4tzJ
CF3096TZ69MYl/GSm6d+Vi2/bmS+EDxoZHJTYFMZmL2+nyrxhdbunEurguND/GcPh9Rhk6iIPYCz
BVZBmW9t+ESZo/JRc8vRX2Aobx4YsohZ6GysJs0dd2PMgdodK8TvWqAiMYGE1FnYydZth3IV+dzI
dQJaxyhshyeKD61NVeYBDvvOudOHXEPY5UYkg7Bf+Yn03sxCD3dj2cOuHVKJ2N2MGnqJ7bzxEJzg
zEjtp4iJhA59iIHbsdpfMejgs2VHxU1V9CWWwLI4ROkfwZQF60qk6cooOlbvnQKDT7Vx+AY9qDlB
1r8pVNFDCAZpadY17J40aK50BBebfvCmK6EEeVFhnVSLpvWntRU49TazmCQ5oXorlXjdijyN9TOY
lZ3eHT7xt3Z0xFF6TOi6D5e1Y2unEObpoijt/qUcZAQXspxujtdL5MnCeWu9kGvDdErC8F66F+Cc
73IinNywsN30dmS9J2mXLzy3is7Cz/PtpEOXxspjobNOT4wP/pLIsrGzO2dmPWm+DRQa9DsxGm9P
e/wN7+ue04O+kLUpnHWij/yCc8OWKzfq7vsyCV60wSYwD0ZhQe4URlhKmGShVUH/rAdOdZBm5R4C
PNaw1hJf7rhvakCK9BNcZfM2Te21xWoNTVNPjy1vGLvztn1kcZodfAQHLomZ9SzykzMF4V562i1B
PWZWrmEMm9CkllYeeLsItPKGZX66VmabLXXPP7GITbaFo9r9LI0iCQHT6csMAEFrhBvIkdGW9Baw
DgbENVVW2SkgQsejyO8/KPAot1qnO8eJ/fWncNP0B3Ec7Wyr+h7kgP0wedaTPlrABaRfMfiY7r5u
4LnA1W3Xle12TyoL24PtZB/xFDd7Ap/BpkoiCFYMoju81K6zGLRAHUiWtix2Auumgry4TlQKEGPu
7G4Rx/ciKI03rc/7E906HSwW4XcvJF60XTp19ikro/hgzAXXJuRC3dBRH6znQYO0qHtZShe56S/c
oEsfqZcst23jVZfSg4k6qNLc6JX/02NJsETBDbfoW8xcKA87VaTTKQQqeCR2ELxSMUCCSHUFLRlk
4i3Hnn4BL3oM8RAsSVO5D4nPS2hEwq6GOjVQ5uZdx111TY8WLGrGhozu9EtcFicAA+Pd4AynEbDt
E3XeLEhi0yI6WXfbqA7BHg6J/16347AlNV2/M6UwwlI8grpgdHu3j9tN6qj3nijo3NopSO1D3Jin
RhApH1oLUbke6WRwvXg6SDni0ArS49Ac3YKwL761rDtbKW1ooafPmViSsHDA8wcOVckxrzwe9bZg
IIp6gP+XomjEVtKAe04Da5M5ZrkFhFUD7LJyClRsbRvGlJjqoRFQjg6KqTbiFspvHKHU9bFzRdAa
9qGVIrt6LczgOAZ5ZPXvCjMrXKraLreM99OlZAtEW2YtDsVU5xtARcMHjU4eRpwKlpefwJSldjCA
6+uw/4AaPQ2feRKW7w6RdZ1j7kcWSH/FC/mVtVm1idEpiuUIgXQ/KhowsjjRdsFUJyDXYCHGCyrO
8rtyMNjHJJaz7uGhhrBygy+/qY0V266eRxp4rQUdyKxvkvjCuXfZRHq66Q1n2uh+yRO0B889cR9A
5+S0GXqevvNNTf8Fj8VeNPQALloyyiu6IoO1iLJ6wdGD4ljworY7JSYK04j046t59WfEewDo7Xsh
VLAz4Mqv3bydy8ihjrNSaxUAS02tqj5Fg65c332tQr2WG9HiNIkm/Z4iQFCpbCLis+gb8TmUbnqZ
Bmy2emekbH9oH/fJV+fiwRv8NvZXfueFxSesxI7tJ7YncJfuECaJdfBtL0qONLPJ4hGsA+8ageRh
RlHInJMyRZAOzQesDoXbLfM+tle2jBIwkmGQrzQ6+5pFx8b3Z+mU4Rd8Sdy4UtmvfE3xrgVEaUaj
K/cIiaRLRQcKX1dedKCZgf6lkv+6UA44ea48MxnpxBiwHScSAaNFItpGMMyLRVAO+ReAd3FXRIO3
B4mFIbFnmDu7rfM4hWyaK7ZeX1ZaKn8xuVN59G3ZU80r61udVeYcza7ZLpXZPfiKcOWw2kKEDft2
Z6UNJmOIZCtOfcaqsDjCGL3KFkEQEU6tU2uNhdI46rmyYELUHAFs3VyzEBpWwIMzcwHdqjySySme
hqizXpSAdUmEokSgVkIzFmBXk6XOO3cDoW0vo5RIZ2/7lyD2eFtpwhgeWKIFqy4m8bVs2km/G8vA
WMYNjaOwfYjXKIyi7cIPSu/i8RRmCc5uYx8rwRlZlXl2GDBpPQZe2rw1HD2ZmVR3HvMpeMjsSW28
+c324SFvcW0zfdnELs+a3/WgLfOBpHhb6nvcMtWD72d6s8JvHpOglvY+wVRzawIJfbwS1XMd1uJV
4Gl7BYnw7GeufrIM7E2scGA4m0ZZtliGUITaTj+6UCIfunBQObCXMnfv2iGk0zSsPtypZrlTEsjD
007elNikzmM/mgKr5w3xnUuSjulLrLPG8giQbcHEigCKpDDAmnTNEwJO/9XNDIfSsIKjyoJyhjTk
mxhvVbGianJCzW8gCTF6cNapospY+aHd/5g49XHi12y1qIthvFYuPa0r4B/RjfYNTmIVBI0F5XrG
WnmaWENulns26dE+nKb4ZNPzts9gsZ2x1TLADg4fJl37kXrF9ASzHy+tAy+DdcrITUO3iZUn3CoM
Pvm9Dk3cnS7aWLBlaEt/CwwvvUEG91bmxOeqhi+2EJUeHHwjQYrn5EsPEAHoPPYFtkDwosyf80FW
2PXJNjlcR/T0zncw/Apj1bsYFaM4q16Lpveyi0hiRUqaVa95VwmeAiDeVegt29BB7l7YljN90TGq
91dBWeEOZDJJg7zTxpcmH8rhceo1Fr9gQxh4m2urU5BG9qB1DZccmVkP/ZG3pPa8DZUCIStnJQr2
NP8HrLYKLdaJ5ykYtr7mVo9pmg3Pf5J//pv4xXe84s+WUo8ACBY3G2lYR92Zba1/ttWUFXHc1BT9
GWq6vdLkbOw0aJIZsr1GCMQP3o3M3NJYdjATe6NZ9Ybs7dpzyWO001oVDdWT2paMKTSHaPvPX9xs
6fkvr42uXEHQAV+78ReoWCa6KtcJfp7Lsj67JWdFYlnd+V//ITiKLJd1IA6Bv74BdtwMDL1df45A
/c7/c7SUYsZi8/1j/m1E+18lSW8Grf0TSTJNo7yI1D+qkt9f9IcTzf2NtbYBG9HGnYL6+HcnmhS/
2divwLURljL4ECNY/u5Ew3uNV0yCJMD4z0w9q4m/65ImqSw4b56HoczwYFH9S9Y0x5p1xz99TnGM
G0D+uI4wy6EYyr/YsiMQrHEqVHgY4AhFbEcLqtZZch/LykXqGQdhgTBguVEmgCwWjW/zgNI7z2an
qhggdzV4EB8IReocpsm1/HXaFXOFh64P92zsM2srYnfU7hMZ1y9VzokazqMZxJQ3Aepnxas6TsqZ
R429z7SyaDN9wpxVtM5JUuLAw62vp/0kMCMv4IpLUDUuSJhOgMtfmn0BNFj5JRscT6t+yHh0P7+N
Gg3tTOuAcC31Q2XaKApHbXjkAqHJOEmjoW6eaqS73sJ4k3XtTaWGtnGV4HHMQU43ebCL6KGM4/F+
CPXmXBN5v82uo3ztDoUWLmNvCEhN2HrAtBeXt9QGh8+3r1BEinEX9KBmjLKOjtx2tywRa20RFlGx
oXzKWRqgFXkze+pYVrQRghJvXOMF/yuJYmgSD8IYnLUMrfegG8uLXYxyxbrDvFKmWu+7YrTAQhjX
0JmLWnLHXWNPZsIqtfRKe096NvP+ZuucaW3qplOq9tzw0/ENehPcwlyiYCVHkcGHipyhunU1N3XQ
ElFwx7HTAlWUm7y2dmpPer+GUVac/bLOfsWdIzddYuFMtCNviRCmboYjP206kRB1hL+cm2MXjuJv
oT29gGsXixqFEuKyfeh6aoLdSOZ0RyjzZg6UpZml218juLz3ZRL+IOkffti01694aByRpqiLaWtU
J3rheJKX2n1XDNlDSt8CileqzoZJIUHDO7L0ZXJPs25DexsBt4gr9oltD0E6ZZBWjlS2KgfbWIOq
Rh4fesBsxHAfJ8/V5mb6aqag5JTiLfM4xjdRluJIUlk/kE3/SvnvL0Frpfduh/V5ha9R3tzILu89
Ax/6VFNYzR5pms6WhqQZlzxREsqG8Fu2+U03+ES7TtucjMSyjiP10WVtWhuO7uqugL/4hg5oR2vy
O5Cz4hA4iZUA3DLNzlpVSdJvObgHVLO1R2Ia6qCHzh0wNKDi7CXTBd7xeOnFA+euPIW4q/gMrgZ9
xKbvYyZ0puZZ44mAT+Hm4Xvb+O7R6iQn0yrHDdHG19CsLxpWMzHWciVT68bZAwqTV36q0iWbEBfP
o4nPhoXoO8zxdJNERkNJZWQcbQv1CevPMR2/tIA1e0E3ENlH/cVqJYYggPC7su+0u96TksR6GZBP
By0kPXUxYFVsNFTxZQrZez9isHomTUwNDb0yCJe1ztKeCtRYw0YfEvOIZrKKX61bN6u3KWZEDr6H
qYlOTdZQT4J7e8Qrl/uMEJh6CTta2QotN1v3fRltEqgdSzDO6ub5Znpfenaw7+D0L0amsr2UznCf
Dem0zRuo/yUP7O0E3/TOqrvDWJs97DEKj1cIkP19bzXPGH60nQYQ74xoHeZcYIWyeh0PkmalkuQz
c/F19HszO/WFfc5q7wfNr/bacSb5GHMq3FhUedOAHvlXAJnRhX33R26VqDUVfqIpEh9O2dkNyE29
eVc1f2TA1iUJrtQ4wsRmBDdsPtKU1yw7ktic78L0Co1vWoQD97u0qIti6ebj+zR3mHaUU9Jnz2cw
GofxXY5DFMCW16uHqsY4pTsVQnmeXQoMgnLRSc6l18D28W6VzERsS0h8LFKbigkFuX5fAk1Adc9h
WBRlLm9N7P4qC/TbwBjEpg8pEcS+JLBhUP1D2xiIx4Kal4jAAoNzayP2l5GjbcREhYMHvmUzhtXA
JZ4jZw7tc5iOSgB26/LmkIERBN9SaNVnosXFuAituMXwHzKUX5LaI9caFwNhoBYB5DRYtXMPg754
MGufS4S4nCdRqjr7VYmoPkDqByTa4EX+0fDpj5airQJ0WM13rUXvlO6tSjWPIYEd+6EwdO9Qjb5G
NDfOg51fNXsyIMElTNv0wdNi013g23bpqaVyZSmnPnwrPUutO8PKdoIE24fHqV8uyOvH2EzHxjpR
+SBQl6wSOWzqW3/flUy6vUklzwKTM/4Abu2/8sTiaA7otb9rOqWu42BU+sp1RobnCZMLLhAbT/QC
6Fj7Qq9G9VHVevTGMxkLbJ+1d1hXsovf2RLeQdhOqzD1zZsGw+1FI6dzznR37zKg/Mzgk33ZOfxB
TDhm1S5au8PmAFt8b8/VJNxtl4rzw7gaUxB4C+nzLiLUhd5z2432CWkq/dJiPcZ80cLiWDhlRKql
spxnniNyXbL32LSsODXEH7ekTJnAdrCvo2H4TJhqLG5GAR4nquyug8vQM3eYaNcodub8tJnVb+Qx
k7OZlrByOr+x3KUhswnve5V8kf9JbtgIHlKV9gZzY+7vWVhlWO5CLtaSEPRlqihAWKpeERg2FAuF
9WhI/a5Mw/7N7sf+p++F1btnWSQ4ycjVC1+iKy2GaoTTI+LumtvcbxamqrVPSx/VhTxl4JNW8dQO
hz78LoIk5bskDOUtx8lv97A3TCzkESQN6l+y+KXyIgscTGESDqM0Il1og1nhNyvTPddcxIht6BSH
jRYTPq9crk231t982fjWOo906tJFp9m0JlnRzZclnFhzpF+SlQWuY8/ClGSGCL62gIMO6s8lU9ZQ
hhk2zsopLfhxHcG6FOz1wk3LaQm13lpXOpY2JzYoQA9zmKZClfeiVc1KsQk/UWqPMwJEZLMa3Ljc
K9f65vTkNRCquEEsDFollu2gitdkxAC+biwmT9Au1fQTGhE1nTrbJ9NwflhBKJ/cMM8+ikAVGzPE
4LniFk+MDLY3dqFeJtwRWczq+8jV3Ts5We57R0UYrrUSj60R2BTKjlAxfrg9e+LGF+azxHAFziUz
Z8J6zeozL4xiF3gD/zeZ2sSDbBGON5rnqm45GKH46CSJ+zK3y3em8+belrjogAoZ+ls7cYBcB3rf
8lnSVbvAui6+ZMVeCZSOE2gHPCj+K8aT/AlHoaM2Zh4Ox1a1I3OlpoWrqVasy3Gu7OMguepTG73S
Q3mmx4goRtYtO2+OpcFWy8cGnHgj4QTg+1kFoEHA5hEduDgpZ0NPBBDjcBIBH64764d0oW3PyePg
OYc1x1ou6xGXBcC7cSlUpG9lGgRn1RjTujcmn3xTir3ZspvVVJoUY+h6exJsAJ22zn6GsdHWy6h1
3J9OjPS8AB8yV2M39VOAK+GHYxXwdAodAw6/zWm2/lktPU9Dsg84ZuFV9W0kHeqtYwu0gBV/ldjD
chgC/K0kA8etxezvCtZGLylgrEcEMkDS9FczH/jtqWangwpLazbNDuTXAp0zYtZTbzxlmtrkddXu
PIBzIQuXIHmFrEoikb0xW4AwsvG+ksh01mxFocBrMKR67B8n/oTpybCi6NOfoob0RtPssrLqNoE0
c1qzAnNlJNNLObLSXgpD1B8BC5qrWVUsx/So3v97Sv6/M+545KP+2ZRMb+9H/o9xLev7a/4Ykq3f
aC8g00PEHwOPi5byu3PHI+HP8VCC9wA3wrD7J++O+M21IZDormsjspDy+vuM7P4GzV+fv+z30fpf
8e4gp/yXGdkUvAoCXNy1POMblv+n+FbLtBZNIaWLpFSHlVml6QdQLyy8baTTfRRivu4Wo6IPRLVa
10OkNsTJCevsDmSxNSwFqJK1r0fdl4uB5TKRTninrXJE1ZZJgCmt1TJKb3w+wyRH3zMb3i1RMuOC
f9chaMWEdoezxpuWCaR6Yj0ydciMeA9unaS3emi7i959ZEXNNcNg+dxg/34rkqjTllOX5vSH6+Xw
gWsmGxaR0saJ0zX9yCsIcJwjzMYNknXpVMmPkKuYNGY9Q3JHuuUwJ44RZvlq4A6QyvZujnWZ3Fv8
ia1MbXgWOV7PZaQ0ZUy3pBeb24p+1bmuxg9PZux23poHVkR6KU+hgtDKV3yWqizfikafzsD49GVr
phAjpeo/2QTmbxYEe861XjAeWUtV9wD2gg8jhEgZxUaxyHBb84AiCsqTE9+fR9ExZbRXtNCCuBbt
NPTC0m9PeVWUnOH1DvdWSt8eLdKrURV71+1bPDeMiV3e0i9qjdveiNwrIQ8JWNDMPgeK5TmOgUNw
wNXt/SZuHswRw3SklFpb/Wju/KkUFFFqbPTsJnBX8Ti1R2/oI38/KVEdZvYhHsrAlgGrgso9eXpm
UEGvjemzmZXtA5FiTlKt6KdFm3TiNXIT/7XRWJ+VvV2t81xqp37Cs9vkDPYFJn66Q/zpNAWipVuQ
lC/J7aw+9X5dHVlEdb8k5peY7VGjgb1O2UCChU3XJaaPGBrOXJEpWN7QFTpAL5UUE39Q+sdpTw34
+oMoQ/g14l69x3Gapsueum+oZpUZXHNP5mKHpBTdwjIxX4geg9mabH6aqbv1g8BavCHmax2FETMk
hGAsd4zCOFFH3N5G01U7iJTdLQgzilazeHjT8qA+mHomf2LYcOuNo7OmBzVMHe6a1KG8IfxMPZvz
oNBeKUpzrqEVMTF1HqlFUtRT8mmVhUlBTUh8Abx5tpI2i94KfPEjv8eEXIIKr+4QqzslxvDgkiGR
a1H0OJj83MItMlKcxce1ePTMSr8EJLIxxFf8e1EEVBV2sPJhBGflOUZOjehOybjKX4dcxJRdpAEY
kRn6xiKB1EkX6fyDpr6gIeIvuzF2sEzIQU9POSpYDq2VaN+Esxojkt9Nun8b+84cD6Edxruqd67C
izmyWu60NE2Gs9Gq5cOQcvWs1dBSmeOz2hWpz+nJbXHWLZPSKHCrKPuhbW3cw2MkqAOino24QqSf
LcbrU4NtbWtVMbl0yLjYLeCBSr9L1p6J36Xmern5Ci/UIsIM+DR8j6sIFXp8dSOCNzQWlQzzD9ak
yNLRCOfk9tkQlbbr2/oZgHV/ryWeTFi0MCGbjMowPZ27Yp6es3mOTueJumyz8R6VwtiDG6woUWPy
9kaV3ve1if3o97mcNKopKVAv+UXCZqEIljleVOE5i7k+5glfZ9Tv4gNrJr6TqVXbdlYDJLKAM+sD
NkJBHCNiVYW+EJ5QfJtZTZh1hRDH6J62lGIpZtWB8hUazBAi5KxIEExl2T6rFPEkfHbZ3K1HJIx8
1jL8WdVIxq9adcdm4j30G/0YfwsgQiY6pSjh0/CtjiCTeLBd9xnCCVmOdI3ed9NnTcVHXGHsuzh9
HF8bZBfWQywXx6M76zGZXjx0kZktssFtlv0s3Oh90q2MbzUHaxAtfiGmdNwmcN3/pvugAFU4kA6Q
a4/NLA6N0uu2xiwYCTViwrEMl3FRJuGhDlyLhvS+nN5Ywak7OfTWxsFgD0LTOjqzLKUHtYEZZpaq
6PXaanaubS1OusuGFRWgv1ndUgWlmt4seVXjKG8sqliXYWRJ75NZHHNk/UXlrn6AKyiOUwY2WFMs
n4BSDGK+zZLTA4g5Bo8u1u2VLexiVc1y3DQLc4ETjOd0FuvGTtRPUwL9SbPxmhgyurdrreKSQOar
Ub1QUpD+MCRlD1Tg+Pf2LAzi2iTZUOgj5u/uKJk9VsksJKaD/xHO0qIxi4zGLDdGs/BI3XD+0M5i
ZGM6BzXLk0PLRwdU14s9S5f2LGKG8eAvpcMrNRL3s2e0uNFeCROkHUYgfZPcwMpKfzmQFs5Tv1az
WNo3FrppPUuo3GO0E31C6KpVmFU3grXA+GfZ1ZwFWHuWYuWgaLf81mdlodQSaPOND2F6loWeXmk9
Yo04S7vRLPIKoV9d4k+rWe7cZ7MUTAWFXGnwZy92L97truZ8LLTkIZtFZHuWkxsW2Rv1rTFzO5z1
Zkw+S3zYOdUfsx4NVm0rZolaQ9o92KofyelFw95peEQOyeTsKYxzxP8D1+f/S6yBJT1Olv9km1T0
fzkkf3/B74dkqf8mbNcVM87gTydksD9YeVgo/w7OmneAf2yRzHmLRPE2/AM5H5D/fkK24Bs485lb
ZyNluTMR6A/A0e+LV9hIUCZAI/03i1jL/AvgAKqfaVumw+ld6uyTTIz8f97Ejhl0x9yNvINeZcNR
o3F5RQFgchtMO/nKcpqMibCg32CjQMsB74ms8y3wfGs9tCdqV+ZfFCDG/u5Kx5L/nExc3sdqFovC
Bp/0vvhWc0CbmNqy+paWhI+wPKTu82g3/X1LtJ6N/pil/gFNJP3qZpGqq1rvOSSKhnj2rWI134pW
PotbaDW0hyN3YUBL1/G3BuZ862H5LI2RN05/5qhlAZV455iW3Zcmqqwbgh+qWtuV/q9mltoCrbtL
MGShVORR/DbNkpzlB93LEFTZ0hhV+IusObqdDGxC8/XgXkvsyRz5R1NxpQfD3eTWosd4aI2/3EzT
7os8xunldllw7jTD3zvfmmGAGseKjgJ2Silimsx1bhjoVT1msKkM8l3q+GpNODV8E6NJKtf0Mm+r
5r3fgmVX+jCKMLxwYkDfa4tgF/VpsCUQ6B1gLHZbvRhKczVlmfOQhcFEij4PU3cxjugAqPsGrY4h
/naCAVYhv0ah47YfvdrFG07t5pHnQLOkqrM6tH4Sr3GmONOC7RHZv2qQRyqQSPewWcwJF5Xe2eK8
zoOfcqpb52bVLhjDYpdoumIKoQKeSnF4zEtrcsqHKu2bg3A9dERj4M2RKTlhDYLyRWCM0hdeMMWX
yBmLucLZ7V7Tllis01qNx/KtwBIRUu8w8Dx3JcdO6mNXAcm6dary+oKJFGFkiBDscJfi+OsHTOV6
pJpDE2eQlpxwCK5eU/5SfJd2pzdTFa00gvG/+iBJrQX0irRfRBDsPwEYORpdjF767MNl3ndmXq0n
SS/fnoBG91EKyVDR00iNcm5vpGbWVL6blbkRhWTwGiLRX6aGLprnSicl391PmheRLBTAO5qtK7ro
1kOSumJWH0X6xW/XoOIvzOqI93aw6AVRJ32qxwLmguNm/jmYsUuZAMAkrKbDctQ7nL/AMwUeP4OI
KSCq6cGaEU7000NzaoSAL+fTwkoCGp2OjZiz7KThHhCwgYNnScblDSBqLHAJz8god4ZHWTNGSs1A
qaqZW+NDIFNglgyyqYCn6oDiqhQWlTFDqYoZTzUU1g1Pwy7tdfs0zQirUQdmBelu3LGU5H1vv2lX
3Qy+ok+HT6CVV/pZYxfqrNQMyULkx0FJ4vBgZDV92ax+96wV+1M7A7b6GbVV2aw98PZP1dFRVXvA
r5hRTZ/D54oKUF1OPOOgpLqfQi7MBJ4XabgnAd/LAc375UFfX8WOQ71oFKtHrTXSc9oPLnQslKpo
sMVD/U0O82aImJxxYvo3WGxGjMUzbIxlANY4+GNYKJ/lDCQLJi5srTB3MawyZ4aWZTO+zCfcu4y/
mWbMn96unhyMvzPyjL1H/0hmFbDwDERzZzQa/ek4tY3YuDnlrO/OCDWGBnuP0z9bO+SZhkVgqfbO
5py6rugSO424wF7M1LJe3cyOV2HCmX4oQ2ajtnEf0VjaY9k76cBNSnFP4ZiC4k+XnPapT0Mxs32D
6aLDtGf1E8TXieKon5CiPVoBLWvXwqU69YJyQCbK/2DvTLrjNrIs/Ff69B4+CASGwKI3OU9MJskU
RXKDQ9EW5nnGr+8PaVeXJLvlqn3VQpZKJKHEEIj33r3fhZbuGRMQT4Dly762/CUyuvKcEnKxdap0
bgEa77pNTYMcutsMXjqhuyTnA00/OATJSXmA4EzLZGKsiWA34WwbANWqJZsw9yMMR14iSnbMmMKh
ITeEsvBELkp9H9UKUZhu4bbO4olCBNKYropsFZlOu6lqlb5QjahLQO7JuPS5/C8R/ibDapE7x0N2
L7o2ZNzh61e8K8nXejSbV0f45pNTDtlDWQb+emRGukkwidx1U6P2DDVrGA50NtZwhBIW3SBsn0JT
4sMIavkua25pKcv+xBwnu5uh2NgRLXFf11a8HBr6GXXaj0++SGcWqybCc9ORhadTrJ1qC9mQHlhk
Y0Z1jDJRsWQm/r1w64hYOS3EC9I6RE51ymHGJP0V/ANaJV4TTAei3oMNGXcp8qDE+xSgcg0WaWHV
hMgY4MgmrQtPRhfXO+zsJT5VMXxJG7JXJllMV9kRFVZ4kVPhkg3JSHbK+hNSd+M00Zg90TjHiJzY
esT9VgaPlt2KJ1xaBpScqIAZVDInxocdfC7KooZDYA+XoM5pmrEwlTve6MN7EKOsloHp1IsWWxvD
WolK0jAnmDRtc7Cq5qFpMTBTn0vRNC96ac+b25ESJtZfRgBH2Q7XSBV+JmFiBnc0ud3yJop11MxT
HqCPzVDIr1uB7WSUHaC9Qh+mX1XT2WsvHimDq5AlOMBTSAhC1RNJFIztttfTaz8M5TaEGAgkibYO
lzJZkbKRPMi5kwTe/ND6WrEqyWv5D2X2t3+ljywpN9ih/v/742fGC2H2Pffrj2/6Y4/sWL+QzsvP
May5wcxO7p+dZPkLsinTQY1lIRkk1vT/9snS/cW0LFNgBQXmbIgZ3/VPtRU/DbemA4DV+HeR1TdD
6/dqKw4vSekEHGChuZp71t/uk7HzYOQZfbFTaszYNgDZWVa6iwublO1T2EsoJN7bCC2Fel/5wSed
LsXS1GWONchvz1hhwCBVHVAEB8XNGvEIi9noF8eKFsE1z7CQ86pX+9Jrrl7nDcwl2/Jdl0VchcDh
K/8Tw8zs2cCNfSnSmY8EeL761fKy/JgHvnsiM8N6z/SSgKbBqK13WYD1Xxi26YK2yDVc1M7wKZZ5
OvwGH8t1okOI+OHMNmtdpaT0+UN01LGjqK3dedm1l6bf0JfUWhNIkyHEyghy7aqZVtEsILh0sJHw
QDplhXoF/pa5Qkw3nEU1JCvaDOotiRNlHGuIPJyW3DB2Av3OKSroLLSxzYuBkUK+9lTfWxsWZpRj
dfzFTAn99nuo88RXzp1qM34hzhLQhvDo/lEPLZmJ98+GAT8yzS3h73lb4kgvCLXHUq8728EDyQXb
V3tt6gRyBDFSn2ABMjQLI3Z9AJlK57moQwLlHZAfyNKqCQ36EHl6ufFcPyHHFjGvcV+Gkmh2DTnZ
9UahagsTL7ud9ERi+aY6wVcX16GX81mOBeciyF1xdWMLxfBo9OJKpyXH31mQFb5oZKKzUmHUONeY
yNqlA6q7Xkj2wulaEdVFPFLgzllAVQn3qM/gUIkKnsny9ttEsN2DimBX9uL3zKAxSPkemoGxcyqQ
/L7+nh1nNSlcLlOhQbZaW52azoRtlVAVEA0zWO7z76FTEF3dZ9FqvB0q1eUAkytTXA1h8TFur/ve
wSSJO9CVexk01nuB/6jesjGvcMIN9XR0M3ajNOxFfiReMGblh31ZYz/kpBhlZUbHJqaZftDUnNPY
i5KdquPD3VymnVfgMJ4jj3zamunKQqsTrdTg4FpWGGCMMw3TOYWk8XR/3xQd1Co/J0svIuFgCUWM
P5vD/GMJgyMuB0c0STS5hpu2W8A14S9MZvQeDtT5w6upoRs5GUgollU/8P9MAAv2po3LakAiiBaM
GKFX2wcgRnYLH8JjQnFRYWefbke0QdgMG9Bnct8ngnuz7GaNN/tE77mv4kYt4fcyTDB7o5u2VSXM
dx37rVqaPiw0W6+IzbslRZVAwHZYhy3zAdKWu44lkM19KOlvkbPREkRRGiE/35eI/7YEgEGDQ2v5
2WyiUXu+/StVMrX+Lhlpq2NjsvjHIvDmLtMMKc5uRTYkO5oaLVFt92ROxGlXTk9NH4ODy5P5koJw
nM8J4bnkq4xufnTtGsZblfNnlwDAmRnlAzLTcupIRv3cEMTIz1mHczqpE5XVzkx1MW7Cski+TpPF
HRnZc+RbJsDBLXxLU+k2b5ENHh2RDu2S4cOwHJy46VcEkkw72Dv9o87A59JFY/FKY42aQAcPqLhP
s5Qhh+kWp0a1S0yFCEAsQyuhHhnQTts083FFAi882zpRzaSNu89cTIT8zCHFYwRuCZ5aRSZVY7a1
h23XGJ467mIwaCrdTFIYaGB966ENm/ojYiYv0RHyWCRuMjwpW0PqaFTc2EaFd4+Bea6dbN3U+HRp
nEtgefibl01fJRIJQIaCgFPWTbvBtZxdDyD9oywi8sFElhNSZHr9jMKpYfn5zN/3MpvP78iI7blC
KXyyaXt3HDDt73vsn2tUNQakWLobCwNcGv10UImURqEEeqYCmqm8MR4o8bJHtLrs6Ls4iXK8Y4Hx
iQgQZ6P11fib6aTy4FUQNKJOiV8TLEzPym8Hh3iWMDqVkJJ+kyjwr61ljfsizVDXIHJfgrj9VBGT
9hwYZr2CrjWTh1wVbkeBW4L6PTmJIQO94g7ZBuPeuM6Y4PzGnj7mCeiZBSoLfxj+C2fEpkQ35XVE
uncE5ueQa0obbN/Sgb5LZzmv1fcV3JKhMWDZeZNzsvwSZDKKB6Qsgbkm266jzhnL8ZBhb6J60x5F
ClEZX4agisWbWotTErOaP0ymDPad7m7ZHQ6bqZPdqi5JoO+BZ+HNbL1L1lWsJiPQqVAr2keRZS/A
HHGlNMyk/C2lgzwVcaYbn7xC5s89+aBPSW9eAqsrH3GTkthHcfXoMYl7yoj3WiTt0Kj7EgX4jtS/
Yq37gf7iG/1wND11JVrK/syI1NjmgwVdyeoRqfJ8AJzdddUwP/j9bijQrbaFcSG3K1/YaRFY60QP
dKSHwF9GZGv6Qx3MEUuMBda37EJy/yrgVV0TFGvq70xfMazt37xiYEAnTCR6Gz1t23Q3MummG08Y
57oj/nKJG7C5Il1UryE6qppXodTv28hsF6muFfvOltzVvYzeBl7vR5xr7ZkC7K2vsB4VuOextvRD
gbss85pTbeO76AjweRpdDWnsEImHWNjN184cqrfR9fPyfWj0pHsI7crzj001IUZJYuTEZfViILd6
CAJwlPHs/GYrOJy6BjMQcrBF59jVoa2ldg9h0F7XhvRJjHDS35IGQ38507Q8azQeopCeCAFlHv2g
wL64hWvdkztLjmKc0bZfAPUozo7mzcHHpZGtglbXHsjZhOQEEglaJd2xzrSHQ1Gn2VvYNubSygu8
xgXDEL1iDp93QN+4T+tIfxWGv4/6qD7NCWEvfU9ThGeOaFrh1WKNWT841r7p30tkjXetU+1U28Ms
dwyEoLoAY+fkxWCe+gAhfIebYGkw2kpWfmG0FCSjdmaWbaC5CU5pr/IdGM/PHmXvwk/sdFEZuYlz
r4lX9oDVWxSdYC0sIIYNDNx86XoT2VqlTYoYr/CNa0qdMZVRyAflm/ZF0dt7ytEE8aKH8sfnCZpl
PCHidZruDnAXTNjW/2TrJcDxSgtXAsv90s9GulxNmj6FUY5QKGL7sTEyEa4GI4nquRjTsExSP6Ke
CGhrMUsE0qCPV72quuNYS/0zXlkWKJCHd6xAHd5n+J6rJnUfZKN32yJrA/5omMVR0uV5DKw06TCC
1j05IBnAi6DPxaFFNQrcAHAfOcp71UTqlMf++Emv8ZkBOEB02gYvkZd6kAMJRVr4Q+d/6grgKE49
gJIva3nANT7sBt3HVusGamO3QOMWDV4ze5GmeFKXCiNitRnjwOJJYAS6RHOOsD9seTsCVkV0APN2
W/Smei5cPnhXDNUTgDoH0i8Zv2tehwAPojokKhsQtvJAlTGsfww8G1hgFQXmahr9+kisnSnhgYzt
cahMTPiGAdeW7xnunHTA3OWw3vwala39FSdEv4ZNYU07cGPJB5rucodSAJPGvLUq0privkO8N5ki
RYydRvaaINeCIOouXKpWtXc9OLiVNybNcuzKbhU7jnGkpdCdp1oV8hPvt/iuASyLoz91h/TC1AuE
X2zlj206+PZjQpdzWloa6squgSGhst78EgtD9zeunUHcRquC9d0W8T0C4ifs28OJeL0ackWMjDyq
lfdQsw24M8B/sPLS46CD1WX5apIE1Hum++q3In+cvD4i6tsPNmg7xpOFlvFMABhqEBe9F5FzVnuA
rdkcB1GOW5WFw0VYTX0N+vTA3P9YKKQ9JZTD+5R5+QfjFn3bNWV1APbtbStfPbNR63GIVKvOqcyH
qBsT4LJdHMebaCAx5EB/GHJz6IJyXEBMni3PSQY+K8VA/NhKvfgyxGlC1A6NpQ4XH2h5mc2KQ4mw
I24rLf0Yu6G+aO6IQzCYqnDtF6HVfqH5fC1aOKYojsPW9IwtmjmJGmmwt5AYnUdi9j6j+RuCY5Zg
FT7JTH9vere4A6MSgyflXtjHiFO4ztGIACCOAucRy5qlfw5Tflf1iyrOvEte1OXGgidfaQlwmf7z
FMBFNGWlfOfiG0V54e23b1LeoP3um0r+L0ZIs1XvWxuSq0sEYK6ArAC/ifSK7wtj3+3bkVABFLVV
RU6rpBK1wsC4TqMD4BjZ9Pbnx7N+8OcxpyI6SjHXkI5Od8iiU/BtJQ6BYrQtvcZZmVbuqQH/9Yoy
ynqPYeUGoDBaKHC6aZ79TrVyX1XA8cZljaAyvYss0NcbjQd7bZeZWd2nVSfOqWaTFlgZwn3uAtCy
CFzZABLX57FtS+36V93XpUtBbzbTk3GLTiuHuNqFbcs2s4is99wi9P6J7qtVbyYa8fh3Moyb5ttE
PQE9Wg0Udj6UIfb6YEIXMSvGFelp8Qr7r/6VWyb7qqYue5Kuz46+AYM3R3jqxauemsNw8qmNtHnt
1CmwUL0zXcDws3ERhNZb5efVbuQLq3tEp8LeVoGA2FYLlb/eauHULsXf2Bfnbsf3Fx3LokmnRlnY
rDC6fX8NYnbIHj7UfGeNc71shSTZAcdMKNd+frXnH/SnAzECZRtgKomG7/sDkYVoEk/NgZjDc4kL
labr5hY2yrNnvv+ei+jnA0XIxFv29d89utKZwLo2THoXr92PNlXiph2c//muigrjSjK6WoVlOLJ/
TCr6lxpHtRuHIkDr56C8nx9c4CL84bPjH8Ss4BoCo9+fPjtmfY3gDgBUtYDEBajBJ5fPiUvjmtFS
TldYEGksMGfJjzTF2aPqVdZS+GW+A43WHMT19g/6j5n078ykCDa5Nv9/e/P4ntXv31tJf/+WfwgA
zF/I9mESo/O48JIQtCn/kMkK3fhFt7jK3GLc4qbF/P0fIgAMn/9sZrp4SgVec2kzvIaQ98OQ/2dD
fzS2399Z872Mwk+xZFtSGbb9A9KOFqNKIn+wj6lRzNtR2xHA5wXGinLZ1lrRsH1CmY7oLU7n4Be6
k0wYK0vXEEZNDU33pwQCkZbi4LQpSdbaxIbG2ymPhj2y0A6DvkMjsjjH5EsqZ8M6m9JrbChAiVAY
DYfhJyxjcBsbmnSpferMsv6I/f4B2qeD38TQnKUZ2M4mgYiEb7H0V4UxjU+amiZxmhpY1csS4A5q
dMY9EW0NUZGckA0isdh66GhknIoN5y4pVVtewNLFT1Xpua91MknqaGaKghlCFxVHmwxg9LKj+6LR
5s45xGhP68FNjHDLtksnEWikRAYsrO7jMrNfS8fpV5qb928QIxioWY2zydsROASEhVn0awCFymWg
KThNGjDYKU32EeikN7u2yhejlqhhRR66H7mrPpJhPCu9irB7xQRF8It317W2vA+tUN/RpxXrJpLu
ckB2yddIt3xoyabtl7SY9FXTw5NeoDFw0wXKADaFpmezixFWt8u0Kb20+EOehyDFZlCN/Raj7/jg
1sZ4YO43C25D6no8Alq4C5Io/JX7wXqIYrBy6y43tHvoOXhgLbva1fkgUK022TWYHBQGqkWAgutj
2QGCYK9BRNGdaXXGZy1PapC0pSHvc9NvV26BGiB1MCV2oZiOSWPhsGA31K6FQR6hNg97erCBG0nK
8y4xI0IhqX6nN21Mi40KE20LAWLam4ExfaDGdfYBC+LTpI/eudXK/JRrfpuSvKON1ICT3QkoNh0N
XJvJ+h//RdZodsGdZs2Qi2Wo4+AANty5ZlYdoqL2++yAdLFP8pXTeGXkbhBZoRsD9Qd3gc5GP631
AHfZx39W1H9lYMQKNmM0f7KiMndqP+LxO3v+79/0D+cBlE96yUC8Zg2U8Y3xwP3FQmvFMoslXqFJ
/KesinGRMIGN/PW4CJHX/I4XvDZhcPxbsirx4/5IgY/A5M+wSrq8CowfFlimSEGlJs8/dIKB7lJK
4TzQbpq4x7NmG5bIWTr9S6T1yMZLEFaYIZUL1rprdviuu60sRblFOgsT+ZvTePl95/RfWZtecnyc
9f/8t2XwrvluV6Fo4rM/5lViG0zOfrREDLU1WrGh7L1D7El+76IzuFeTzVrPImnFC9ESqSBMzVyH
lUe8FmJtrSD1OUUP4v2qskw81OTulNW6oDHjfJ4KzT9jBO0bFuxavKYBFrYKlkAx0YqzNbVKrAjk
F5pnVWtwuRpN7QCNTytTjzPc/IJGG265HFJq9SkYO3/eWaURzkwrKfH91sm4YtBMzwXVvnsglEXM
7oZoPVTuldU9AKLv9kpeJmG3tEGLZNFXZcpII4F3t2j7qPySjqkOyVtS1HW3Ai8EfTyibUXouuk8
I0gOwOqSeAPhkeIwAn/wkJX0yebKMau8ZzJPtG0VTtWh9COxbVtZf4R6UN27KTwFmy4ngJdDkdv1
1blVqC6AcaduG6hRQXcYtE5bhc7EipsgkT+XphxPGSWvFjJxQ3lPHaxREOtzZayFYPtWU5wELwbs
HWeht1Z/pyGpf8AkR2ntBGO97sOOwsCZnvTWT+6rsQ2hVbqU5eTBC3+jYs38UtUQtNwiqBcDY9SJ
N7Me2o+6iovHDujaMvVUerG6iYg7RDkivkO1UROP5+MzG0hnv5+mco2Ox9iUbtJfR53WUhZg0Rrs
wtoChsk2Bd3QeCkqu13S9LHXEza83SC9Yg17R1vISQdbpxf5HplVvxSlbz9w1ssjpMtqE5G8cvCF
dA8EGaoDgXKJv/IyPXkpGlFfcwddT9kLWNdxq6Emq8MJQoIxnGSnO7/6TmBvsAWWa6wlTKUMJnrJ
2FVrI8wbMKpBZ26mkgy1RUHa2XvMbb+QRjUsiQ9DU8iq/6g7IFiop7uj1dftGq+muzXLIFkDycsg
SUGVnLJGPgZNWmGemYyFX4UBtzQBBt6mR4ExLqfStF/IOjWXEB15lyq3XVtuL94NPwoAmo3jbwap
GXdEzzPeGqiUzcLEa0RPxX7lTTxBQUArvjc6O6pWeS/HYDk1mMC3vIExkjhWXSvmAQSSYx0pGbFQ
jY6ErCU+08iaLHhrqHEDmFrS7F36Tke3sDCtD5zHfQetqV6kIglOPhKgIwZszp4J7XFpdrPUrwNh
ShRMtCDnyvzAqUhXLEz66jr1RXZyE2BesJ7KeE4T9jYyJ3jOUOH8dAWKRDWf/Ua3RVJEPxONWP/g
ZHgHt06c2/u4qT65QT99cbppWHt9be5dQlyIm4eNuCoEVEtWwv4VkL2qFoWyIcGm/pQJ2tNVjNUQ
oOCIQ79y3jLPcduVhe0d/BOAt+6MGYfpnUDMsgBzytRB0BVPT2PuNMbCHbtun/s2/V50OEg5I5R9
wDhym15W6Bv3+Gz6B5viH+1MFnRsSbM6uWdqWuApUgHkdFICNGRHAiwDkYH22WY5OKYBqCkIDUn6
zEaohKcuG/rzTGnvvNmCohHWQAzrbEyhd5NfHbZQtGzb0Fzps4XF5h4FvjcbWzoGZ3e9Qe80NPr4
UzEbYNRshfHHFgJCQUw9yzOLr1XH8UfkN/hnwpuXBu2hfanDMdFeoLHgthlm441x8+A4Nz+OXzBI
2ZizTaeaZHlgSNu/QrfEnDXbeQjJKXcow1aTZmuwwWbbj35zABE/bR4Dlygsp++qJ0vmeIU8yswH
YRnG57xLw0dnHFKxq6vav8A3KihAxyZOloYT1G854ZbpwsTqbm2r2aTEUDN+D0q3JBpADN1dg1GM
qZroLYIwpULZHiM0uteG2fxkdWAKsOg03VfWd7xEWtBvSgeMoq25HIKgyOlEQ1huolFG+ypmGFT2
mK5YG4Z9NBuxsMoLfuGmY53nIY+xIJC4SXbhop3zlVz2j6j1ZmOXuHm8nNGY/V411i88FsiF6By2
x0bZ9u2y7TQVHFOqCVSNkg/ZCWddB/ZHJHEr9MosiCwY5DMmnmIfUSxcXBkIjpp+GOXsSnMt8qwH
rThFHkv/ZCUnf1QeRrV87zqYtW1LIyWFrtxK6cCpi8KMzqMFe9ukcOAbpsG4z3jQoRzMfjlrds7B
mjZWaTBimqn4JVS69hbNfrsK/cXRtAhDXdZFgB/PcruPbvbogSB3VhVYgO28L/mSzF4+7lKLsO+b
xc+82f3G2flXg5INcOPJ6ijV7B60ZIBNUNSTY67bUQNgg6vIlZuRYQGwNpxGz3bUNNm6nH2I0HCw
JI43eyIjEayK0c222NwsjCpwemppZtjb4mZyhDRXvUIwj58pirlcoDHNqLvXdDN+HHX7KR48axvd
rJOSWLiJKJpA3tU3cyX+BuPeizM8Qk2Qv42zC7Np8WNiUOR6gVPFpqnJKHuTVpnyM3FxGrOfEx0x
ZiFndnmqkiFizXLGUzS7QP2bIZR9F+bQREHjW9A1j9+Z69JjFMQ4jUJi6Ivc4hBhaSOstVcaSmLM
lcGSyBISYbS8TB/7APBQPiOIzBlGNNy4RLPFninMjCtq6/qRzikva0tZdxCcA1ykPGKnEMOAtcJh
gq+kN0Pm+FZqYv+aE6y8GZGE8ar8otyyQEwyae4BbwkcXkT+8MmBvriIHGfeEt39aa9uFCZ3BjI1
NzZTQVo7UGttcijwo6g7lWLCtt7fqE7VjfDE9qT6bDDBBdojZwYUdvThgacWMpTOPeCt3RkY1UXM
ImCDhFm5g3ltDquh9wIAiDAyoKokUj0NAwCq/MaiMmcslapiFtrAneGkuZ1EdwyzEQawtKd49dTw
XBHI84iX0HkriVvZ5jbmvkUMb/rDFN7s53fKbFvWFfp/zU91SZznxCujdIJ2G6aFuBiwO9KDKqAa
+60DoDzTzXBJU1Lfo1VKdPKGO21Ry5Z50oDxUTZHW40GOvf/lHX/SlkHjOLnOsDHIP/1t/8i7PI9
+/Xb0u6Pb/yHFlD8whTJEKR8uhRRmMf/r13miF+Ua9KMvRHZZjPNP5pltNHQoJnq1h773W7+R/PM
5McxEKH5jrjj3wqal/pct33bjqbhrSTzB/4N/Luga/H33/jJy8qHyeBCddScmqkoxocndK0N8x5F
WGBoWC89cUx4dYuQIqJ4gQ6v7fXeOTOWgCOaTgFu0dpMH9wuzS64HZ4tJE7hnH4ZbXKT/vLUagwt
BHlrJqE5vOnIulHIXYqZEmUM4hINffXuyvTO7pM7qfVbrym8VVNZLvlNKfzWrlWLrgq/tnobnlPI
dkvCfIhYzPISv6CaqAUMbA/6dMxd/WKLWiL+6t/zoZ/jdSrk6EDuUY98rRO8rSkT+LWTq7Mjh20f
OgXegewr5Je7nq2EN/AiZ1C6MY34rh2nC0/6Uff5KoQkWMnD97Fo4OqW04fVxIekEx+5Y7+UY40a
yUuwBAbyM9yZXVgpe9HrSHzy2iMwRlNngCwvcZe8OzoBg/q8WWdgOZ+BJiVtEdjW16jIoHSjUtzI
ZMxXMiUpk2BUGBl9d/Vl/6iywV7SAAVdk7gfPQD2rQjMnY9DPW6NfD+hj6Z3X3NiqLRBrB+MoDVQ
7w9XGxBJX5gvgYwP/pC8V2X0Tp7H2QnYfi1scEEmH4gl+mvejBeTzOTNKBvqpAJ8khkfJvbYi4Et
6czFQD2Tc6KMgIraQxy9cA09YLzrkqSgEb3XFOG49rX5XAbpO5Qq1loIVwuYxEixOVZh8gVaOV36
Wr80BnCxYDoSDMhK2OnHwkEWx67nq0z4MkuEd3E8HA0uzk7lLvKskE/I8Pl58hqP0EIbfpwrSTqq
ORBJQZgKXHMiBiE65OP0XJmltwis4ZrCJx3GrF9m9DVXgM7fs47ASBj/HxBTjx1pmssoqMJzXDov
4aB/UaW8JyRDLNF5b0aj2U1w4Hbl0F2n0tqhbGu4UeXOT7lGmq7wNjdds2jb6WjnY4CKnOvpIski
D5A7YSCSalECAl0Utf6c+eLDlegq0BqQpsbYVjjdtazaqzkkX1Pe9kvdBn3D8PoqPRHw5mgIojR4
JU421D8BjxwREuddZPYZG/gLQURkXJjWubBMZwNiAUU71yYYHG5FaWPtr2ZLC7ejJoZzYWjFGyh+
l5yVAHo3BF4CvrjtksHHA1Oa1nJ0m25XOmN3ABrW7WtsAfuh07T7OBiTdTkV6X2mFSMc7qQ7pEFZ
LykP5Ael7htlq30S1B9QioZ8VtOioS2iFdI7ArbiqX/3nJymNpoRCBIRsQbPzH2f04Fgv9Vk1tDC
UiNcoiwjATZ+qyS47XjAzhwQW0nQ16poxmpdmgOgusq2bbIvhwqIS47E13bKc6IFlyzHCkQWxXOu
oYyqUYetu9Z6H7Kx+sgyAziwFgXrBOqYcsh/KSbXBt2StiuDvRcZlFaz8DNu/ykyPnKB86QuU3ob
5OXagyE26Py4bhiT2YpzG6Jv4y1smOqeCWO7xWKBkTh2XhzNPrdG2e+9rvqKnu1o2vHh502wH8Yf
jC3n5qCin8hkg2bh/PffrOJgquBiIoncmR1Z8bItm3lEe4b3cDdR7fzNHO/HefV8NBqVjMlN3RTq
x2GLayJDs0cn2+E2zFeZiA/EfOFOkyzoP/9cPw5LORIbPQg7aDiNGbDy/efqHWeQEbzzndHE767H
ajgvxxFznSX+SmoOfqdvfn7MP7UT52MqXuCAUt35v98f05cZjQDM1LuxsYK1VXdXsG6EW0hz12vg
QObPi8vpWNWsbj8/9M2b+v3b+NZftZhAC0v8aQrNyLNHFqGyXZ1WchXlgD9GD88Xy8UxyqN4p7vD
R18PJEz2HUnRHZzwitJkwc7zI7BRC2XTsUUngCLFYtSSEoMH9t1Q/bG3Wb6VbVDgkSBb5tEd8qpN
anWPKEaedStIkWMhjFek2wx57m4t9GOvvgUh1CQdafXzT/oXtxAzNdiA1DQ6ZcAPF9ZIQjfNDTPb
BUa9MXP9gmrpkk6wrv/mOEwbf9jfuByIGSPuA5Nb6YdxO10rNfCX3KsgJfco5y+jCM21nrAIZ7ZL
5KxCNETB+oD46OI0evoQzAIAc/K/lh3r8rxViWI2EHBQj8CdST/o26vm2mdAE9tAsdxbRYgYwg+Q
wAzG8OJbxrhN0aiAXhjDY6tX9WMWD89DNecKG6F5aEIFDtJuiJXOwq+EOKB1ixOuIllL20GLvnr5
TeCK9KLm5V3IXTASNwRQY+mjQkVjPxzJ3aJ8b6cLWS4SeRw/m5SOt8qKx6WDMeFvTuRfrDAStjPD
OV05Bmbt75+KyaEKhCqa7RAW3bYTAysboaHIqnu5+/lF+9OsgScQt7jJ1SJlFV3M98eqAP0gnB+z
nRV3j2YdHgiE/ZsF86bn+OFJcyinTXP+1YUO9P0xwgAxcKLrmLbcrtjU4WAsTW/6mFf6cJLjtqm8
AyO2nasZ595zAyIRkoM2eJ/rKPqibISARtpVC6bOctdFvMQDl9WpGNM7Ifyv6MHl2vEg9icS53FE
Iu2CZmt9SkKivlTxSZGjTKtTYfYYw3GZWOxbhADaSmepYFaHaZO5qLGFuzHH8YRfrYxbsAzju26I
D7FF3KSyIzaoWLXxfhbLbM4q7PTmMc+MYG3K6fg31+QvnliuhcuYi3WYsb7x/QnLjKIZ8jHNdgKv
8qILUgD5GPQWhhbzmQPOQMh2a5WM6pxadrH0asipE4gprArPiq7GmrSPdtN7lN2NLfJVi74YnZyk
UeTMcar22WuJgG896xwwAMcpw0pU5PDznWh81o3+Y6ohizs0HyS7QwBthDNqwzYOdJLUOU0FWfRb
mfRbt+gffUyAi6ji/jQLFr7a7vC004qB6Jq4W8Oant2i6u5+fpL+4iHhnTH/jw4/1dsP56j3SwdZ
L6blXmUrtjjDwun555g6YQmF/zdXRPxJTsPbkbEclDJLCEZzPz6T88hFGgSE7SoDP5HA9bBSXnQg
/XLnCq7PlHNLTiMFElAwxvgRO0A/uUOkDMomR26aZ26xpFcEvsaesNgmdYOqUZEhJ04aybbEctRL
5KLRnDwtV7KoP8DgPA7JeCR0i5cxt5kv43evn3epPRkRhEVg5lkx8TaWbFfX6CzVBlD3+VZeTuYg
V6HFF7pVfLA1ItcjuLybwsManaCB2A94KG5FEKGE+QqNcH7I2v4aNhSSauaxTCWlnjX116rxdehE
Luz/7opb6VJq4QG0AexKpyW5NB5X8280KHyAjuYbsmi7jTAxpsyPUT1Y59zpr7Y/FxBWrPE8FeS6
leyWdC+6G8pYrZyCrybv7AV0EY8Yg/QTduaPqmlWfcsJxvtzh/4tXboDW3EzMV+ioHvEZ0b8QG7t
OpIwNFBBUzqjFnwe4KZJDhTFW7DCNL/9jhuTp8Pum7tEWG9BzdQ+FtYZ1w/QympczoXRgPpyS0Rx
flTs7JPGfDGq8O/ex/ZfPN7sdXAigIHnjppZ89/uIBP6zyUqzHRXO+NHVnePDGDO7C84ef/L3nks
R46k2fpVrs0eYw4NLO4mtGBQkyk2MDKThFYOh/Knnw/M6mtVrDtZ1rOeXZd1khEBIhy/OOc77EnY
hOQvH612jW1+p0IqvY/vfJWoHTwyQu0yfqwt7U2uqmwLS3MTLDDvTaHilgFvUG3DqZ8PhUlQ/JDm
KNpjeEBtVcQ/WqMIL40MAVjGPBeVTsKrirN8rX372jI4YzI1Pw825ZaQNrQ1kfbrKVb4ggIq65jG
kOdhgpyFnGHKbD/rH9XACSotdS8DWtKwL1Cg9PeOuxjrCrSErGNsAm00C5DxEbV1AJnAwPpdzz+8
jsh12ah7n+7gkKfe9cBDhCazf7RxKi7VvPL/9Xz9XynaP0nRePZSs/33womruk+7vzEbf/3Uv5QT
wX8iIbPocO1fABnO3T/UaKFDECuRFK4feKb9y4X7x4DNthmwcX6ihURBTUcDEOePAZvFL/z1pLMw
j7B8/LfUafaneoaDG0IyVajro8Xw/1bPpLMce1LL5dFlNBxsssww70XSasKm02ZXt1mw1JC+eO0M
P3r0k5DoqLKKToZMSRRgwwarxjevauFV+9zRw7K1KeBYsRF/DBDOb/ykAdxeCxWuTXBRN2Zl9G88
/MyriWL22bEAGjRlQPWIbArohUNYUGX5w0a2GI/MWMhxr0pDH5j0ew991U//oK799GDkCqCj5vjg
MiwJFJ9lp7Q0EilI0xxZ5k63kGHCPVvBcG0ptXwu3vefbpHbX3XcX0QhnFZ/qu4+Xg9BoM1gleKe
kvWvp5llmGKK87w5joa0V1NcvC6sC2xZXIPfv9InHufySr5tAXxBwE1PbH/qFjWwAM3+rAAqhLrC
YkHCrpZ4MmJb0wfCr5z9nGTR/e9f9NNh/fGiuLdR5HAzBUIs//+f2v1MWIDw2O8ee4Z6JD8u3LEO
GJK76SeX/NN//9WwpKPnNAMSZD63UHEYjGlVZiQditHNL5Us9Y6sF/gwfRE+/v61zE/z6OWj4Yrn
RXybGBDG33/9aBOhcQkBvemxTaYCsEqCWmbTtiWljTSB/pDOe9MjmLkau3w4kL+hmm3aed2//ZkX
Szw6cIHmyud8/+vb4DHlz2XPTrbtczT4rNK6jRdH0WPoNXD9fv+h/34PMcxf9s3UcJCxPjfDEimK
raSXgezW+q4OJDYig28w4Ok8IUUu5QHsV2Ee/MPr/v02YtDgmSZSFA/RmfjUA+VxNqax12THamwH
1t78NXHYjiOeQvIZf/8ZP72Wg9Qchs6iVOPPa9JA/PWCOqnBdD0J02OKYmbTTrNPtyTkfI7n0X76
/Wt9Om8/XsulImalsRgqPk/DslKhAmA7etQz3eqmZh93KlJ7+IMe99+yxj5PipbP5DJaCD0OGW5X
66+fqfeKTnr1lBJ06Q4Z+0I29iv6VpgnVCsPSZqWQDjheeLPxoMTbdEyJP/Qcny6d5bPypSKg450
HssTn+8d5A952rqK9zB0KIrNoUXRo434EtlzearjAMGIZ8//cJ5/XMI/HbDLy1rwK7B8BMzK/gaP
GGKP/WnkE0NGjMUXmXnlibJyvm4Q8u4p0nCJKaOeCAGYp9hfR1hqhuPoVdNPQGat/NHAHDvlUQXn
chFdRwDxT5HOjLvf3wn/v/fp8odBVEx1wN7t09gid+1oZHZhHFh9ea/z3DtyPeBP409UeKOHohiR
w2rODJ/gGtqlixgsgszsKoqOfV47Z/js0RG0r30dGl7n78hArjNw6qE/7H//Xv9+1wZYM6i8UTOi
xvj8VkVYIbUpxpQAWDHngJuDKUcd0Knt71/n79/EXyYM9vwBR9znZ2NqWFwUo0uPtNb6Lkw15vkK
I+kZkbP78PvX+nycc5/QvfsoNMm0R436uUWdg87tnCnjOMeYuYmDaNiIAsEyQNkcMhNAkWYa57OJ
l/ubgRV+j2hA/cOFXQaKfBP/ersGNv4A6CUUBbydT0+VQjaGxTcjOvj9KOejX1gcpiqc7OYY942+
QycvXt0kYqZBJiUi8ibJYv53LglUYml07ujVTmHfz7cAkVgcdG3WyHVLU0C0cF7qS5F0oP7S1rrX
hR29D5BXn4O50BdIfzQLYSu9B7hNjMrLwD0PUnDgdrTM9y7okAdsL+KgoMVeJRD2+w1B9YBJ/FHf
zXFk96sCSRfWLqFeimgWr9qgjMPVAD0b53r0XgaG25yqsoVeVcECPEB+djrEiHhJVzZLH2qEmiiP
VUWP95IQnvEDxa39NH70y1M0MCfuyD15LwbljJtSgZIlbzBLLrHNN9txOVpMOaSvfcLhXXex+x7X
xJOAEKBsRPAgiI0f0zDu2QR5zn50BMVQ5U/dT5yo1rbKWv9b0GK+xh+Ycb/x7Y/zXV4vu8WmkcZd
YHWcnaQe+N80WNrNlIfxxV9+tkNKAuvbJay2TZdO00c//xjW9nzhOVM8t+083nxc3og+emtVibhr
oFDkBLr6RXKMzNizTxapNZecoANCgnWSoeX8OK1YTJ6l0pxQgTkZ36uaddW6FpMp1kVh6kOfNly7
mUjSbi2FSNjMpc6XXgpGU1Ysqtsl52IhevF7xiRNLqRpxFj1/fRVinCsVpGUc0ysX1gA+HB5KICQ
tp8C3PsWgAuubWlb6WsRl9bOhPD2gpALvgJfmoIEkLTUd+6IlGytcjndiqGdbtIZ2T+ebzP9XniK
owlM67M5C3zx9nIflksKWcAyiHzKJFDpRk8mBQyWWr2rhoJ7yS+VvsTjXLC5pfWaV6ob9F3pGiyM
l1QaBnMdQLKMD4DOMhs1sSXcYFuAM81LMsYCNXPA3evmznQrI3iWh56o8GsItQZL5mVULmJnvsRG
kZ3yoNiGGikcbprppjaKdkdIj0kkGXn1bRexYjRqeRdjfzmKQFZn5MkOIykwN57ViYtpV/rUt8I7
QDGKHmPlb2tnAYZ7VX6ZebU1aRD+Tan9fZ5qHDRVNOE7z+xvAQz0FcnioCQx+4MmszfCmDSyPsta
m1hkduEEeZdAEWQMXFXrOUyHmxSf+Ckzw12SgEIEZlmTpG2z8zN6+MvlGK7ako9V5IFcE1dbEGqi
+pXVsVJRrvNNouq+ACW/kcAUVnhOps0wB86aBw6YpDZ98iIPNkXXWOeCVZLoc3fdqGrc52EpMLGz
5E208HCYOHqVhsl9l8yv5HK8NL3RbTOD+crsQQy0UHUd2Td/bRfsLx6aBr7CFPBUA7/wvbSdk2a7
xdgvvU68FAyx4z0OQ3SuKz/+qvAdbRPgSqekKDmAnaVGKq352ktt+wJdur0zGQUyuiIRW2vvKvfb
OWhWTkkiVkgOeWvF3RtUyOYwmzUZShV0J2zzsZ2dTDau5ioyYv+qd6ElIZxi2ISi0tJPLlSL3TQW
xG4zngnP2ErbGwolJ9mM3iJN90XxJMlaeUIUOD7MtUv9UHdNEK+aQc+X3Nf2koTi75xcBT+zktiM
iWHOMWlDGCsRVfRFxuIeZsd474/zvLV132+X54/LCroZknXatCXGYWR3Pt+04ogpgFLAykmFkjO1
SB4gB88rr2PI5KccRcBByGnhieDHoX9oMloffD6ISCjzdsCZUJONA6JJ2VjlTSfUs1/odmMiZb92
Wk0iWkwoQbZRHjklO1wDMBSbLt9VWe7eCnJrdp7fx19UFo9nu582Ko3GUzb2Ak47efPf7Wxi4eRW
JAaRVCiNYxXK5ATADzK7NRL9o4eSGzOjdqBFKIy7Ypb+tpwlgbiwBEUJVKJ3quBdORMYTA+gzaNV
uv6XadSh3gs3NYByMacm45B6rJraQ6N1eD0ZrUeKHVpwu66btaFa/0AHHR7CybSYtJu9fGusINg2
YzafWmVj93fEJYwkQWxOaF6h1KwoYSofOnoR3hVRGyFgtCOb5h96AGMKaT4aqcH0QRXhiT8qlHkX
lC0PYYCqlTE4PyYtujufJILj1FbdJqgJzQ08bgFQmXDmo9jdjyzBdh4MPXJtUucpJ1XhNlbof8rI
zI4RI80LVzBFSDOs2yEy94PrcmOH1cVjfLCOytC6jdvCPaCfta/CmKAA2Wj3IXJbc1MGY70vBNPA
QnfBS78k9XDQtOuhQ0a/DlS90ALIq94nQ2WRwTAivo67iJQcMdnXvQjqG6FJ08a9WHvscI2s2s65
UTvERwxAnvLK/+bmHkOcuo3PgBiDmmhipzjO+O7fFO34lbLHHgehQfC13YSYVnCM8Ex3wlEu2j/3
mo4dPx5mNBoAsz4V5qz4dqnmMmZlcdt4rroJ2Hoe7LZLwnUaBoeSgfKRBQVzWDMKzjWBZ5esxxTn
xEP5mlfok7c5vIkvDojgHcKK/D10S5I2Gx/TA3h2ZklZIZ/9rvle8qu3sq0R6IauJuobqdPwIhD9
ki5gdMYxBhaQ83AVbLaSinDgjHQKsupT8Ej4XZjHbvPS+jEaYYODronA8oZ2B4Ynni8I5OtX36yG
k54y9MQhz0Akjno/u4BYkbarW1MM3Wsmc87stuCpwSEg81itmdi2ufukRF/5ABQwYzsr4VRT8p4Y
JBOotCsSvtiqok1SxnvrJRWAgsa6Tke3fyJCcHh1ZBqAcwgZ1C8RGIRFCR0gLXWBOvvlmolIdTDA
nJxwNBDvWXrDl1kBzBTMtmHyDgR3ZO3iDRhzc00VhaXImv2NKlqmGkhD4B4XE+wMR00Hp8rExRnT
AjLtyDMDsfhcrmHWeMRz5nXSr8ysnQ4me5aTKQnt2CjHqjnOZiK1Azuz5jUSOFDKUC8EVlOqpJw1
F6dPp43HtAjFLsyJGG54KOyhP6hTo9P+R0NvtOiPi01llFwFGaTfI2u5lZkoiUviN1aFbVZOB0/Y
0fPsWvaLYTXGu4W56ioKwOi7lc7WZs2vnZwpfDKrdFhZvSsh+CAkQyQcrvG4PFEYR1sVeQJ2a3vv
2c8xrojVrDleoyLipipRIFRiJQLj3mfDucr8Sq8x/O4wQRJFXQHwhG5brqaFseL7CenKFbSlgB4b
riZkCDYwr3lhJdXaoE9e9QkivdmLD5hBrV3vjW9k7YV7enln3SLL3eWwymGJeSerK921mcKgKd1+
F8RhvIadamz8iNtZZJN5nt2S9HETrDW/OKn7YG/NbQ5pZS7Ax6XTQ+tZCav4IL7AKnk3GoS8rS6r
lTcM1illsLvtmGadUjkXh1AwHrCmAcRzI/t9kyjxmivAWPT4PHUohE7kfThb9E/trhwVEGU1ZVe5
yaLTi6nmKbjWNNUeRtnpZsT4RxDh5B1c2SZrUQ4BrUlDnneAOI9S8HYyWZqqIsN3qro3JY162wBC
25teugTYhN/lbJQ7OTcemj1mBxppMdkrd5DNX1LP2dVRggytD6+J+DiVRvttLPVNn0cn+KZPjYwu
HLkMjKCynj2p37M2fmZDeu9b1b6hmibGtHgJRYpPl8S2la/CV9MV3VqjO92Ehuk+1UVKzmltvU6h
SWFlxBzyiXUsPAR6iNt2Wd/g8fHZn8fej3IIieODLENoPIKcbTz2/Rdt6x8TOehe1mPr8ot0RLc2
x18ENlhy12WQn3DIkYo0z6CWIY+Zeju06dcJwsmhV8mV2z6JYOix3rXhNunSB9+Ok4M/hvlatkP/
1bBksJ1GrIwDPcxV30uixKZs+ZrP4uTaqf/V65wKyXbrBZsuGeUxbT3Go6y3aSf8MJn29WhSQrN2
cliKexqKoWvIXVJO967lhT+Fhz79ZKCJnXFbhF0g9tZgjfYZf0nXka+Hpee2sOTy+6w2z16AFHkj
gwvcmCA9FHc0C1kMFkw1nQzJAEHKO7PDx7zKqYcOvt37xrXqFUFvnVFnSDqh5KFAGGk5c8LuZW9F
34I4j967yOMLyKuyYnBxGUlKERqpjRXUtEUxt32/qTlemDMtO4257qNvfUyDECHn3MHFdAkm0dN1
yzPuOWij+QJhky45JSpeza0nrjPDTYetgi1zV/Y+x9IIBgxd1dKdmOk0vGXaGm8ybyZXDQ7jzozZ
Fif5GH2LS4Mhd+z45r3ZuWrruZJOBI+DeK3r0XMvKhmWljdUyEwTWIJfWhCKGzRNntg3UNaO1Pb8
aqQIBpk6NOgYIDCx+qZPf4Ui57tXlNYmlZR/KFebW1cSdGUO1bFqiInWPPKPVt7xIO3s6GQnLkMB
/PeXoPeZESybmo/XGxrH2M54s44RHLI9fQJEe98pv378kzAorXvh0fbXfhbuWcrqA8F2zUtXklS9
nqTFlCCwIehpyh6DZpNdj648hNlcTCz5LsQl1e4+BsVNMbFGmepg0+fMjQuoHYgk0iTcGyFvkfUm
i3atqr1Xut2XOlV8AKihJWbCSeN77adbKDvm17IX/NUrUGHHaJzkUbrVdJtP1LvaSMRB572+TM08
q/Uk+FwOQduPjUvb1w5JU6/dOWv3lGr09n1f+ICJ8kWtl2qmIgwvOQx6k+5EQFuoncFtj3kkypL7
X2jjKqzj5oXhX7oXecZEMYDFKWUHKL4IFSMZ6A6E8cW63ilyVJ2rApDctYvl6lxnmg2ZdhleRTo/
fdx3Rlrp3ZDxF7A1iTdwJ/VdorqFLTgZy/tLCEswsGcwFKHNuiv65ZoUPVs2k//kbzWhDBi4bAwp
147Z6AucsGpPMIradn2lLz6BujeQ9oNNXacawS13gHIWCGU4LL+wyLyH2AqNbZigxAMWwDzfb4LN
VPniayn4ETw+8uhXy/9bK66W6aGtWZu2P18GftEWC2Xosp82xNfEdFGt5Aqld9px3ycG5bXpM2cl
D4aG3yST4V3jFzgPGXeTrfmlpDDXL4wSK1IHK2t4UojMr0JzjE5DEtUvUSKQweEmbVZGwlfYsXt2
k6OKTlFj1i+532G7bCfDBoU2fEBei8i8pzngE1aYsFGzxHFOBYw7aB9WqXVF3yK/qHC5vKUo8hPA
M30Zutq6H/MFubt8YYFGJj9LXTYvBJHy0lPfDadCzdFRMXIlJjowuheoYgQyMpFTLT8XyjQ/c/i+
9sgw14mZ0nqo5kclgpBMhijYdwMyLaH46ygV8WWf+AZG/RwysaiAJ8pBbePamy82I/BLA6b1mxxx
i6+1p81zQTTeTWV70cktbN65ovNxNxXH4V7YLsMP1qLBxl3ugrFhNOc2LiMFeCgIkQPss6sx7LlL
fC1eY5E1YOQDg6zjpOE7XUs32tR0pztMC9E3JLPVnngh41HTELz7UcMHDtVyD0qBsNl3m+iEjRPC
a0CkD2YMDAF+4NP2BV4yvCE4s12Yeeb0tavT6fs0BGyhOgpyySi1ibcJZQVPRoJPr8xuqK7RY/WP
KUjSn83gRO9pPeHPd8kzXhEGP9446djuZtefQaGSmXAcwjb6lnmuC2xHEmaw8WsG3JuiSev51/j5
f4UO/yh0ALn0p+n55kW9/J9fMPLrl/Lt//7H5SWt3v7sIWKvs/zEHyIHz/vP0PZcx7Mt9gPcf+wP
/hA54CGCfsA6Bh2YT93KxP9fJiIfnDh6zcBHjgZtSiC1+JeJCPmDuxB8WCOHUJmQP/wbBJ7PS4VF
qMkGjBUf5DQPGsZfV2EzIlxbzYuCIMIruXXnC9j7P12Nf97ps8tD5AEvnfKRt4yS4q8vwQppKQ5D
fRgim3DdYGXMqHM9Lun/E5f8D15l+aB/Wq2T4zHhAOJV/Op7Z3yvpzfl/oNk4O/X6q8f5NNu2U9r
h9adl+j1nS/uZiCL+vX3n8IUH8KDP688ggDXuMOSx+LOQB/46XJ1OLayeIBt7BqV/IFHSYBfFKO1
pa7VBzcirRP+Dqdn0fOI7kS/mzp72pIZYu7naRj3aSPls5Vo2yTRuss2Uvl3ZL0P7oZadLwKge7S
HUixsRV6dJNo9wdcplRfftlnj/MySvMzPzsjvWS8XjMsCBpyDoOOnE5zOPSZXGP+TwSVKD7U3PCT
C1jFmaTHHnhsit7Nkz3lgCj8s4DnwX6IfBdsPHNyEa3hcX4vGjHBYDQxXGLx4rKfCEIkDB6oRH/V
k8/9RA5vsUmaBKGh30JSLH12jaW9DQAwbzpfQ9mxuisHx9sTrhDnboT3tDeYWW1rW2aUOYSAFL3p
7Lo8wGE6NeYloMPfZrYzrRB7D/e2r/glPBCufKT721oH1sy8szMvERGth5rhwDqu++QuyobxBwTS
+W7Qdk+vF02EUA2wN4xUv42VF31NGpQcm5JlwRPLSdcmE9B8kxJO8Zo1mno3FrvLesoK9RxaaZAg
w1DO3QA6Yg0q7nuJiuNS06ZjKVJLLOnsehjvAdwSxmQj0HUIbI3IiyArqSPKj6BKH49vZlxnsfOm
Ony/46z6n5menhxtvYXkT32bLEJTnN5Iv6qcHCExM/jFbtCae+iZb0tFHEI2bfUha2FpZCz3MN1F
Wj0DqIWZPPE+MlDZpxKU4HNqkBheTK1/LoM+4Yk8RlvbleBH8PwStGJlx7gCdhzKRgITpQuqUbYz
FPK8eB1Gc7QNpllQiBdBfHIZ2h9opngBS+MJbDO1H8sgPwBFHB7yWvcPGAn5xzLsuDFIDbwrYhzU
oojyE2ttAvuMut8ObI5vgpDLuWptIL4ls9yNxdl5Dbcyy44Za5oddkb4ShNph9G6l1RDmOFilnOp
eMgqWOor4iDdGzi32T6JY7E3HRm9RqRdEYllGdG1NYbMmPOEldZCE0CazKDvZk6ktZnj2VuTIeac
5ka2V62xNDelHo5e2Hi3kWEbe8zv9q1vlvHV6LjPUdlSH0EnwOLtDoLtCwOIYysVSIB+IvUFJFn0
qthAQkoZa7Wyjd7YY0cL3p0sD94Zb6l1Ry7iWfpm+JqEwtzGfeuAKQ8CsTU6FTIPDpfrEZGyszH1
9BNUPleyGzBgJTG7SrMz50OJT+iK5G/nkd5Bb6M5ILrENlxzj+FiYUQ749fAigZgF25yJ8pWHAbi
X7yN00+U9X46MKhlyvnDzIm4asu+vO7taXyRtl1dqj4Ob8Bh2I80AeyUQIYY26k13fNoxfMtXiO9
ixsZ3IKMrF7mxB3v5DxPtxM44OupazGfTZTTXRu657yhCzNbd1gTmOI9NIAaNgpxyIEKOxjWrrB4
gZZUMTDYFqnsktSFakU4KphTsJfuhv1/DVVnFO9O6qlylRR18tACW/vpaq87mAOHUG6U3Z5bg+Ul
6c27Zm66vapHwl27Bk4wTxVwA8Jpz8UIbnoB/SePmoovXgGa5Xe6UeJtshBWHCtFfeLdxo+WWevT
nM/tmd3BYhOI0nadeZUgZ7LMwmNAxbDDle+xEYzDo9uF9Ej0EttGLHSfJE9xa3rgWNdMCWlzQ6G2
Ypby+KurTNpg3mFyN/Aq9BE+IVGE6yFSXIep1kCX6ZJuIUO2r0ToKI6xIb8raoeBdyYQJ3MKfE+B
zG7rwfcPxEEOb8Dl9M5CdXL+6JnGOi2CVYDI4qWDQfoKBIaFY0Ht/t4hyn2eO0I7EQ3R8C4tllV5
Lnlv9EaoRkqGUa6/dMEoGruAufYQ5JSj3MMfEco4Zs142cwsL8nuj8kKU5hhDbyV2t0ulsFarrov
/qS6DbUv/9SRtrEFvjxfPtp5q4ute6bClL5OUj8PaVnuVdhXezryaJtqU0CQWnKjWsaYYlqK/bp/
wbyijoHvBTmgkcxFcp+LA+a7nMNTDtchQ2e61YTcJ2mGKWp7KCEmsRThim3ZdKiZ7ZOMwTDiCN6C
3CJGT+Up60x6Ab/2VL/MyPVBVQ1vWEyePoRQkx9MiDhfPza1qbNMZj7knG4TVHt/9GhedNPzsoQE
RadJB93KlDS08AWMxyYF87ky4KUTtwtqsPYZg/QY9n5+dITw9snYk557jkh+o0npkDG2MciMNjKC
PdWoPNqNkT+PISihqmqZQ7SesXUJBmYHwmQh/pgfLQ+7LmQDYmTMUkaPaY9t0jrVIesYuNHTrS1n
58Us22JbNdzgMCswFXNHrxFxEbjliOot4xl+ZO/bPXa5p5+5keJbLzFiTCR9+FDBel7Mw3TCsqn2
gbS9r4qCFMNtakVXxVhhi/no/KzImG4VcR1wZcXwNlSR8VT6TcQER2XmJkDD/evvlKspep8Fb3Zy
7HEnnMa8Zh5iPMZkMt3CWmGzUFgw/dwp/Vb1XXAX1gPAXQBWX+x+dr4M0nC+4A6Yr3lSebukTYzN
nKbGhtkCM8Qoqi86NuR9DXdwa0mwi+SaT9cfV125bObrLghurCXCtwIkHcouO7uSHWpbwyCsemg4
NTfiDuq+OPvsULZVmKljOSt72xAyzbhIOHyJ/XA+9fTRN1FAggwrf9YuH/eyDkxUPoaDwp1+46wJ
Vb3G6h9tWWPEIPZB56zo+/Ib0Wbl0WOy/DWMICCRVOK4RO3yMBTa4c+vESznXc3EARAMKCMc+xAb
6eldbS5jCSQP+TxdcyjMR6uJqhtfar1JgV3HzBEaLDxoe9wVyV/ZVhOlxdAtD68KIgnJHfezG6J1
wYjYDL+cvmSGOGqw2P7IXFE2003rdzy6/QTYnN/WjCYmXfr5BkhmRPaHmQA5hklyDCVrSkjcHQsw
VVTmuvKr+rFHibbrOXCogVgInU3HUjctY0PGnt6AKpoBzjyazalFQ7JD7mvMxLJXxmMnBB12UJKH
QeYoyTcDU0AR485k3d9kILcWbWYw4MCDX8IUAo7us2DUui0bJlN2mJqvH2IIp2TB7YyjeCUimQHK
lBK9YTiLZoit8TZFHcqWC72PhGp+8kZn3gY4iwlItBiV4H1GKFOGHrgRQP6cdFVn6zvhsQ4BCFMw
O4r4j0fIwjFWfCY7V70ySPLjn95mNogYctvb6NARGb5Pha2PsF48TCXpfvlEN36C/Y3hR3Jt6tTq
1n1aPlgAobfsrqutbhJjr9xayZVNVAHZR3OA/79qH8hlQyyXp8aZjdltDz4PUz57iDEz3oIWiKjp
EEvRsworshkW+DzkG9DHnJxu3MldEMhxWzOG2UcRe6OKuoSwCVciD2uFv6VCTFhUuYSjJvOtxSxi
nXde+QNfxg9mfjcT3NGdNY3lUre1R1A81srX6eNYJ8TiBEZ84LTacyGGNYLUahOzx2cPFnw1KlTv
IEhrtnNdG22CcQmCtVk4iECxY3fJIij8hs8L9smhqrI8hxObFWETXZoqidc5AeNbLy1Qdtb20AMh
zZLvcT+4hxxeq17N/TRsp0DXDw26ePJbYgRR+NmTc5J5zW1V5c1XI84BblhzCYinYRlHUsSDbyKT
2RRBkx/7YdYnKw3zPQHn/cFIIPtt6rh1bp1A6tss9uRDQ5jhFgWAz/5vkhh4tedtJ19G60gmyb4I
dbYb2pyWXBTpCczfzIBdta+h1OXZhIbPXLdwQ7kZa+ASrIj6Kc/PXfVKeW9+m7wquJhhr8RaWm59
N7QZfn24H+NtpOf6qGamzJmRdDuSbfgqEj2ARgbGFUggyV9xA+ro1UmcdlwP5JXeOKbK7ipX1bse
S8Q3T1JfrSYzsa5nTDrfoAP6pxwg2Jdo9gUWZdJ1n8XyhPRMXPciCZLDVFX9OUkD55KUnfoCyM49
TKodT4UbD+fRmPMfysmQGiQmf9y6V9Ht4Dflz7IjGXbwiDFimVJDsQJCeDLxd15JxTjdwy/AsHOo
HHrdDo7rbCjnya78cst+32SODULqujbmt3zwg69W7Vcs9XWA6bfQO8Ra2TobyhknZqJZpSQlG9ve
mCAQz5KTLCuyQ9YQ/tJ4vuDPy9P2NNNVICO1NWTbYBN3jd5AbXo0CvZSlcIdxSm/YnATbKqQvVVu
Nl+IlMJeRVpXytbYb6HHURnvwWGUj3Ve1ldKF9ZRSja41PMl+ghgWHkT9MbB7kaDCBXH8oy3WRUo
RkYCOs3eC56V0VYkHbPUpIshpMdIoyemoeqKh2JxS6mYvUymXT9lbd5+bfpm8veNATRqBcI/zQH6
LeHgeU5J4xiqugN0P1brjxllLj1rgOg1ZqfB6t/iMWCHx3jnagqD6mxT2f6oGuFBxvXR1hv5ta4H
UICkCRR7heRozVaovsqHZkyQTzbqmi1+fJ1RDK0yZ4nsAOXeIvjx0KdJ4kf5/v8k5hOuGc+0cNWD
uWJbqvSJSPP+NsdMsXEwF2DD7ghnmqEQmyRq3XXE47zakDCcrBu/o4p60D16rp3P3HVjMHLdZ63m
ZG8Me81XrXjAIw0ZFH2YvHdF0ZVruPE7jzyWnR6GnvkwPBYjqJ19Au35yso9hqy57IH8Eod+yDIr
fmUE3bEzFfXKtQ3IlvHkP9Lq8DxBofg9Kn2xaeLwizM541kQerHnt1iI5lv14KTOT78I5M0ApQVX
SzTshhzxC9dtzi5hqMf9IIGRhESL7iF7TpL5ChfFjvwv/pA4j+lQg6nsU76wWO5WY0VNNSdeuHMN
d6/sxLqlB3nmQM5vpkZ7pxaJGdgWsmsa4rJe6pBgtILB+MFo7ex6gYlA9DLoYixJdTt1bruOh7G6
r8BRUuEad2VZqqMK5vIuSg3v1m9FDF6USDQzGex3MyZsts7GZiv7ND5FZCDfVO6UXOHJdB+cBmkT
SkZNzPW3rIJFmeTdvuS43Q6NDe9PTeIuinqP8F5UxTV+0f082MWD4sRd9RMEujAcxF4W/WPc45yf
fOGd7LjG4D3K78TT+YcsJoaKNcV04iA1DqUd/hd7Z7IcOXJt2395c5QBcLSDN4kW7JNJJpmZExiz
Ifoe7mi+/i2wSrpkMC7DUm+qwdU1k1QCgXA4jp+z99rqklLOBYWDaKOLmoz6tyqfZZ+qBD9j/UMg
/v3Web1EBRChNP1R6WmqXxi1DC+8IUw3dEsGFltn3ktTG6e15pu2f53kbWSuq7JpxpVoSQLbNeU4
czSLW8brU5vfl4VfIkOY/H2cLGp+Wlj3yCB/jyMiQx0QNPNo0Z7r8/DTtTk12LlZrCmqOCQ1KApm
g/FZkfjGEngdaAhTznn/bTJKnIcCRQ0Od5K2qQrzDe2On52ZMMnVpxCZA9/XaRgCOTpPLkeQMZ0v
7Va/pYZy6JzRJtKkZ/y0/Hy4sCpbbJ1G0EjJCK2OQiNQvhY+x46wPwFUN2+70X9uRkt7iHj1vpim
28Ybu6uaJS5yDCEuGO5KK+1qD81CwjZtyg3cdLXyECWfMCocGM8Ao2Dgc20HN59vvId5OJAsS6V5
bUDUTbNSGs24pK5Yk82e83hxQmn+rrP7cjXM37oHwtk5NLm4oz1SJxGXNFURQ1p00qukcMdtHtX5
5uMO77FLYTcD+mKbNr66A0W73jk17UeDG4u96H6En7OKUmVc6f1JCMuhxWR5hoaJbQ8Etc8VD/rV
BvGPUy64VEkaw2WW91ngtMCJQhbvqolGsvEUi+vP7880ICPRhwP5fHhROwkh5lfg7qeMp2iiRVs5
LS07zqTWCWvSoY1nuT9eaEYYLnZB6zCRI2Pzn+taa4NiigVm8BDbr9Z46Vlm0tHMaX98qieDDmI+
x1cyH8cT11868W879VxfCOY3Diw289CGNUVWHetZ1AVeodGAL7lBpxm+fPw8l/VweBFhsjAXXxuW
jMUh8WquMRp8LnrfbIO+p3XrDjFVROSK8Do39TmYJ0LNlSQyu2opkj++9LH1I0ysirrP8MZYZlqv
L+3b1mhEpmiXJsmEBs0mojNdGsGupufNCq2NvZriPtx+fNljr76wdGpzflkgk4y+Xl9WdL5TuQmX
dZsUtFahvhDzPQeRw6olK/Y/WbAYhfHWWEvwhTh4wFHb6AZ6IC7X9fZ9YzZ7Dv/gXEPCmz6+sXem
mmXBwnU3LU7gbDSHVCRSnf75LZ1ZDj+7l7U5hfLX2LM2tS438Eugd3G8WX+Kw6WZBAPrP1i0AuKU
61gCD+q7l8YV/YwXoEWXH1m3NsTdqzpii/34Vo/tcvyEy/hKZ/B56K618KRIq2DredkFVBoyivCn
cWVYaX1iwzn2FloIBxZKkGDEuPwpr16QbJQlpPSBDXVoID8P1XfHq75/fDunrnGwkyY2EQ58qNsA
EfXV7LR7yytOOd6Wt+nwRWf9ASBhKdrvkFm+n3pDa/ZtUFO7XkVSN8/NqmRQpobka6yxwyBR0pcY
czjQArUfBr5TO9r7Vw/QJBlaaBYBW7JQ3z5LEheRD1Z+E0QE/hIZ0jvrwciay1xLUf7Ufrn50+fK
9YAT+dRReLEP372GY5U3YfoJinKkQHGmW/Dj7olS4v1aFMzQiV+gtWsilD14wf3I6Mn6zJuAAHrQ
8DW4CTwFl27KLOPj2zlyJW7Cs11Quvia3INl4ndJMk8TuYlsbaiWtO5CTO593aYPH1/nyM8EY8zU
Mcwt1ZG1bNyvlrxTF5nwW7cK5kTftvmTBuYsJdQSwdUJ3NL7jAaPQIhXlzooV+hROYtzA6uQ8mnc
lxahzIMLDXH0FZYsVc5fSKIs9oRjhO2msXpvo7doUhyOrBBBzH6bMv3dmx1tNNBoNMALC8GX7aX1
eS9GhOZDPF+FOedASIICsSjTIs5VPWzHPu3PXbL8rodK0sGe8O2uabOBRHeS+cSNWocRVy9fcOZ6
Oi+AsQDy3j5TwHCa8Im6xoIX949+UerXhvI+T46TPBWzdM9lnjM/zVEi4XXfudlEz2R0zhx8QYnN
ZNZoyFcz5Zci5GDUOzEy/+JzPXiA/GgsQcJqth0icVhQwsVelgp0mANx160y3XMtJdd3tCoLjMtM
OHGPR4/rpBtaeO5lZqFlSDMwxyP79caPBhAr0bix2GB8npYJZNoHsvTDXYRdf7zWTPz8KDj4ZlHy
H6y1EMgQ1cfEc0m17lIZpHDzq49BlLaI5EcS0IOPL/i+4BECi7Jl4+CB4HFY8OBJUGqoiyrwvR6u
flIV2wb88qUj6n4felF/GdN6vScf4RSY6cjrSzWnOw6uV7ymh68voB+lxdIpcQ9O01cFOfR7w7zn
HqN6+vuPbxKBB7sRvQ7+77B0ZC7KeXOCAAWLjKkIho6Wdq1ENZqW7ZnTZYm37hiwk59k0rT/+OJH
7pO6SpDa95IBdmg9d8Ex0XYqgRUCUt03Q3kfLV5vgrjbPy4DrGWTIpqOw5wPcvDtS0UPiEBhAlsD
LEePE/zWjemNkrdIiD9eppQbCKYQRnH6eOcXr8kpAZ8oc3QFctjMDo1Xkd4Mg+3saDz9+tMHaOmC
GzMNCwKDffjZipK8Lq284bbsQgTYeQl3Hog2WHe5yE4RLd5v9lyM0obSwGagffj5atCGxI4suDPN
uo+F9og97Vc6insEgSdqkOVdfluCcCmOpQ63xp5/iIorRJxM8I6zAFviVtAr9Ss7X7m5IrN+cfPk
5qlq9PgV4f8gY1teusPPi1W7HobkLGgMdZ759VM1GfeizRrUvk5OGo15+ec/HYU3nnKqDq54sCJt
aCu4b90s0KQ8n3IVWFZ2Q6rvicu8Lxgt3caxDtgIwAS0wrcLX3k6YDH+pwOlmYshnGiAeuSL+PHN
vN8quYqhU2yAcnDemfRxyIxlmhpZ0Ao6WnR60JTKZ7d0btOmZ6DuzWtBJOPHF10CB9+tkmXjQN8O
dewd7yAsZhwAMc0E38bHPuQ+bbiyzpCZ+0zp55IhdjeReLTCMJfFa8J3asZeurvvxyY6y5kj7wbK
onmym88IcaEL1DXFwVIWNIsJAVmc88U3gTzgCLRP/PVHfxjAH6w4Y+G3H/wwSBLinMlGHtCdLrfp
5Kfn2kif8+Nn9H6H5YdBV+n6BnzfdyVnYRGcXEZVHpS9SwZBpQI9M+49tz9VtRz7KXyH2pZ9yOEM
+3aZ2W4uwByXbERjLRCyhPHZ6Ojj7uO7ObYDOZQA4Bc4lPPs3l5lBls0RlLLEA/haFEunykMgGjq
u/wHev0/r6I5MyIT5ZOxMJIOT6h43x0I4ryiUxb+Wp5dmzi3RRs+fnxXx16eJXrMRZLLweAQ2zF2
WWnMFS9Pntjep2wyGLGF9i+GLdWujWzv55BD2KFb2J34VB3b8xCSWtTVL3mqh+eRUeqxsFQG/N28
6UsNB0W0q9OHOp3veBFPXO3YgufYQ3gBWQGYSg92WGAISEixLgc1waz7wrHd28HElfnxw3zHa4F/
pC8Ma5PPkUDmfLCv+tIcpU3LfQmc1x+SWK92GorjVZgKlTObc4cvKTHAa1n16qaZyuzazl0BhhdN
54yJjcFyWm+MBo85/gz0GFKmp063xtEn73LC5s2EZXZY+LRhp9tDUfC1GS3GBH3zZPQ+EY/C684S
13uUI90Jt44ZYpQiecgG1Z2FfvU9RtExO4v7ciisM7pI/sqZtJrgKe7j4wd55F1jpk0J6i5Bu9SH
b9+13OVvSEbK7aGcf9Wz0e/0GjFlmKNfmZ4+vtaRx2G8aIztpVFL1f32Wib0CZ2wTEr70Pil03DY
FLb+1E15Gbg+MEha5f2JCuPIS2cYTOyoaPhivSuxVZtPwN4rbi+1v8ZJBI0D1Q5zjHZeCdyZX5p2
aDaoMVTw5/cKo8xfOlIUiIc7pUXGKMEORHVzVrvG49fSlc5v6cZHOFujh8mzoxO177FfkpKNNgAx
hz5b2cHTdZg2dlZDQIcOSZO0K1QJpehvB6AHQeFwkP74Do98c7hBaijBh41i8eANhExqxUnFox1V
xOTCaoeN3lTNRqCI/U8u5eN+9xwKRnBdb2+tdq2kL0qOaIZflZ+INcOt6fbORSIN48T2dWyNCl6o
xYewdPoP1qhCElfOdAYAq8t7qB6/bbu5JwW1hcLa3HqY2v/4cMQGhukCwrnJ+OTwBTRGZm1mN8PL
Nmc0fu7wuZXtpqYPcOJCRzZmWupwyEhxgR3nL7/nqyZOPePW00OOgCSzPEbjuPfm5v7EkhD8bxwU
9G+ucbAmfC3NUmsBDSPoN0hHSepzEDX2Z1OCnA/zoeMp6lijhraGNpZGX6qhJUnKZlYrCUmi+SdR
Q5YJk15rRAEnDANgA27oRPQtwSJWfGv60bguJxxaYa2X+6JDnMXpdlojgw3PYttjSKGPmBWNhWZE
bpTxefYLxFalAU+jKrp2ryvikDlAjdEN0UhUh9ViDid574YAjHhPnPJ0lmMYvVYiLq6U1qrAy/z7
pMq6NU842xX0itpVjFAwQJxI/PAw19tQxjZi4Wy4rCyRQDlK5e7jx3tsbfIVJ+SAyeFCKX37C4I+
afrJYW0iE35qxv7Ji+sbS2g7UVSYaskD/Ph6x95wam6KPdr3DIQOrmfHU9mQgVMGhOMtPafrwczO
hr48Uby+H6stxFMGW/QyadP5B5cBOBKLdvTLABH5bV0nLZpB72eTfWEIfYUgZS1t83vUlieOTOL4
denS8kQ5XB8WZH4NBqsebHoiRL98jUfirr3W0m4xuuj5Fs0MZ5zGLuARZKrZ5MS/Mtwu2cgbU53Z
qPztdNDOhC61ndFb5TpEGMqCq/fMO5lg++kP2yDybxiRAoKkiTZ+bzj0Xtx5ExnhnZnh4/dmu1nh
fLRAPs/Y81L+HtAP9W88HwQevcTFjVjwcHTx7xezvY67Pt26sAseGmGf+imO/eIOAFoot7QZxJLW
/nqPSPTOLsoMLjkAsYnp0moa9H1m9OrEyjq2F726zmFhpGpV5BXYq8Czl2wy+g1rwnO3Hy/fYx9E
B1ofcwXmbVBJ396M3pg1UQQt6QCy8tbTYlnUSXLMyLiMu+mE6ezoxehXcmYhr/5d2eu0bEZlzrui
xQ5xvYAToP2Q3YT6SPTJicd3bCNwaPvztcCy9674zadJOCkqqqBN21uAaM4aUspjlbe/+wTNQuyc
eJLGsXWxzLw5wCIhcA/nNHNX5zxf6rR0zKGJzKZx7s3tcGbSi99UQosDqyZKZqx98TnRwziYIkwN
EUnNV17kZTufCKYvLpYg7BlhBLLq41/66J/Hhkgbif6tf7gxDmPYaVlMmTM09W/hRw+xqe5ygY7k
P7iO63FS5Pi7WOberqhOaVNco8cLOInWdHP6p3LShk0l2xMf0mNl64K2pcWy/It78B6KwcfBgfYy
6PGMxB0S16G8bSub6EXjJq+a+yL3TzQqji3gV5c8LFjT2crR6OlFoA3jnmDU376VI253zttKnThz
iGPrdwFx04sGt00v6e1z7AfPqufRLdhmzOl7H9fPMAGdNSgcb037NlovfABit/VymzSL10AzFmVm
i+gPtNGjRVOF6DSoVtLEsYCrDZ9R3Ld30eyD/y3znHjnztuN7uA9eDa7JkArsigKrRsJl15am5X5
rA8mdhZ4CGOtf08reY0Up96Sp/k78dSwKiaRbGUxmXc1oms+9qZ9YjUdewr+4tSlxcG6PZzO53nd
dSX+hGCu57O5n41Vr1uPmMcv6Jk+9glJHx8v32M/8eLMQijj0mw9fOx1akRTQzEUJA3MAVXLtt69
0AlEBFxn1S2a9I+v+KKdOCgIUcyY3CCvC8fMg1860qacKWleBE4x++t4kM6dFRtqXYrJvoirPH+A
hwaHwEI5+WIX8GJQDIWcgVMh6dtrA2i9E4/hyHOn2Fgs0MDhOU4cHJR8Z/LgoIg8AB1pbeN2cq7K
mLJxSqvuMQUeTRB9/OPEgzjSxESVQNdn2bXdd2ffaLTnOlS80d0cImUVkbVDkCp2Xdh2e5jLYsVK
QTlpg0Ekg3w9MZPBeWGdQhGLI3vl4gtHjgEzm0Gb+fbd05FGOEWfFPiWUzAqL76GRIC+QFtd2hc8
GfesT1EjY7GCUpbTRDa0gjkqPBH1aRCDvpumENzEC1++n/WvlMXlPh5YUjimsh2iPnuPJP/3hBib
LVttLWcJTxMayW5a2Qex07iks0l340UXZpWJu0yU4w2vLSa0iRfhMfakf57r7jcdKNiJg/mx+2cC
hgfdXSb0h40j2m0p6SWC+8+z8Q5MKVpUZ0weE0OLdx//6McuhfAarQFudD4bBwUIQyd45MtnCQhp
vKkbb3HzjXV27sd59PjxtV5+t8M3ben+Ck6vfAYPj/+l5uSEYCYcDhQwnhVB7xNmr9ky9sSiKRir
uXFhVHr4qR/N4do0tejW7In0s0Re7+sSnMvLH/RffMMJfAMqiUWH9W+UwBF8Q5n01Q96Z39DHc5+
/d//888/9D8xFcyKeEtpHXLyeukJ/ENwoML5S6dZgGCA/wL7Anv8PwgHR+c/4T9icRsL9kGwr/0L
4eD95VNF0FB3/uE+/AHB4YUF8eqUz67BaFU4nEFpzVN/vnzeX3USxGAlWVQLB0kLhpirhKwg0+Lr
bUb5ddnNo3GLPqGp1oD3I2MdR1XYBS5Wz/AW1b3CC4DTRWy1lPTHIKx9zb/CPd/didSL5nWNIQR1
Q0yPuQcDMJS+xM5oD9k3jFK+FV+qSdNBAFNrywRo3gyca8O0wIsSMiIbU293EVnnQw+6oKj8HLxS
1P3wzLyZom2j9bWztp3WCIuNX6rBLZ+0EeTPuEpQbathSz9Qv6xN2JPA7gwxTDfYRFEk4LzIUv1T
lqazU0B3jAxG2Xamwz+efQJvssshlaroLp2s7Yvr2cd9eNlpsedfqBmH+bNLydZjD4+8+luR2kjs
Vwzt0Meu7D6sbFDSHalcFwVWHeeCU75m7d3JmhGs51ZjPxRWlujfoWTHGFAYzSUCt7IWCfNzNrVE
rTqI1ucvBeO/4TZJ8tm7gd1tl9cJMc9qH3JgsfciwsT1lCaVVFexYaTZrdC10N1lWmoTz51DO8Sy
hNMoLzb6ENLiqHozBJXWMj8BT5R7GkBK/Fyf8nJsXcXRtmvDnRilZ26kSYb9mQcZOd25bSPlXnkN
FAXbLnxSQdm0gAsPfHI/j0nR/pZdlcZ7ZgSpurCkN4xncOuz4ap1JMijleZkSboXmSOHvatFeX2Z
hQJzNIYT5W+yNJMgNjEZ2petoKrZ9L6l8l0CIsm+7Myqii6mDgHNqi6lBTiizoofce1ZeNQKgVc1
93E947bJZIC2fe42iTI7Y2e5fqqfe7ZVk8XbVRxW2jCP9jn6xeUjXREKC4S4JcMPWJKJgLPC1Oe4
hfdkxkZZrXMvm1usimgoUI9u+XUboDvrzBn06OdkJ1WZBFYloRJiuVTtXMOK1CZNu3b47Yf0V+06
yrqQgJKGTReKzlkXkw5zrQ9nP/vm2q7WrCuUB/MV2W39sOJhmeVn5IeTXPOspbPWZ2Ac2xonKLnH
WjmWCwjXLOKdGooaxlsxWsxLzgAoVFqzN9Ucsna81uvHs36EzrAjTy/yVrU5pCxzyjAkuKEJg5w3
Uij3Z9fM4YRB2UkLrCc5raocDFOYP4AAbvtyHaUTfqoOLC9ZaknZ2886WAaDXUBPsufBTqsR9jIH
yM90S4oiX3uj53wrPIX9EvtkGt5ERVPhlenDsPmSzobdGWcQx8W5Y80URiRODvUdoGiHler4enSX
FRgtmO+oollzkLI+6T5mpHrd6Ub0TTX6PDfrli30WsnRh5BtDhMxZZKzRno/jrrfBu0sbyeoCJgx
Vh0w3a6gUjWETGB5hzUSnfjvTux/P40nP414Xz/+NHbd089Ywpfsu7ffx5d/8l+EI/8vKnfySFAE
CHp3rwlH4i8CIQUDJs/GVkHu+b+/j5b5FydqqiP+McZMNGr+5/to/MXoi74Nwwy+azQ6/r8QR1yB
6pIThs3F3qV9+GLCpFZrdeAl+XNcRZxivIq3waPz/erpfPq7uvsgvYibMFyTmRnjRUTP7xrCeYk+
ks8tVzIxM+Oq/F6X1bgawlj+vWT/1wST96UsfWdnGWTyxUe4vvznrz75Ua+FJJMA8u6HTEJO0286
VZCf3MwnToxHLoQcGBX3Upvr7zpNijLVr9gZg6nLnrM8ew615Dnl///xk+MyJL0uPWcmSwenIOSS
yC7tsQ5om/tb32ua1RLORHA0kXF/finHoCCnakKacTgni2q9sDAa1+CoivZyBOUONMX0LtsyPXFT
1H6v6jIWG4WfwxCJdqdg3n/Y8HQV9P3eH+ogHkAqOnL6PEXjAx71h1oB+/v4tpZT8tvzBhcTqEBQ
Ljq+fyi1g8ha8W5WdeA3HQg6nO5BCsRzVWnJEykPgI+BaKyMCYTMxxc+tkKQ06C9f+koHP50TltJ
M4/LOqibpLqTGN1Wtg92Asm4OPF+LQe0d/fIaIJdgfYMb/XbVT/LVE7oQWvEW/CxAKhP29TUw7v/
4IZeXWVpHbx6twjvJIxb5lzFH8GhtOODKsh3LNv/7NG9utLBqh9IqKpUyZXiXE4bZ0yfZpIWSKc8
+Xq9JIu9fXSIPzyPlcE3FxnvslZf3VQVFrZXVHXBcdSsNrW+xI1PdT9+mq1i2vqhXm0MvzV2UHfs
QG/J8Exz4W9FY5XnqkEFsx4qDHEeQqB1W5X4GGOyk900FGcL9W0n3ex5wqJxFs2Guqpd6PcA2Ttn
ZfpVs6pq/itTHBZbPSNEVPLFCNyxKW6n1jcfM9eszuwwDb+rQk2boRjtIHShR1UTMMghZT1n7ghI
qpukVqyg3Xsb1UTWWd+j4ZJZXm7pkpR3kBOsc+zdw88mZJc3eoe/HQ/67ZRa1QXUfZWuY9eLq+1k
5fqPFG4FyhT+Ho3z+1MRctMZBPZd5Uf1TWTO1aZHFE0fVIRhujIITcM2J3po1JAtdo2OSyht4D1q
LQGkhc7dzUtgKGkL/drtS3MdumwucZSAHMBnDNJiJIIT6iqcc05z51ahkj3Kh+rC0KFeewVYB88n
l8XNGYxEsbIvxshIv0delT84Q4ZWtxP1t8YpzMeQe69JqTXqb3VhyZm/SYUIJt2a2EwhJt710bGo
oDSrzR+6AbAPmM7iFtJn/z3k0QA0aOobR6bPFGZyLTH2PpI0+Dx2Q3hHyHF1NixbY0zdfTFRnma7
Nsfsxrvt5zHsJmf8jIHCOmNHJ7NeFcleRSRhUwYkC4xJlmAx8ZmsLBkl15GofbjAUfnsAI27JnyC
hyhzZmumNnje6mXZ5x0oLdhN3iXRF+WW8xW3KWM4YBYo66Kpo3tvxueO/S3JvvtQN+BgkzIMoyot
8PcSbAVypXXyfVKaen1lSFX7GycO1dc4rDV/axqq85DlEziycvSyvcSnOD96OFrvxzIrnk2X1BDu
cdpi5A8XInMTWHCHHyrO8fcC9l+6xlwLE7m1bNyaCB8VTISx8C9b9HeMGE1+gj4cM2IriEiqVqAi
NMQtjv/QkQO7qS2ouWtl8YmbwYng2q4X4zkW6PgBIVikmLqX6ZNPJ3wH3lNdYbwwolXiEzrQqXD8
PLS++jq3c7bHqdMzKddaM9mlWPPm7Zx6yGbbLhrkChC08QPdZffLnHm3LC2cjE0+2N0X5fb1tyiF
OutOOXvoWPHHtlKjoNct0mmB2WtrI+OXsOMo+95EZnk+hkAz2pFEc1Dgz6ZHzGtokM3DHwKrGmLB
Rpu6ZtjEhRNfAxUatzIiqzkFpLCSgk8fpqKcDkILlJUMo7tUtWAn4nqMf5e1bwdl5gD5dmLo2pYh
v9YdJ2RG6LBafMlCmMk8wNOdALhmyEvLQF93Rr6HGPO7l627ibvxjmiToK/UDxlPpI6XjrmVIWR0
PoXubSx5KY2SP0s3cnWl+tbfRhnvOdqnEPSqmz16wIIvMDXviIngADWPdb8uhqzLYKSkyUr0OYua
XXH8FOf1tCll6t8Iispdo/HWZzKfNor4ppXoIAnOLbsbDQ+1N5bvbm1x32aRPiWd5t14CJ+e8hEe
kVC9wYxjMO5Ti/PUKFlRmFvC79IPUUTlU7VRKC+2djfzGhUgzhELLrZBrQXtDXhCW8fgC28NTrUr
S8+fbJuNktOwtoa85N7OCWAqs22nTeiSrgOxQHq3gGXaS2PAMIohl2VITEJDVEYhNylZauvClNXG
Gbh0W1VtkOCVX2PyG37GjLbrMi/BW3QAOdDib9skv8GSUe3iASpb3BX1TdcsdXVlVhe5UbOYhiam
J1QYFvN2nk4S+mRUOdIg+JFdl9ylb33mGb/1gd1KLWvE1mfjOgv75Dq1x2iniOBkj6OSWGlab0M7
tHcdlK01KARzbYuZHbGvxrWanepLMvKEZjcsOcS77dqCk4cCumfnzvW2RUvslPeqjkLAvGVJZp0s
bjvJ3qNF7B6Dz0vPmZVn7ldyJwiZWUWlSq4Fp+0fviH7C6UR/JNV8sbLujzoHF3t05hhWEHv4qpv
kxtBUuFXLU27m2mM+6swnR9B9gyPXjaRgT3Rn7I4PwczyW3bMm6KG6zL4aecRkIDAiYR8XMVLT7J
PvnC+/zQKp0UBNTxgPs4S/e6QFwydYQ8VCRTsbn/0OyKCCOXj94yOTnTkphUrZKdty3ZcfTCMyAJ
G0C+SbXHrfSyyULhYsjEb7Dj7EXahAPLku92ucZDOcqAqZrV7svYX5lGXBP43vkpeQ95zmaWcshr
WCKpXyzRs9mSPqmTf1C7i1oH+zGZSs3crvJaMDgQUdPrsPGGZmGemV862h7nQyPINnR7vV5XnmzO
Rd7JjTSY6uWbsBlRql5Mgwm8nI9PTsq7U7hD+LkxB7AMIMbBGVmJKuLzIfUFSCUgfMo7txTU6lXo
SOGKNbU4I5TVjD3uuZvSGIidyorftY3Qz0gi92z03NogiAFgF9WNrRNmNbKvT97SoAeN1/efSseF
hJNagKfWnReljL7i1toA/zRUwd7TffcyPevXYKLvhlSMtLUMhyYGxbWVrGp3UuclvawNRPcflidJ
H0pToLeiWFk2Qw3T4f1i41C3BHRrS1KWRtCQW2ABtsxpz3tqilWVwtuTudcHZoPUemzCpyy2MyCw
ZgbujzEpjDjo7705Xku+0cZqjEC6lpYptTWBSvM1r2v0M6IlJIHQEN6duwDn01zTzpLR1r2dGxXs
b5bD9m1FVCeclqxhNYCKoLfIDQcZ84ti7U32qcDE97MRspk5++s6fWtTYKJ5W4x2M9BM2el5QDoC
+405qCusmZD7vZY6AUJmcj0hYiAJY6auyHyQsrzw9gVjoigBrnPqoPZuArn8PXQIUGTjs3nn1nAj
wJTom/OgLQzwp0TLZeypg0u6dS4/hxOfuY+PGO9OhigWkL9yJYN6nJnUwQOwlF1EQ52TS0ERVsJw
5APF57gs4+pCs2A0fXy994KR5YIuSY4eqk3QDAcnp7KlwLGcbDFigc5cEE3VJumIHNykbfFE4qe/
zYiJu3Fsb/j08tkhYxJ1VGwOxi42SM2DO2w/ASNT+xH244mD3fspKH8fgktE2S4GvHeH8hqbH3wI
mQVxUVjnUnXFcyWg4KyGfuiIjyHLC00rgH4mdqnRXyuHWtPI+Itrg0I74SYoZcpzz2y8zWRy8uyS
uiSKZ5L2hQWN67JEm3OZOZ1PylKT1KtehnYQLQY4AR222lpuEd5hi7aeBK1NtfL5l72nGe7tFDLf
WYXTiGgxSdLvL1/FsgSasB7mjLj6E7/V8lu8Oaotz4KKEuuDY5PDebA4IgmJhq9XFvQoMkH0dNWK
JBlyGoX1tSGMA2cboSheGps7m7SBNebIP7WVQClABoK7h5+EZXrwFyBqHBxUFkngc97e21pUXdTW
cGobeNex4Co0KnAiYjBG83dwJJWJVKFTVkngWBTPDjMjbEQOeVOmzznDyQDtTSmHB7j+6uvHz9h8
/4wpUcTS/0ER/t6pTfiuhRZ9QCfVDVEY5FblX2ph6H8vJKUxyTj2dONrtv9AqudD5k8N6UD2sO0n
BVS5r8o4Wfbbtl81JPaIbdTXlJNWRvO6i/zLtCq7X024RLxoIRLzvzsu/+1Xn+hXI4C06D7976Pc
+9/jU/e6T/3PP/FPn9pfmtFLN87w2WZoPdNf+vcc1/mLlq2JrBY179/N6H/muML5axEEobKjgf03
b/9fc1zT/ovJLo0+VMae62GG+5M+tYEH7e2rjzlhIQKhmbP4PAhE4W+/Czrp4aqpKgZCjdk+Ks1y
V10+/fRGM7+eDa0BmA6odcRMTk6id9V1tfrqqLTBN6TdNXrbnUvOUavGc+crBlva2RQSkwHsLY0/
ybLRnqTrViv4KjonWy8EN0bnPuo+la49iVuLObKJWLLMDfdsNlrPvGYX1KsvXd6YBItr2VyJfc3R
qb7y6lZ3QWqqYYZdwhvaFzB+QuTmO77uOsPIemjb5kvuMXQCKF8WuXEe+6Njrhoz9PutG+sk3ca5
ZQICsLDUmqu0zPCDcXSeSCJICqZN5241mQ/WFHUoFTFrVfa650vg7XFvT/aZBFIKcJDCzU3vQwZ3
Uq0Md1EHx5VdPaVl6P2K2ETdzWx2oKW3bVzpyll7nZvod+PcYjnq+RO6fTZW5gXipBmGpuPHF2Fq
oGMfetfudgpImNrOVbqU8VUaFFFVfxsRFRTE+4o+4JzrbQf02t/YHeBNLhlUCWFU0aIoIy0lvWrM
sgpSc3hIlxSrtB+oFTk2BNkQxTPBpFH8mIzJEG0n0rBcb7yqrPYCcZZ87KKihPTefRIv2VmlwktJ
hvdP6LeMG+XwbU7tbs1AnE45vbcxexhVT8G+RHJh2foRJVW7FWEm72ZPgq6bNSLReKQa3YwVqoBh
37mxu/NI/cIi9FnNyYOTm89ke/UX8xIQxlZ8PceNuy5k/w21/nmhqjLI+qTewOjZAHM1cXty1K6X
Fl/bzJ84rZBdZWYPNcE6G9kSXJYV6jctHeeqcObwE0R1B+nvqHG8p/AhkGmTTRJcpoJkPs7qxkyF
w3lajWt02cRSDiq+DGXeXnn9EoMAu+HMxSKwA8Jmg2uM4vXcNd6PhJH3npiD5IcXN+P5CFUc0q6t
fY7qCfBqGv0mx7K6sbX+zu5JfyuXHDi9Lji9JHWydCGIn0t0ZyVA8WurklS5ntnzGftCvGtbkroi
QP1rmyAfJBPD78rOirM+pnMXsnescNXjkwjH5Ee15NopG2RwFJF1h/qhI3CI8r9b4vBshqUrW1c5
Oq4OBK453htLhF6b0zMnU29ewvWKDm6s3WuPJCbqKwHA/zxubB8hJn0QIcnpk7O7phJapdmAWL1T
DahTOenZZaEyeeE4PW+8bD38PyTxPUNyAa6hmFjYq8r1IPm1qZqn9VSMWgDEWH7GoDS4dzngyU+k
1ROC14T/j73zapLbWNP0L4ICCY9bFMq2N+xm8wbRZIvwQMIlEvj184A6syuRs1Jor+dOEeewqwom
88vX9vmthGw42G0e7BOfuMedqKiIIMuVZmNTrOkxJ5TzQuI7HPxij3waD1a5RvQdfpu2wkQzUeqe
+CixUxyuQQ+2esVA6+WjAwwz96nvEH88IpOyxnmZQwIkuTU7gxgkvev4toDAwzx+Fx3VqeRlJPJA
du6UfV+KIeRdm0O8R47ZSSRUgTu8DS5Pi0WzXkb7mKrNq6wJ6+OcB/DlnWEdTSJ1SAiez/5SeEfw
PlYJDRbREru+d0mEpd1vs/3IDqI+XCuSGIkptoL1s8aw+uLnUt/Su/DOK/Vqkb5CGGTZ7utuvJDH
6dzilC3jnjaEq8bIP9C89nFO/u1L3RckZHrSzW+sflFUFk6rHa+iFvddnXzqftSa44EKr6VTtReB
MoXDrLpW9Fg/4us0njAn+O9W7eYxAFtH33OIUmVKsy15QFvWPmkbfViqxbzxkqWlspHs9HQcx9tq
AO/m7zSH1jCXY7+9taWT4KhdlX1IOlfvja7Kjrj873FG5/t8GU6zMDNav8Z120vWgM5Wr3mY7eWN
c4N7clQdfuut4cHXTjZHQ2mrkx2Mn72lQJZoUoNFPvrZQT0clxNBcdEo5Pg9aR2HJuTRuGImzw6B
mkTcmGuIOkLnlBAH6SFxBOtBsNDmGZR3WwL4zZKHRUT0ix/njbYiTbToTvkEe1OkmR6zkDYPhMPB
jsKHiWN4f1yMtGcNHm/CiVVrtclgDZGo78xRN+exJBob858bpWJ+xB9vUS/RllRT13SoTW2IM1Qf
aRoNz72pEsTP2ox8L6y/LYj29qZhj7tJGEaMobaLi7pFpkss9PAc5kUY2yA9ROBUYTyM3RkdFSiC
Ib/rzv9U536LMGmmZ51SgQ1+WHeG47T7jG7TwzTV+mKU3QfdCDfVmNC0qhHLrDOZnBXMxh0HSfPa
wha6b8ylOMz5aJ5X4jZOhuvTbC3JiVZNQ+dUWtIBGvCbp7KowEdK1rvO+7Ku5hI1KNL2WTl+Acwv
ryiu4tC5NFSvoqqKJI2E1zwDw3HInS1Ws/xO3E54IEr0C8ZhwqKBVIh/W9zkJmlFYkWqYOkHePpa
SzGDV479fVJayS5TYrgltVGxuVNt5ZnpWyvc7xTT/g60VR0ql4FBaee17qdsEw11LxXFetHaozOi
hGT83k8OtS8DCIrDIhr5VIzcE0RRPIRWK88m5Pq1wqNzmP3yy1QnZsxi2rJq5+oVmI0NY7SfkL6C
aaWEjRQoWqKJzOevVjNa4Fecrskm8w6F8pcdDbHNYSjW+prkjW3AX1HO2cvXIUtog8HwHM0h32Gm
M5zk4C54wbOy3pf20HJBSd6mWNQnrpQLBs4bqbEs3njty/FmnJvgufNd/q1tLk/9lJy9Ss87A63T
wzRU8z06s+LNJ8Qfdo2w+ColKLcdTvYUEACst657d0i40NTTO59Ct9xaQzx0aWOwdxAtW7tu8FPu
tJqXeO1IMcY3HwrKHqwPOgDp7F24z+Dbor1TYh1PJhJ/WDc3+AKybb7RG/itoGPmbjVtg1hWlSnC
jkf7zqUSd0+oLSXeDpWzKsJ4tgstRehs4ro8EWb92AWh+zgvJmAwqyaNAYklQWRpOPg+9DhGtxc1
5Z6CAbXR4vfeUUrh8so0Hn7jfghXKCfOnpSo2Aj60UsBCl6DXhSfB/QBX5u0u3A8S9a4aFEWdan9
UXmD+9R4ufVNpIVRwwp5IaEX+aTPlKWA1+Q4iUhAdRf9zayCioa+aXha5747Eyvv36iMfOKw8e5X
r7lKACH9WLEd0M5rrAWPM21HH0nq17sMB89dOLr5qyt7Bxopd+O+nrGg5bbcyVauVdx3REy3o90+
9jaFw7uFS3GrS7iRyEQ9GMGyTGm8IuSqYwSRy12D+OSYir4g8X8eD8hCrb3kex3H3kP65hZJfdwq
UF9ZzcpXtrjpczVr86ksxuRkFn5+Nt2ZiTfpSPYlGbWIcmMghpujevWS0gy5AFAvdNOtWX8JDYsX
IjPnci8pEb5YNJ7ssloLYrudRsaeSs09Jd39w7jq8ZWSpunDlTO2yqEN6WYsxjsgwf5TSwIR5RZI
A8fY7uh6ql1IR6ar9SVEVdmilXSH+TlFBh3uOCdNYQzpZHuRA0ui9pRlj+UVvHRd74Ok8j7NCXVQ
n+HE8jVWgd4KACYn5EXs9RgtvafTvQNMdetRKfCmfPoxGFamp2ptoK+GrDFuEDrmb3DZzaFPgtqJ
61VX52lqTAqqCoRynMENmnTruX6Fnk0eFP/Xk65ZXvs6fJprZuOh6aavlEC3sZH5xcEb1/QKQZrH
MK+6MRprVT+LjOzqTQ5znIO65Dw/0LpXj5Q+UDq+k8ZaDZHbEwQ8i2Z+qBy372OqR+qIpGGC3Qsx
XdfNSmOQVZAm5ev03pJ2sjwGftG3dzrNtEuKlzY7j45t34PU/EAOGC5DQBOQZcHbMW7mAQUM5GnP
zlM7pl4JmT4tbeD3w6kIyaSO5mJR61WlHRifoRD7apVNH9tDxjqqg0ozOnn2acw899UKcjgegh+l
f+pL3sWvAEBJbBrYD65zpSDWeIT7Yk9UN+nnFtTpjmavmdVn7NtrRUPoaRpC8UiUNWcB0RnH1fWy
WNEdd+mwD597nsl4Gu38WhYwpIk1+d/rvnW+mSCP+MPzfiyOlEpREBIm+ZsQDh5D6tBvRt7HKAAT
dmOPSo3f20CmJwKPGMHFCEPf5b3/shazuaf/ZXX29LZiasCi/W4yWF/BbLjwzRXVn1tQAn/2slrd
uBlXJSZSp36cZ+FeVkm7sFU7EgpS2DISGcETaTmMERp8poMOy7MuldgRnN7eOk5Xx5idnU8DU+Se
eM5wtzai2KfsdQzn3bLXVj/uaUw9G7JRccvB/XFM8/DQl6b1TnKqc6rLXkZJycpUtTKIqI/LjnDi
Cm7NDa7hSKAkAF3nr1VoqCOS7TtbZzQKk82s+CZRP5rWTlrWQjhS1TFKTel1yZGWFE1qKfc8N91B
IlHZd8tWLMFDaVI3nmf7OamzfVixjSfaKL8MzPQRtZBYyfLEjo2ZnaSZiauNgmqkmB7J684pbJtS
OLzTTegbd6O9LmTXZeRKl9WN3tS9Lv1e0I6zUe2rJct+l9JzaEpD24yTIj0l8FROObDwTxI2pcoq
6ruqet+Xo2LTmReqXM3wVum03BdN7p1KL3f3VkXCuYmC9pKb4j6gryMahkETEyLT9wFHTNy0y1gy
2HXBbWl06E2Rpu9FlTg0loX2WxoSSW3PA1BvnWf1myGHt85Gjp6p4Oi4miagVqoPGkxI6c3N9bzU
BFvSjQAvqVzCuXWTVvjVCeMr/NSjiAEeNURErrhbVGXozzLgEJECKq/dB53Yn4dCbc/bZLb7aWxK
IvBsUrWxgERVHiY02Q7ue4lCNqpTMvKZmeleRvhbVPveYs9LHd1dt17R8LQM/pEGJX9n9U6+1XGV
9+APphlPDgpu/GCmuh1G5u3CVITIb/CPDgZJwytNPOtMtUlaBCYFdBzRCtTyp9ohAXw2OuuhGH0Q
Adl/GzNNhmKdF5EZlP4Ff0KcZYs8B9Lr2ICN8mL5tXpYyyw9pHn3lfMao9jSbEqAlVqZZpKqJBd+
WF4VRa0ReM+NbdfJC6PUc2503c7vR/+KCPF51+mVwbHN6CFeKc3IJqOPGzV9CUV3M4uFMqHCesEX
U9K54DgHSSz0boaPec20gC/s+iaGKVFkKCbu87rpElzg9atmya5zo3kbERWhQsyeek98J3aL+W9h
OmpS2TxlrfVmQ1OcbdU4H4Nb9bGZ9nYsjfpFQ3R+l7I2qB1rAm+MQD0YvrXEyIZ34JGCKjONWko2
4lEGaJCQvahIKwqConCZHztBhE5UBQm1tQAQM7URDtWPRV0LzjjaPZaTHT6SgO5Scmu7LbnrCuEP
XFY2GrwJ9d4zy56eLEbJNU81Rx266hx+zk1J/9Cd8hwGa1EaLXRXmYsINwaKJhVUYqB3LJO3Fmbq
M//B/1Q2wXcrtR6domXxCPLsEkqzvCwumyvuiG9JKafuWBplitp9ciLfh9x2K31Zc7/kVRcvPVvS
rhKjjCZrwwLlFtMfTn4EQK+2d4IpD4Pl0XKZhNPBYknwdK/mE5bMk6861EjrRfPA7yr4zXMJ+Z2E
ZN6vldshh/IvUqjxMNulv/fpvLhIF/ivC6mObxj1d0ym6KKc7rpP1UNYDB9mnfPEJ4u7D3Xz0Dmy
iQFm/HNDt2PkG2N25OwCgLjWxt1sOfjCnOFqTAwZzxRZ7tAcYXYzseojDBQnXXA4691pODdjaoJc
jFvavfsh5yR8mAwTGC6Z813WLl/KVICcjYtNlmefR8Vof01cJZ6QSpVo8Za53xVTO//uDr56Yu2z
Iuians6rbrr0HWCUKQp83oZzU9FZA86S54gizJJcNK+5ccYKtfpqO1Ns5fQN7/1U1H5UmBkpZ+yP
IqQVu8wX+tVoPHlDGWvXdGmu6zcYpUTvxFIa761X93e+WRmngg2PFh/f10RfQGT5JUcknMpFFmva
F3rDSfd2vSxfmbN4tVJZv+fkLd21s53crGM2fTNy73vaC3QAYWYMlw4Y+mEl7GTn5j7NH5KK0U+B
dqd7y8JKeNvroKVtxK/bIyhoTb4oYqWYomXvgNNG+DGGEB1LK296/OeLPOQSJswxE+NW5L1LNx+b
wSlP1POSup+YENwnRHntIe2W8cR7sOy9fhAcroKXOfBY4bPGekrNCqNAZt8FYkgg9BpjV9RJsEN1
bdHgwCHduMLL4dnkMwGtknGXXTFDjBrvZt/uelRp08VpWH8iD41BcUypRN9Aooq+DLAwZpraExG5
XwXj3UyTw8732v6ll7T7dV0QKNr96NqLJhOMb5FFssOcIN48WpjtW4oizWfFH/DioJvW16mkuJHX
OAE0AqDOEIwsw409yena5+npdqacKbbsmvyamHrZx2xYYTT2U8rEtMy0xFhjPbLNb5MQq8xbXXr+
F6enFyAqp2I8SaSK6J00RS8D4k7EN0aldk5g6yd3kqgrGrMkOYtjGHXklhG+VPhcPtBtFWlMJxMB
sWBqiI5LpcsdnbH5fu00LkR/4OCtLbZoRtBaxsrG8M14vYcieFgMxnqEm+ZFlt4YozObjymdMQ86
VdYrlTiNjjHD1ZzXXXGP4kfkUdWRlDu4WDYi1rL2nixd9Wo4+XSxsw5cBq9xcNPTzfOKDt+8xQ22
HC2auSl7UYP9MODWfKSJguMLRrDwyjAy6+tS5eVlHAL1hPsOMFRbE29p27Cs0rQRNFTxDVkW5+5Q
8FLOm3ZtmkEFI7sP0+IWhH9kPwmJHL4qBLkI1CvOLne6LvY4qdIi1uVwv6bIicjyktbeBoZ6NonV
vRQOS2VTZcv3StbiLRFbSNTqkWwM0tHfZmGYU/1Y5N3r5LktGjx23ZRyRTZ71IgcdvI9ORPFUSJt
NCOg0aue9JCzmukLk4NXXkNZNwOTvTCv27WdP41FM2pW2byOM2N2dl7vJCwno/Egy07eugulLXUm
0v2gVnmED3d2tix5Sox+Hm9wc9ufQW8NNrFZPpvMd9d9282HaWT6B870f3Q7PaKlUrsgTBWgfVvs
UjnUN9MYfjMUoT4sTsnJy9wRKd8qbkLFq2EXFjEznX1uMxHcN9rT5xkxyMUzfNwNXlLFDp18PDSh
vwNv7i9DFk43Ru+X1+iQv1JBKfYqWcxDESzv6VJnOwvT3C4JCmBFDH9gZf3yYuR2gkFNZHv5w4XI
g37MyI3dqX6xzljKwGzasqGnKAzWOLO1iKHOfWrcWmZZc+3f8spZdhwVcIz31C6ykQ3TfeC34MAi
rLANupaqHrWb5fGSsdkUbomVrFxVeW34XTy70DdgrIJJo80OogxWSnjWW5eq6j0L2sNg6+WOmB1w
YFW+hIP12U5ZrKln3ueOvcYgJe9h03sRQrA8nucsjQejQovjG+3Bgmmmw4Sm4bR4XAPJUcFx3V04
mWuUpusdkas2JWvdqxy64h4SHAeEdWKwGo9qddQXQ0ODWLbxecujPZgrE7LujPwoFRu1Dqb3Oiy6
h3nqHqbWoiUeZRBbO26zPs4q444Ivq1izsrOXWNa1wjbPxw66m9ai+CcnvU/yqHBAHpC5/M4u1OU
1vpaSanPfdX9YYn+X9r6H2hrBJJbC8r/m7a+yb8Rdffe/Jm5/s8/+g9zHVi/4S9GKvSHydj1II7/
w1yH5m8kLwrKOAAbCXT24Iz/u0Q++I0oOMznHrEWJv4nvsV/O5DFb3TZmjYueGIXiB9w/xVz/ZOA
CkMGML5Dtg+2UaDon038nTb02FUDr5B01NgBvNa5PjEG5MckMxsSeNpsoemsKIUxo9QkDldLslt6
AkSk+06hcGOJmILoTdXnFt5KEjUJy05xlVqdQR1y0iAJ6ZqBcIY/Xen7P2Q1f7Zs/aTEsqDuHYda
Doh/C677528eDNNckezSX9mpqR8FGNPORV14vSjfvJ2NBUH3338gerK/kvx8pIMnHakZwgEPy/hP
MQRGXlHLOmGJ9bzwuh19+h4r1mDvSFRb2pn0qBvdSfSmfAvJCuz0bnKU7zBVopc5uCkNeefEz9HB
r4oo74j+ceT/1khRa9Dkvr1vmwmdMqlSz5VF9cHRSZr2imIpIsaxIiBtEmXCatX1Xb3uXOozykM6
N1xrw1P6sVpRUFlidd9psm2HqOgCPipERZ/uez/ZtLIuFT8R4Bxieo87giZ0HKbpQOjPcrMA0D73
wuYhmG0UY72Ngm8hfpF881GK2x66heLYNMf9PechnDdeBH1vZg5nti5LrWchgAej3B/4bfTDdW9G
Rjt06s18DU15uqZ43JJvlpopNPNaq8vudFbzjcLFtc/sXpn+1HdboR+zkyWerSITA7kWGOluSYPz
jYPnL578bNlTk13GnvO6nw4VR0KLbq5HVkPrmdoDS78yoWjji22NXLl8IPUf7L3V7bmXAcJIRafE
SoecwUdXnJJTyIuSb0ebMmiEXjtTRQbSgew+gRHxopYO2Qx9vc3vp6zBfcesn7yg1whf1NTzz8NZ
oAPuCLslf4s/bQIzcaxZHO6C5+DQ/JzNKPZOSDI2QJWgjonh3eay5EaF/F67Y7c+LWvLbVVb38YV
+TtVdlm3W4JcAqcOzX/cP4rzrsLOAFPNq9GAJMNof5OllJgauMLpgte8vCSiwN91FKcT9MvsVtH+
jC8Aj7M/+zGba7V3Ej+NOfYJSkVnvTx7ozXeIppCUoxz2BmilaSv97QY3ZtlSb0XQ/nidlayuqef
N323GNpO+J2YnHJOx+9NWqpXaZuFPoiVRzabTX2vZjUGu6zYpKg1/e/LxdIenCVtXeGLQQTf+GDl
MOqxq3weG8X0sWX91V5/B+PnEujipghakC90tqDf0wkymNeCJ9L6htGIeweo78zwycsk3/jPuvgu
9awf89pEme8RgrIjsMB9H6wG/AbBt3herO3OV+BRXmQkM/e2nFfO+auPMIQrw8vlUy6/HkvZzslh
MEGlPg+Jqx+R/vAiGKvPBYYYtrxjSZnglWut4OoJ7v1TqgqsNkVi6XvHdrvTRAGnvrapqk9pmZ42
NIFaiJX5acDRojUwBOdAEBkqGpHJNllp9c/luhrGizH5a3c9Wr3R3y865JtUqGrnTyvjd/gpd8y6
fExU0YOPG5xWEmXb51Vt2sd1qbmWSKG5ltqcUUuGYcqFkCauwgRuRR8cVhVKXjtyBHc/HuRSG9w4
SrJ5jz21vRQjsNYaaU6gFYt5C140GcLeBSLIvM+6CibrrkAJhE08FWX7zbdncZt5wPjgkjWfCYhR
aJqY07740ose7Dqiknj8sJNgLF97VgjBMSZZ3f6urZvGC5DkGUm49yt6m/dWSXBVZPI4XYbO556P
VS9ui3G19WsAjVL+7vqNZWGdWOD49zUYm3VXs/+sXYTYKfXOSWNtvGTbeqZ5ziwbabsrNluaQWjm
F+Ym0jPzNLhtyLb57KoJungVTz6k47wTdTt9WtrF2JfjkMU8GMPOhq4/E3XAbL+1NEZ1TqyVsMXi
xplfuycMC94WVlkw3+H+QiF9cNCtNwUQ5pI0LDLtWQJHvgwuXJtdm18MHArRiAQBCVRDRXI26+BE
O2r6tRoS/3ed0orWiL65ow3weuJIuuzLqtcP9GulX+Dtmn3NJhWjVrQf8Yo2X4ST1QerMXFJALjQ
hEeAw32YUkntcxSxN4CqusllWn2yisFH2TKMh9Xg8GIoTQooHc57vJJgWhWEqoswfz/NfvXAsi6/
FOGUPSmnup99UxfHvqOrs1uoVDSRSx7BW1FMDV71iYjlIT0QXtBch2xgcVV266UywvIQ2MjrFX0V
9Dn7mA5yZbfPbDryc+NCn8TFOjQHUN72NYNR5dJSqRgFngt67UHS3kpP21GKgYBGYX/4Dq/AmXxy
nJO1JXCTwWDdUm/sO3Fmug2lsAvjQDz0lsJHBA4SEFmymTPt9uxn2jqkrngoklYeTcKTYioi5ecC
yH9ml1LeuUE2rPYLKRC3HZq1p1Bm3tEY1vLgGmSrUfiyBiQ3ed6tkY3dFQv2ciKycDnPhgiJHyvn
/TL01B1bwAPdtBSnrBm8Z5Wr9cM0qwJeLVwhrvrwnxoKfxnmHN9HXeL/kKaTGf6T+rdrieQoKkkf
/ShxATSbG2m22YQcAycTYHR7lfCWn/5+LvrJ28tU5G+FAuiJmHS3ZPS/Sh+dZM38bHbDSwdb8pY7
OQuDHC1mjL//nJ/syj8+x9u0nCiPbcv8uXlFZa0HkZUmF9iKbU01e9bsRss3VycsGP/+w3zTFFxO
ooPwnP/1R0FGDUbKEHgJKsxWbZs552GztcNah/u//6hfB1mk/UQhMoubJJr97P/u0tCXhjYpSfUW
cdtMjN4uwBcGlrG9GnwMI//68wTnEIjqkO5FN/jJUSBQQrZNVcOs6Sx5+WMLaqhDzIF4NzPgkC9c
3r//zO1y/UkZz73jx20RjBbaWJwj2zX4k4l5qVNnhHh2Lr3XMF1RQ8jww4LKDgyszB7obF10OwMK
F/smViz9rx9S/KtoiAOTsEnL/TkisG2cztRV6V3gj7bCOcM+azH/U8PGr68Cn0IaWkilg7tJkv/6
M6vEmpskH7xLOmLDWfImP/rBP6YP/k+fwoEyQCaECv8Xm4E32hbiSH7Lj8AAL8f4SIvE/8dj4tI8
YBLuwM1DWfjX31J2mJopgHcvFnLCY94Tth6pZcZKThKBuB2lVus/HOl+Xb9Y01lN+FlkhvOxf/3I
Jgd0mivPuRht4n0WyGlwFStGkYmM230TLHB13rDyiPz90/nrykK0HEkP1A8R3f/LG0FjCQSjdK0L
TG2III91cvTIeVgLL/iHrOT/4SfycJDIwQxOjOPPi6VP3SEfVVuIXDOUl7VoUeti7IXzZcXeTnB6
e2r+/e8jVTYgjwVFEs6tv15XZeaNnYWeuFQe6QtNjdm/MoPsyEHnH9/0H+aPv77qIegEWZxkPPlb
9+lfP6zNcAubrCeYjIcwiApRu+SUw4U8SrX2t21B5ASeHMZkPTPXYVldhlvVKZ0c8M44HC5afLap
NXyQ12ozda4guvdB6cl/Ktj4deENSXwh5pYVibCan7N4m9yd88VIeMJrnFe7PMnlW6EN9ku6UXjU
ipCx/u/vhPj13d3KUZgrcdAEcJ0/LYRpBV6SsMddjMBg1tWBzfkBlcL4EfSCLTOTyfa8F7m47dDh
vinlrgJIOdSP3WB1m6x1WrsDU1J+HBdRZf96c4CpJfCHeBWbe/fDfvOnhdrshmxVAW99vQYM3aZb
fBEpHnP6sYBR5474rr+/Ir+8e2ThbG8DUA6PqPPzB3b5sA39y3pRTuK8D2aBdWzpGh5TvdnA/v2H
gRvRMkaw2681rqhGCbrqwuWiie2/x7UQXpsDxBuqbskp6e8/7JdbzS8jQhBDCCGlLGc/vXVQXkIO
iblcvMTlYJmSZYiO3844Jf79B/3c60SCE8vlNjxANrKl/zwZVUDR2pP+zATRZ8O9yRlu2hnBMJL8
ToD2cEU2HEiIkzokNMzIyTiR+HaPBWrbBttOP2Z5CU5gzByWsMmu8m31cV6bhgeUBeplH0z60Tie
dyWH4xnT5f3YtGFb/9uF+Ed7EHZC9jVEWj+PQnmz4Emuh+FirVg2ZnS9VzVm82Nq4iv5+4v2y8vP
R/EMODjYgPR+8VXCMVuj0kjuiOSzz4FV8Psp3Qj3VHO1V06j/xE/3HavPy2MDtsaCT9bXCrqd/OX
u9QQmCe63nUuXqed3ymSURfoovDlByDi+QOoTgcX/6nV2vqHl8z6+RFx+OQtY8jmkzevpmv/dVV2
Kqz5JEQUFyFAktbYLOBuh+NCn7GNoV8nwVdPlKUTq3ZABRymhAhAnac58v6FDAKa7ZdHc6pBEddy
w2s6Wkw5WEDtUTHn8xz1NVK248Tfv/fRljX8JXjXU0iSBqaZMrDbB7cYcMdvj1dlsBkcl7EX8gJd
BCVseQNVE7MGGkMdCe5XAhyRPNApTEBI26zyxjWNEnmIKOuHGbThtvdG46id3Lune85Yj62PmhoU
u1lp/yC/8hpY2mx2g+9OIcaCXl6jIvcFIS1UeMQtCc4coNf8Mge52JF66E5VNImsC5to6mgOBvtG
NdO+22uxhYGRcwd4NElRiQ846RJQ3Ch4X0ItNzB0ScvsXi2a/yZdkBQWrwWiJOwiJMWdXixORU2H
jg8q1//P8KnKBOQlRPuPt0ryrmVN5S7fQcuRvJUi7Tm4w4yF5TkNDP0o8exk9+RrVO11mXZqhOAa
uCEEYfB2t6KW5WO7muwX/TSK7oBTTT8iaguuU8/bjGdSDB8a9/YKwlu46++2R6jjTd+JDYqaK26z
NnP+IT/dfXdnvu6TRLGGw9gqnGvcVIzurZzA5vJyLPXBQ3u+qe0WkCscBwDhQb149p7YHf7iRIAL
WSaz3Zw7XUzGk26J09x15cquFZoY3rsoq+zBumtm1CuPIjeyIS55XLJ7zqttj5TCn+WO4BvnjKhn
8Mt4GpWxW2UjN6kjS7hLfKi8NI3iIGH5c+5DlCViPmcaQw77qiAIou0rMK2Ajs71qCvOsBGuYlDG
FB11/ywat6+OQe7ygBFe7Vm3Rt6zN/yYA8DsNwta6gE1ZB7m0QvZmvZyRcO4pnl7XVr9PRxxRgWr
IpDpBwTnVhNfxs60eHYKy33PkyxL9sM0ECf2x2vlbWEz5vbOzD5Rre8NRUo94DwFikKLDPMuu2KH
wsVhGe+RrgzHLvC2mJbK5bpaw4aZ28UwfSVTa1YHTaTP/R/UDJXD74lrb4NE6jDbBa1PPpIoNiS2
B56PJGVKJ8R1IPA/tj/fQ+x1n4Fd+dcugog1Ks1cF4eWoIThCqsbr2ktDZiGanG4sE6iHPtQhFaa
P6DH5YsIE+zkIFEwPDar6PSXSfu2oQB63LJ8DNpQTzeursSzVxSNs5v6JF9+DwyYjD0xZ5bzsAgJ
CpwtzMa0CAuUK+zH0ABIKDLgCp4VBzYHYSDuAP+VwbwkShPJQov3uMqVRFGdJMQN7FjC3eJS9QNo
/VIBSh5A0NYASIKclkttmhqoDYR8DADI1kkV8x87/v/ypP/Ik2Kh/dP2+2tSc9vQ4PDXoGbx49/8
hyYVpvMbG5PHOWxDXdj9/w9NCn/2m0lRBNzkloRABNr/pUnDLaiZ/4nREbjT2wCv/6ZJnd9w+5Pr
DFLEORlo6t/QpM6WdvnnzZtzE+EGW1WQDdDFUWob9v40F0tUjVaSLNmdLyVWjcqoeewYl9wdLp1y
OfmQOs0BrD8jdQhi4ia1KgOhXZp9DGjn24jQDkvuYGk6fc4wfTRovH3v24pcfF83OcYLp5bLdduV
ffWar+js2mE1Pwo71WEkphI/jAmIvcS1oZR9zA2v/eSPo2+dhy5U6qLtvJ9veuk1exo+cYCQzLKA
LnvlzbaG78SUjJG7GNckwcuciLcg3YmiWdGnLv0XNVkA7wiLzo7SJu7CgnQfBujJjX4k7IdBkmFV
mxs32zlelt9QcTGfp2ryT0Y/9WfV1oVEKt7oB4XC3ComK26t8HVuNFWBRjXCAaXt9q2WtXjV7iAB
1ZGlTVAkWYju7IRnuBcixnCYjPHUVoUeImZUpJnERKSRRSfLsFuNpKTdgTvPVTbXSdznVu5eHPDj
+0HOhXc1C9/9xhVZrkoCcJL+efXohIDQGAznyu/x2e6LXkQQR56Wxz6QWbW3yHG/aQunyp2KMPuF
WPLm4K1omombcbJstE80+2XMyQRxk/vlX60Yh3qMYGLAGK73eIymIiN5Iu1BkM+iLkWorgAOkbWx
4ggOIz+2cN+XyL1c502RQfo4DLCjFQUS+iNsfFl8DwsxfMc1as32rdVQIAQnUSfi4I140AbiaRL/
s5zBvTEeh+p6Tsvywg7O8OT3ZULTARbPc+6ERBVjSX0Qou33JhHRUZKV892wVCraYjB4LHXZxv/F
3pltN46cS/dVzgugFxJITOeS4CSSmqeSbrDUUhVmIDEPT382WD2V3O76/V/7xqvttkSRAJGZX0Ts
mFRKPQib44ObkIQMQ33eznGc7tIyuhbEJe9afKjxOtAyYx17dYT5tGpDwsmtI31p8mn7RuKScWGi
R+m7SaybopF6O1No/lYaKns32kqYW4/8A6SyCu9Q6wZutgppRTAplvXEoTGBL0tw2ocEq7PYy6J7
jRL2cP6M2+Zm6f4j9ipVSG2V1I/gz/ItkEFt15uyWDu83GVmm2onZjHeFmUrqE9I3eSaOKIDY84d
QOgYeno0RFiByDGafs0koVgsXdZVTIyLYGKbyRPbyflQBLO+ojN1wrEfvfE3JltXzyEkEvCyowby
WSftEwNG9NwxDV6jOvLoQZv7nUpMuUmrtDh0wlGPbHOvLJL5t8udfY0NTV87uglLsBKXc+JMBMPA
lLkmMRQX92XNJ6D0byWtjtdEk8MvoYoRCCqJptRDfmkyW62m2A53xNnTHQNGKuCqBRFHHGyHG9u7
D6VGPBJHwwmz+NNs6NeFmWDx1gL7hF/KOqm4wouaNMOzVZVEZJJ0HE5jbBovObGrkXzKjC95yHTz
zka32AiUpW8ayEUA0nwa23RO2gvAde8c4j2/jonKrbWOuOUqxQZ9r8xhxCXm9OW7dKfwwUpkiIE/
ra1fSRvFu8JrGn6H0i7QIJHA8FGsKtDR0KLs8pAClKTEPMHg17MhNovQ3Y8WRXcDCQ2CNfA1t62F
63flkDg+Ci/qHtqIlruMz+ehGStA7Ul55xrTyRsInlhp4O01JyK74ZoYm91aQ0/yZOZ+jHYR3XiZ
GwORLYsPJ9a9daajC68UGwR7M5VSX026uAjs5K7Na/diQllcp9zd90IDw7kSw2SAVzEDIAPzI7k3
7C+jFWLDdiroZwx4VmWnm6/EAgmc4KVfj4OQuBZ128ItPJA2hVl3hzE19qVTD89pRKOOZSblpZEp
Ssh7Z3zXxqLf9ID7v4UpvW2pVc2bMotIujBe/2JwlryeRexd96M730wFZkaRhe2NUdfqCB5Ov3cE
rEEfdmFabcuywYFYVvobm+B6TUahvINTA8xyGiITib7TVlK04bcR/sO+gCD+gnVi1tYzt9Zm5pHj
R/BT7JUbRgO5Dp787oDH3nF7+9Ko5pB4o2ZuZSiMR6Yr6ugOVnQovVrdVCLq1y1zRj5ZL5q+xlNN
hr8PqwRYTBCtG33KOAUIOOXBiCgvRG9czOT/O5/jwVccmeZGjKW3wjlSXlLymvgaeYMTLgPSW462
odbEu6zQ4DDHTnEUXJggoy8jXVRrYVTJa9b0xkNCydSlo9zpXh9Eg+ZpR96d9MZ23y+89pI8m1yR
oRn8Hpvhdd2r9DmHfvocukV9U3RZ8KTSID52I6JnNLjzo6jltKEqN9lNdT9tgqmtVjrVSNhEeLel
P7aG3l4U2dwroJfdI8YicryxbIq1FluomhYJ4kqP9JslCmpuHDcoD8WgSeiF6TAdrWTKU+BIZA3d
Upp8ju3wRY4OyYoeNXIa8z7ykyqYDyIW9rvB79f8MijiG5SHwbcT3XueZqvZ63JmoXcLnbNtEzbx
1o5T6iZipR4Cpye+oDGbSldh4MZy7Q7jqavKetsoqif/uzn+Xjvys80x8FCGT//eRHj/1qRv7Xv0
dfhkJPz+g3/skMUvdJFYTI4c+7dt8O8IHMGM/Tfn4PfuEmHr6HtwExD6/twSf+8uYezMYsNOFjjU
f1Be8uPcdvG/SRhQ6CVMsiyGdZ/G/LGYdWxFo33DCZbKizBOYNCZXpbfE39MfsaP5nDwwwYcADIV
KWeYj6Dj0kKY/XED3iWp1MPQC68CcB1YeYKW9fmBADzz4rkOoqn1Gz6jq4SKA4oK2qW0QPxeYDDJ
m3mBRBLKX0oO4iCM7i1B6TpIqCxV9873SgTYLOaBDaZFVUK31CZE3ysUvKVOIR/MmmoFj1D6S+C4
FZULzL4M7MnnKoZ4qWVorEJR0YArnLqGdNaBpETnHoc6bJhL0d0QAHqE7EfZw2wvzQ+6O8Szx4mB
Sgjtez1EPy9dEV5l4r703e8tEn0+Ul15bpfocgOA8ypM8epUu0ZiZjOgEKrJo/6CAjR8UMaFTai9
sPa0HJc23nFnKLvgdqytYXJNtlbC7hS5WjmIdVcVsHlwDpQXPE8gKmCTZuZhj1UTnsAQTJgswORY
uMUdRhCGF0DeFObQPoaYTdxVOKJrb9pmtNLLihkBxZ0tZiMCJcKwOcFXKd6gEgcVAyKOCAXno2mN
QkKUf5B9tPfwh8IYGQD3+lbW85NpOPJbAB/CL0oAF12YMaGJdcefD2RzLEr+C/97FR1MPYgJGsZx
jFV98LzpnTEAAZZeX9giIknsjcUvI4sS0YC6HWw7ibcjq/tVnRadw5CDK+4zrFue0qNI4GfHnnMb
M1Oc1uPIl2ylGwEug2RiBG4UEKgWpYD/RNgBc2IJxfSJipv2EVgvLEomIUheToHKeNXrrSqOlpjG
KyaoOjzl1LMnPvx4SHx+t3qR3cJttNO+S3wGiu2jcoDZEkFs1PLxsVAhIMx07C123K84FO230M5c
7JE4sdSjqihRXY9hoCKiR0nxlFdBEx9hvhXNqaCM6iVXdnnrOhWwpMBTKt1wsfnjnRD9du6mJrgR
xI3NTZRxOcdgCupdPaRltZ1bLYVOPOQMxUkktY9tUXGXcHWs+UE3kla7jyYO67QE0+uyzILDZIdT
ijfPVsULnmMbAAd+XBWJD1I+WbyFvWHZrw3BdGrjs5FbTF9uopQOFufCsKLhHTqpRqsbgT/5rAGa
afxE0fryzpc7mz4szQEiyS7XQH6Wzkb/fvQypy6CSeATjV4OZqJSU1h3vqtG/rLf2jH/O9/5yRKG
cLAMPP79EvYcN+/cVfEPRvjffup3I7z9i6vbdHNbCOzfiWt/GOGXPhFBtyGqP2Yiyun/WM6k84vu
mgZyJP/GwN3En/H7hAdnvcdShnke1ZDidPmfLGc/ykE0cQFJZRUzENIQhJBKflxeDLA5KXAb+3ge
0UITZbYsUCHnaWJUevYa/+UD+ql9/fsLYmaicgVJhgqWTwMl9BBDGSo/V1S6axBO8W72sH/zBa/2
4dSIn1SFfl6vlzeI4YDPCxoRmLxP67WHNb9h+MYQpIzsN6RtcWUmiXhoFqv/P7+1z0s1L8Wl5loz
eKMxdIH1/XVWViMxhl0q5DHNB+bfkBP2VjvjC7WNEOMIUcQnJ014CC/G2n9+6b95l9xJFncDIU56
CT9dRvTJftK1Wh4bFIuLwl2e1ZR3EQDrw5+qyeLHoeD5GnIHwsiwbOEyffz0Rscya3JnjOVxKO3l
uQpZjyqvREdK7lsHTxqHcBUd8nFkID/R+th8kYJj3JoHInR5o/B+4i7517ePo9W1bWIljs2odLky
f5lSJiKCthYGkhOY5O16WHh2iGb8x//fa6GcUgzELcyN8+mGChNTJ2k3yaPZYP/t8G58OG0+3nWJ
oV7++aoun+OfyunyOTP6ZeZqLW2rrv5ZSY9xMzLu7OSxD6Jv5GmhnxvA0v/5Rf7us+MhJM4vxlPq
08XU8Xw4rZHJ40x07Zi4/QJMsWG1ixnsyU+E7mWH/i9vyTTY6OF94CP8bNV0A1P0M6bqY2Iszn6z
5zWJJKMcMedUL26VWm9y8QOerR8TM8iLsKey45/f89/cwZQD8NhbZuQQMj/fMIEhmGrbqTyObmsc
zLQQzGUCzz0preEOrTzyCinGdJs60Q6B+vzltVQT7/4fzDF/dwUkeT0ia1xpdIAf79408+wxZ+N6
PDcmMPlnYrdYAKRiDPHPb/zvXgo1nAMSYrxJpOLHl8ItV5e1U5nHmNDD3XePvMZYdIYxz5X45xf7
cW2xkAskIgXtLaws+Og+v5gCNJhVldIORCoJAOD7US/n/dk8uOQkyB7/zCorfnwELy8JG2E55tl8
dYgbfHoOqnSWcIod76Av5j0SyGzkCPyMd4RxSEg06LOEcWbSRm6CvT/kK5WP2E0dbZFW3diu9vNi
wjk/QVowJA03AHENRska+nJM8v0nH5J1XmL//Jbj+7PxmuIkhhJlmjZL44/XhNRpIsfclHiN9JzA
JCDAMra1LXO/tEOKz6cx9AFJ1yV+/URN9oaDon1b1xrZignfc7MK8oBnb2CRNZjNvP0YjZRb16Oi
CnmYOFq0hpQj4GLRnwi5IaQ8popcolOLLw7rUftxdoM4zAPrdYO4fzEY5Jja3imPbijNQ53wAa6m
NJluAJ9i4MK26j1xtCEKRkFGJfaiYYK7gs1Z05jgRTAzMqaluNe72LR3WVHxGoux126i6aaqFmyq
7CUJfICB4qqJSu4QJYV6mQBdzTvawjz7cA7+NG24kPprgQydZlH7ASiuenFUAYc1F/F0J0g93Wh0
0ZIDYbgfv4qJxgIADKYNTmxwh4CzJxbtok3ttzQ2uNvPCvUkvOajofeBFRq/2Vs+pcY7HaEGkHOn
usNmkeNIdhgnx6HsVzx/AakMHoQ3FHohyFxVfElH1z3JgNYUc5R8okEcPE3wu3eBaQJFaghhayWh
rnY2+HzItDgIIOH8ZPRW86E8yXXK7cF7EmPdfKR5aGD1pLFnMzfBEj2hbuipUxP/L9Lm5KHOscI8
QTI/h9Nkp6OYn1c5SCHuVpFHwDuRR3WyB9xC3H9CfBnWMrLltMqLaXYOMKTqvZY4RNTQU056YuCW
KCcbXLmuLbkkaLpXVQxikfGvTtYMcAI5pATUGjUW7gSlTg8c+6CW5yUJqQoCn+yx6KEn8cfAsE6h
6LSsi3aJBMYdHJIKO/vqIi1H8Z+sHF0+KAG7r2koXYyAacBxShQm93KfwAVo9IBf67Z0FY2aOd4o
sWT6kP1wX0xnL0NLSNr0lRnOlzSgMIsVMeaNvqysN5qLPBiv56AB5gJa3c3Z2M94UJy1gafhtej7
gmaeeLqEA5CtK/g9YoWKLtytiPX6EDNfvwgRxPgtGTGRoZjB0OhNYD9k2RwPjDxdLDcO08orzN86
SIcI9kSeep5PvB8WnqVJfyrm6SH1dEYIZaTUIdUhGRTck1Bc9Ka4bVUDISEJuhwwa91+cyVnftzV
3ZV3ToBMYwJWo0t5MvmEtfLNoCuAAu0SH7GztG62jTXZ7+PsgBpbwidlo9fhFmOzMwCqVfFanHMq
ZVdeeUkP8rCYm+g1NDlMOmWrSD4yUq2IfRzF1DrVziXO86LivN1OBRBFOxzKgylziH3jIOfXIqvS
DYnUGadcz2V0gY/4aToUr4ynnRZyzmJj0Wtnt2xG0SwYpRjrmnqXTcUecIXWiojlGu3yYCLmA8bq
rksb7aKAGXCR4ODbTlY3fQW6MYCNjrXbCafdlzjtJVR8LAyqIIOUVCBo4Z+8Oa3k+0GSbh1QT+p3
PV1gOYGjBLbJlRwjncc/9FzIvjWgnbXtEINp/bRCOkeVo5QupNOiwcN0Yqfr7ml9INaEFRtd7hx2
gooZrOmCii7gijQ+4KloPS/5KGNJSoGaAM7RF822s1KgjJH+noGd++JlMQE9BoTbRgNd1WX8HV7Q
5resSgSxcClFJ1uiyalQ54pS5JCcCAYWN3rbqRt6xbmpNdx77dvZba4ZCV+JZonibUrCJcnRPoc+
DJP4Mg4vnoZhrfNAKucl5ocHitFN23tPNfGhcON2FGfQSxWhQLcIIf0qdwK8SIallWAiJDos2Xz/
XKzUNh7rsdtZQO5Aey0FFot/SBejgjYdQ/0DFlSyMQM7cUPlMQ9tgJc50blZUFMj+ep3Efk/OUpS
DJZI1YtS3LZ+iToGPCIrshejrEL2c1G3ZJ1o3eE7HzUqf7WoPVHfJtVLuMBOG2wyp202BaPVr7k7
VCHKlmY9e3YA5TTymn1GoUxEgiKMu8WeFv3KlPEtUYxYLBmHoc9Ip2q+APXAfRXPqjT3rhG5Vz28
Fd8G07Gh37DaJ5o9bye3UI8Uw4K68RhLPfZWnd/ZofpmZCB0wZ5fp63R7nmuLnEDr+42slPGB3JD
+IFsPNyHncOV4xufbCps5d5Khg44FxSVdMJp2jgH24qbEjUMOIff2DzH/bSj9GrfeqN+lFU5XRIK
RX+cRwqo6xwC7crmKiTIZC6R0aIfi80oWrBmdS2v53jOriuCOnd5TLtNXYrmHUpCBtxxNn8tPbvH
xK9mJnaBEYOtds3YT5FsV0M3Dx7icMbjwgsseFCuPExD/2sA9+N+aEOk867TL+s4tF7TwUYmr7OI
fvekgJhS4YcArj7FlzUh1YPmDR4k0T5s3qAFqWPumCQVGFgemdFr5Fpa+hx3gkfeVmMzC8JDGAa2
RhK4I5jVwnxgVEujZWHitUO/OulTN9+2SEsrrw+Hly5rq45hVyPjA9al0fLdUgdD7QaAdq9sMp5q
hxza7DnlaqfEmctHPcZT4mtph8fE0Bw93XfcPFcDK/w30VfNZacUXSAshMciaXIocGTEmxVoWPMC
AyIQKhkIIqPsLDQAYk5/GxLZRrBPAktxX2b1Szq25qqeMgsJ2eAxauLPpf5B9QUTYuiwgZ8VpXHZ
OmhQIM0r4W7czJE8EAX0bcPugq3H2HUbKtqPQPYBccnsed90TnyHu6167MTUPLmMkzfEOlMfUEcM
dgVQttSjaGGNJ87aVIMDjon4GSiqlnWo1afeD7QesJ3ko7rpZ84paHB0SlllEF8bujM+6vWgXVpx
i2YRm5W5dTXG+qtCFdYWKc4C54o7sNl13LvfgixasuRm+05y3vkY7NaOt7oihuY3maBUKikzB3sF
3tZvcztX8bom9Atsq1XfrAh2JO5Mk1UubtrDIpCXRFILEPdjXE0rtN/aT1mdr7VsAN+o2xhfvJA9
e0hwmHAlQCMo/51s3WNKtQ0dQw59eFQQgVwN5+Raxw+irwLagq4LaCntqjBG7TbSTK5axgAJjiHS
7dg9jXiOwO6dDzX/nYX+ZBbKGXkBdfz7WejV11/rRdH7gQny/Yd+G4V61i+mIB/zV/DH71Le4oNj
ysHGCbGP09Cfk1ATrxs5ApcCjCVX81ckiP6fTD6Nz1gLncEK1jEO3suBcQnu/HjwyswOvngQ9ScT
3FMfXc5pbRiIwqaskqk4Ec+Xk8ovSGdFX/EzYHxN43R4sNzavmjmNrjPcpdZOxqHcVmLxL426sY+
jZhE5arF6Y1jNWPfY5i1tsVv3X2RTZ7Dk0CYWPeG12291o2vDJQIjA51yAann2HssiT6FvCDK849
Fo2cerXVeze/SVO9uAHn193BBDbA6eK8fqqnYTgsMVfAkGQMv+gVpx0YfBrOajyod1nk5ne10T7Z
NMtfNJyUdo5wwhu7suY7XWT13ZK53prMSa/noAWtPpjtIVVIC+TgU7+3xbiRkXSIjqdV9tDFsIMc
J68ojCiDcCVnPLgc8psbwl/Rc8XqNfn4A9TahL619SIHM5dVRXfWaINs1mWP9K4XIzS9AdNO1Tzm
NDdwJmXUhniGQczXIUA9FG2X+uw9fk1HDkYrs0/R9HnEnaq4SCCfK6t5BQ2Co6fiGj5maZJfuUMf
beHvzYvEx9YlYslaZ71L7QA9HUSyAi2+Mbwm2WtZeD2kSbJ1kjFdz5GVsDB73l4fStxBUdGdCk3Q
4yNyMvot9IF7jA7dNsWS7rd2aly79Qja0aiKS6fShxP+hmnPgNZ8S1D4Dokn2nvqirIRV4OWbjip
ggStI8O9yHEYXGIX1reVcLQ1UeXiln5I876dZPuCfpZ9m4xGfzAA4K9t/IzXeWNpTMMc0tt6+4XP
Sk1+NRYeDgo3/2LWcb9FFYNBiPViM9BlsMPjpW14vI8f1dA016JVWPbHdvQ9c8HmIkSGnEQ1z3s3
zaSr/aoWsOC02YQ6MWZRupGYhW6LptfpgPaqluBjPq9yvey3EMzmFbHht97o3eM5s8sURl3JWoQ+
UOMcZx2g7KgJx+0oqCPe9HjZTqizcp+Fyt3r9GB9TYowudEVeYM4hSiVWolSlPUF2rtbmm6+CsIG
0lo1gB9HcWRPAX7V4fkVRYcYm+gKeESyXlzPX2KR68/1mIwn0Nr6JpJNdxk7CoBjqar+ttbC+aXK
8B6utEyNR+oMwgdPpta1W8kVLshw1/dOcRODBbgzeqyeqWW2C6F8TnE8CQiYVgk5bxVB5gD2y/lz
1QyFNtDFbuO5SZLgwvBEfWHBcctWLtsyRkW4ZSg0rYP8iceIwqaUzXvw4PqmB7m5iTWlXzoRGOYd
zGLl455yqXmZqus8zMPrOpLG2q5s8zUDhE2uQ6vH5yaIKPgDnjXd23Zqhj6Ln0Z/qoj22MXyQzcD
01/l4I8DH3Xc6reFwlRH1zGqPDukNL/SwK89OaKo6OC1y0D5sqoCniSxggeWlx8Z7V6L5SwfL83Z
WdjsqRWncEd67QmaKoOyhPwvGxwNSp8Zc7Rkd0KJ6XYcq5nCRJTHW+C44rlugqID1mbUqtpmNn03
46UgzDvGXLgw7+AQYDQKc88Ph8l2wX7qXaPfB81kTPZj6OSqvWvNqOv35RLFLQAhG42GFuUm+ajW
sjfS4b5OxtB9lyH2T9wFTqYP1mOOsb1yNq4iI7zVuq5NPiZHKZHuXC5RzcLF4vbffcDP9gHk01go
/2kfMPwPRT5FM8Tv6Q+bge8/+dtmwDZ/QfHE9W6YhLMkPKs/nO829nYLgYCgmkHDA1Lhn7sB9xeU
NRw+y+z+N7/877qo/AW/OxrY7//mP3K+8+p/0SkWcQdOALNkl0iZdP4lax7oQjngSJt91WbWtVWw
tEqFRWetySY4GJMcH0doed9vqvfxf8Ov5U/F0eVV+UIyp+MVJQemz1pM7vZ1LyMI7DTUfzPzZni1
OL5B+NOjR2gB0U/UgE8D+gUmsWyoCGQ7BGTQA37cADE8hdNdeOk+I/lUEw+S6X6mh+M0xZV+CNqs
+/jLnfA37+/zp2os5hd0M2QzB0vX5/cH9J9pVx2ke4u5y2aiJuoejKPu00NH0OXcwRyJ6mcpwH99
m+AXLERndwkz8A8/vk0FAKWtLKWxMA6E2zVq4M8rlzdk7kNTtdb2J+9SLr/xLyN9gpyo22xXebcY
uJjwf3pF1dfMY5xkP4bKfsmyUT2FEdWP5wrHQLkp0Fhb7w9h1yR35tx1EPgztSVBP+2l3t0we2rX
Yxl4V2kGFGI3sYSxTMec1z2NwbM7wJruKS+DmSgiecgo+H1q4SHdNG0zaGsDQuS6FAtqKSLXd4oM
quGJXwJDSQ0K6V176T4OaX02XcrWs6iyjuHSh1xg3+bUyMb40mqMecNqbDzoEF03tYy8XZwb9DDX
CjRSHVN7ifsyuspDYrHUXEisrwFFz+dCQp3g+YNVMWYyNMpjFzzSNXsmypBKHuNbct7OLZ+hsQvr
oFnXPe3bZkMyLCYBxgSAv7mMmTMFFkfZmYP5q2dn8qDPjnnoAREz2gxJSUKIg9U2DrwlUbTcQl47
0PYiWrkdA9AlzhIXTyKv1KmjNjAqjV7WkkyYwvKe4mUmz5AQ829zSB2LD8Jq2BYOA3vIk4zUyIPY
tT+PqbeTPcIHJ/s42RVwkp9qSDrTkc4y4zmLEYUedbKI8yZ1Hf6GeEYQJyhSYabSLF4JpxL/cooH
LpfN2vcyOAE8UDNoXehDY6a1dH8Ow20+cWOt5ipzb2e59G3r4cKtQusihDnm06aqrOph+R7fku9i
mIQ6bD/UltObvuVF7SNGCEigQyuOPQXJ24bh+i3N33G70RRe7HVT5uyulJaah04brGlVmk18GzBg
+GY1hfMw1NK9Fp5W3oGECvZxEsXLvtQQK94jW+24suFODbO8UlQmgPFli0Kkmpo6jbq8J1kkNuj4
UfXRKkLZpY20KbOvA5jpCuhfXvslnkG1JhRFzxW7G2yFSjexUIm49+51I1wOB0NZf0kqFB1gV6Q1
poWiV5pZ6wdVH7frPhvdp4LIpDiIIQETHhSWWo9UDYCnAxbaeECtqQu3nwxDzxccfXHvOg5NF6DM
khLo9hLD7C0cAhF+LqrS+0n70EUvv+i1HDeeil02MorLZnHluWGgf6N9XNOCQjsU/tOHcSbftI1a
m1ArGgalgENYlveDsDVv33gZH80ZnANzj7PRUHF32gqAL5MM3lYTwxOvWBo7X2hwGwW5oqugK9U1
1kpK23svJ5AqzMHat+TfD5NJ43BmUUAy6ol1KbzC4Bw1eNc883DUeW5Oc6dTDtsg6NP73MrARLnt
CdB7eZLkaF5niniCrdJM69gtT5kucZxbk5C8OOjR8mfkihaqzsT8vAonOuVXPc0eO7qlmCAPjrLF
7vy4hJwdX9HvPN54ZhfvSAUYDzT90Ceu88V1Atvaq55L5shxUQcmbHXg3iy+eyN94vOmToIsvOBn
q1tpJohuQW1ZRy4132ZRubeEaODXUTMsDkPWAHUL0+Wv60PLJBWREdSigJXx+Jhn+QlLD+DZnsZV
avLUddQZwWuQ9sU9Jlyt9HVluaxiS6U786pQsXuMpk1t8lwJZ7p1XYbm+qo3Gue2SzzvlTMWDwO8
Qt5rnSYlu2yHeZbVTNbxO7BCzE2Cljra1lVeRMZFVofw1uBC/DrDvHo2WsNetbJ0+01ntVxFQ0zY
BnCUyuehTZ0982jesez1d29KRMZ303FPeppXL9S3AuGY9JLPAoF07ZnsAHjicCRZOUw7xc5TnoKM
rYhNcQ5PaKnnnkgQH6i6dWKLd5cbCJ+bBryftbHIM48bgU65t1KDmxPu4swUre0zib4xcc8EHUVU
1C5Z0MHoy+QPi2osWB6C4UuNa/IeJKLLOBQtww+aKL8C1B5ejuXSHT9CGlrJhMCgD9KhX0d9o13P
4RQ/ZiFxExYH7uk0492N3chvhuZmHR08mzFxBxhMGCXzJoJgLfrjHCEauDbcer4YNHzE2aHGhLoS
UI9Pysrjg5tSGsdZ47qGI3m0h6XAJ6/jjdaHHEtJml1M58d6x7nUZz33YKkAt+YMVH7AcdX2ZjJ3
oN9IC3NGTrZUxTXrsRqsQ5CXOFZ7mz563Ws2yZTEHB/nZAmUJHtjDOU6CRz3wJBduzcG1T02Vpfs
Z9Oj3Bj8GnojZE6SOvxJTtaiH+ZLCbtWi/KjC5qSSnqO1tLhX7Ojag/amBvPWth3F8B+km09Z/PW
8YLkhCLqvCakNzaza9lr3YkHUJ1Wrt9ZMH98oyzLHTSrQa4p5CGkw0g2oM69SV+gTwrQfnqyzUX+
Ouv6fNd0gXtIJ8O+59BEFqWF+O8OZuWL2vFq8pRNs5sRd/y0Dy6zMhPcqb3TXOuc37WdBsAwv4gm
I3/2yjIfjkGwnHVL02vlJb4LM96wmvOdLBpwTz4la/W4xioT6xQkmLPahBQ0X6D6FAdvsss9vaTc
ATUZsy33mnS281RE15mV6taKkx0sAo7g3cag9OyrV1Eb59scwg+caznPz4CI3FGT1+ebCb53oXHF
k5raLMZ0Gxx/6dpJaC90uwEsZDYxGGCKr7OP1SLv5PQWLUBRGB/bhOoUK2F8clEFE4lunUsfH7pa
1cewzuRuBvx+Q31ZUUA09PKQ1HknWr+k4eIUMJ4+sNp7FHjWyWPKGgTrHlgT9mmzPTK+iaiSseLo
MmW+xoTG9Ws7ktWqDYvoEmfTdGGYQUeFqoVjbCGDToxfULw1wmlTNlunLqqyzE/bAcBtR5mXrGwS
YPVQ95fk1Wc/EvJ94p98Gbj72NOfBtqttu7oJGuJynskVFpto2j+1k/2cx6N0400I9kd6RQhMZl6
odzjlHaA2SYJX8SBhRSRzA8nZvFuBBSN7yJutnaArq/hKV/1thmyzmdRJ5uNlcAMKJHaNDemlRKf
Nm6fmb4fbOLNJtDDlCIOhCXFtirlIdKvw7C/iSwqAxE+KB9MB8Yh911t6TsxROJkccLxeyCl+aay
rPERPyiDKRnkez3XqquxcNPnQpu+lsmgrlyULPDKbAQ6OgDypmPyYLDnSLKWpp8l4OiytzqkC6xz
5XR4x+ZkAh9O1mjtjaV1CWmJGwhIJr9EDygKYbNdrEYtL2lzSLMTsFZrn2UDiMzSczd5FsoXejXb
uK8PbDHCUyOc7IgDZjh0cYOPPzP7aB3y828YtuzD6HrtyyAiA74TYJEV61xHsrAtt6Zok9vS01zW
8jozD9R2pIe6JC/JmJAQ2aBs56sW5RG7sMjoL0NLcy5yu/raUve6ktYcvZBMXAonYsO7DcpaNzaV
1MavonJcd50BM0ZLoYB0UFx9M7LZW+bCotEiH1wmz/WUMrvi706DRfAzqytVFvG2DIP2rpz4LkGa
YZLDlq7Z9Hxt75bVtl8Vbh58TP0S2Y4UVE6IJreCGO7X0pzmbaFp5gnSC2Xis9Hqh2F2441rdvmD
klRUjuPsvmHTDDdWoMe7NNRp1Skl9TC0D+jlfWVW1jYZRQYtOYA+wXM++CjoMN3N7RD/aoP1ALTQ
OqBBiF9Oy51lz0a2GoMiAK9NWGKrorTiysQzuWrcUYNFHrNJTGR+064etLq5h0CFgK0Io7U50tvI
pNI3ZmMb1JxuSRGM0OWHr1M4lit+LqLb08PkJMxru9Dek8bO34MoKHzNEck6yzrzJPiib2rsIqOP
F8U9UBcFjxP+9Dp2Rsm+3qq3ZjWEzC2toVrDmxEnb3acFVYD2h7z4KjoD+VBnspt3ul6wag1Ltdx
rbIvrl6Fv8Z8RRrcI623V7KvH4qoyHUqbqzoSgs1A1Ur1G9R3AseqNp8QU+Q3FGTEeytvnJvjDLc
a0anf3V6qd1xUyOO5bWwbmliNA+OnU0bTKbWcWg5SlGeA4nf7Y1nCDb/x9uZLMdtpVn4VfoFUIGL
GZteZCJnJsVJpKQNgpJIzMO9AC6Gp+8Pkqvalrvt7k1t7HDIVCYx/sM536Hl9+xwTUphOE+eEToa
JA4YnBDzdpb1ItlVVzhkKQ0Cc2WRpEP7wR6m9rPO6OQMlScQzQDVMYTPXffYMGx4yqaZrtOwB5LA
RhiOHtIX9CQh5VXnNe1+QaFzsUuqHSLzAnKfID42gyweG3vF6zheVT/qmeShIbt1sQydZlyy0V83
6L/SyNb+3BLsfdiconx3fpXcSTsoDSHKnIigfnyR5NG+aBVQMGnf/NrSCq3nMs+iqgQ7tlHdoPqN
zfGDnOsWZ6gNrHUGXIMndsHNw19/uf9peLAiyFClQmBiMPOLmJmMg7xbQcbHPs54FKRV4tVRPBS0
EVaYv/+g2dQT3bfNq2RHuqpzmqyeun6Q7b4kbiKNxmGakWcInFCtHX7JG4dzFFp1+VygyNp63mAD
fytJiq5D+0zaDly2JHHOKZcaShEbrjKjkuluDDprm6Kvef9RbP74LHDBoJyWfO2NRs5qlhRY0hMi
kpMd9BhG1kh3qBGLFr7Uj3OMChT5gzdjMxrJgP7rw/XLcGc9lQTak1cgPMYtf0JPViZFt0F1fyxr
ZJ1tyDHIU1oRZiyrlIdf8m+mO79ITNcPZDBB073S1Fb15h9nOx72O+JOvewIrYmPiQF2VXLVEPKw
bVnFJBWTmkrMIJIn//r//mXdFdgHIYzhkvvr/MwAHAMignffj/NfJ4S7tK1dogkJmw+jNzU/b5R/
25B7/aBvsJ6RjKR996/p+spJ+cN/7Oo+6+f74U3ND28d2o5/GjTX//P/+of/8X+zpTJhZSz51/Pr
85vq3uY/Dq9//Nhvw2vf/gcpFeh2kW3/c1/92ybbd//hssEOfFQVpk36xX/PrjGyovKCSObSnWLp
Yaz92+zaxqLKX2ea/InpCJMl9z+PwG9TVQ7e/zpFtu1f5qxQY1wocmRsYHjxIW7+Iim2JOT+NXP9
GGrSasBc8wZj5qWKC6kI7gV8hNTMN5hkN2aW0pJkdX+ftoauDhhUgGcrJnLVJi3w6gNHsjfxQB9m
tQiRE2wW2X2oO/PgFyS0JyGe9mUyxtukEKkdiTmOnyardj95tX4txYyUpqyetIzdx75olvtOhU9N
mxAhUbekQDZeiQgHvXq34c5arsNIhPImgMPywPuCJO62Nz+FoNFRwBqZ9VDXY3HuFOQNhlmoucjY
I9kBR7zj+tNtRWxiJHi2P8SLZewqkPMYJxQzCERg07jR1aIQoOW8+pypaF9tLfrdMnaEZTodsd3r
gfpBI1V++pXzn0Hh6vjpUWiWfIVaSNSD4sewsBpOS5E7W99mhrvpXN6YkcXWjXK6CqvwRecLurW6
DMxPftUvV6/VJM5a4XKszGk59mMHPcYY+HQRjCNTDGPed1kfEgXQ2AMLx5CCymF0hoK5s5ejyoNh
RZ4lxudhsN3HoGe6u+FBLm5U0IXmYXRF+TyvzVKkk0F8UtUqmS0mk7+tpC/4ELSl8b6kY7idbBmf
i3RKvxtlN90yKwkOP75ft34rrmw1b3L+ebLKnpNRg/rYomKvx73J4ucwDOiNmqBd9lnDQSb+vN+R
0kE6od9n1k0SiMFD192jDb2B+ZWmEPhFsRzZnyp7n6IPzg72stZsebwY5IA2xXlxmpNWTg+EP9fD
vs8S61Nr4PnZi3YOzAOXynIc+oprIWiLc04jG/Hp2TbsOjfb8cR0H0GSMJolCeORnJb5k2zT7ibA
k/qU00vuU9tSXsRK0T7X7pBcYumkL/ncAtMih+NitJzswMsLshFIUkbpzC+ZL2zS3cXq6gOMZbop
V/Y4V8Pe28BkWD4vNblggdOFh7K07PfR4xWwjVVVNQzwwExHyDuzYh/mZp8yym/4u8KBEZzXeNZo
AZPRnOGNVo2f79DfdQ9xFc7XbBlJPyN1JFp6M75WHtE0jMHG4CD6UOwR5dnP5RAUh4r+mIEKVIcy
mvqsYmYjzO6xb5xPLsubm8o1X7AXzMSbasn8Nh8Wg4kzRPwqiReM48Lz9lmwxMwpqPgHE5AL3mYH
BesQqA/LUjZ3nbdU90zmvT0lZ3XnUt2eh6SGzWRJVN1UWMfF9/qdxSDpTOO7Bq8D8tmOpWt/nBAD
MrCZSYAlwIUbdRoJXINivq0tpLbA9+JiX/eaDJKmd4DDxTmkwbEzDrK1EewhS/mAPKa4MIZw70Ch
MPpMNap20+/MNfqpjPNNYITOTQk7jijRyfQ/4S/K2AGI5Nus8pyXBvknCOijpQ2LqMYCiVVbNCm4
1RwQ4NbkZ14XYmsQ6udqqo9JU8lH8h/bfDdqUr6GVNsZ2Q718nFyZ2Koc5neartV58VsGyI9XLLh
JIvOnU0UHfF4SWsaO6T2ot3osnciCw7+juwWl2aOB4UA6zyakWbZcxnjtrlPCWZ4YcRS2nQ/VH+n
tmr8jmTXRJ2HOE+3xuytgDqUjz0afqh5G1MOwxb+fAPVsW4VQk0rfWL+xLyA4WuxtVSVX3SfI03W
itoPkb/HqNtDyKxCPZE/mZAAP1evcBPlTmUElzWx9G+beTCeiqLk4T9YGFHCccptPqLs2+0SLOoO
/mNx9qHTRM3Iw9zy0DREHcLGzz+eLLLo4/cQN9O5bLhDSeVhcPHjLqIadB+nhWeUGivaAlzu6wC2
YVfAqBVVZePVhynh8Yy2wXK4HUbrQbjrB4G8maLaos0jdqhYrqzxMK6noxHWt7ztqXQV/oUIRzXB
L0O9XBUg0p82nX9bJfT7Qug/D2/N7Wv11v1QG/yrPvpZEf3rP/+t5dK3Zqj7tfhKsuYPZmaeAH9V
LF3fpuxb8/tC6ccP/Lf32afPwkUdgJqm5UJA+E/Bnwj+YbPlxjDrihViRwnzG8rDtv6BgdWBJ0UJ
85tj+rc6SbDjJ7YLfPgaUbAao/8/ddIvlbzpIysErkcZL9Zm61cbq+Lln9V1Kq+8EzM/ko01o/bm
EWZ9M1TMQB9MMMZhWHOusWezmS/PvztW/8M6XPzRSLvWaKz5V/A7A9wQlPEvvUTGxDst+lZj3ZCS
+kErL3x0ElsMp5mNXnueZtty72LF6tTYkA4AQLus7L6pttT+ycK7qKtipLZ/871WqMjv9tfmaqJb
efAoMtcktl+/l2Xabi/GUtxYI6mwUdB4GWLwDIHdtsiLhNDRfFHebTfZ7BeKagrTKGBHwNyl01l+
R7w3id2Okxr+2W26QfyNbkFQRP/h++G0Rj1gCcSiGIy5WP7YgxV26VgturObzMsWnDmNCZwUtlaA
MYF80HdKu6W/iMJ2u722FI6dyfHr4OtcMJSPktBVD2FhBZqwtr5a9qWrw+yOqKrMvfubI7lW2r87
koIsOxxAXLQhPEf++csZFhB6GdqRbLUQwzCddN238YkN7zJtEjn11i5l4PHGunC4LwpVzBEaps49
SlYx2d84DdeP+sNXsXnsUcqhmOPC+5OkpUZlP5WeGC8WBCRU66Lqyus4LthhFjh+7Wfcj7ga/uZc
cYv/+qkoWbBmY2H20OD+0orgnDIIBJr7S2PyNI+GRcFOc73CNAlhW9hnk4aUmxujRrp+aCxgZNuZ
Plf/3VTlT1+D87BigdAUOfRF69f8nUPcntsSJURbXWgGCt6KQ9sggGNEV6fT4a/P+S8XJ9jzNdow
4Gxz5zhQGv74UVXtgOWtR3khNMgyztJmyXSCTjMBj25RNfyN9/2XXk+4PA+5ByCIcmL/nKxARjEi
OseazgUtxBC1Pw+hSD0bU0ZnVB/pBR1i5PvGdY5//Zv+6aPXsIOAeQhnlq/hrEfidwcVn1JJWmcn
z0TK5dMh8CpsEEVreR+abOG4Gvm6A2aEhmH0rz/512OMWptxD7+5FXL7/8kzi2476ZRdt+cukVQY
EnAzdrgfj6MUzcffnVJGK788ElFJBQIxCH8Cj8n8MQz4/e/K9naKGwMDSdcgaNkljN/fe3uZNblz
+Lp33NdNvYXlApMFMfUOIJ5zqUo/dndxK+cPtt+rjS4cNpbtXEa+dDB+Zk1wQcKCYMGqx63qJzxW
qtdngqPtFxl641FiennAakOsmaoFVWR/O7lx+khg+8i+Ho8aIM29zKasQB5jLFNvvLFdwaih5ACj
OVZfAUDrfWKQNZ/ai3vL5fC1GlBDuWbRX3F3BdvWNdU2tGJxLKF/gpoha/uiCtEfAnKQn4zJDT5k
TVivLFNnM7WNvyfcvbpRMPQjhn0QLnMyvTgoFuZQkX1kDqIeUp/eddZVsW8G+MRe3SSHOq4+jri0
7/UIP9RbGhVpCK2HPuy8Y9I16Ws79O8YgOkbRqeQ7HQLFLWjsUSV1xeHMJycrWSHxPTRxV1cp057
2wccCbQULDORex57CJAsBsz2GSJ2tbOInwtYS9fqVRWDdSC43d/Xbtw8JSiod4sZ1xGvZ/E1GK05
JYNBzdAQk/nquMVdZ3v+vYsPddN7vbgPSKt70I2p33XuTqAb3ZBVJ5T9TTHDDb9H6kiCPd+EyEqk
FOj4a8+kFQ4C+wsZlEmzBYwib6xmds9T2xNmmcb9ARcncguvfcyr2j6DKcHr52AR9BsZo9/if6uH
rpc75CW2cbGSbrnJmT88xUGRfia7sYwjHg85RrXZexQgFj4YSaqf0cAv7JZ0uJMMjy/Scwwo0MEc
slpwBCkIFdoCLWW6w0hO6rwqTMeLQj3n34rJvViiKzuCw30zycM9aHekGY+SQO+yu52cyR3OTTx/
AwXlblkFCiKB5+5k1Ml00SjiPml0O0AD6UOOqWEMyQaYa39sTPVsEZr+Ha6kOLU4Tg+5LWFce6W+
lT4DC2i2e3ONRBxMeQWTizegbd3644xOIVpCzhC0cX9fWmgTKrcleXBAlG1Znd6qcV6uTtwwJnFI
MhMYzlA7uemjr8RNbuFbmv3muyebFbCZnBgsVI9szF5mAX0Semq/95U9bmYxmZ9FFhxYwtvbPhna
mzkZ2L9mwwcycsaD1SxEemI5QN436R0jmgIpTzxz1TnBuNfC6LYj85/bsffDAwkC7dHCmXpX23P3
6C1xdZvJLLmDxjbf5IlN/4VgnAGEZ5ABwN4aUtmoBlbIoeC+bC1NkKmLkkfRKZHbuWWiMr3ZbQaE
uRkKIGpiKq8ipdu7BOlYlp9Sdn7G50zPSOT6EColNnDET+kVIUmdfxdxLt4lZ856Xsg6eKgBaXqk
Tsi+vwWL4HkvoY93/1m1vM4r9GxZnp01VLDiPWi0JmLDmjvv0aPOwNNfMksDpamWO+0EyXSwsgDu
q83qstz/LMxqwxvqcuMFvWZVkTp8q47eezeNZmEyYcNdzOilo1HdzwZjJGrMlKquG4apZHbSkAU9
dmUcbJu54m/QtpGqjTFn8C5F4vhbPbUDrP/aXJxtN2ESPrszh6AmhXtq1A37RkffIgHjpbKTTVBS
Ngt4X8vzkBYTqYYxawVcPAOeF7uskm7n8Bz18K02o3PjtugVrhIq5nLnmJI3rGWMS/y2zNwfV6IH
SO5RFI7ndu6Wj3XIJZZsc6Eoj1mE8lZC3x+7nyYpODYdJka9JWu7PwNOw7xOsKJn8sRtF/RyTYUy
EV0IdhzR+/qhqmRSnIcUNyexI/D3nrCjNOWOzdYYkqTKWhsdxRiAe+XExlbALe0s9VuNwo1YVstx
m4vVZSo9mcgnmLhWLPFHb7+YnKF059fQjdU+87366vWjZe+JQbMfbJqhHJ+NWc8OKodSyry6irIr
i+TiDhVbtS0LM82zi6e8CaHAHk1O7lDLeg+wKqwP5BlqIG6pRsVNehXxqJGWBfugDWyLzqoj9Mz+
d+CCUHaxX84rMWjSbJp3fo799+AmsgSBQQQBEgftFMPBZbAWbAwbucKNyywxORPZ6jjPQAlH9VYx
hRsikmBb3UWUeTlvSyjNVAG0n6xMdknTZ/mNVdfF8AUDVZ3x8GvMMlhfT3HjvCFH7JkD2kvs9kSt
0hUl71Qfqr1fqE2XEw9Jp3tIYh6Y27qmbD9i6E+yj21vdd6t7uaFI4Vw2Y4/1wqnesK8vMriBwle
a8bS7MnSYaNJU+UQijmnMn9HeW2SYo4TFm74toqxAfdRgweConSupyF/MmSYvsCXEzsjixGABqHE
vdoV8oRoJe62g4yd2952py/E18UfxazDc1unHgNk0UZBKbxnyvIXcIbZiV+v3rOx9utNaCM0acri
4jnxWO7lgH0KBnDT30HhepVrSHtJDOqB0PvgavQVuF9n5jqz2u6E99x4NMGtoiFqebdMjtriVW/4
yMm8b3muRGEX+h8yH0VqiHAkEljCo1RKsVF+4LmbOPSHnVx0s8fQHZ5nyxh2bZgs9tabeLAEzWrH
giBYPrhBUkaBsQyArGhFp0iGeXlOgwC+xQDL+eq7SVmcwsUxT9aiUatCHz/aQqe7vELvSLTosyAV
1mdcm3RbLHNyY1bswfWkZsjprrxYFYN3zkl50TVXtdtzrNO2wfJV4y/7aiUkb9mYfxHfMn7rqqE+
9XUg75tF4Euym/mksLju6i5/c5ZKPciEYTmCkSFqlhh159SkD03OX9eJxP+IHEcE29oJ2hvEh2xO
5rT1P+SjYi3AWhn7FO79bah6AcnRGPRHRDWq2pGeNPHO03Y6b9mQa3On+lG8h7ER3BAKbD8TqsHA
Ft8xyYmtQRp3aEJ7RK3Sg0NxlZI7cjjc50JYs4viLKmCz44Kk/xWj5iWNgjLEEnmbpdTAnZpGtVu
UFuwFgIs42i9IE4AnwDzm5dD+4h1uDgnSWZ9tZMmvhT2aJ2sCVzGVoeJPtgEUBNg6lrzkbCK2YhU
E+bDJtdqOE8Jq3aiYRrmuIqCit8+eOhlg7ccKUzxVFfwRKM5QZuQYQf9mOHNO6eqax56ODIkm9DY
R848dSdTTowalOqy3VLoCV5w5jp702tbaMt67OPt4BTx936YCRnC40Do98AWaTMYMz/HgAfjmTIm
WWORxJsMPb4/8hcH5LUTGVcC0yDAdJr8HgS6GpJzhaRk09q4zoCTgHPeWpnKADUP7YDGVKkvOsiK
R1FOcQy+dFhebARUvFDaEoMhvGsbHZMBEEOYlRzB4jT51S247UHKz93Hnob/ngd6mfI/lDkq+bg8
9sOIqHkyS5ZCI4y8XZJLGwFxqcutM5se3lGwQFf20El3zENwBhzfGYVAOBWuQcxcXl6sGSWTSJfp
tdK+v5tUJh71wKpL2wumqcJN9h1e/oMCuLGHjJQ9FXX5KpCpHPkFYXs0tFgvHFrpRvPSMs1tUO1H
JmCevWGl8yEB4H2R9E0H2xuSSCIQlJuJ9YS+DakP72Rmjh+JaRwZNefx+HGy6x7ovixuiqGorsSc
XQ05YzKXfXz1Shl8QP3X780JpYBDEiKSlNFXhzkDvh8GOTOmwrG2YZHDwTZzLrEOmdOGp4VxbFGX
f3CbxXgNaFQmXGrL8o2b1arAbXr15zKb21fXwXPnDMF3srtZriAqCwairW0HWVky0lxlYX5cV247
+OcGIO0seZNB7p3JB0sjVWfigMuP+CYtFP1V3V0tIpqhMbVfWXaNwR5cbIHkX4tH4AZWpKsqPdKT
tywD3Dd3MtJIdNUl8Ydkj003vDdjy3zq6QHOJlUsQ/twvO3HxGHUjp4t9phnZzr3P7Go7W6NXPPU
wd56aJwCtZvT+ugNdXsgfdjdCUSYEeJsuTWI0ICIZFH9oK6V09ht+8biRwuvPJPuzT0CDfWzA69v
30KrP5W1Y277bIX34XcCiwYwItBtaO8hZfFd+ELg+qs4Wszim7J9ANyEG++0NioKnX4+1l5cRqwo
aEcRkO4Iz+nlYULB/m0enY8ow4pz0XnJGfF/sqHKeoBR5L/TYzWPmj7yNqfz6HazNxf1bgyM8YEN
M0yBoENuhBe29q9zxd21MawkuJDiRpgDyQ+BO4A47F0b6d7s3WW1azwBe0O4HGjgGce89nONL7GP
v1D7iCjowyXZzF71YNqm9WlWAIaarCWoIkgKmjIhiudgKonddpGvEyLsPpiFOzIbC8sTq8bPA1uH
hzGdqKNkrO/qVo7neQkTntm+uMQeJGZ2it1jbAZsDgn4jrJJUNK5doCUSgXbzi6ND1luPee9sI5e
OjMEhCXoRWAMroPJMyxQvX+RqcOX0G31jUdZt0lSY3qB/auLrUM09WlBwx3NPVXQtvY8Y1cGerqd
lD/fcG9jsdROeDPJ1DvncfGV1ji/L2hDkK5J6x7zCtc6b6jjVFveHpIxRRnXScoAQhanqpnyHfkp
2WMetvqW6EITRIc548kO/OqLI432UyulvHWAl25Fiwu8JF/hlcEpD/GlrPdc0X4BbMVY9oysF5b/
dize1QjfHUVcuWsdJwHu4jq7LlTQSUSh7A2PHJb4yIZVs3OaWnMxEr/QFaRi96q4s5AZPwC1K7aY
SmgVjRkJXQ3tPiS99GTWY3cE7PEd85oCUCVRDRy6OrPJDSnaL4ufOxvTzWhQa97bXH/TIHdUw68u
f221zeYM6bYp7kTXNOd4fdea0uoutiODK9pB55ZZn33faUDDm6XyYYOl8aWqE0fC3Cn9LV1NarMN
Fvahz4xx2rkUgI9pHtQf2M1nrxiOuAGzxXxPGWhQ2ce0q+PUJgBDzPjRMXvzFla1ZW2hY4gb0sH6
vcpabW6xH6+QLdPfdUs4Hoi6OGmzFZukNEwIIuSkbLpeLA4WabN/G5iVr92kjupJN4eywQq0OLn3
pStM63VhFrOmSPAco97ngAWdv1eUrDsOwFvphC9tAsKsqJzwwWFxiX+AuHJ83+VRjFJshSRxY5Qq
PyWOkohA4BSjixPzDSkpQlBHu+6Lacn+fgKcwkjEdfkK/oWW1v1IzOX06nVEnTMBrpzdZKuFLspv
P1dYgO8CObsacUeFazvslsWNGDcOm7kvyi/lUo7d5xkaArE3hMvsRY0QAJ1G43xDqT298bLU24wT
e9NpI4/shpjPDbhv53FwMmS/cAmbmxJjNE9MC7/11iZTD+WALsjTMPI4uYm9II7It2nFV3NMWh9L
XFYNEW2X+2K5vMHKwlYol2leQoO9dy68Xt4MXNhD/zJ5Qo/kN2TYkm2ZbXsR9G1lR1PWpdNEaTiN
V0LZxUuurXBjts5qj66upiqqN2YllBwIOrRzV/RC4veLLMwaTbv1bL7bWf/oYVTKZOAWRha95Lr7
dtAadAgQwAWFvBp8yqSLJA2o21tt29ZXWQRo5JcZ69x+7pCyQqbz3QWFaWv6yHrYtJohGGzUllEt
taOfklXeX/ZG7V3bUZnel6G2reK6jOMc72LAvH5EXkhfw5QJDO5A0nr5qRlfvXFIM0mYaCg54Q8z
VCo2U1AAcs4JX4weIWsRox/aH+0zD+54+oY4v0AsHseujD+qwuvsvWARgE9lTILqDQhNvzz4UPYZ
6rVLQItZeCjMDgvO0fQSLCBgEGQv2r+zjd5SW0gzkJaYDVgp/3KEnGmhzCSQPAynyvSTUzBnODdQ
Tfu3iBLo4xdYA9mXBfg7I80Yck00zHbnp5sGQ1Bw7nPDmrBXQTS8Foi8rItsxYSwwS5To7I2c9cw
nmhlYtH+hrFd3Y0Lpv49mXMdU5CCWvpEiO1cXQL0u2QRhaPvHAeeNOw2dJxML26S1wHZVPDDiMNo
af+QFYGZOlCaMixIUO2I05yBOwewpvoQzoY7V2eT8cIQYa11iisJU03+TmZfSxOEwqo/tZj7xX4Z
TI+ILmbM/fyOtkj9yOBaAu/dX7NWsEAOHdeTQKvFyqxpOPC2ofhnHGpPP7gmRiskoB56qL0XO112
A8JM5pdKgByPap/S9hMP49y6oxbKFRWykPeQvMRrkUJZkZuKbk3Rw8Of2GUJrTF3TstCJl5rGdPD
xZj1eh3sKpeYADs0vHfZGUI/jUVoc+oAdpj8CwnkerG4s+PirHIRbEQCeBndSBsjtSYhb3KfOhEn
K3CB+FRwj2N+xvTiO3sVYxPB8tIv9v2QLE2zl3Fr1XvK5DnfOas6bWMk3lLfkb3D75l2TcFgcbHy
tD7j7ROfYoB280RyCIku1HFsybYel8aRV+AY3iyUugbeWHa7V5h6uD148S/WPfgJA85WpliQxpVH
MzgH4b6ASNXvpbnwWzPsCC9CDVOwcX5A/0kX52TCChH1Lu6pCPaZ7Y3Iv6u8jqOxE0W6HWVLbcWD
b5LnWjurds3XfkDNx87t3JHLEpzdeKjTExWP1svu51YUcgSnVdmTEo9WOYToUrXvyRO2O1Nu58LQ
y41BxhLZljAX9H4Gl2XtwgWZPdAs2ZVRPg3GhYvLCG8HhUBr4RPVg5PDdnsFpG0Y0Qwc8sAgO2/P
tJrWfGExRsAADD6vPpbWgIspRZtRRzwI3SUKDXDDt3LxXHRujujq6+TUYeRiPY73C8U+NWwdevjz
2CqB+zeLqdq1zI/zs9tbGcNdJ1QvPx2SJngBpmsCWOa2mJYGChpZGWUkHC2/IrjXd0nFKYLSIiBr
Agd3CorShtM9JKqaI4Sd1otfVtxvTYu37motSfvd5lS/MiMq7BXP1sx7bwqDJrKyBprfzIMh3q13
GI/ogKYe0fF6afR5OX/9eXP2SnCNBqYK5dHsFz+F+2J1IwAQLUo0wR4itNtqIJz4bOUkhO9LCkVv
3ysmiSyFgJruirzLLwJu9wCpy+7rCLHORJrybKnkA9EPjbzkRl2aG0rRoWeWCjuVvrLPRKBFVI+w
MHOv8bNdzoXr7/0+LOBxNAaCIJBkycmHbfDud+aYvtuNKxYmzxapTxw4h8mONCzbB59bV9UnRyH+
j3DvssUrANMxOE2aktXcdrH55e6sFWK6b32nLA7WgnFqtJSVRF2JzwlgTAIw6OD2fjOf6dhZD28I
HK/z95zZTnHmNeCRbauDHO2Oa3KZ7ln/Mlk3XML89tgI52c51/ONBXYWX0XAFN8EYSN4ek1FTd2d
qxUNWIS+V51d8svkvncyYx7RjDZW/Jz54AgPoeEGhmBQTqXNc7qKxw+lw0zsQzhlabMP8pArwur7
zCYkFXxolLqYieE9doXB79BWBiSYImvK8tyhqPSj0QywAVphhrg+Lfv8RLsRfnScxsFe1LPcQwtv
9tyveaPSqFo6+RWLBG03/gHh7gUjsU9KwrGLHEC21vbnO+LnqnSq0jLfNSTCPbpESSRXDpLb3DfO
HDOyYJnaP7cwsb3bn09MX1qF+KgVvCVoO2bmbmc6CxvUMsrC9GDgBlS7EKiWcwThJNYnMAn1R2uB
I3eyOJUnrNoO6sDB7qG1KgsSm+aNx9PHKxVxS9RhHwtHBU5k1mX3uRW+STwXJicIL37Tjla/TafB
o1LmJCPImwm4Mo546LksEAJTExsCZ/PduBqRmXz2k3Ew62wKPxhMPsEBNskQfCndwC2v6HGJhWw7
Od90Ru9gv+S1qJ+oiFz9kFD5LnexpW395CeD5PadYLQ6IBz1TVmje3tQdsAfekiLBsYgXEnZKTag
6XzLa282xT4zeUle7GWZV4+VKAteKKQEIqZjfr0Ytx3ygfYw5qVpHl2nWwfCxmA5bgi5sYuncQvs
UHrf4kolxSZwkrTBRexWTbo+psQSIVZtljRqJsuIzUiELBTGC/Ehc4v5LGhGYJCVXemdh+TY+qIq
7Y5RPHqriIflQMiKIAvRoWwEY3PqYQTItX7sVKnbe5oJrL7sYzE1+yUK6W2eW1V1bOMq/1yoGdDD
pkCxuc6wJ7Ycx5oIQHHL/KmSOzq93j4nLE0ZtisCZJ5/q5FcE8/3PpgTJJxdVtS8ulBl+D13cVUt
t4lZ6O/glXkCGJ5IDYL7KCrbL8q10DQuaPDKa5Ib7fQYtG2WRFkycJ3VQc1JM/PQRc+b+yAeDcNI
1LZ0p2J4XExqmqNZ0vUc9eIbzyyauuM4mjM8oj6v8xvk6Xputomn5wnpjpG8+T67z1d6VqP+lKBN
/uoDRZXfTOjN9IHQBT2/34wynagB2FmmQKv6ykq+IlEf009jOMn41Z1jrg2szGn4zoJlkse5RwmP
LhSTj70YpO1sx5RVxMWuC7u4dgmFPKF8HmCimXkWMTnrgT2CSzD6m7pignIbo8XAzlT1VvHisufn
QV+UmE5BmqZeV+7XYA+H9SFF1/c0zTwC/RqYx962niUrxTLHisv7nSimYKnubInkif0kIDqAFjIe
s81gF/ly38aspS9N1nvd16oe4L1tnWTM0OywhRouqrXa5qjQ2Il1yZItN4vqLeu2ZVKO0cwv9YzB
EJejG28W1Knzp8YtZcZ0pHbHayX72nnQYGmAJgLYzt8lHXpxzcPRW85ar+7WXYup1Z8Aa85ddgKh
3oR3OKMd/zaAgYcCe6Ri8RiKtORHUcrbxnyhZ4Bpgs1h7l98lxDCHWPgauh2Zd6YWIqG0VXMCksY
HpJsa0Yvislp4yXlrkJTYWAzM3QvwqvR2BlKXZDjGeTVhY/N6r8Ru/2iAlzbd7jxgQ+W0CLca3Vl
/F7Y4VJTK0+r6UCWq2c/9s4cdi+gZ9v/Yu9MluM2sjX8Kh29hwLzsOhNzcUqFovFEiVqg6BEC/M8
JfD090tQjhZpX/k6etOLG+F2uG2RqAISmef85x+SZxESo7T1NCbu54nEUuuzl3ocPzOX5W9RS2+j
b3XRFN/b95TQ/xNv9M0fuhYZf73/Pf+dShxD/4n2I7U+PzQ8kh37r3+efhv+8UeCqW5gcALj9Llp
//VPBbYV/pCmbRme1GOZKqy33ymmqvSRguBposKhCPgpXscgXkdFNuNRV0MzfSPFQaWDZRs+lBq+
kLpm/r20OLl6fiLdkTrD5Tm/SHbQbHhh7+hvFem6AKhsbLXeReMzVYLVLBjEteZafcUTjKEeALMj
o2gyZc+wu7SYxFgOJlBDpG6lzvelNoIOUaUquRY4sk0HkaMerurUWeGMZ9dTtWPqaIOyLpJUgh8K
fggupAs8txncvaROjjoe0pTrWOhbJixx7lS2Mue+L7peM9bAoHU5Phh57bdLe+hb9YkgcVBzMCTE
pcs6LLDEucELYVgKF98DvSc/FUPrAHcRER7tHmM59yHUMeLFYAJ4EDq8lpntVEMNKrPmig+xra1d
/BFT9VNUQfHptnnZg9AvGzXL8YPRooRXXK2+hUpTMzYvx7Olp7mznPCs4EftUZm+lDkGCa+qur/1
Av75W/PmxfrP3tH/zhfQhpH8ayncE6qwn/ndvH7yh34XwmkfEPXCPMQ+zPFwEoOo97sQzsPgTdVN
W3deU8qhXP5geJvWB8ieLiJXyjHp7Mr7/IPhbaqkW7Eje5oBbXZ2gn2nfPuVEu4dTdDEMMNA+kMr
h7IO4fm7t0/rbSZ6akAp4pIGtEzywLoDzCtPwIru6qdbc359p/+Rd9m5QAzX/Ouf7+i187UwEgQJ
x/ELJxN5zvxEhkQQpwCMafneMcgFmnoybGIELI8jd+BYVdNfRbm8O7fk9UwpEsYOD/c8473GD52T
7pSuyvUyCBEUscBIC0imJE0J09hjh2Uba0O42nWwI/366y/7jvkpLw6JGCaky9Nz5Sb55stWjDNR
2tU5mbVt+4IhDztPSuV6HLVJXAThHY/Mtv7qK//JLba4W9A+YRRj2sSy+fkWtw0B2gOTiP2cUzZn
gfR5hmrci2rSLDDj/gua6R8uaGtSic0ikuEspKq8vWCsYmbFjNGDwuYTEgPTZkX7RWaMayhfDOrD
p1/fVqlE/fm4MHmBmEdKhajHzSXO5u0Fca9Wp8AX/a4rBLS4zvYbHR1WhSSfQT2mZGMXaSeXkd3e
GRPtUvVW/piXpUN7YidTTuhu41zaUQdAr3urYwAmVXCa8MTnUXf/YhUAJv/x82rokTWWIFE/MIHf
ft4889wgztpuZwEMmlfQUcs/NEFKLx4UKKpgMGnDDeDdmBIOQ9vFjDkYL4qX1jtdDW37JuJg2Gdj
aT0HRlNjKW/DOlw0vl4c5sgQuvQsvOlVnbCbvO61U6ZzEi3JiSKPp9MbaasFg3YxjPpE/okltJNS
O6CunaMWh1IZxUVr8Sj2I8zpSEztC+uri3prxIptgr3nJhWpCjU8mjMlOvEnkdsn3i5We+VTjP09
LJ4aNdUeTJFkUlxIRoImF/qEmdFvrFKBHYxGCre4bU2vN+9FPg7HXA2ZptpWjOCUilNHeMdGUBNt
LIlODfEJg3TRSiqGgoJE86c5O2yqVWNv9wkzXNHjEufC7zqrTQOk7lUT2xf+X9KFtbae3VoVl9d8
hqwnqNPAn/aiVFgDWjIyBcae9Uymrp7v89ETT3bRcobbZLCRJeETPteZWMet4K6R1M0wATQ2h++n
x4DNK3wNrOe04z66U899q03t2nk8tAlI/XGoJgJWFFtcogBP2AqbMmMz0p64JMRKD605w+p1rYaM
o/ACNqIBU95EUIbEBQxP09LLJ33siZWA20AaBfOhJGRm5EfZPqmUKmtJzANHXLfkA30Ke9Jx3JL9
dEUiuyPW2WiyTvrcNp+Lxi2fwqD8EWVDJe89lmkGn8zMI1YGOhCFdkkUhxqaEwC+zK5AvkoiTm/r
3FLe7vJJCKS0IGQIfzd9V8uYnlAz9h2RrSVMUfldB5NpAokh9W6+/6gzrKXRueY6TBxn5bkKnt1V
7qmn+c+0+CYtM0Kv2DcmSQGghw+dtl8NgedtuqphAYfy9YDSPJQ7cjR8MljwWyZRpBm6VYJTo3cx
VEdjOtpSS0E/Rkgcn1rcWkpr4WaJLh5AyVSCrJlZ+v0mjXHK90Hy4USnDBr2g9Y6EAaCTCE2qWmY
TW5BaOJhBYV39C9MimCFhoVFtAFOVa1/1CHXPqG8Gl4wxKt6KBvNhChmVPThU8PtD5mq5tDfUTMy
FFeTYqG4PeHbaoI40uot7nNzLQ1MSkUEmO7TV208I11WYSX2WFCZm5J85BNQCJ5u/bDzvVEc2qAQ
Vxs8dBmW4KY29lIneNf2kmmM9rlhorgqw5EBAA5Id8SXtwzgYbQt8Lq0vrQky5qsrwa5aeBFEI8d
pd+ZbsF8oFNluohaTCcXCs8L7mvaCR2tc4MMxj6VgLU+tkXmeMSHOeOBC2TeiykOCE5AOvTiRSHh
RA285WjF4vZusKUR+coz+waEBi7po5GTuYPU3PyIZkYhsrx6znH8PIEfARRUg8GWrTkGi65WiQVZ
jIyFXkKN/7NgXxYXjjnWsu7nYbTDZ4VTepJeluBOTxYy38dsDDucxRiJyezzXlyQE/uPIqS2KE2N
mKwmESmCguFZFDg7x5bNhlnoyTVW1PhTLP3Fluiajb2v4vsSOVh6uKUHGd0jQ2rFMVpcbStbw+0F
nOdrBBvNyFzrxkonMtSnptS+ZLWC3cyEmZS7N7J6MgZm/o3YGLUGpcNGXPcV50zLXtc5ek8YqMdB
KYNz3cThPnC9q4Pi5jFt6+cxE3L3j7THJvO6Vdxxn4SH187CKrXoxitK/Uun4Eq3TMNBhaU8OA86
hvV0N/2wt/Dp71eGHEPzXjoHGN61u8EGMb8TnS66zWTqj1nolmBvDcPhPgvBVmFSOvClTKC0zPDz
U+4o5tdUM/jz+Pe09UcrRPHwFXa0ZINWqDc2sG5AA3V8hUwCKjD/wo+x49ZlfrmYEB9/Hh232EVm
7t45oaGusGnBgE8r0duOut88FYI4okUpUTpjIOgy0Xoea+V59TpKG8jHoYlHHgEAzbgfcRE5KQKG
Wp3hiLpSUrt5gf7lHS3fYntL7IlFg8pXXJpAdVeBUORSQnmNqByk6kQTy15a2Tp7OlC599jrfBq7
xfqsgcuLVDb12Acz7D+JQnNBxaPS5F+ESc4SFIhWjnZK2BMSdWyz0rqvd2MIYwnruQBkivRZ9+iV
KRnSbsGVYw6TjEEypjBzCpCN1VG6hY9e74qaCxv+ZD5PsLohccpt0gkl9uwogVz6AKzhuR3ABhdd
Cad66DrcI1ILj8da5oTl2MRgxWrUrAh9IsHLSTkfm8hin86QOxMZVsn4UNwIHCqGkRZl+/qxtNzC
R6qC8mvf+NjX1SsHUcqhSut610vjoran9iUGxltr8FPGG2T3dt5gapSZ4lazA/wkmdUUT/BfyvBO
t3o+dZSVfNehl0ahOdpo52JWZdpwWthYPGaLNAykzH1wVXh1S4K27RtyrOJqGVXW+OArhfVkh7DC
FmOtxEdYnDLEBZZhw5GhBdeBHpl5tZraR3MyXAYomGA/pIWi3pRdqHxv68rbhh3I5YLPLFMHFcd7
1MXAsnBTcIRl5bXa1agrjqcAxXqyqR2TULtARPKOVoivFqlFYsGyK12Co7KarerBl080jg0eU5ex
4tKGVaRoFV1Dq08qozcL/mgEnwjzrkdNYfBqcp8oLR9ghCndQ28jHyyXESm3oXtJE5LrOapIijAI
DA0qkn7GJFIC7WPsUi0HWzG0BI1plBsp5pbrSCUlb+njBLxqhxQJBgOtbYZ2H6GLHqo3zBlCjCZb
qAMKXp38r1oJ4PebNJ7KWx5/dSkgAe6TPlQ+C8WLbpQ2gJHZhBw9o5vtAqynF6NwlA0QucX3qGBW
SdM3lZmrSer3EgD+Hs4FkG8ddBtNDbRVzUxzUQtR7Yse3nYAr+qSMwgrQOsRbMFcjSApUZG0dpYw
bjetjdsX/g4P4owstgpvVt7AYcmu8D2vq+9KOjJZMoc965rCoKvUO68t1TtMEPpVTz6C3YzZTsBg
XlMb+w/C7sYNoChO+1U4rIVp3plMj26F3uX3PG3O5VykN5x82dYkTAJ1EaZ6bmavA0kaS0yyMbhV
dyDowccSocVTXejGqehh0y6NQKWAFNU29dJ8ZfdnI9MuVH45No6D+p0Ju3VjQBiDvYWxcyxpVc4g
bQaVePrNgrMWnsyOV3hjWcbALIsZWkGhrUCjUTiBycbsermDhCo7BOcVu2EbF4eu0pW9bYxVedsk
KYs0C9ltIrtmRcLU5tkjRA2b85gM5HHBOvirVlx2HT+BbuascXXQBqM+B4J43/ZPkLUQdBvlriSx
gKK/FyTa/x9Sl//Q/XAhDaBCs2j7TRq3t92P54dth4NYyRjYZjPuHEe7Vg25nJjLaAUMe9m6zNvh
r9vEP7T+8gtiFmRDtDBNOsW316UlT5kqiHIn4tR+bpWs3mUN8uLN4ITsX0yURwhzIXtx1csq99dX
f6folXcXsSldMS84H0IG8vzchY9NDHqiYe+JE6n0q3Zr/erKXTd2cPbA+JIMTqhONW2JrLx1EyfB
xfwR/h+xu44lwPfzSxbBDm3aOvrWvgXfwNl+elp/hMyL/vkfD9/Qszz/yc/9AO0s7wO9ngtk5EDJ
5kHyhH+Adrb9wVQZNgKoz0CWhNN/B+2cD7pOzwHygsDIJpb636Cd8cEkJcH08BEEFoJc/B/YMpBK
wMLipTUZO/FB3mczl4U31TiSatsUcWqzQFHEFjK/UNLc6FgNHkeW1sfGV/mhtj/drj9B8d690oau
6wzaPDBNpgYeX/bt4k4HRa2FIsS2rQftWmN0cyTKxD3CWLZvTcXLMMaznZtfX5TRH7/2px2Ly1oY
ZQDncajijP8ePCSOkSCqJu+2ZtETlkoib4QzPiGMMBICJsNjeTVc6n+X/CVIdVPMf6aAPeJRWj4p
eo33np+ZlIJwkigTaD2J0S67ehei7DygxKRr8BTZPMfynZ1r1HljYg8bL3HU9NO2dlXtqk45G1eV
yq0cJMGFZfXcB4F20rEEWs2Xmzt8OEEu1tWhZRwrSzcv+cCj0dATYHmjQQdP4S5SC/dtb6+oBsp4
EQjLe+QQZczcm92Qbfq2pUepU5XtQsGGPyPlM0lWCJIQU0H+3jl+jiil91pY+V4X7MlPrHeaHrvG
ml2WpeFojDfXep/oj65T+I9TYTpXDQ6fcT+asXGwHOR2C7wDvcdmClhF8zY1eaJ8akmt6RdNRQIw
pD/Alohde0z07Bi7bnGAcA54lAp+sNXEJfZxDsbqEjTmXPod38xVubnFAMQUslpxCo0z9Q6mj7e2
Mec2b50cVvNGnRlraDb5ihrszPDG6IrqW+DigcsFaTEzXgbq5BDLWgimnKBQ4ZUlRbt2gmuWhjfD
KODaaw6F6gx0MAajeDMVWdhh8k9kZyoRoLKXruaABKdSkQLLNMnFRVaIDUNgugoiEsCj4f8Y2xr4
BB8hnCCx5LZycpnhTmKr7mD9BpI66Hd1V4oR30fp/jgGWoTiBXz9XseH5DpOAdBRSw5xvWrz2AGI
lD1Hr+D22CoOZw6D/db61mLRdYK9xAes8B+/bUA8IcTx2E6JORbbDvosFTOBj82CYTsPo9Nl3iiE
AAl1lXTEyDu89RipCvy6sYz6rSKSDCEGKQJiQzgQgax4nlIDJnVAj6C7A78LC12+qCchcYbtAGwF
mvGzWghysz21tG2cqHDJwlN2CO/aNtDMjacOmb8egXqdHf6jdnWbk/1rA1TBvD2qioQeA1sFr4I0
wk0jPkk9DRKiU4XgI5NVDC6XSYvzbKLclW7E1wiCyoHwq7xY5UqZH1swI39h0VfSEBEMlzBvDjKS
3o3UeubLSLiBVhubaVcrweMwCo/1EOAqgAv/Y9ETGsVLYqBBWU6FFEv7o9ad+QPRTVHX4nsbV/0n
OJGJsZlTzUOwX3vhEAO1F+jhYQAndEPuSL5zw3VWozILOWKFu++WijjHVqhfu9J3jxiG6tfAqWg/
5nfhtXpjmMjHF17ify6J2YwBUnglYcXRliGw49cmIb+LET4hGr7E0wwiHS9+OLBrQRbjS86I7NA0
1AQwEDHs13swOhWN09YhKZTkJtvlTa1msNQ2Ch44fVvoowSB3bEy5moilnDGZNGpLia/F9Euh1s/
LXtTZnvXKkt9UkiNdsB2r2XRaqc5VFqYxFhgb+d5j1E5Ws8IavpP2Jwm3QJSgkgPox+Nj2kh8vtg
6uNdZw9dgBi48tlvElpqy5vUJQw8cu8cS0oMEqylscfyU5puO6nga9pxsaDodW6qnrJ2vj1Yu6uf
KvK9seurYKcwYo3v4qo1t7gQZFtkqMOKegodOnRsiGp2fAEzS5Zli8hXMYJyDQutz0gwGcuVr2Hn
gKt3U++Q0/jfUqJ6lqQiwKUyBnjsku0INdxHmdF78IYLaxrv87QO8SVLUMyUam+hznLprN18im9F
qnsbOH1DCpbgafkCr5GzVU3Nl7DrsITRtObFEiNrrYK4Djqg1GD7ryinnfkoPEEM/Y2lNxTaIvfZ
G3RTRocjzDGfAwjc/gG2TI1HesfBlFY1fw5pH7Hzbd5ZcHq76gvUbPdYKw1XUfuCN4ptojjACuJ9
fkUtfAMau97I0Ys51OgKDTSMS7qoVnmYEfWosXWgokwCIRC9MuSxjN2abN4SBGcgND+2xSjMkS6J
1kPtPI+qGE6zT8oVE5Ew0MDbtXJznWKW8ugVbvPSEXWdgfI2sXOI46LHat2M2Lhi3RGXKjGlpUPb
s+s1vqud4HxTBmte3WydAd7Lois4TulFqmZpul6K2QGeBFvP9fks2LnVuyF0uSGJSWz9bgog3y4S
dPgveTWBkQ9pccg9Hpn0UUi/aJoQKx/fixpJcOetQ1am9ELn5P11PSKLnJ+qEYofS2e6B2eIIa0s
9d8WQQYJh4YXCp8MkLL/rhA5eZvJnOgp1Yd+nSKufPz1Bd81NFwQloLuGJ6nOZj4vh/sRfrQRA4O
itsgx0tRhy++ZdOE6OxEerz3bWePl456nOyx3v/tK7saBmWmo2JzhR/Z269qkq+EvZ+hc7YwRMJH
xtwXLjTY1JzqAzM4Z5m3xrhlNvDDWxfKwJ9nfWmMx/5wnynnQdIotqFlgmi+vbgtSmIBjdzcqjD4
kGlQ2yFeY1Jsa2XyLeyyW1NTBcKxfnIFfHa1fCpUQx68PRD7OiK5Z4P1sbOxJnxODcgUKwYEYkf+
p3mEGwxq2oAX90lODnsDL2MM4VPbWcNqjwxeEuG3NcyTLtwyUarPBD/nlxCIetkEXbSDy4zqvi4E
/gRtmO6EUJa1U933lZhWbqV/IbYnW6AWig6EeDnbrtaj70WbyIOmsfEh0HN9U05+ceNGo7L3oz7c
UQXid6Ep7efax79Fa7TsY8N88BajIaBFOb4DRU83iV3cCMyVzQUWoRWZxYWnXfPOBENPI/MF8YKJ
wz8pyoaI2hc823hJUA3Kwc7gaARoaeIjQqwn3PC9TR8OFYOCqlK3WRTjEUAu1YHhY/XcZgYQnp2m
TsY5WdU7EE/qGM2aDnkwkFOVYZuY+CMoBzkNwacOrn25sAcELHoZ+re5XZBYPUMfpZiCJwGU/2zl
1CciJxtrEY+oqLvRHzbT5EK9bsf83s+qT4RiDijc8BPIkkYclRb0Piya8hBT6i2F7rBX9ngbMtdM
Ru2xAPjeVG6/cx30vppv5mgAyBLAL6KxzZXCCt7P/UBd9AHGkaK+dN2EzWPaJV8hLSsHNUH6pfjC
XieNb24wUMOzxtRCQlTJgVDDyFnXqoIApZHuBklkHwMUxheU6d+QMEdfIpKDzpPQMITJ8+wYTaye
pEOxhHGvsx7CBC9xN4lvxtyP12oPMr4Aj42/4ePbbZiCaCtHE7CfOwTu65j51s38RNH7emsS3rs9
IaD+ncbrD523gFacjTE6ybaYgJ4xZVHHPHqyFDTQkGUJUDeYFmWOFX7OoiCrV7Vje3eDWwWHIU/D
naEEeHtpolvjqUQWpkF2QqkrS1QFR6ezcSN1i3HnFyHzM7o7cznmRrSKcf6cqO6gEUy+TqGTN6ZN
Pq69GrFO37d9V+zzOBW7FvV+A6/xKBC48r0D55BC/cJJ1pTZcl7Jacu6AwZu25Wlaf5ToOfqrkRf
tk/dwD7iqqffetPIAZsjn9JVqt0+tGRtpRKyAQ+XmCnXxzuhVmP/2uQQJbFloE/xDaN5CdJMdit5
HjRnzwF4jWzGHKUx9nckwyq7wXeq4+BX2hc/NrKNSRF2pyLY/22scN+YJ86JFthb6PC41WLUFbhW
+5sJ9ZMWzCjZdpXpU2z3FDRwIi7F4BIckmirImNy0VJLVNgBK+bIrESxHxPTdK/taAUvpOZktwhq
cpxViH519KiEXGo5ax+l07qpQsg1gW9vm0bBUVV1S3tpIyy+t9rEv6ktHA4is30qqfUv8NShFwcd
ySi2tcGSQDkOqdM9hwnFbz6k+slI4+ROtSv3Bha8OORljPqLkwvk1pvy2xJDlFv6WByaQ5jicWB2
G2Ui6CTwQEpdzAzWfjJO174K86ema7Gp8Kfga6D3anPQbQlbRvikvAwqMUhL7M1QuDRYBq40QbFC
L87pPpdB8ywee8fxrpzG6aEquvTzQBxEssQGWpzRe8nGE+NnxIiO/gUMocWmOR7P80zOt+VozyrB
R8mLu2QAqlsSxWppPPRbQP/w4KlpcpsalrHGFWs4zH8M0wPtBCedqTvxa96jSiTMVvUzTCyCrD/M
hIeBQTrviB+Z92UBvznyW4M83yQaHpBn2hsIDIQUEVN4dWK7fjCqQV8RSFTux4Yw6TJMh4s9auqB
fY4vMMWK+Vzi2xdQR9L5KPB8ox8JXWiLwHSNMvDv9cnEds6icgxILAgYmwEGLPQh4KmhTne+WGPt
rNCypasu7bDkUCbd3Zq2QtwtqgR6K4KKabZ4h23sWG4x/yHUL+uDj6IU3JOkVDGZ9CErYP4BI2AI
MdNZRB4hEpj9gmSoZassyI6WZhyLsFLJu3MxVNxg2F9/o5xXv1HhsVlOPV9qjrZQ6o5vQlGHWtnK
Q/Reti4nKyQc+Y9tqdGAxHIAkzeWOJuoMg5t7xSHeRLLxJ7L6wJeED7r3mOIQLjdEIpOagQ+mfCG
Osd4MokhOoEXFKcSi6TzGE7BKfMIoPMVVYFcr49frcaLb8BM+1unbWTPPlrlU9O2wxN2IIz8kiEz
xlf6wjzgyisMnpcDo+lVQHDNseMOFsuyccWD1Vb6KfMTz1urbQYJAi8oHk+Jw8W5gm4JD1yt3ZVV
diwhZKkIueddVxZ4M7Ejz2rvOEO3cyNLlMFAqTHCJqWQ4jHWef4YE2lDgBtZ2vECASiRWNWkQzQP
kuyTa3rlU6pk074oeu0JHqd9DEVB51RRJCSgDajvIrlk5nVaykbJt037kMSG+xANdU64Vh6puCcj
39iaOBHQELXBmoAjHgO0h5u+rcar03jRb6qrD6ugbswVvUCx6Flwp1hRMM9ww/QqGi1/IbZY/RI5
Tb9zxNjtLa8GYBlMsVPJwllnagrGwy9mbeC/3JPIVthTuIQC2+4dL66LBVYJ3rFlWLp9JREVI3t2
V4TVU8IwBwOp3hFn7MXKfRpEmQpONI1rMzSwWwn04Dff0IubmVDTqLyrHfFW+sLsqo5afhQPhj60
+8Jx6ttGdN62IGrlwJzNeOmo0E9eEYdfCrh+u5zx2R7NhFhMqI9WShWRaRORJIRAiUXouI3/rTN8
5+z6CQt6bvUn2XkRyoyZiN/g5aBBev7cGcR5+hHjtKAl7sw3k71vuNML5jjDQpGqiCHJT0GUajE5
hnD71qUVt/uJcMsAg9fOg4hsqzetIdR7tAnWehyD6GhQ3LMizLh8diLRA/r40bRpmwaTMbne9LSh
OPMC2F4eUp+FwmwPryJfkbI3pTx2SE8ubNXY7YDF9TsAGP/oGnLIQaH4vXXYRBYMzROx8fDtoxwb
/WdipFsWoDVEUnsFI0uJ8mAdIBL/1KKW2pdIPVYlArBjlpOOXjHZh7uiJdVOzyBnWWVs7Jhhd4cw
6foc3CLfDqGH3B3W9ktlsReHlC6nJpIjjEICCch28JDRMf2+71yAQbTAHyMrJ7jSzq34NEJDWdpV
ct86Pvluca6ssHBaIqdkQ0mGfE3AGnZPcpcn7dPDcN51qLhdZGeDAQopY3agnrHHxLq7UpsKupJD
fyc0gMpwYkei40WqJdLqo5E0/Ic6rKVFwYTavze9R6NEZ4o2pMh/mxgmG58wYBybUyVfMrznYZ3J
m9dIuluKhPOEO914adk3Lqio5VZq+RKxg88EUKbyszBfUOgRqKTXH10YfM+F1tCAqm2Fx0PnxdVe
NdXwy8xpYUStnboyKbQ1gBafA00N4+oxGpoXV3JRYJvgok+Mev7JLBLvcYBLcMAOEiuOOUillXhs
K1pODnXgfUMkbOvQU0g8H70UjA8xo7iYIR/D7CftOjlGJvBxtwINjXBHDyAAW+AFosR2l9YYcHSH
8UCtqubyn2MV55lP2Amw6wUxfeZNoXuhc2TnFc1pBjJt0VLegE3yd09Phupx1JkEDPJ0cREhMU4k
X+6AGNq4KppMOES0UyNfyZKcBTVNoF0haDthGefGyOATyYeNzzNdSsnT9WStPlF+MLgtWTkY+yfl
faJlJIGicDzVaIAt+E5pXh0Tm5iqj56X8+akUZFla1QOsvwb2EESNqxgb0AjxcUvtT5HAfNWT2J7
TP0BOSYHDkTYGeZR6yBoZjXcSZwK+Vq+UdFtCAnHS6YRnid0G0lHHJCl9QPKRQUjGrw+9eZlNPJ8
47V4qmP7kN4XtSO37UziQXPdM1ONSQyAfZgqoDW6ClsOTQDJqIxxQKSjhtveWKit1nMmKt4mCvP6
eIAiRjeBTHucL1+ZLT/OT1I5TBEPcp66zEOHjhku75TDPLExvBOOatlpJiS2Cd9dhf/1Ygo+QYjS
mNgwXO+lkRNwuD5SyiB0Hvj7zPwrmYa8KMHYPkHtwAnUKeNVRWEcb2UHSBgt0QjqIa9dU1nYLckg
huXn984MQs4bgY5J/m6U3JnXBsGgQjqhqo3v8MQqzaWeT3Z6pXFPvk9GRdyYqaT5R/THM04j2mnb
D0X5lNhDiLg3D5SvJBxI8MjsYdO8YkGvvJgstelwRsn5GtIR/bKYSnILwFf9rZNzl2gg4Xd3jT4s
0GEBr2LTJucWA+h5kActGi6/ggUoJwBMuvyDjlfOpTckjpkwfoHMYxGYZIg8zfZ4SSa3M7u2lhg0
nC5GHIqRATdbpcHbGJN+8QDPnuomJyUhRaOmMt+ApEZhF4JEHl7Zn+5M6oEwFyA2VVl9j2aPC+u+
pFz0CFFjwuSoNavD8iRvGxODWOwGM9btbVeFqnXI2QeSrVMk5Vkpp758UEVfYV+CKhkWQsevCiLf
e5zrsKwDNlnhGsTybSLP2M/nq6GqrE4yBfjY6M35Z8sWfN0h74qDT7DILao0Zct0VL1DNAtgjKsH
UGFD8PNcXM9rOukA2JClcvfwOZLwJewZMRbpLbGi6R1KwvwugGTz2VOpo+wKg5ALTMngVGP6d2rK
bgT7Bos5+1UGDJ7D+Uk2Ux+odMN6Z5HgBPQUk12JEwVcSfi6OqYb3CgIMfgmME4Kz4GlMOSZuVBF
mKu3JOHW4xmeNwiQobJzgrQq1ueQ4xan2Z5B2g3Um44s35DgBaxkJIlVcg0JDwZY9wSgcTFHVc2P
ui0ZElJqs9NjIQtjOpMIvstJYe5RgcPl7yt2b9WIUOo2oc8+aaWSC8ah7EoniPLJNHsIbDnVE4GF
4O2V7rMrWrm7wh64057mHTX3qcLY9Af36kDLXPDUUPSGkq2vGUlvfScj0fiq9K4MkussGGtLjBr9
fu3jeXcG9YJySQRZVe0zZmPSACLEo3Mux5UGwTCbDvdidBE9YEPKrCdEFbyaRrnANFVFDu4XSXie
NQKGmdG7NH6ZL9lGSMbJeywOocNxAGqyCx8mD9qTgu+Cc+rlG+VbE8z/mceWR53khYG4QQuGcgb2
FWkEmhSRC4UUh1LM5PA7xCyOYgyCa8YGWIAVYNVZOPI0bG2e3NT24aMd9aLCNDhW90rcjpemcbqt
GzflI66ikGxsSaybUZV5G6eF8a+QYeN0pXOBfU/07dIpw+EWK9D8vsDIdIvb2nilomRkOTct8LcA
FdLCW6egidkqntibYW9B0JXeJCdVq0x+iW+yoRNVdpDjv1OHDv88o4KI8EBd2E5eSB8xYGoatbcZ
8L7+TMXBkkH1pnwPO6t5yuIE8WTquuFCgdfAWTuliNzCMFXJKI7KB9y6zY+BNvWbxpOVM9Tt27wN
u0OeAYYb5hg+1nXdHkkyK5+cfjQ/j2TzkT2iWtdfo73v9EAWI3bkHB6UE6b8DN3f6YEmpVc63Fj0
rW202hfqRPfGAlTSXmu7X19Lhlu8RdFB9OFEYAKPnkO11HcXG2I6bNFFyZZ3bioJtReFsmTHccl1
CpB0Qw+2fOcez1OnPviKHh3Q/RK2TSSEoS+KuHCyey0us51Z0sheTcIoMSwLY2fPye9jC0rhsIUk
2U1r7E36zfzx/59i80qx+fa/BZ5YgPT/uyIOz0NEqpfo2xt6jfyZ3yNP9A/osqCd2RqMEBYZdJ0f
3BrX+aB6us0itEl1lEq5H8waTfvAD8DE0WCOSzuGf8vhLNRwEHU8dO1oUp2/J0aFhvN2RcKHs1Ax
STkczjAAb2/nDbTkMPhGL+E9ZswHh6Fv10OREnXbEpwGXjUWqyoEW6t13V0r8O1X+IgpCwMy4ddE
wo8/3bvz60TpZ8mcxs1484rA/tQQXqOBkS8jqrK3H4iBl20mveswfEenFkopUG033gpWy3CeC+fe
ppArpHd3Nar+pxw53D3+vdNfbAy2xiN781Fsz5NqQYPIGbQlZNi+/Sh2UaVNWBHI0XqMSbHBVxYW
RmoIaAINL3TvJaxTAmAZsyPYp+zbCgRw+G33zrrrfWZTVq6dLb/iYJkM47PuK9a2qkW24YyAJ5mn
my6E8LKKssy7bZ1AbBpsKRb1pF7Acr75KJnWRdp3R1xB3FsyxMITdsDqDUpggroMuPm4N0T1uemE
Ivvk/KSDfx+8rsRLS5O5cymsqu8GbORtxvEJIp3kt/TYDiPl9FAMLXYDqsQBlazbDob5LWupq/si
+cIHMXYK8OtL3+IMStTMBJRk0iI5wYVt5yAIkYbIb1eYE2XiOdHMcCPCUwqit6R+/uYoyZMdw4kI
y49ohx1GFZpBMRzdJkVIyG1MQlVaauE9gAtxT4IbTO9pHWs1wNdNq8b10NTNLczvCZ6/LzZJaP0P
c+/RXLexxnl/l3ePW2gAjbCYd3EicxCDwgZF2RJy7kb69PNrkveWdOwrlaemZmZjmzTPAdDo8IR/
GJ5q0ADoa9XDOVKAkvOVcCYiO9pgEb9AcwGLADTXvY0mxODQFs/2sgVOSzr4B/IXM4lZaNm3sbam
+0nkFuMHOQUYgr2gkJ3AmKygaW1QgnO2KpMDiiap33sv5dThQy8DcWWJNIvPeuoBxbRe+SAe0Ziz
t9b43Er7kx/w+toEN5PKJMuWX321lv7CHdLvoNu+NJSs9kWJN0+UK/sMYDF2V23TX+b24J8tOqQQ
75d/0ApGNFnIbhM1RH8LsnrhKNV17bnqqCXpJechpvdyuoT9lT6hrl5sC09ZnOclai1IBqeN+5Vg
/zBwtpynjqx2mQIyM7lO+RhEiCwWaXeVlilSHO3yZ46d7L6dRnpHk9UfDRB4i2P5N06aM4SaPhXD
KjZOHquzti0msAyI48aFfADKiXVb2Z0Flo34RBCCRJmCW3dtMGi2wpA6gLLtfTG3HzCLNLGDS8UP
2+q7tlzQ8tBhHB3Qq/XuEnTvz5ZVR0+CPPw86lAyXlsTqBPlZBdxZovbxi/muwz4UIXAeNAimTX4
dzVi2Ve1muiuTyQR3h6FR0QztEMRdqctGBMoGE/pZcNugmpROO3QcU6oz+rlJbPt4t7q/KMlzRxc
C88KkPloXLGfgsKPL30k0tPbZvRpk2YVhdBsM6DGZMwnoNDhH2Tj8pC23SzuQbPj4Ng3/dIcAjlz
O96E1go2D8UtWIhZJsUnfG/OZV492lkradcmSAPGOkafh/wZHaVhu8rV5k/xeHK9Ce28HD++ZG3q
gwN6utpYXY8kSuO8lEEkXtjwijsaJESGFPltdCADL90mmE58qbzY+mangb6HMWc/WuhGXbsxlEwU
9oLuT6uJ1y1F9O5guVFAD2mBIWC36bUSE7yXeXbOAuRt9jk6iedxnAGpKklT4f5XhK0z5KQwyteP
S8XCwl1veFoyzCrCaDwDjTOdOVMWfC8Ux8eOKiMUGOTMH1KoUdm2Hyv/curbLCdiF9NNlCNJNAK5
LDaIa4w7ah8LIskNrm9Y5FCsYaLBtJzsTYhjx4eaGcaexnS9q2apnoFgmNrLmGb1QUsrP8e8Ki6e
Ucb0w8fcFZgfzgL9VKB5qezbb7AV53hTL7mIbzLPI5yMBizRc4U3C8mTXbI/tfIaPYFoW1W18p8B
C4rHOKipG8SYxmdxfRfKidJOT7S28eiWQqFFXK1riJv7utd/TKXQKA4GJB5uDYgnRwjfE2o8Nujx
u5xY0O3yWU57sHBi+1rcc9sAjF+tUeyh1YowXRTPFxpbeqRsGi0eS+wrYsoXw2KAe4mkNws7gVQw
+eLOMRYsPepL7BN1fNUVQfkUGrHbrc6AAG3rJs//WAL5kPWRH1AEpKMOP2a+Y8qQnBmYXt20JC9d
nZLuDeQJjxC8xSPiKhQGyd3Pp3joAY2zYeD6gQ09XKiHNOynM2lH1UNC3wZilnXHep/OU8b/Wnt6
QRg1tnsc7INknyHlt0/Yc7coKZWIsiPGVOY1cqsN4Ma5H5ng41oBTx9BJ3QugvivABbKIOft5NLd
ISVsH1G0cD+DZSJ3wl1MqIfMooOvxJLAKx5zmNEdyRRbH1Wojdt77XWQev7Hln1o3vgahe2RId5a
+Fnj6hrI4RFoRzLuOo0sP//VHaceXN1r95WKTHGPNDXcitom4TVFx/saBg++qcrqBR3nOtxTXVtv
wbgF+Bp47lHQcCn3Pk5kH9Dx3DuYkj7JppLJmVwatoFxVo/VElzN3gjSKGdnRs4Rr851rPYRCFnW
C6WgcWvBhXqkdVXcJXD27usRy1sYNQAV/HK9qkRrkc5VJZYb9tGKPcUKhrQhpnXaJ17RfS7RHNgt
ceN+dlQzbWF4RmdNbCHRWqT149Dn3eeks/3rtLLbuyXEZSWnunfwaYce2ZZRJROsuwSa/2Hh2KC0
HbgjzqTcO0Yo+pp2vsuuleWfsKYrPqCKisSVPfV7nBrjy7UI1YONQG+OxLoNufAVPpE22l32OofP
R3F16DYi9ChYDXN4FU/do13TI8g8zTycgwi8kw5fioVe8cbKm/RuLAhSd7E3dIcZNfazBb7Rky/q
EQfM2vHv4T1piviksB9zAAkp6I0K2mKKGuEYuzEMk6Dh7PdV2O/8YWU1hWPa07xF1gE8DNVCNSfJ
rlD+vgv64uChAnvXr154mFo5oLrr1vf0XNtr2wmcP9OCGtLudQ06KzC/Ka39YjMYj2IkpNaznOPq
Mo81pZxksc+csivpc4kZnYCxvEDSiyKJ2SCSLNNXOdxLSo9IT5Qqim9aASGJCM5mpcVFnZ0vwkq9
LTOr2cf2bPvQjzw7uVgnV3vXdlM6j73COxOPPeex1IPh7TCyc7SLwESrh7gr1Z/ZaFp6PiZYR17O
DGZDD9lTShNuIBJJA+/sFarbugmNzQruBlL3KsaaBLW19ODXznz3eix3YFQr2FVd9B0RKCReDRqu
HuxINxuo/hD5c5uxFZOBWEd9L5odZvajUcAHHLxdEQedD1WSLHe9qay1oZg+RY4MgXom8V1a+VWE
vAHBvXShvLoIIl7HkcCXzuu8+e71l0QaTEjgH/zTj1sKl0DR4Htj3zfu8JTC/tnKJQ+APh77W9QR
LaRz6/+RSgqwCEbjNlPWfAxQr3dOjQaU/DQLKkSWT6+lWNpPw2QxP6MgB+f62o20/RFu7Tradzje
J8eWrmiG/FTYbZXuIrEZcs6hB+CY0yVYmxWvGJuNKVk0vw09ndzRMRzehj+JxujWk91bqvJ/LDE3
F/p/zGQ0wmztv+fcx/7bN4wH6j9/ZLSYj/xbAkr8C64GGiihTTJkuybt/bcGDVailHxE6JPsOuTe
IB3fk+7Q/ReaFIinGJvLd+GoodEq/R//H/wYOCyQMF5ZLogj/xM2y0kVCH0ppENIbT0XYg1pvsk7
f5CFaXy14NaeT9cdwuPa2dE1hDuKDnsWtDuSPpfol1JlYxGcIeUan9Pp97vnOByr9k1o7L8jDk9y
XO6FZDsANSaQXgtxZP35XtBozge8ucR15yS+k+9L107VBfTdyXpSVdD6127RoI25m1Qe6PKYLN2Y
f8zKOXwEx5+pTaSqojm3wshajtGYueH9YNXZev7D6/2bssBfhgyFF1z2HMoCSB3+xagStl4AytUt
rzn0kA0Rkbbm6zmq3eljg67DsqtwZsg5wZ0E+weQ0/1uGPqw+fjPbyMQKBuZcJABOxkt+IsmkSiN
WXaR1V97dxzTg0MtpKAggsDqQaPi4YM9q5M2Iq3D6/kiUbDxv/76PoQpFP4Ax3U8KIwoleETYHuS
ezmBicbErFQ0p+iiKsCEiQvkPDCC9pWuIvsS6cXVeVQZXS7g5ag1YF6TFi3kAT8G31nby2/AwX93
OyHzCGC377gUSkyV6YcZPUcyiafcDS7ayglqBJYp05NGVyktPdxOhto7IGpZJKi5wwcJ550cPWuA
h4OKanHfYOO8nP16hMwA/DhAEqiy58IUc5F/tVloP99R6dJhnmOXwijCi8YJOun65JirRJq6fIIM
pTFaoI2GewgNhvy7VL0RMv/1XZxaRDpsPiCm0ZkKA1e4VJl/vg1aXGvv2GI9jzGJqeMvQY9eZH8l
aWDIbmsQY21C+aHziuwm0Pna4O4HVib1iFaCFnYIfTmsoWzM9WxUIonml+1kWU3jALtP0gSq04yF
zWWiAst/Sec5HGipUedbNhRduuKlyt3RPGNkNcVLPNJif1G6TTh+f/2kp6Vtl0c0tEEPnpwvkXo0
APIfpkDs5FMBcWU4rL4d3aLoMYq9Fllena8VdmvHZE7He7+lL35Wpeg2+Mg/3lecjIbZFayfp6qI
/W+RlfvXzmCX1t7zjZ+FQzztYezduvjdUx2vYTATlP6zdW1uXjjggmgBIBeIMuDPNy8W+h4R4lWH
ItbheF9gcR7ElIBm90gTS4FXWUDQ3o7tmjXfp7HH0t0rQvntN2NolskPk9bcBgEkBNrQdkLe0slt
eMqD2LQm1NRmJ7uYC1fca2o24TZPxg4FkywByLwHvIPNcZnR1L6UXp/0oJ5j6ImwjWLvO44Zw/Rb
YPpJl8TcmbQ5Fbk76cGkOVngaeShRxT57YFi0qgv2mGakDkou1zvREBjD4sbtbjHEuSk3hZxqjvY
HjJLEKHxyuARKeSYImmVLC2qBmUhb2d6HsVt4EbV8Dvm5N+MIowBD3lHtLNQBTq5V90v5RKoEFGP
IaieVKCDdE/vbMSTUAxtcVGht7yLOenJ5tZ4QrWH2m1y5rS6Ex+DBb2BHQbaaBCmiLzjlyDTQzAJ
Pe+TWFRbz+vWGqBCbg3nKl4D8hRs5S7mqh0/TIEN7avLQo0KohzRpSDB8ICgtbOVX0cOSG1KB3PS
PSAIp4lgW48rBHXDp0TurooWw3+Cor85Nc18OZlP+KijZhnwDxblySmRsPf3yD0MKEGvS3ZvD+VE
/UT1nbxzeXndebbK7CqwcQT+X7gwTQs0OJnSvonMftwMlNHbwZ9MH6jWQWWK5NAdZeQnKfTHutMX
XmbkAcpBKHX76yufBApmoqICx1QN4OxSyj5pHwQoG8cocelDlcK7e6hyGXyM4Fl9WynoRJ+DBfzd
Ts0GulyRza1bMGFl8ZvN8G/Gna0eG2af/MYmCP358Ru3TGBjTupQZnY3YKg3UxSypEB/oZUime5b
GNU7VIWT5DdE/L+7MnUXdGs5hhn7k/MGx5B2CsNWodwjtH/oRlhF35Gxhls6ICwNKDPE1WbfwjD9
zYF72rgxI09wDD2bBhct1VPlAyy0dU2rGf19LCHtXQLSwcSOIrroIQYeIxsP3N3qOE5zSAT8uCOV
c7/eiqGIB5zAbQbn11Ph78YC1HJEUOvRezt9C/nQtFWdToipDE0trxAnab+VIaAqqqlW+23sZ/8C
Ek2qf/P2T0IPBoLoHuU7OkCGMH96Eq7UD9techJKz+T1y1yHj2gyD49T21GFAT/Wlts+wTJ2kwDS
zfe/fuzTttXr9QVaUQ4LgC7zKVke55usdwBBHApKy5HeJHAI92i4Z8HOyymIA3CxkS7LnVYu2y6U
1i0iSYVpB63Thcs+dDsq9JaoP3Q9QKFlGP23RvJ/zTr++mbM8CBUaYQj+NfJvqT7ULcW5PZDkWXL
vCsKP1w+UbixzqmGiOGThdcCZl/h2P/m1fzd2JDmCJstEa27v8iAeBVVcRpG/aFFPOpRJyrF6JDF
FG99QXlth1H7/LGIlAuTHCGNSw1D+coXiXNvV/4K3nkRjUyvJOiRF4cmX/ibw+s0kjYvDxkGc2e+
h5an6fv+uHO26biuHjyNA/5QxR9YPOb9BvuoYsKEq7L9bSad/HPGi//govEOujjEHItS99r9Zqj+
upFGzB3kSXyyZ7bwkxtxFDXXFr7dgYZsajGXqxBVrLJBx6V2cGjcLZO0Z5gV+TC1F4kDhiSnMuV+
+M1sNkfFz2cYEaUnTAxvZsvpthLB4ZD4mXcH7TcrFraFdldsLMo436D6AIQ1GOLxa9NNFdpe9ojd
akEcdFjKsr4u5mDNj8z5+mmqRKB/t+WZMTi5t8Dz6fLIgFPHOb23tIGpWkmwXEQjIO/SMSyvQLb0
Nx0Ks5eEFtWTRsL+yWoMT1daqnc2SS7ro2im6lufIZD0mz0PeY2f78kDFBCQKTNigiIGO9HPEyh2
+tllYPLjQmMqj25nuncd9awJd0scO4kXDeTEiihHf8nc0QvG84Kp3UFZW/P6Ftiarz5Pr7lD7g7k
Hqk3Yjq3waPCJEs6gwwdAveeE7QMoVYksz6CdNEWjtZAVtfn+dWFyA3owD0mqO3Jz3nH3hJvyJb9
h8FL/ByJS8vulnAL1Td34ocKCSBEpu02qddnd+EKzS4qQEpW+JzRx4Tii3MG/Rm/UHwtzc4+x3wg
CyL8LfdT1dhde7BL3ZXRkXI3Fs+7ZekLkhzevbk0iC3kKOGpdUCZd1UQpesE1QBF+mgP7YCkKE8x
cFswlglNbjTnsHgxlIiTAaU8Y2nQujgJ+DVQVqD9/jTv2sEely8a+pP6KPCGF/WF56ucDwcjtvbL
nmJtF7vHeITzNm8Rv3MqyM7ItHrbKXUQcthWHUAwAuXUgkuMDkDMyO30SPez3La4YPk3vcygSew0
oaqQZyE4gWE9p9W7BskhYLDn8taqKOy69/jAJ/QD4JAvS3Pe4uSLOCmmH7KV5v1gh0XnzXKsur+z
xUgkcPN+tzjMURqCizgHJS49s5YyhfCGYBzkXqqx63O89OQEWBKkwpJId8uB+lTcN5jRXTCNyqm5
tOeBXFNmGCxY21iinlEcEp2LRCP0qo2FU0p2zNDPbm4z5rbl5Qxs6sy4ZhGeKZ4Y3l++PpP+DMVL
jb9X/h1H2pz31DrQY5BNbaaUl14MFcCUXVx3He/k/aeG8iwDFGQLeJVz38Gb+9lJnFJ+CHFYXJ/H
tu7VTeTHyXefEtHwVIbrRMdhrO35qhVzpWEI0UTApaMTRt1wk01RyrvUaJNw0TlFl4YSelwHL14n
O+teLNnIY81Yi3HvvS7q4kWUtS2fsPMJ5aHNsJ3dYcC06GffofDdoK72euepRx7/gjYJjcgNXR62
z/vWmawiOmIJC5Ieadi1QYxWzEHIqlCNbSx9PJWQBG/CMOn8myhaDbjVoQ8NCb6YEqT/Lmx8k1R5
7TT4j23iTPbDsqkqoIOXi0KbKduMMX3du1HmI3JfWWar0N5QkV7nq260VAiis2GvAP8cSWtEa0YC
CufFeW4kt2FN8v04LVXfPIteICOKCzE7EChbVczzJnDWxsU/DeCm2uasJQ7wGdYMWNq8HadKXxD4
8YyIuGcNS8smkhw/0FNJpmJTS/RAnttQ1Yz1tKLu9gw0yPyZ1zF5yDrxLRftXSiylSlYAinnl8LL
ktbF2UoVvnVDU7zJPuAE1jNKGVr4Ho2YRDHZAlAvTDYZY61GB2Sc0cHeDBamsd/fVpmrRvMhj0SA
dYvoaT5mD0hbCgvYZl/j+qCrPOU+ZZoZ2xi2GPPSMw/zHba1pmeu5n3u5p+EFfcdQnCAYL+MbH1u
D4mjKdEO9ma6jPXogBuuCt/M55LOpPMNLHMO0oP2k1kXs2xxcEsoKKlik9GPou+G0MPETMMJzwpR
gaEech91eZ89t462i6PokDoOkaelWrJsPLdZ8gd2wDH6IBZ35f8EhbtCyQIo4DRXEEAhvCIV8vqe
gNYbrxn+GrELuqojDvNvD5whYhthUgOYNbrW6AZSBy5RD/ojoFOmPyKImwViBwuXAvFQLvVMi75r
2rXei6mFR+klzKE/G4zgrGvRIwZaHygfh/29GqIyP/NB5aS4VVloWm8HvVqXhdLJmO7CEnbqGepC
bXTTU0KiphnHhcr3fWlZE/irNouTZy/pkf7YxjmMHYx3XpeEG0te1Htti/GrHWsjageyRLYGjQHm
pn3fFDtn6c06mpRel8uOzhQ/IE1oan86CcxRGY4hri8qyPrixY1sMw3nWnfyPCkGuYyHOLaq6IPq
vIGPUoKbeaclpzpTYppQOEFAWSIWUW7BcOcVOr39qnzKYkHXXLkwP7IrJmzdnfdzL8RGiJIsdGCa
hOFFEFnQWrewy6j+I98Nex3T0kEB/9i7nEU0NOvIG0oqQm8HW5NpIGnHtHWHZKDk0ov0rgTlMH1d
V/ACzpb2tZk9OD2Z7fr9LKc5G6P+WVuTWUfpsrh8P2vfVArfj988xYuXO3k70pxYJizNXngzf7kk
lU92o3xzXo212/GxQPlmE0e216wJexXmLM47CA3Lvp4Gc37W0F55XaWKczNUXmCW/vup17hOhj86
df44c/5ds/Wt1OybgT/3kQW3eXKCrc2og/fCWU5xHbzWXr9ZOWZFRXjV8pUgJASPXIehxVgivksQ
o6oJtNJOworhd72fs2Sln6ZD8gEM4Vr2T7kVdxbsM1SMEfRAqQl9qt4bJlZlhx8Xuy1Ocw4nH32S
mQfukymql93AGgxdjHX5GYqW6no2iNnyGj4QUP7kDLGVFFzUjsEWsau/HX1FUJl5Q1xjll5Ww3ed
9yjzvZZ0364QFHbtyV2Acnto73GlMgcoZN6isI8RgPuEKNdvzPFUddLv1FPh9FZbApzWZrOK4gzZ
3y+pE5tR7wCNs11u9WzgJOQUOGgYZlblhGgMy1GZae42whzLQz2Tox4aF9qnuFnGQvDS7QIpGGvb
ZlPJQCKIjEUUMiTuKu6crqz6/GWtO7cXt0ktC4aiyUZpW2IzTihBK/Agyib2o3GKjZ0ZqTo11Cad
ljFl8czyh658fg8LcP3I1NcWp0T9tFguppTKQ1fRFN3wuYXSXSmzDWdpkJmbbj0TEyJrYY4eP/Vc
aulZDgvlOdONYpDV4he8jvfYI3P6hr/vhGceskojIuKHqe/88QOkO8iIF29mgswV84XALjX3K7Vu
WER0lSzIhzlgxQHUC1KHHdgfQ3t34VI4W2nXZl5mnWtu7f0rgopgtznvW4WKwo10B8VfLulQsUSs
Lm34GtFkqF3sGhfBifEabXYzn3ECNa8uiWCqcS69NQYhLPncllu5xAFuhmIal6MrxlcWpHGUfmXX
4NrUDym8kx0RfrIGZoaYx8zLXg0rqCRdOJdlmQxZ2m/srLCrveWCLboh7m+y5wBJn/pThNpX9y2I
uN5Wi9r21DEKAMB98trSpr/T5QVK/xsbvad2PEOYDzNDWYHzRz3VI/Lc5ZSti495ancGMQP3gl5n
2lGyaTbZMET6DgmVdfnY1Q20op3ukU0b8fEtHMKwsePNuNepKkg7EDeSTYbLbIPQqIaoOsHkfZoT
/F3Lp2rtq87fLvRQ9bwLitggSDo9VvO+mymYR5uFxiHKsUXJhLrjeyVpWIrcQv1nprDPBd2UOsgj
bRibAoynGsMmbz+ENGft8gDuA/DlrRcVc6iPLUKvgs0OWZR7IUi+1RnCS+b6duKHWGUjI2J+Qmyk
9QBJLhBx95WD6+VtC0bDDs/mToXDehEGCzQQ+jJrCt5wHXrAZVscQz38WulzxAtnJHaB+dk8NIiJ
wVuv6VBlqJKvgkp25aJa1F+j9GsmyrtNKn/PAR6/Rc3vWzY0roj2KLENMrR73MHNHk9pOhLTXoX5
kr8MQyvTGlWAAWOGvSIdqh5y3BeA7uCHnUCZl4OMPuZOEfJmJ10GSMXpCJHcBcRgOcEDsQL0lbbC
amWL/W2QTSr8GK6wdbd+FvcD1OZEZPLakdqEqxUoSXOevR1y+cw5A/IuXxY2bfftT2o78UIwNdVq
gY+mrWSSMhKQgS3jLTeVfW2+yxtsul99LVm9eT27MI7ieMa+kUkbcaQzUQgm19f0JI/y13Oh5DOX
unXNWe8uLVIgm7dM1wHbxmj6bGs620UIeDfzgSJWnGc379sFzbiaE0EDhGWjIPCLezEj3Cxk2iMt
NSC4/YE8MR4FsgpeXvcofmcmX+kDGP/LfhksE2PmYWUO4CDEBuo7+1XAzp5OErPFL/Hi+6B4/aZ4
jUljjOWwbk46k23YQNKJSZLQbHjhpGF+74fR5gmjVsNJ24NfNE1DlIPaejwU2sv74sz30csPj0hO
tfMe08u6u3eV2wFrzzTDxq7BrJF2jIHARop2puv2fozXSC+wRy5oPJhxeUtjrGFIRLfxfX9ANH4A
SbWl2q3Y2ew1YpZtMcVe+RS+29gOOm/bckbcSoL0FjirBGbsC241pjGLQ4LZz/DMMzMZTaGIeOb9
cI1bK+OXRWhZZbZB8WQNBxzzwpU53L5FPpmKzZ7nIm/JKKO7YjZV9RauJ6iTse82VJ5NQgF2UNJ7
dE2pQWDwwEmHdqbmgAgHYQItXN5X/ObLzIrSy6ld4sX5sljRPK1HyQDP044ZEkYPtoeuQALdLbKT
bzoZVPwQjQvczjXDFAbNuRz1HRBQzJ/K23hp52F6T4lCYHAShkX4jTKB/dhBHJ2/pJNr+uEpbpb5
0avGrD13QEMtz21cVNN29Vd3PSZwJddHQqu1s45DE8k5u1gomnXZri+atXie8di0P6MjhmWwM6ZO
ZlEoiya08BKhhx5Y3YQyz4cMBrZvrPPcLDyjhmcBxEVyZin2qpm9F3Q5ZufcqlWXf82VI6iMrk1w
rN0ZHNUFypyjf76q0RofKroL8S0QZrMukaLJGXQgkaTXMSp5SQTKLqyLHfYPlU/OUhatPFsadiy1
GyqcFtwdx6QXZ9cmNYvRuppVXV9aipEjeDSMZuSIAH2XVzLthvXre8b1HmUTBpio561I8JavWIj/
MJk8uHY4g0YtAXzgkrzXu6DRACm2aVsHTMrhLVFPeN5m9zb/57cYynlbVfOySu9sonrE9MgA4RQv
b/lFEa8m1HyPc9+XRCBHE1Z3Nkb1aFG6qrM/UzZov3bjkgVUiz3z3g+ri7geUiKBrlpngzjeNLJp
OyEzbJeq8T0cMaF1lndmtxiKtc+vULQI89vGCVOAkZVlN9VFMK5+gfhQMpstwwONzlKwSBC4fATu
j8UP4zk2yUyMBez3tisEaFAIqVEBSCbmDTc7urAxa6bIkJ7/zr5UsnWtLeaZe1xGshnscDNP5SNL
yk/9DZCXHsbkIOl6n8cedOIbXmA73SRFE6743NvualM+8bvV3oPCmYdvbhTp4RuxhM6/pmHX5c+Q
/G2m4dAvKv+qcgtD8I0CsD5A58CsztNbvdomn8qWqWjtzVqv9fKlnSpT/pqBKPvfctrhWX6Mh2rk
77zF6Kxw6s5m/0aTzhbM8tfiUUBfsuk3Qw3SJUdRsjXDUXezsRDviRiIjbpM8sM4hDgvK3wK+AHV
zppX9b6HseJCyhPpMCIvZWeiEwWsYhlH+UZI1Lyru462Ci/MfzuHtO2iuLF997LsbaOVsouXwGxf
kZHsf5aWw6LYtSwJb939+5A2RSeGvSnMHCiEpAziT472++MibSAsFE3D1rmqZWMmX9YhjUqijpM1
L9oZMBzJjp3fYgiEXIpIGmyCwOqCPPXlHDMx53cQCUXgMqLmUS1MnmYVZRRtHB2h1L9DVcbUACq7
pmIiREQSbcFoWC7jWnhYk4K0XtQ5XJrR/ri2GYkfgBsML4OsdRi2sCTGegT8qcfH9zPVhmHBWnRx
zOaoi4O4Xb7GXtIJvXdT0JUMGuBIxnqqJjNohNxmmOIUPwtFZZlVDio6WYZ2yxFoTs1eOIvi1HQ9
isHbwHIqBsPOejEo2Chzqev9HLmxNfABXa/T5XsZgMaSiTQoQBTcUP9ey6MOS+SgVGA2kfdkMRnj
gZSi0n610iKvwclLqN/jzARWiMwsxwBGQkiYvCwx20k/yMlUhxLUXpDLc9qJ9yIUcoLgdnvcVxBj
GHPzrzpsuCeKeZ30auZQCsdq09OM5hGQyjIBPgxZ3nuGryk/WCn4/PE6C7KxQphheavUZMUYuFeM
e9PelIp637c1KxPgwFLM642XOtOYb12cS2bn428aMCdQMxe0h5DU+Hz6iQbfbBoOPwB7LJlHVQ9H
+BAj1cgbDyoUlptzVyJbu+wRDjSFj/cABW/ZEkcskPgdxWQP0gEj7bzl6r++rdMmawAzEC9OyEFg
PTjqTtpTrXSzRTfOeEDtRaEQ66iuvbDEmpRblSbYgafA8og7Uys8dqGuk99B3k4RMdB4IyO4T5vX
cU3D5edhkWziAUqe/UFYnVDXc4gS5qZCR+RPz8Hc5Dp180HdUZvj10Exw1aBm2uzKzG9z1Ul9HTF
VpC1RxtEo1GLtuf1MxDpef1NS8gAr35uUsE+FR7tVtf1aM2bRt8P7y8IcfUY4kUdkhYd3QP9difd
OF06DNd1pcqHOmjH+XedsdNJg98AjWfTyQTC42O78PNFVenOVoCixQFbezu8Ge0185/ivLDkLZv+
tB4YgCZ5GEPtQR/r67i87ugyoPuMGhXuaL+eLOJ0thhrBOwj4dl7gFkJIH6+nRn5nHYeaSKG0+D2
m2lo+ieUqrxyJxGS8TfrHHpHXfrZ15DyxnW8+hXNJt82BwdePCHAJkVTcQSy0G2bOciYWnW+7BVk
xn67VpV90BpFjd+8ur9iKoCP+MFr/9OHL36KN3WWdchBSZQHb/JbN98F7JjZkxYaoD4IA2xo1Dy3
85/KTeg/YBobpneczXP/WRYC9opTYb08/W40Tyi6Lq1OyB/U+22DGHZPlemJOlrLxTnrMFAcxfh1
HkrTobCcLsxunbgMMb/R1CrBvCygpZBPXskw1knHvtwHVbPm6oCrSd08/Po1v3L1f5rqQLTBn9ig
HiIRRaegTwg6MD08O95L+lzsr+5bxc6lDMHOOgcjoV3z3k0KZnKQ9+roW0FTt3AEXnK7Ne3Awi5u
+Nwsz1o81hEiyKbJuzAGOL1ExtJolHhIndl/+n5ocgcklEz89usH+gtOAk4smxswEjfwMdU00/qH
pbusUUbVB89M8p4QffNMIy5vqRqxpSKc+gzqH/SWeauREqkvX6/9v5tTcPzWGGfm4dRc+kdGwf//
X21y/+8RD/67nwZgIfb6/8Ds/uKncVurF4b2R+aBARjxmXfyQeBhF41iuA2Lx3sFxf6HfBDJf0HZ
90Ok6wyEG0jDf8gH0v+XoSTA0hSA9Qit+F/v5ANP/AtwgQE/QPrn88BT/4EBrjmYflgkIKJZJNwE
EDMPOw335OSkvRbJ2O3dS/wDOSibYCr9G68cKQr/MCx3b1/5I5X/5ODhQkhchrZh0QOB5qT+efYq
SrfKK6W+7F6JRdBO7a9Bm1CccS0gzNukYq//p9f00DJwDIiX9R/aZhB/XDEB+JHaGnDvVDnB9LVu
o8L5GMVjH64cznoszlgxbJX/8EkN3oLnhKDAfwSnQxoB9gMyJMYL1VLIu0ElacGRY6RocTdlukwf
5OwOyeOvL3oSgDhMIgmoTXi2lEDNTuMy9o1eASlRuO4tQMlsF79UPSf9Ob7e+adfX+svcwYgZxja
tuO7vE8O05+HFf0ULOGydbiI+iZJjkmFH5eLMCdaL8lv3uBfH0tCOkESg3nKAjk1atKdNQ6NG3UX
uGP5/raGSfjc9dMYH6ZhbPLzXz/Y31wNdwzmimt83QFc/fxgyTCWMO294SKcVvvPdgQ7ull10IF0
stus3f36at4JqIp3Rijmg5M3Q8nBfhKHpJFyKE/G1cWcpmS1m6bru+FzgMdID0cjiNS5W5GWXY8B
QI6ti9lHjgKEHapzh36rQEyz1cOZPcJT2jsUHYZD0+uIHniO4t5R/0/2zmQ5cuTM1u/Se5QBjnnR
mwBiZATnIZkbGJPMhGMGHJMDT3+/UOnqluq2JJNZL3rRK5XJLMmIIALw//znfCeUwHUYLuz0u2ss
dXeyZcgalILF3I8D0IHLps2ttdqP8yiyg18DsCQN4bLWjxfHg7LEE7xMotbRTXETENdcNyMFG/27
aUsGDGQyWZ4l6mG/qyeHF102ebqelDPp9Kg9GngenVkbwQk/TM5ucHRLf+NWSZCQ4Tc0qt2MVHsf
zjR9YnEJ3Ckg0OhPigdouLYT7EmXlWwIh2StoSH984////9j8+mHTmBhDXcxGPz504ciSDuNWZ1W
vzOYaWFlddQRz7Z6TQoyAP/er3N8vpNkYXAiozj45p8nhHzxyVT5bXDEzD+NdySwZm4/LAjRyJMq
tP/FxYWFkYv1D3d2fmFo8uV0TPD1XGN/nomUU1OwaLnuMePiQ2e32RU/ZnzLyKpPJr1k4BRCyRnI
kdIpoDJzIttRoHiNMy4FpzansnRxmMpxMeXWDK+JcGoEPXwHC1OrCF8XTYTyoubSSdCya7syX4e2
DdXPomCHDF8ABhZDdZ7pq785QOJHPQGOqIZdMSEXxLlIk73CPTG/tiZth/M8tCz0rh2IsIyoQxy4
TrIdjwf3HW6r/Sj8qu+JcFKouFC0UnYbsBzoytUsMY8B+9VWtcPUbTsHVuvUR2z8pS2b5xLuLtH4
REy8L+mDTHWJoRq196XBoY2wIblAnPWmnbrByfeGuc7kSgNblSefmygnut8/HrY57NkwtAzibplD
LvyBE5+Xx7ozr/trZVQBZIm2RqeExTevLoi5kMIzSjObiaeON9V84rpWYNnKzmb1kFbgG/J2ppkN
9RuS3MaTvM5njLJzjyzc2saeoDSaw5inbRb3ZJ5rqoebCmRGRVWuzkAm7yelAErTGEbTpmP7sRos
lkzNtfOCDYYud9L3VX8ew2posfEMrd+8wlsUoGvStrk1sMJPG9NNia8zToAqCFJ3pfiX0lQp3SY8
kWDog13bJ/5N30wAPNGXwmo7VKH/BOrMvIx87+fIXW2w/x7li6V2oZ5k1ypXdS11JUVovepr0WtB
4yvb9u7VsATPxwqI4RbYRbvuhYnc0UY2cwLVQ+wX88eKwdrchSglBeAwL0z3g5+PlM70fvuxOhW6
izm0HmYXw5rQIwrzyiwS9ejtMZX4FKkYKrmlyNu0t57IBvtMK0mS75YhSN9th+Lx2KLSsDP5iXbz
mCaT/LDoxfEPxtVlh0BFu3BGMuTEVpD72pLbxbxDOA6OlDdKTUmh3V4WFBexoyPb+T7h6DnVxeKH
nB0LaZ2LtRpqqqQs22hx70LD9yQBdBYoLNowztUfFenmXw1qhUOt64IhZ+z0swya6c3lvdFwRknL
a5qDPUeZC7rPsgnEGgu2eeO+MnMwGZYAUBtlU8GDeF3Au/HrUmhzoBCoxh3atczYt1jZ8sNnm/XR
02e0p7Z1eq+QpPf1pOq5uwo1Zgcmnje6bEKYU+Tfw2WjR7/ydnnu+HS2m+xDz8QKM7nj5Q7+F3r1
8rOFx9ecgG6UvMWh41QZpXhBf/V2XtNVlvnLe71whDmZtt2GBxgnbkHj6TSWgLYH4b1A5siaLe9i
7q1NMOAyf6VGxRX4tPrGj4bSW0FnsBAx0y1RwSZ9AyRdV3jYV1VbVF3ooSd+cash1KyQgEStqDUI
UIjlgtyCMNaNcuvB835Ygt4DkNGYQ/8yX/1cFzdQvvluJMYib9YR78MFCIqETY5/8I6bl18cDD1B
F6alrNYnz2wXWD3sTAcJgx9JCH6i0VEmjTN7fKeed8bfkc7lw1D2qODsw631xhmEmti2DKa6QnRH
RVs5T2LzFk+wYaAcyzFFma9edI7B+SIzeGDbAvJMt+cVh9MbhUVUwXJ5ePZptYc1Kbdqohf64utw
zi7VZKrwewOUFdnaQgjfVYTrq6Nfhx0Un8SY9CXNR5OaEGGI9pSQKQbHYFW1/gn5pXO/mdybUfuJ
JVSntOKVP5sryb6nprXAc7BfQe3f+GWqk8emMq/A0KnMyE1SodpuewIh8sp09tMHKrMqhJG2W+Qh
yVhCYkWqAmNCEg2rNHJQm8RLQTxfXpZRVLSJcJrBDIhL27HPQbca5bDxk56vpsRLkrzrOZu+IDJ1
5ndd4jI5LzA0WIZXRuHeao2cW0YyZYx6HgaSezvOwaV9oRGYFgyJXxVvmeOTkrOhYPEz0WoB6KDV
I8ST7k+v3GjuGP1z0lZsmehrVSN3IcGDog13Lct+/qBr5nvTL3eewALBDKGcWeRc+rFebJJ3wufx
eRLkR+xb5ddDswVUvOoTNyly2pST2DXxsqGVxlvhgh79bpqQA74NmljxvmlWx/tekgQ3416F8F8k
UKWRL7i2f9AMF2KA4TGyCrlNaBJpsC0uOZ6Kqw+6DGluWbiw70LY/GkZkwO1bHmRiyH9+sOa2jnB
J0+WlMr0lq4QKOmqV2WwnbskmajyaDQBCMei5DwDaks2S/exREGlm2gxTB+LlqVNR57ZtLrO9AlE
tH9qJuqWqgg+1lTsObxWZhZzxWgSiqVIy9sQ36Xc8Kw26+2oONayU1dYiKmNMoDcs0Gklj6ZVhXX
PWHLTSZchYVsluU+ZMFACwFKb7gDECueCtPozFtshX08uZ2OBnAiu5qE5qGAyvXKfq04BJQwfcIy
SbvYX01oYazioBrXCiT+gvNlU/pyuIFAzuCg+Eh+ThllLAf8oM0jf2Xvtson+zRwvCCTZIQfXtFk
kKpy7X21+BQpQL/SwvcQO/SncnjQgdSFbAS2e2S7l7ZCnRfqzmLyovpB86y6X2l5PzvNjP69zrmk
6X52g1vq55OPpem6O+1l5bhxc5AaAN/sF9xR6orDn4aTKYkloTd65S0DciPurydYCR+tGd4SautO
oFanUuFTHHnQs75zj7gKwi+Djd/JTlMZILLjEtqkEsPMhrYd8WOpgsK94J4ytkbtQrAStUVw026N
WLo8yTdSOZJ0B9g5/u5u53lHXyrRETxeqTfxtOh/OMST36TCyBWhhjufeU8Ze7SIzAEHZnY4P/GJ
wNIpBV3F9rC8Om1Hm1qV2XFu2fMZAy6AJHSG77225Sem0vGEGi3vdS5pg7NqtQ9bYV4r/67ANaeO
OAEVQTQQyNHEohN1sizRvOP8A+QvfZm+D6vR7CT5csyd1UtjVOU3HL1dZLRzfg+4qdoNYgj3FUYE
0kWB+WMFV3IwUr/gmdj3YDHdftsUrnxcM6OhtG0WZQk5RGiYv153C2SNXRTj7RQnoVl1e7vysy8w
ndZTYzcujnPa0V6K/LpHN32SdrHuMwMjiqQCGXsqHladYRCMmFlxGS8dy7PSKNpbh7MAEdIGsw39
DlbA/tOkv9D3/PljrIW1d/oKbzP9LWaE5YRbZ6EdMDKucXEn4NxFWFu05CTuk2PwdXCdpopxC4Q/
K3hsH+OA9fTI1492OsVa4ikYl/Q8yjyFUEYe6q29ws5mDJhfoh1SCHRUUJcb10jrNg56aT/Z2bg6
98ZqUY+BLct6aIAOmlHLzf/C7y83fQq+XlViETeFtoiU5cEURhjdxl1Q9/b4K+sCUHl4RZLDep09
bvypFCsoZxxi9AeJTnFpOmve3187fLp8VxgrXW2F0yxModC3EWzEsDLUUqLCInlD3KDu39uApqin
pYPhu6fhTRlPwhXo32nqLCN/BBIFGMpKHii4uiSVxw/A2dp3AIH8pilruPS9ERvQ3lzg0LNrpQJ3
i+sjK8/UdFrVTZdYyXCcJutqQJGlNri4pqTQULNbCGa8kA7EAr9jlFXif/JdbZu7mcqKnpw2W929
ZfQmk4ru+WF1PdouZtXrSwDONTc0bM35Yp1NMNa1z33Pt9qTrCj22ve+T2pINBn/vY49P6+0W95x
0CrQMU5iMi5sEt82rCQyUCBDFQEGnXnTadKt199SDwEvVo9s/FfAfxxttmHAkuIpCbxrsq1EEX/F
aG5WN1UjzfHnZI0qf/EMGjZiNp2l8+N35a8OMyZCfDJNc9fMHSiN3///3z8tz574yfkS4HXquCxK
Sg2u7w81rN/14to5RBcMAgFeC80uzOLAviX4RJUJH6SobqgKQDgwRc7fm6523im8c9++4OXikK4r
ggx3pGGD6nS1QVoH8PqhOFZUb1Q3Bcfx7F1Whl5y2I9z4L763sqINzfV9d1z0m7quBF5Mf0ampqZ
J5YjXjWBe71mtwPOuuJ0oTAtJNluzP6i8aTgBkoWcG4vDlkqy/QEPND8CiWJ6GrT9mk9cwRtQuNA
QqFn8w5sg6ZDLM/2HVW7ZgU0UPVlZGVacRKR3sBmjeKEihuMaeGzNIM0veg5BTphYrCc9kSCcR6s
pDjE3Vqb6xTx/fbW54TWwOLQ+lNCGnUekIAIabvdD9jRy0gx05jRxUQs/wdJkaz4pRIm6G3Syrrq
tgUNdR3ywnBdJrOGKF857gzTkwvSAhOLjdhMoyU5jqgD5bJEYpwlMaKA6edGjak3nRtnCeSZR7sc
jK0Fn9kHdMXd8C6fBqbsHjsPM2zRmQOJ0XWmgSlKBY4cfLYepipLky19GpPG8E5tRwApmv2al21r
l3/tQynWe2tO2XteAWvpPamYAl/8Gib+1m4yw9+CjFqWOKncOcQIYKm0jXs0KkpBWZcHm9S3a/sG
N4ianrToDOOisbJcH17QNChs5fDxZg5NC1JjWTP9gr001/Q74dNfPg1uSM4hpKOerzLJJD5VfGhI
gTHWvCWkdYJWNgM0iZoX/8bHo2Jv63rNTnNV8nUCjEgBKyiKJbJ94Z8DKx/DjTZzs44wZZrmeV5S
rsm552Pibdrufa0qY1/YnSu+GtR3bp9FjebMMZsvyoSrhxdCoKi03z1AKeZJ11eFJDdRJw7GYiV1
LJTgUdQtZUAYImx18VkwV7VRpQK2Pkvop2uwAag36n9BAvqTOHYVjyxW6SQZWZ6hRf1J4hWmFhyp
tHssshTdx+JknGHzzqtqB1WR9s6/aHH/3eulf7g5+rv90j9aQv2PXC8Jm4/2n6yX5J93S3/5B3/d
LQXmb2yDQ+RjKFX0RP6RJe38FvAXZHvEkoNc6B972q3frhoklzboKf7Htf+2W7KD39gqgcNyMDHw
z9kx/hu7Jeu/uorAEkGUsiGq/GWJ9cf9SzIb6YSBxT2S5GiTWBBTeZRlm5y4H5BT5pn5Ftr5umsV
TUAWhJ5TUMJ6C3tTv9ARABnPy/s3E2PTW6pNsf3DJ/lfbKT+ZAO4XuNEwwh+szGxQQKIv1f7Qw72
NE+E9OkAwvlwJVQ5jhU19iqNBgrjF4RVe626ZAXs/As1mMX4n+TZ4EqStnhOexwMISX8aZubSFG2
3sgNO0mTbxXZ0AgZPgsvBUsVDtyt659h1NQeH5Pn32gnzF4scl7fNbe/L3/su4nv42KfAFj228ID
xjWUBA+3qmu8Bx/dbokQbtxjMlcDViG73Tlm62xWNeII1oiOkTP11Z0UWOeYvycrQlliJTDDCIvp
hqzgDI8UyG7sgTrEKffEOwb3YgOeCTpuH9B50Dsrx8tyfITnWu+axUHlovYtIO3ZhaGMqI7HhpQ5
5puhlLENCv95ZNgsI2ft6N7w8bTfKgfmHjfBGepsY9PqZFRJxFEQxXUdxgWO8IyqRyegjHjKyagS
evlW45imIqwPrTOzTBJ7GAnfAkoNe/yH5WxuTEtqWqbdwDsEdrHsGCy9vQ6RNwz8OAhqnugeoYbl
D2afZVhbkRbey8bEDlf7pooDSaf6PNoq2022DhZyKr73qJMAZlWCBMzTz5HDM64Vua0Hfx6PyGUl
JmBRD48644AZMfEQ3sw8y8TdUiQBgacBpZCukdYCZ5Su9k2tr1ZKimGAIRcSNgOAT4c/K6engzsJ
djWl4+FPcd1vPsetrXS9+p4yE8jgaScUcxq0akdxtNqkpiaJmOdqp4bZvV9KYeyJ+6VfhBmwfpsZ
HT0c8vimhkd6dqtHytgmezM0Y35a8wA4pTv4H9IfWk7r5gqBtB0OS6YaGrrEkK7wD8TiAX6lpDya
upo6JnaqlBIE+sTCN3m1czEeghk0E4dvV/50ZnO6sxoqPYlf+tVPBJKi2Yi1Y7fDSaxCPks7+msm
YpEbzyeDFfPde5Kpkdu3I2ZUt93kSeXNT5aqMljdHWCciWaipEujHGwZMmE7FF91LpMsIFWXIx43
81dRTBUxI0bwCXWrxgl6YeRT2ceUlWV7oDbdEXd9r5LTOq72sWRgmL55OgNgubii+UBlG8YooQhL
8a1gMfRZw+4sYxUOHSTRoXGy7TCq2tiihyyXiaT3EvWmP8C3mow1e1rIXEKv/kszipFQYLFpOAek
sRpl2n53YMfS5swMXm/CxSURwNrAPKxdKu9kNtRnJWcWjR2FJR8In/bRgl/EpU6ZznGhGv4RH871
Zih5/8Wa1Xc5+8lbMaLFQ4AN+W2IOwnLESZDlazEOjq3T+jamJz+bci83Nkocs7GVpNuPHRoPwdm
IuajxG3e50mEMEDdCfiynPkib3tz1MYG0XD8YeZqNC95hpqGvDPD3W1F23xw7A3dGPPtihOUW3nI
O5fUN40ECvKA+2iBj/uW6mQmjx5OZ0M+2V6Lfq8TvEFrzJPAWj7IUymzPVHwgi52QvHCvbwp4TBB
Nm+sdZ6+1akuM4jHDIEfJFArLh21QopRq3fb9RaveGIrYezmERQtuwDVYvQT5d1SS9LJ5J1FjySe
64cxS8UdaWK+WFkSlHewWToqWVOvceNgmaajbvxBbNgiyOpcGcqHLMEr4NqtWudYQ4Wcbp1OaaDV
lD+NCFjK/25M9bxs+HCKMCrTtaYJlQoAkxlxCZAgO39+byyUL+ktYRWzMMKrg1fkmAottgUGtB+9
NbzYevaOUxjm7h6ldH4YvdJG0CuY//cBzmkHTm5WTZtrpjtyqMPdWRxm8RZORIIMVrxA3Gf1LIpR
extfju6nS5NKvqEnWO6amZmN0DX9jJarz4wfVNfISZ6xCymcdl1QHnUXtO42IIl6w7Z5OIZCrGxs
+8R4LnjOsAy3Q2z1YQdm3GKIEBF6YR9QYs6wA+6W0/6+nlHcImvychVzH08pHHWdnU644feV3f/u
R/3fg+Pz0v78z//4/EclJCFegn98atyPH8PP6qPEuPKzHrJhOX79539c/8n/PTcG9InQG4IRMoBF
QjXX//Mkid+E4ExC2tzFz0fzxt88SZbPkdIz3RDtxIW+cgX1/NWTZNlgVKEbQdm6DjJ4Uf6dcyMc
ub8/HLEf5GRK0ojX5jjYC68Hyz9Y3SgzLciS1sXeIYKwrVur2zTuUMQsXu9NypS2g+VSL52nv4Lc
qp9NXxk7oigPOvEPQBFVLCTEI0fXVDSPYjmybkqPovBnfxOwf0sKuZ/JpxLJYPSPGsv+IVaNH9tp
r52v8/cmJ18IDojkgTvSUefQEWb41NLZ5kMRcDeqQM9zF/yghgRqQjGRnNDBtO0Wrn0i1r9cXP7b
lMTEBhd4tPptsZ/aq7vWcHcOlUBy04+L3qqgvwpJo6D+yoYft7GuLQw1ut1umM3n1MqtjZ35dlzK
IHgbQibvGOmgzvalYn8Pb6z4XIZ2OC/E+6m9NMElTnp5aHNs/Bu7z0sWMHYfB0XlXLs0cQaNGWzJ
1rrVfJYXDLA1xuz2NHVsHeyAiCgZNgDTHesv4vz9zYgfwGcP3DV7aSv3e5eMdqzMgUeBpW6ZzV9o
Gso3xJC9/Vob6S+S/uQ22zC8bSBSRuPSOin4aQFOuexji+PjpqgKupOdaw91Qe1lkc7f8BBdnF6t
O6dy3Bf2bi/MO+LQzWZ6qeVYHfs6EB8NK5s0RkR14oxmhO/lPDRRba3o1HMx9SdXl+8mq/Iv1+/6
c+aU3rG3vOVb0xn9D9F0H/Su1uxYWw5vG5/B3NwAyJn2xbqMmk8znGmcY+HMAUNlx9k1wruwZKPa
uU13gtHBfgRg3TMBfMRArzc2GaaCvhXlt9VJqmNQgBKcYNPcBODVvlLAVgRYveIrUyMPpaGbRvEg
EY2My0B0cDgMiDWbGWJGBfd8gP3lurI4rTA5XMLv+NSok0GPBs1E5lanXX3gEZe0bzy3ivwwUjr+
KNOSYgmhB/o0ZtABjesP5zV17fNYj4+AuvXWBUsb4SfihL2yGzBV8ObN7GgCijENe4mqtnwTAxEg
5PvXHiN0bKvlCZy+80Q9SXHj0y3Xcr8v4LiN/UIwnzaJZUFEZk//DV9bc3E7OzgMis27W4/9mzZm
KsetzP8kBJu3MYj09ckD7XYit56i1XrLm5nAYtMMJ0/5zLmnqlwKzJoKTIDh10Q3tBvcCEX2Y0RZ
3vluJx6LRpV3COzVN2hX9o9ybExwhWuO42lc8uZOLDNGwho1dUdkw3hrKk/fo6azk15EN/Ddz6cZ
nE1l5Ht6WpoDOPcHpfQvM5lMhNnmmuUN/Y0XjGW8WhaAusweT+wNMCPI6q5Mkm+FqWNj8s2DMd91
jY8m51KP6ykvO3RwBYkFUu8a2vWumzj45w7lL3WJBFYbmMdtK4yc2tHPVkmzRYKFyldiW1fpDm+H
8ZhkKUvF/isx7eHnIFWLPhlaVNA4TsH+9sZBkjNeip5Na3ZWqVGW/W0LK9ZdtukMGmnZ9mB5M+D9
LvYccmPAN15xE9+siWd/2qoovmj08b65Te3ds151Tl2H9UUN9ysglQj+GeSQ67RnEF84dJ1THSC0
0t5iU1j1kGfu58Bmnukx9CKRtHuOVnTHORYVKKmcXllL2be18eh1PaNCQtgodrg/XsYOMFhZ5/k5
DAr5nodDcmd363RJsiq9jGNddlth18lOKoNN3NgP3bY3aHNs1jOb3/OA5SQYqVnWuv4hFgphMCNt
pr4mWtKOkSCjRjGJetJpacV9aD4Aab2hwM+P53ZYIxucTNTnWu+MoitOTffeaRlltnutEC2Hm3rp
gntFZfh2lO10F+YUNhuVnb9SikHNeWnWzItJd92V59dk26DcnVlYTMKm9hkHfb/a05TOwjCp5nhV
62fpOg+67b2CdcQ8HVtifnGdSfvX5LtboxzpAhqn5eF6z0Sb9C5s2aeDu1qkTEdakTzO+lnNZp1U
GiYqLZtnj3oWn1nyLiiN+gBfRX+xHykxQfb457DXnfSQQdPCR+dTOvNsezQ3NeCn2Vm4OFuUP29Z
UqaHCk7wluu3RatG9tvUg/lUKqN5nHrOjBkradMIyhsyn/7WT9Mv7lM73YH+6Ey+cY1W+QZkXgVd
QHbr02CFr2wP/R1E6R2ngyJep/INl9K8aRw3jW3Y5pEGgXbPQZfrUTM8sgTaKJWcwcEu34cVWRFt
PMCcX5o7b533lV+i3+thjzZTbmUVzncDoFUliheWEOm+qydMjV2ndwHQ3d11x/XsD+lLwqGcPzOh
uqbwn6Z5/bZOc/E09XlHV8Q8nQnu05Q39ZLIxih3o3nVV4VHENNJI5v50crq5haA2W0PnGtrdSK4
CfM2pPldL8dB1MuNDIR1KMdZRYnDc8xMAt7ofK2aoiBgm9H73Pv4+XiJJuk84yEwR6bIYQFTnCd3
RWLdFj7Hj2bsmcmdnOIJzI43cLg1uB1uTIoWQLbfyVUm2eWj821daWHFOtx1j/Ja08ADqBcsjU/2
JCmN39gSOPpGLFYrt7StmP6rUaYF0dNgEjH4kGC4BvrruyVs7mpL7ARHjKKsX7l10zGIHSoaJiZX
nRn1dlAy3zmJOLBCcd6sQbj7uZcHHYYX4XcPUCRmjvXLxW4cBXYZPcbzLnQ07zyIArVKY/YgMHyy
Y6qwXVB5WUeBBehnRp3I3nisfkxTygiCMBOGhbeByXYfaIpyFvy1KWUbiznc9mvCCjmRN164HGuZ
bXVDdeukPqFUy0s6hfrJmOU9R9HHjBUdrjbLOxjspWLRI9L1Nk87Ly71NG645rlz0XX+2TXSekIs
2Pnl9Zwm8/GaunVf3LklOJN0S5yyqnqaBRVqYg5/sjCpL6PVc5PRzqfu12pHykc9GDCIeIgkQ3vX
FvkZJDs2ys2I7U1IAAFLllOcycF7i2fAJfqHvy5bLxjzxBgPASbaW4eeNvdSjHRp5MhTcKWPRsiy
dkOP2GIcKbrMJ4CTcxZ+Uk0McuB32fF/x6Xfx6V/EuMQV+rwP56Y7oryA8vk3w1MZOSu/+ivM1Po
/EZeDnlF8JTmr/SHmcky7d9M8+rgZvPG3/eaM/hriYRNpaPp2dikXBKTf5uXbPs30h0MSwQ/GHMQ
6f+tecn9UwaLGB+HU8HOhlcAy/fP0SA1FUGN4bo70fumY9spd1eUyc6uhuABnIekaixMjXoz9HCQ
t4XyRuOFjvT8C3yHoFZbo5dQ7AdRMEv2xmjY6pl+4vImSMMsv2fPqb5PKvPf3dUDG2WlPCHmXMSh
QV1tZ2ZZdRJM+DvAOpgNp7w+57jIcGrItkEiG3F2VhQipjN7znSVONSgmKnwfcoWzo2BybChhm7x
vk2zHoP7hb0USf1MnhEsBmdr45qtozBl9/8xDYb8NiroeYcGgFeKI3UsvPPgUlSR7ohim0503fBJ
vanmDM/xbSkdePy7oCvXlsZE4o8bSdGxH6FW5E5yuBoHld5WTWdifMOe6+LGoKeYLpq4GP0qucVs
mdAolJR8nh3m6Gqc6Uh3QxOk3zT5VmTJxDI/55l+jnVbyMxlKARl4K74+PMmuRI01Gos9E7V+IGY
ZPBO6SF0oF7LYO0c2Gl566xR4VHORs4ZQ5HEeBXk5CXzL9yYYMeLiKXp4sZTChxoQzCXZ6EodKJu
/WowjuZ8ZTnmYPvW0ABoNjkKA7Ksj9K40vvcFiOVwb6BodBcN5NVzw/QWtydF7bLBzXnxXYux5Iu
9EXGWUO1EvHm4qyMzN43vVNhTRpGasnwR1MOxj2ZaO94DCYd+VQLYzWsoW54Mr1zBSMREAEde/BT
YmdA3s0BTB561rwPisTiWwLXj6mPZOBmxSZzV+beC5iC9MFOu/5+lpP/ULbFxJIfFEYaWskJM5l+
4HpodssEkKjsdXJfimZ5K2RriGgeR5RhXyTxzMwBDrFIXiXeuYOWnnEHoQkDaK+McDf5yj4nnI32
Rg5LJLaod4KtAfUYu2HpvXS0SD31sIMsADgy1ZGbdzQNZJXywbos60qaRngeh+S+2nJwHY4z+4z9
DCnwlf54+yZcwd9vrNadn53QgriIeYP6xrFQ5S9cxuwNbB8Q+SZt6npbXJnPC1oLueDVP6rZfc47
P+558EM0sLV/tpaWGso8W8uaHPk43Y1pKm4srZsDIgIsuZwBbjOWvXpgwVG/ql7Xe7iO7Q+eSG+w
ACdsC4Dk+EvDaWttJ1r6NrisC7aYxOvliVlEoTLY6zc4uux2QxLjnwyw5o2x1iifXUeLBxnYcOfk
MLLDLjlYrtltpS44SCR+/hQWwfjN9PLybUGPfrNnPHmR2wXFG/b6MJ4RLw8eqNu9ybp5G/pg0LMW
+GiTexEM4XKfK3u5g97jnmbdh2CuliKn6Asr/J11VWGoQWThhGKV3TMxgdbHOKWiJi1srmKAU5yA
NIbawehjx6AotJnHFqWDOY/PhSnfLyHSUMrJrDefGjOsY/aO4tXxDfuO8jZ4gOopbw3/S4NxRvcN
JxMO3Wyj9ggW3s++yp2bylySszkgSrOQTGI/S4+A93xs36rjqzH2T2sZEB9WZvPpjWawaee1ubeT
cP3RzQ3+Q8soaTup5vYmzVO6rkFYRl5XCge9gfPHuobpxRHW+E7+Iq6bMo0AvpjRWlgWyEytTiPV
IB+9LbOfJUSIqJ+6sxiTeete6bNyGu1vgkXIAWwXkEc9z8tZXEvYHZw1iLsoFnzjHGneWp02dpjO
DUxfZtA8FHkPAbLlJL8FmGXdTrSgQdKjtGza0HhAsFXIQT82s9MHEUqN/QRsIviBQkfZ4u+tgkE5
h9skkcujYyTBuSHi8DHCB7mBsKo45w2QZNgh0BtOnzbHO7ZjVLJjsLnQXGk9Lximbv00ZNmXjvYc
E9zG3AiL7Iijh7M+KJKAplXR3PZZT0n97DZ4QPVnxzPv0ULtOaZG0kf80DRK86Q/uoAs9gAZ9dkY
OOGGQRt8Oo1yfzWG85W1nThb/tQP0dKx4yxDKF3wg/mSG8Vl1jK4hHZRnKXZoJzn6ydmxG4D+qvZ
OFq/NCZzJmgTjrYKUQWePgkHDw8nm/i9ma3hQ2cBDTI8IWkV6+f+kBr04CIQ7hyaBakCUtZb1rnO
Pk9dc8f3/TNf6+Cxg4wUSXT1Z2zM3EEY/k9zXlRbRiW3vMA7RUjva2BwwLDQHjSzhld5wx7yc/PA
lVvF2B3n+2xp1BcOXgNlq7VKjj1O8Jp6iXPiFS6xmOm1b9yW5Rq1G9V9RQnxriQxeLSItEQmi3di
EGZ2NlSKDlLXzX4Y9Rg7ox7ehVLUPQdNvZn84vvQWz/yri2ilcfjecI+PDKccDZ3gq66wuqKWFcS
st3/Ye/MluNG0iz9KvkCkGFxuAO3ASA27pvE5A2MFCns+46n7w9qZY9KWZU9OWN9MWN1l1WSiIhg
wPEv53zHmrtvhjVmwWAswwPyPDsYBfmAVcSiWDiVw7hJCx8o57trduX9AV9Nw6tIWpBCKTi0dAXK
txNU557WxtppGi7ahHRTu5zeWl3kL808DftocrL3wiERZUEBvOPYe4md/AOSWneyWON4SJkzH/Cd
4tH9HQNny+OIHP+kI3xDPLm1R1hUSJrV0q9u6ticnbF26EFE7kQX5ncpovKz2aXJvu7T5jRQkAQb
ZPqIi4Scg5nKS5sq+wBRYbxIioog13yuITobgDr1hfjWua7GwFJd+bW3UQ/z2h+TITIYksbyOI1W
A9CdacDECFgwhdBr19xXhv210eu7YSAQvkzKlOXaeuCIRvBnac9GAm4QxRnzNqaYO5nrMsj0ihFv
e6f07uCStbEC3N3pW/QGK9Z7BzrXOcVtsscV7+AB082dTEqwbHF87tY82ocivwJgo92TyDgdcjm4
R7Gkkb9axZ2WlbdLi/ujR/MNgk8riVdc7twRS06WZOQ44C/ye2IP4D1VDpDcwcBfYq0cwsq60Rh5
0i1r6rEXeA7XNCRV3DY+yLXXAhJekcpvgaBkPdo8yLKY54E13E04Xr8msM8CpfH1qzrtKOexvJMa
jkG3X2nU7AEBA1iuExxN90ieqEbXuTrnol/u8sR+EaF6+t4g/LuX+m96KeREJl7Df91LfVkqGDXR
z7unH//mRytl6OKTjjFbEWtgbpn2rH9+5PExVOWPFPnq4GnwqdEy/eikhP1JNzDJo5VROGbdTTDz
Y/sk9E8u+BVUasSyo6ZByfM3VEs0az/7JnVyjbBRQ7E2EKyyivll90SlD50wbCZoqO9Rl2NBefvp
0/gnuqNfjJl/usAvxtN2tvIC88d07aSS+r/YDS7s8evE9eLi/a8v9T0g4icTKN5PlmcWpk5LEANj
/6rjW4zOyG1GtFepnUPw2sBhCMxwy0FByxr7hblo5HyN0TL0+kGvzY79cJXbS1Ji1dJJmXqvmspR
0U00UD246gDZVseQVA4fjMXZRl9i++s0caET5nXKO5f10aODivNCCiz+j0vT71Mzsc8dcpFb0P9s
rZY0bMoeB4IZ7bBYMigxR6lRpnACuj0kk6KJs4fGNSMWIBJRkap8XkTRo6ZZWOOz0Tu3Rp08LbCe
LvKwGZS3jks+0VUCsysuFJ2tb89yvXaMzJ5eNIQ96BDYMWEtM1ueBLawbsj3rteLtHdj7WEiR1SU
gQVrz9Vqr8d+M4cHlbdJd/j3qfF9xfzfnBqmIIPvpy/vn0Ea7Qddz8+Hxo9/8sehYchPJMpteRau
sqS1bZ//ODRM8cmWGxLDZqmN15lN9x+nhvxkSqLINjqT0rkR/tcMBo4Gp4ZQLK5/HCl/59RAH/nL
ucF3BpAGakIOqS2y7RfJbAa4PJsGN7lNwQunrgd8Cc86rlx544a1EHdCNm13wMBftlDDQdbYfOMT
SUAaYQbzdWNJKj/FjmKHizfrrXvqF9qGL7YzaplO2kWLFn0ssyMCE3267fNGfy90FtCgQ7sycQBy
xw5130AABUGLMYhWgsZdEQVE7KXnIi2Nb5CBcIVSFDhv+EYSb5ZOdFaZaBhWRitDCZXf2yjpDiTN
r77l5vpNRirj6JWWHAbGIi11yZqTaIQWRGhPStfeHOjtfoH5k2e1q65lPCZEia3p5ZyJ5ARmZ3iZ
Nj0Q+kNX7lq4PPetYhPkd9W83I7DGro+kQdFG1g17xjZ4dojPWry2nf1OMaRgaBwTCIPtbx8S6ax
f+pGGafXLDc1v0tqdZNQB067JSGO3svlQumm4jjehe4Mtr7T+2R5UHbflz6/ieU5BD5JOgw1y26Z
w+hBCTo14g4WJjULL/+USCbQ6zTPzyQoU9hLMeunqLTGwJVZV3q6kRbGHvgjgyuVWPWXBXq7hz8R
yzoj/eKsdeTW7zTbYT9VhKtz42STGnZA8/lKpGuCWoY5NOzlFP0MKdQ5BlnUjo285Z2gmzdRsc0+
u+fZT/TBQodFI8XaMv6m2lwEcZRkxy4Rwx72mwTxnAw+UkR116zIKdnWZxFk+57uThbteakEGM2i
Me40252CcizkORRq0djD2PJ9ql0D21I1XDNbZAER83iPUT8s6Pr2TanVl2Ar0+VKLwdd1WczE5NT
U7QR+OoEfBACOToq3/pWZNCrT2uZGILFV7JEJU+3BJ0VsSjiEhZ+abBHLXliZezS8NvjOeHTuxs6
jGo7QMbqoajLZPIB2br1ZzL6FP7+qmN/FdNK7lqdCa5nzcAufUlsR0UVG7bupWQ18F40OP3Bu6uM
mFxnKbTLkQ1T54XM3a+JKEkux7JnrRCW0yt+IUk7DM2doUhZLCfY0bGNit9kcaHlUo+PS8p86QjU
J2dBatDCEkQB8/6otwXbLrK6b1kK0ZrHzRgjUWvDgjs7dFS4w2Oa9H6bsn3z6hBnzeW6JuS6mJqw
vM11Y/n1WGxyWwCo6y5l0hHdylJP2HlT+qqreYWpmXe2fmgz9su426KFb5zAP5sqWvpcU8k1mZ/5
uCcnJ2c2giCn9YvcmZ7NpKNjc+cmOgu9uyesMl3v0Ll+1VaXiPpOk9XsOTYhStd9ZXWIOxsIhISz
LNXzHFa62DnLED+u9HTVQYR1Wx74P1MgBlrZ90dOouVBNO5cnVAPwSNEU4njCf43mAGVhtbJwnzx
bdLEkz1I59JK7G59GDNzrJF6gNE/tSEJXwCLEZh1nX61hql5J8qJ+zEULn6ZNOI0s6ES77KlwQc1
W8451Zwl851Jm+fLmThxWK5dufpcKTs4TtgFuRGFNPD8rgiTY2bjm6uw7rR60ce9BVPeJ13UvKhk
6QaWk2pugJERy5iAFvFYryLxdYu1za7PRJS+tXhGwH712hP0h/F3OuIR7gVUd+41MY8+rigrKAxm
WqcW05mXW4AqcPR3UXvBXyAsxtCQQ+4Q4NdLhJZgLeIzJRIuNW/ZXMj6Ll1yZL4zcwPP7KQeMd1q
I5aI6C6PWtNu4e5bQgELJLsYBC0/+6SdAxXv0Vgi6zO7zS9El8HdTroZWZ0Lt+wonUndSRI6/KiH
Iws/uTmBvFB6UGKwD3LNDiMWn9N8X4aduM4Lcxh3zDUL42pqcbyvPR7GA6kd1nPTz8/RPI/urifw
h9jzhFGtN8IM6XbDSCbQVVEXxvVKcXmPAzllGsfzK7oz5jGEpU7E57Iux8JSvbLpVjUE7uem49S4
huJt7P9dT/1v1VMgFelc/nUXxtC4/PrxW/A+vbbvv526X/PRWTttP+BHdSWNT6Qi09jR9FC/fLcj
/KiuJMUV6Bp6NcobC9UfZdwf1ZX6hIwQtR4WIWfr1f5oyOxPDiUQfyDh0nz/aX+jIZO/dGQWPodt
uWUqi5+GZGmzUvykBmxoDkYja82DK5d+fSZciaShEpmU6K6TNpn1b+NkNaJgTEVRInZRjmnTYdgs
engdDIS1WxbqE4qWbkAekOe9xSPWpD76WmsRKoi0Mab40JIfloKG1rCjodKa5x2SQgupP94HZpMa
Gd+7dsTJ742Dhult6do+CqwVEweGgoXpndf2ADdg144aaxKCNUbPbuOlOOlt5F5Uc+IQSYMAIVd6
mvFCSMji7nXjJXAsoLz+5j/L2X8T9He2ei3pr2tn/rAKM2G0jF0ycFDQisCJekPueFstaz5bvePB
kK9J0ck4qLO1Mo8Q1eHS7NAe25tOnhQHFC9InwA8eQxASaJjOEKE07qXeBqMx2ZuhIl3XOMZciww
fjOghcbeN4dwmEV2MRKZEHv/Izfu/0NmLgtqGPfAv74lHz/K8qPrPj5+7nJ+/Ksf96FjfJI2X3J2
yN+HHz/uQVf/ZBk22Efuvl/uQUt+2iIswfcRgkU220YR+3EbWuITg5St93G5HbeByt/pcAh2/scO
RzjchJD0BFIfBjDIh//xPlRLa2nkEpQn4pGQ3B9GBbh6DEJtmkwsnQwjdvAKzemyNxdkhQDGfAOr
/0FFyHKbAhFtCM6FXAJsKNdwH+TjDFgzkIlebprAzvamlmdrJOfnYp7hQy0wXF/dqDROJnwob3Dt
iXSOSAQqVO9DWePThqR32Jy9vnSyxjMYGXorxqHDMur6TrmMZlmIzuQTxaj88xIRKo/fitCSxnkt
2644oatc93oi9wMGbF/vUQKOaRLdGG3oHMslyR8Z5bOGGDtOkx1tYfUcG0NzMHF7nDdgHN5zdoJv
FH8gLwh+BkpVUBlcVe1CCE/aO5dzuur3qIZQgeXqjkmpe6WnzLgdAC0veYzOhJXDeFzVMDJDbQgo
TPX20KqwPE6J8DI2ZHdVXbEixF+0lxrJXuswGjcg4s6QXn27mrNbIrw0tphmtjOWyQlwhSGdZMTz
0OKfC6ZG6B44F3HppnN3GrpVO4bY+88iizUoDGXNOrKhnqW8YQOpV1eNhLCwhR3R103T8GgktQhM
BAiXBCnYBwE5Zm82ls1P7da7ejS7K5VoW0S9+SjBPH1dskEGHewLJHJZd7dmW0bnAr1WApT32eKx
L0pS9TagfqrBu+sFwxaMaghbx8g8kGEXfh6hAkEeCuU7jUS2kD1mplcRYFZq/JozDUFZwaGYj36C
QPrYybbdN8ia/EVn24gIh4RNp8937dK6b3A8pm8RIXn7VS9JrWzCogy4b+jMl6nLL5e0fmJanT7R
MiyvUBl0arLV1q+0KhsvHI05OdwbfsmJG9dBHZE+Ic2QqI41c86hLssbyxirq3wynmK2lP1OQx97
dIYqu5tRIJ8dGsgb2H7uhWiAQiAtJJDDS4hTUsdBG5Jl3+IJ5okwiIy1ClLSM/XXPi1NSrF1bi2C
72rYHgZmIZ4uZnFcBif1ytWFMmYKimbEdUPhW8gs0HE3Ebtkg5nXbK7FLcaZo4sSchcPZXPVSsTU
eaPCy8bK5/iCVdEXmbTqvmB/gamL7N0uGRCDHXhWprRUozuV7tdVLE1C8Pmy3qzj3N12g+kUX12s
9OsluDmUDf3wZLN5v0X6HLdDkGP5E2GXBi6QtSDKS/c8VcrE/RV25APV9GH3pKET3OaRkBgda6Gy
9snMJ5HNvq1ntGw+4X2VOqOmcDqNMUNq6jcclHzukP/XfSjTUm7LpFD/fY0bFI86z/TrZlGF+qLb
DpyJoCMC7K6c3SF8Z/TYeTZ7uh0n3JZmCEVHH6oHvrkQqRzc4RD6W0HoyQzcqAYt5qZvSkOcdSRa
F2GmXeWTtqvICs38cWgpvxFoUqRPcNw+I6C2X7PNWI04FPfSyYh7nRCjZppvsQmK90VYfQaMaaYh
UguWNn/UEjejxWQgFBCVxSXZwGzNPmSgR4spDDaHDt4Q6u4aLlAkuCIKQTaqeLVoYqD2pGzCEaJX
N8pZTDA/0PRjq7/IkHfoPkgZNiFqVlHA8kfezKOcwYVM/E+ijAg1s/mMPWmEy2M+OeZFK7WuJTWi
bdg+I748pJSGV6ADG6zgLvf9bIc+0lPBAHew1GGA2XVAW+4cYF9nt6UJRwPNhtq1hl1dzrEdI8Wt
FfajXsT4GR21NToUIaRhDvRc1FZnR7UHWysBWWAq5PyKZBK0UWVpe10l+oPK6xR0W7canoUmfye1
srzG3lTdO6OS171sxt8xQ1GjEbt1gaLI2uVkTPkQFYDFtf3a7dZ1gNgFoWj5SkTnG8+o9hrVltxP
auscsZ2h/NMb/SFajXCPqd95QhXa3Qm6Fx4OZU60supuqt7R9hAA9PMI9OrrakqsliGiYyWjE0dn
iL420Z8zRSByV7jO7yPrdlLWQ7M+QnGYL9Sq1iths6KPmjnziQHZItks40xKF7ayaN73GgaFuUfV
7vVWzEAQMJEAthGut3SxaRBn7qHLy/qJGMP+tMhxOBhtSSTNWBAcmRoTKTEdo4Ipr+IbxVIg9dsZ
JWticcS7TC79ukWDNHH9h9kV9s40wIBtgc23tKuTN65xFhCsEB0kbwB1VTbmO6QrMUfjKp4ti4BJ
tm1u/To6Zn9FDWl8YGuooDfRF2cECx5l11hfNJI4AkTokV8bXbRPk7oO2rLPrzN9aj4P3IdXQ9u3
tzY+j0u2tiVBQWV6mcUzGRbgRa8zmHeebebySNLMC+yG5HJhQ/klJLPoOgxRHtN3SyqBYkVd4FS6
VxUWnKiZgYaXcOff2qmaD64p21dHlV6DHhsSxdrfkdYwQ2wvHHkiQddlSBavF0aaVW8TvtpdDc0q
yJZKP8V69CVkXukBF9IpHhSZ0tqC28DMWgePsfY8l6EeTHHVXM2lu2Ca6xIodS0YKrgxm/w9xsAI
AOVJMweycZh0dd1OqDlw2RSja50lzBwo0N7qOmz0y8jsgXM4bM52ekaEBz9NnxwCY7ipcVf4FUGu
r+bsUFMIoqx29BGcBARauKzcR3oQ9YCSmf4g37HtiOLHTgINvPsfqdz/v4M1WEz22VT+6/r+80db
VGX/D9X9f/6bH9W9Mj5RVW8RCJQfG3iBVvpHha8s5KXfwwgEHjuqeK70R5e9bT5JluDX/l99wR+N
tvmJdYhBZY+W1NBt8X/FAse9B/uYhp2OXf0ZfwxEbViTytmYMCinijgGxxth2P7pM/kn68+tS/hp
JUlKjGHxHtnUEJfKJ/FLFxEOWKMtntfHIS3pTkfdZbjF8PGl7Mf5tmAGccrhA7Qk0/T173997e33
9aeLb+5GRh08hNT3UcNPo4RY5vlsZY57jIRbIQhvu8kfZ4PrUm3cp6iMXmmeEf2zULF8nhfJxwxi
vwxw+ODCa/G6gJlKDlAwCZlstOY8EPpw0zkp0SYpWEuvX1poiFG0XtFQhPeFzCf//+BNKMTJ0I91
ttTyl09Qb0WNEnV1j82KfXgWmPQLrRCnRE3LU2OBrAATB9YKdCngMB020+Qy+LDJIef1Je7MvNmc
bysG+Dt9XJMDsIYVwWeGA5iYvL0zTsZjkQz9Hphmn+KGwXD41++BvvhPvweinFyG/Q7i6F+XZZ2w
hmFRMPzYnkz4CTnDmbMuB9C83/76Sr+s5b5/3YCVWzhWbcf+U9NKJFdX1AZXGq1IPzLT4Jcnnebc
9lZzB/C2+M+5BoSZ6KP6J1/vX4ZV368H5Zl2nK84AvLtG/jTN8w08CWhjeN6UdLecaJQfQzQBf76
Xf2Tz482nI0jeBeHed0vy0YXLhCyO805tmAIIbmS7WW5yTHrnMe/vtC2Vv31NwVQHlkFNx7Ds1+Z
6GlkmO7Ed/BorkZ+WlVnBiT6JYdl4Re3FAzJUatJgviqPrtfRtu5rHOetCI1wnt6jfWisO3mrl0k
LAA52h2rn01bOCI6PUYbCwZK53JI+G4+jRGSbM9adUHJmk6op0XEReZamIHhIBfqTNl9meSaHP/6
TVrO9nn9w6Hk6AhR+DhNYCyua2+ajZ9+axuLYIjXdj5OKM52RVSxz4jQEjKOz/ZVBj5MWtW3GavU
Vvyy0lpUesyLdNiPRg3Oum4xw2YJ1GhyPP2Gfc4X2MbJte0u4kVNRfHFbmTQGpP5YLgFrFio2QbJ
w8z0TbJ09zEsB5TzMcyqqGROECXLAXG7kY7RC8cZsY29bSPCMG00a1WFZ8iNj0UdmgRBYz1kibSg
60uKIDaFcQBk7DwiHExPqZaiDATUzjwyCr/GPHgYzGCGFvU63tS5MRF8tipxWThNjuIKcR6tvEB2
weZSDrIiQIkksWOG1v5zz+ozb8qcFJxFu6EGXN4XpOmkfsV9ELGxhtYrUgyCEt3fmtXS19QqMCBY
+mON5+WLiuLsW23E1bzLdAwznvsd3DVVdNpVGc/PassJVIXZHm3XzU8Eks6Xa+PKG5lnjt87Senu
rCKZboa+bN7KNLdf9aYL2BcyuA2zDy3TnCutzDXEZwlGN9WeC/K92Akb8NFM9zSPWnldhTV5adC2
+l0EmGaH4RTtS3q5fZ5MZVMA1K6jsRBGk2IU1u92LCfUnzE74KwoLtmLLU9ankGJMGClXBuDRhEG
MdgMdJ4vXlpM1gFGg3OiYrZeW5TWt+SZduWpJ9Xda1RnPWZijzmCb8SYE87XWNYr8P9qn8WmRoTx
jChoW0Y+lUs3eFWGCm8MIU50cxWRRjjs49i6I99xCDjbxhNougUr74x9s43NdyrAwm8RE9wtbX6V
hHbsMUCnXY0wog5hBpCigHECef5cm+z2SFcVu9Sdo4cyja7CSL7E86If477X70NjJWmtlV+wpbE3
LUt/arvU0wCnfe7t0NlbbWtcqnmYcE5kLrzpFS8bgXfYdhvMkqMeMoXTYo4o9qHAhjf5YjVfaDhL
DhlydW9hcPW7RiYpL2bGA8p+2Yszq6rY9zYjX65xUj6PoWyfRI4s/XRKEh9anXlou067sGEUXvYo
fDwcw8trOnU6iI9OwdtZ6P53UAbrm5XQXI6pzmguFpIyT3E550fDSvSjqrhdpEa1T0Q2gZ/ZEJho
5ze6KDmrfRxiX0zLr+0oouc0NIZ3qbrl2Rrb6QzpfTxlo9vvxqgWlwgyQY7Qmnt2qI+nweD+0haM
7kO+sLXb6anqjFOZuKTK+0Yji6DQowLnzTo/iVEv90yX45OeISoVeSW8dAHU5FpDcjBkU14mM76V
UkcEhRcdf005ZLXPFKk5w6jKCIgdlgOBXt2u6fRsH6bj8m3s26m61hegwOHGsUIjpQNZgs5ao6X1
k4gnh7FCJjL1oQ50XGwB77g9K8nCcGrZuZoxQq6117svqzuJG5Mb9XpJ9GbwsxDxAwLVavyASjUh
VdBXluZp+zUGmL+Ht6I+f+fZlMx6HzWd+iKv6hgxyUR1MlLysTPUdzJyYesQQ9lAH0f9F8y6zO4h
HDTPKZx1PwPE7yegq281u14OeWZYp0k02b5GL/656rv8RHhj975qsX7MUxLD0pY32UA/uJJ5BeTH
FbyuxaqvrXgNz6oj3nxB3G94xJSBqWW3ymxq5J1jGboB8Tr59mCZQdOvCFaYAdzAbgiJnBYr/8Z0
c+A7UuKVbi1eSTa4+mEce94S40IGM7g7kKlkqR1YRCvcGBwM3lp2yaHuYZ+SoJl7rhrCM7WKjTpA
ujvqyPY8Sr6vUJuXb9TA4+dkxBVuVWZzZlNM+01tYx6MDT+Ldca+6NtKu1+4QOwjVqC8CFXDy0bC
8IKrEal0KOP+Hq0G/5VFwz2KkobE4dh41h37osuM9KBguB661ARxSr1oXdizjmKeQ8FoB+saIbLY
13EznwrigL0xT8HHWGEcVCVz4HBz3PTgoQl2J8Ar0W/bsGSRRVg9Ub31uMQHPn6VfW1RgseXzNgb
lAsLMr9+LhH590Wr+61l4gF2mSTXnKwLuTG4okR8PU/mXKyn74/3fyt1/zvNnYW98KdK6E+au+uq
7ePf/Nes6l9/7lrB4W3/8EfX6krUdTRNtsE9Qd9hIK/70bV+V/IK6aARtzf8y8+UQRfnI3g95Hgo
lphhUFj+0bXan2AP6lgWdZPIOGR5f28vxfV/Kt4EQQT0qygC0Sdt+JlfS246Tcz2szIvVzrkaD0k
XbT0IRBYRn5Ld6X1wg1qfOWc1GhfSCmF6vy7xmiJOzoxjt1Ya5fEDKAGAn2/j5am8lS1dldVVB7j
FgKE0/AMErkrL+D1aA/gz2qvQmJ+0SfsvGpRSLIL6/kpJfgJKEGVaiwymoqBY9p4ssMHxs8zWJc0
rJBhkFsHGP/h5kyZ8S9FR86eK2kh1TJdLEZxE95NK4hwclwVnyOjqto4Nl0N1ZUtl6dyeTZECGw8
c5EHNe+DDSF1SOsOIVabesz3lit0ulEwAZQn+OJrTLLorsk7LQjT1Ngv+srAsILBzsDpsLHIvoDt
SoOOCtZf0Zflc3uDM04EGlXda2v21j5X2C/wjbRHq5BcvzBIk14a4fcl3TRlSnJPdQdDBMPSsabU
8mAih7upRtMS9elNu7gY49lvBEWTGLsBzeYOQaAVxCjFfdDziCGLAdBglXdnItCvYsMNOROL++1Q
DmBAHBjOsyAgZSUk3gGmctV6gp7ON0P9QHa14dnx8tnuxwUy7/Ym6qz3+8EK/XwZIq+1NRnkzvBW
dC5zwLk41+jRLkBP0nJASalWtSdRpt7ba1Pi2JPQXdjUwn6RRzd0zz01gudkJuSaNdQ+LxZ5e5Y+
2EFX4aKwBvgSpojcnTYiKDOrGOdYiiS6gxfmKwVGoZsNe4/AeoGDoAuyXmzyWp3ogA5IcApLEbhG
+lLT7Vw0mnNaMBd5ps2acOjaCelgBIBnUFQpzM7zXIOV2zxWnfzszCs+2UntolGKvVYm5C7ra3xQ
dfG62ulL2vS4jVDKeRNe/EB3U+3cmO6HWLWUlgN6G9+JRzyVOwnqeee00Z1bpdV+iDIYwRFPMJiz
3uigdhMdU3Sjt0+NmRovi2Ain7Xdxaxlb+si5gD3VB2kSbocbeLZWcTC7NUgpHvYViDzUyYd41UM
gYiX2SPZt/Ezo30msLrwMzXDcSw7cJvV0hwgoougIsBzL9MCuayVPuG8hAWkx8Xect4iGKFnGHaN
Z9dSe0ThXnQegirhqzxJ7gsM0V6JtmqXZvFyqBO3fdx2fjg+3ex+pXv3u2696vo23ztpNgXMv+We
6q/wbVNXQTlvT3NT02/RL66BvuLEMjqojoOdmYR0EwNdqVSeDJ5iHnXpeDTN6NTbo3mB9WrwNfhT
T4Nt8Sk6oeWbIlUetQ5Paex+xOxUidfZqf60hAIYsmbQlI0Nary4Vp47rAaknqzEsGstt2E96Gej
7yYSi6RE3zppGUkmtUNj3G956nmZBdaCM46XOlwqrbT4i9plWWGurDJ5rYnsLUEv66UliLexIYh8
cEaNoAQ+z3rt7KOKQQgllv5tDgHxz3iYzvW4ouSS/QMa/9PAaPnsoNXcida+l2HaBBOAQuYAqFnX
KZe+AAu5Mxv369Dn98ky31Iq3xLE3FP2JsZhSbQPcq6Xfd6uF22vLpNps+TSdmHfg4QjynKv4Ax7
RdvV/hJS9sfIIHaGSF6bKoKR6awPyDPnoyIOA+ua0naTM/QMt5wlMJOKDAwivQldke3VYqr9UJiv
bgNtkwQYyxuLzn4ITWhUpEAFpFrg8qQImkXzMXY56ul1Ca/tNrUOem4Y542utEf/ObIFIHyHzqf2
J7dwjvSxN1VuvkjZXeLiTE8sEj47U6cQAUvIJoslTwPbokeXuJY8pCyua/UhY3YyY5j03hTR7RvD
BbokpgWOeU4qJN02Us4rfPhU9+1tHkMlCVEveWBGv7XtoPsJPvGdvQ4IMrEQ+iEuqYA9J/tqYH/s
41hF2OiXKX83iFj84i6O+7iI5chgxbhA1ceMwlyafe+wJp8drliu62MziuS2wzmfGjyEyNqmJZ+A
wmaY+/ftYNsohu2HOmPFiNAzuViaDrBHU+/G0WI60w8mjH4eL3HRyN/zbH6ewmFgp6ne4YVjHY1y
ECtmPx3mEsNpVDIZVcXo3vT5eKtHigW2ENsLn67qpgu93jaRERMsA3M+mHCzzU0y7TjQcnao2pfB
rTEja/O7Rc44Z+Gwec/XlrMmAYMdhvLI+ZucoVxOh0jjlAP/tBXp9NFOblqHBFYj4RaTtYe6a3mz
qKERqPQL+nv7tGrO49J3VMaASFgefyObQZ3zMg/3msohrNbSAEakUDuLQj879SYEEDzJV07VfSvb
yp+cZbXKN6rxsn8SSR92CKgdrXHL4zxhLalR1jdONX3uwxF9lZc2EjYbvRrGbOeGot2Fm6rofbeb
rEoLu7OODVEAyIRVjcjgyRomFPjZBk3pnCiwu4rTOyPivp7wSJdmaN9bolCy/b0a53Itz601dsr1
0goIIGK5NCfEgsFN3a5te/Xv8vonCebXf8VgBB79V8X1w2tS9r/dJh9t+/Hba/n+21XSDB/5Lx6X
7Wf8qLPJfAXHiPQSWDQlLQKE/6qz+SMI3o5kjL2thpgG/7Eb2hSY/G2dKhjb2s8sbyE/KcpupuuO
TlwOVru/U2Wb29V/qrKx65nsh3R2U+5m2UOR+Y8jUqENuM/LMT7Eq9Ud1ZR84Zr7pisuVQIWg5qa
p+1KvlBuoChQ8X2fzbD6mRE5IzFcOX8ytCRC2WkBFdGwXrDAyt0ATQC0P0SepLgQxXqmcN3rlf4w
VPnLBDZB1FALbHUxSO0czaXuf18YJXP6PqTmCXz3Zyeuxp0B5CGAg/vMKuOza9Sut/0HJusMOVNc
e/giqPyc5JgoICRSAL8bLfW2Gt1HAZ4uwH86B83oUFfpDEwMgVuCVtgS5UuCvLqyMx00Yhj5nQ2G
FhSiF4sO2Gu5Vj6BRCtQhXU9pjl5iKxmGdyQYAA75ZszI7IQSLh2kd0853Xx4lZFUAK1oDTF8pYC
6x3VnkMOBEmfvemcBYcitIhpMphNfH9ZSQeDrW3sQz5CByFj8wk4wlxbYNucLBid6gVd1TW8CgLl
++Q9Dp1H4iWyq1UHulVKt9xhc/5cxCMejYZ5jya03JsnhkUmBgMC+t4JtiOuI3trC8q2Yktkmurh
WlTGlwLRjcqmF5bLnzsEJ7skQ7q0FPHbtKrT6jAsDU02XgtqGa8LJQQnVPxx2wdw7241d/2yTnxO
JvGHO/xbaPuHu6GvbzPmtkwFeD+Zu9Is4GI8INtXGOsv23noz0jOl4ayuVDOc494Dc74uM8xCvJN
gYqm4cGfxe+KVYKagBkYeQkOq0rewm5eEGvldcC0XAuYv2dnFvT/Qd2Z7chtZWv6VRp9zwLHTRLo
cy5iYkTOkzIl3RBKDZznmU/fH9OnyhnMcLDkQl80ygXDlqydm3te61/fX6xwU54s3fR7UBJcbVrs
8hRJu4CZER8Cl4iJHmr1Lu01dW0aWn+B48Z1jW/MhqCRvol80VNZPjmzQkQG4NKusGOHgzZF3iW7
gXwoNziIDXwdyKLVFnFDuGYxU5BE3Qp3HPciJOS68nod9jH0sEDXHCkGwi2S+mYwayJ7GJavyeoY
K39ksgujWZm5su00hC+hfVAYLF1Jv+KM2m1SQ+z8QuEhSLwsLO9MmdH3i/oOZf7ghbw1o6/vdq+7
P5IhZwycKbizMaol7aiTDxIEA47XPymNTPca03OsOC940BrOEIq9EQDiQLW8kN9SZgmZP1qjMo/Q
Fq0q9qw1RJJUzfuu55hWVk9xQvSQjUP192c13I5udNOhBa3rNmNCVp/P91QhDX+81U1dZVMVJNXR
vhuzrS5NFOLPhupxf45ekQVkG0LEa3Xo2eAA1f8xEDw4bDe+stLkSuLteP5HmNUIv3WfpBtb+hRV
seb5URJ/elIYiudEbQsYJLnyfHEokLAOegx5PFr43HNp79SeqaqcFwrPG2SRU1bzXf4r1eSqBBzj
Oa5NMqAuxZq3dBnd1hTKkKsiCYxS5okKL4qUje451MV1nb8irtvHhreO6h4sWoAGKL0E6P1sZyj1
mssibJ/hO3APjPZaXtwkNiyCH1Ido8aJ64055Nu3+DMmSffYQ4ID6kyMGYMpin+QvOoS6iLhAhR6
lv9TFDzfqibGAVCCr6IpV8RpANHJlb7yAY+i4d+4lk9yw+++FZr9hBMipHVZA7AHfAn5u/7DLMrP
YQVHQecIc/JGufd1YsaxTVQ49rhiwvh5Vgu2T0t9jgbryR/lZySPTLISvz/DIslmQc3B5CrLpX1O
zOz/jSr+/1dtzV/fpc7GKVc/42A8Us2/C09a5j90W2arsFHHE4Gcbkf/E5607Almjcxg2raAfP15
b1Is/iPMo2xK4423S9W/opMKxSuoEAEAIKzBI+T30GzHOwn1yPwBiE3gFvBnvQVB368rfLU9oqpw
OMCWHWC4b4K0vPB46v/WdvFHM+iGbOKfkxJoUu6/W74DOVJbHYfKaSTpMqvlXTy8utoPrffvYuo3
zjc2xXvfb49/tGbItDRVFYBIOG4toksK1uiVg2/qjadYYh0U3Wf8m4BdgpBbo0/ZouznTjgom9Ly
78JW+qq4yWNqBkQc/ENfPugCbJjrVa8UGjzVlfS88DPOZAt//IwW7t7TxRWjm9mGhv+Sq/YI/9nQ
cDQcFGOt5UQUcoqWMEKTHn2leCoUdW/A3SVcSRxD4lSTwv4O8SPeZP0hknzECkZMvKfIGiwYkoVB
e9vE34kO3n5G5hhMQa7VwpqLDmBAZWMkispBjcWVBvMVpSl3bUhFKXfbC0mnToE4iYWX1noM+2uo
UfVKK0yn15I9frFo76XmC/aWX7s0fRyJVuMk2iMKRBZw/nOeGnGbZwZkXcL28lTJ/35+SYapmbHJ
1/RUPXFyourbIHAph2hwc85sc68L4sFRiQHM2Mmb841PQ/XhMwmZ1wSPIhNlw3HjcmPluAjmFczz
wEmFyzqSvpxvgo3gqAmDKwYpDOazoMoeVsZxE8IC8e5rYYWbsnXZDNU+MCJHycTCMTu/1fB+oh2N
ajr0p4hQJlDk++8oINkOYepX1JqBQ8Dh6LqKgoBAJ8xbgwyFE1lwdoIBSPYYeLzvw/LhfE+FONFV
ivVktj84/fzv+EcwEgw640gqnQhf26soCLttiYjg1eqGAahPVnLzrLvhJcihzU7+wl+8yICsGjfW
lQxaC7F4Egc/odlHpE7NzFobidYfxkF0e8Xgj9oJQ6q+9qV77Rb2TV6YybVBpYqjRO1hDEf8xHVl
JQeQhKOWMIzSiNsmlxoH51J503nmbRtlO0pm3E9IiiaFuHdFHknb82NcSXLZbocIaJWr9N6TXkN7
7K3QX3d6AybbzW6tXDW31JXIpCdD3NhKOIqV7F91kRRjC5sdakpDVh2pIXie3hqDVOlFIqS6k6kz
2np6/0q2BbNJAZfYlfFlbvcaigDQILV9Zdj+wsKaFJ8fZp5B5SXSTYVb9XzmZUlDWC6pSifGVnKr
hn60bsIOuFU2PlALuU674KH2bUTRvYVDQZ77jWOmJRoGErc/GwxwG6Bpt12jIb5gZuOtlJhOlaAI
kYlAramquK5aA6GLx4ZMl6WXvuQXc0TKq7JQvK/e5B8ehA0mNOQCPMjcuAlZv85Pu1MLzODZpOgT
hAbEzPGsGzy5N8YqLtlAKulT7AX1tTdWT0UT/zzf0Hzfn1aYwdGNWoL/kxc8bqhTLPyzGniDFIxF
+xQv6WYNIBD4ZiOzawFvrrcEfb+EzIPV+aZP9VGgxVNY2Brh6VkfiYhDpanz0qmCLPpZVNY1b0bl
iwsRYaGl2etg2kao9pOnij52qw8tuQTt6xjXbRwXzDuDco+plujR45qh49oauPmP8z078VGRaJL8
5XVg4bsw9fzd9ULBtTjtImrSIGno2wompNKPpMdEjbJEudYjBVZastDJE5+TRuFlm2j7ptE8blTC
KSLuA0LciYcSxBbhld751Hjg6rHQ0qltGbsRBs6c9LSskuOm8Gu37ILor6Oa+U9viL5pZjc6ttGs
WxuwtdH1QOfqX4WMAK5Kou/nv+7JjiKt5CaF/FCdT1lRUMZS2sybkoAQaslr5Bu7qugXenli0pDV
1yHTWLbONJ110m5iUbsuJsvZiCWYOqbPQYnX8YDxr4iVJ0ze7fX5jinTH/n+5GaeYiaGqBJJDGpf
Yz5vIJBStyZRLFnbxovwYpCa1cEPbHbfIX4Yhh4Jiybyg+g8yvXUMvxiVTlpa0E9iejGgz/kYsHZ
8vRgo8zlda+aH2+vopFyK/V8BtuVd7WJiWdhDd9y+3vZI200xx53Nrm5M2yUu11tVQu3vpPDQAWA
rr497ied//u1ZJLKNMqOlzDOdQ+4PDluAqtTpDeD6r2GREk35wfh1BhoJgpoRmB6JM2WEbpbjx3T
KJx4tC/UInvhVb4wzqe6pLErMH9hw1H1f9wljxRT7I5d4Xilr+/0usW5Wypx3VOGz57sXTbSQoMf
XiDTxHrXojnbaj0bBV+JcYODg7a7DTHHuM3LPNwkafutgnWMs46Z4lpMMcPGBMJpcJVrRPSlrdSb
WGADFxq9g13gtzZRrz1UH/x+rd+HZvDz/Nc/tbZRpHCyCwx/ccE8/jRDpaRy2lIuHEnhsxn314AK
bozQv//PmplNqqhpfCEorHCovZI3AB7XXkx9mSuDwT3f0onro3jfodl0yuLSDsaeDkF4+h5ARMJR
4jZuxHOd9EujPIsBTseceDvniEgB/npbye+Onc5EEanHACxDLSN3pV+htwMgFVE8bhnXMtlsKYr3
cqBnjml4D+c7emrdUFQPcRRunsZfxyPX9UHQyTlTLFFTICrCal+rpM8XQo1LrUy//q6LWR30qs/N
DKRei5AAeKm3FEo9cXhT/gCW2Wbj5/E2mxu97RYuFXm5Uzb9dZt1X+x+fFCq8M703Ue5SMAW297S
DeXkLmtRXsg+R2YKQP1xx1LRqP2Ym7njjr2CxgiXz3F4SLnWHnqTzc8NwrUsKgVUZ6wdXEV/Oj98
8xju2+ThPKffCMK4eM7eOWE/uD1aQsYvV75mRfwiQcUCooYK2Us+9UX0Rc+DX7Ua43wRKckqyZLN
+R/BPrH4eSvbFMgC+ycHN9ulsMDQRYQHpZMZpetgfPoTnM5Dm/ZUxxoSRdU+EnjDjO8LuAcI1aOO
uiLKKwLd3Pa8UzcEU6J7HJd8RynSC68SJGlADux6G2huLvoNRaTRIdaHdYmafI1b5w3ujXiH4fle
AfG4VLzueZj8uNLeuOx7O3LqGlVZQbWjY2KAjktpK2/qTjqg6wcCHgS86bzAXacQzFYJIyakcSD6
rZBDUt2AfERE9keLHoGJwFXK9Lu8NA+hn/kXPnQGDEZ1Ze13yXXq4Uqmy+AW1BFnndp7oqC6xQFb
u+jL/sqzAMvjIVPgJEINezIKaERQ7jY6sQUdhUJFEimId61UPOIvou4GyRMHd9Ru/R7rkioLUkph
u/SLMtqIvDP3skjKzgFrkKwoa7pqMyNG5yaJtcjRUasKeh69qpULKjelKVDxKzHMV3jSN4jlDoGE
Ctmb6OMKnOjLKfdwyDz9909+C0QHBA/qaTiQZ2vdDcHjJfKQO3WHDH4EKLbyPf8eB9o7ZNAP/FcL
e/WJc9niwUUyg8vG9FY4XoOmBZM49AuMmhqSVHlsYcfmy1uKw1DztCiJ6nShix9CWmzZEIJU/DFQ
d4J8nDWpl+R5MajKuGTiJVcYA3gPNJeP2OqivkyDb03BL4o2QpFpG/dJkvzMs/qKHy299lT8ifGy
R/IBr2tjQFi7JaOQvuowS3eNgtQ5tGJkIeeX6amdgpQ72wS7lPLRB3rA6GCwgTk7VZ5QipxfNJT8
XYDturU0NJWlhdrIDcGKUSDwq5WsR73smoW94sRWgdM6NwSTJ8iUXz8eKr0DtF83ZsZpk6yNmHx6
VxtrH6XaQm+nSTa7kiMjmPZDzK+JOMz2JK3K86bL+gzviOSrCI0dD46FG/a0tX9oYpIpALFRhDq/
4RKtKJoQUJITdepzRb3I2k/TZ+rR98RlkI1z+xGedm9WFIOdH8pTR52YjhzZMJBRfDh0ojC2Naxy
nbAKLiLL+El92ZNRJXeDn94ZmTGs07D9Q/3yl/V+04z+0FuDSTw9J4gZzUYuskprlGuF3kZGuaZO
/7EwEmTxFHXpbrfQ2KlPSyKBePCU7fgQ3WiG2M16y86d2BB3UthEa70BEKGJy9zMLiWd8u9CPIa+
vJD7PfVhyV4Ia3KF50I0mzVGJ3zg+RPyR1kR6d3mKjCXOAM7mRcK3O5JnxBFL+dH8+1FOvu0BCkN
i6JNqGTUuh4vigh/8srgYHPa0Y4OulRdKQrPNb0yXrUIziUOYoLS4eQV9R3+adUmjaJLBSbCGjwX
n8W0iy1BVSTd3QB/vATbuqpNDQ+2jO2+DL/rek4sUKq2aMaqdSqg2ShV+WhGxqsd1V/gAwNrHJVP
WtQY1KfYN5Q1SE4lYT9nZf63XINkQtQYgF9kXRKnaVegW/xNaKPQLGGs4j5RqrtJXwJfvng8/3lU
9ePMmx7yJJV41eGfPf36u7sjWGeR2xROO32VcJkyJX2lTg+wvKLMZ0TEqQ+Nuctd+QIT5By0j1p8
jYd0B09kfJSRytaNX23NLDlQRBVuFWqh+BgFpUeB/kVYFJGFHmaCmfCXImUnDiYb6yMLyvekd8It
9ugnrz0j8KMy55QQvbfu+XlWVIoqm67qvSuc65EFFZa1sHZOPBrBZBFz5zwUGMzKs7cYld8GmWAj
c8pOr3cIBs21Cvxmk3MuEwLJ5V0wJglkU5gfeRwoa13hZRGGqQyuRvtEdfFr39XPTesij5HH+zAX
+kVf4F4oZ7a0cJKeOJWmS8LkrEhyxVbmSy6vaq8wG53KRJtAbR0+4ZAI8TEj513IXj/9a35MLGqV
OMfqvimSfad2ysK59HHDUWAOkMHko5Gqmu+ofVjkCi53qUMp2yUE8RtZ9gHSDNvaVzbpYF91yOch
8yw9Mz++HyC5W6jXCHJSRs1cOZ4iRtkDYafU1YmbPFhJiu3kcJYQ42Jg6r2Wrv/ILF31RnONkuD8
wvpwFs+anj1diipQ/ATDD6JWwz5yexCC5A/ydmGEF5qZh8Rx6It9s4hYBHZ7jUcowdWKstGleNOH
A3/qjaIThpuGkDKC4w/pyYlotJAP2fV6eXBFkV3G6Fi357/Z6fFSYT6SJJxQFbOLnzpaDZi6MCNP
EeGjoT/6Qr8Rgf/a2vZd46EiIal1WZTFXm2sv9X4pJuEnMe9c47sz+O25jHg0XguXUxqksYNfwxR
Dd85/1bUxcEL/XhtlU8pTicLHf+QwJm+77u2Zx0PJSnwfY+2PVQhhh1vSzFlann0DWKTtu1ToYef
e0t66qv8CqTDwpXnw1Y6Na8rlD+hb0BJMDsEvNSEbBnZ2D5Zr/6grlDwXXbFrRqHe+g/C41NfTk6
kGeNzWIio+RJPKCR7SdpSUUIRfFts+mArCVG/B82NZu2Lo6rNk/D1KlgAWddsvbY/ZT2QSUof34E
T3dqIp9w99fFnKah6U2O7xcLpIHQtc2FoIJLhlJsUBZwA+Gp/Ts9I9VMYAmgIm4VxwsS5m6EVJCe
DUDRdrCEML9rqTtyy0TdNJhDLMzQk/17195shphd1DZqwqAFXn5nKt11hWdVYQFKU+v93/iU7DPI
07gRf8ijhAPR4Th0UwcrVTzALf3GrrJ1GScd18OlZPqHO+k0Gd8UekhRwG7MTohKUlMXmg39GtBw
CQqqg1LcNHa9rYrxEMboESTt0/kOfjyVydwTDxTKlCtCIz1bATpV3jL+VwxeE+AIR7V+5fqvdUF5
kJcfJD25KvwigEA7bAG+PcZtufC4OnFqHP0As3XRIIfu5J71DkIQ/LbY62QowLY+nO/oiVODKcML
jpA1yYO5/jAuxCiCno9bKYp/wd28wOW+WZqaCK4+7igECRGo4xWu45E12z2remTbjrjDClX6GgSy
iwo3ETtuBGuglOAjZf9+yPtuO2jD9yEHgdsS8ttEKnSeopcpkSp+WVmOK6OltmhFw/JQN8TX4iJ/
jGRV7Myx3A9qdVlk2nXYq/cojjMc9UR/wD623XUBQDm/LTrI1r285o4voWfOPxGfqq6GDNlpTbh7
h6WtfgkuciKAEmtfizrK0nXjMs9JltuUjWhR4FRtYv3KWgy6ytg3MEIL9m0q4XCAJ0lES5tMIHW2
O+q5Gs3CK1m7dLuo3rWV3dyNqbTtWjvat6WiQtSj91Ey/sC2Vr8pXP2zR3xr05PzLaYSbzOpW8fC
gEEL4/iKQfpqxKJ/rHkdrzPbG1eqlo/73pt8GgboqyIHsa4acXHoWon6NKnO1moRXjZjv8/yOMab
DlWlGTfFvR/qltOkpnur64nioJJDRinQWOgGryah1BvPN4JVAHAxr5qnToI7qqXqrekqh0jJBzzy
BtWAZZkL9Aaq+cWnXYyt1OoqMbWagJ80XA9g4DZ+NLr3vmvgLhGE5QXJcqCcrLALv5SpjZyCh50f
QfUYteJCqEN+I5dcPZvaBcLklVs7rI2t8NTwysKFei2DQMIjwNjqAlevLvWu0HeT+0ni7hDoSrtN
NeVRG7xv+HRj7dY9BorW4YtmJqs2LzGVs6LvKfzlGyqLXnlm43AoKBUlfr6CIlA7mhaHFL5l+w5t
wVZHEMYZCIt1EvrsbUWLVlRF7lsQnXD27DUOxtrWC0NjQ9pY20vwQYm8M3adSxFFgNUGYKDM+Dzk
OlkNBPjNJeKcvlxZmruLwxo/VuxPu21S+hcdRjSfFEQuiM4LCKEgUhwFUC5FfHp2oTdVv0+IJXoU
FlEU5WWfM6uKdx7oTpT1XXdv1a3L61BrDlLlXudikF86yTMuPNWLKN/PNQlT6tBcVTbm74PuXglL
0rHN1ruvRoo1NqVpVbXFMZsKqjYVcrEHmiVdC1AMJeFjIJIUYGAqBDlDpQx4h99XdQ/gUXWotojY
nEW0xn+7XxPPTSlmy/NL+PDyQZJ7apmqkPpUPEVtNXs25XqvJF32DQOB7OCGxgPv6OiZ3CZVVy0K
yEPRivqbr+WUGUAMd+F8VN1Pwwd8A16yawFiqEVnbaQJ5h2FzVMwKHuTgMUK24d17fbbXOrWCU5D
OwrYxEWvGl9MnAAucThHd5fH5qozzRGHZ5yCOk/aNXh7YHbS8EIuqqbcKA0vNpTCFMaCXm2dWMHq
Fh+HrrtSPe9bLXcCfj/na6IZIbWfpTcio0Ze5ngWlZE6zx4sWyuXPaNsJicM6AdrLRnVnQy7e0NJ
cDmuc7VCooSjCPXZZtOF67zsYfmbYZbfShI+gGZitxeVwpoBEtSk2wRu52MwSMphoodEFFPrwfc+
c29N36pAf4BKzCj5WwNkke+llvTqqsvYyQbwOFdu2B3aroKRAQESc6YfRiP1ACp8GDp5YY/lWgoM
YpJu7FLzWhkeZhdR2d0YqfEQacm6qnlB20RhLqPJsg2Ojr6hWm8tR/pt1IR3SBXvO0Xf+W7+kpfh
j3LIYRXb0Fvi+MYCy2UG3YU+5tTJB4KCC8xb1k2pvEjjSFhGRoIB6JZIchxfDMhsnLHKLi0R32P0
RyQmKNMtzMt4w/vjM3oE3EFSAZNJVl4wIKi3BRefNQiWO2uqX8EaXHF6v74jZodfIPOirwYgcN1E
a9W7NUfOsxrzr+3a/EVDzTpGylYXLRzT4FPa6JtOe2nrESVm2bxUInnBKnK6DUs8kuX8obPrx8jS
roGmRauozq6swNxOjhixVzy0tf6qm+iBOtFt3XEgKR3sPb6MMtj3Uu2yxJ7tpqxWkpC3lJLtLKu5
TgUWPVZqrBS7g7BNLGqDNwY0rdK/clNjjVnEz7DlA9rPfgZfKLc/pWmwI9Z9yHT/lxt6TphU11Rk
XvpGs+2t5qccp58QxG/8TukuxkidgqXc4vEFA0z9aCrSJaf/WuFROgQGKGb5RvO+KD1YScX1X9pc
XGuRqa6ZmMW6wxFQBeaFNU656WH8PkgKKz0ak2etHUA+Ww4o2FtyxWvR1tQi9tJ3v3UBhgjvhrrt
jR4oXyQd2GqErwj7zKrBu5E19TWilN80o23dK+krfKKV5yeXcllajmdThix2ktJb35IsuqYQ+rqs
FdhLLdOxK6U9FhsXtWsoe41/0Wtudhd6OIEUutFvTLlcR0a7xRLToA6/Djf6QP2ubo2OXlQPUdr/
7IaqvSjI3VOIVHUQyR1ftEH1efD7Nrg3Ej0ts3s3w8Rni0ZS7DDkGS+IYP46fw079ayehO0aKnIT
Jow+eyy4vWs20kCkLFTLK7PFcrRD52d9UbvbARAyatxnT+/2jRUsvalPPCzJuRPulaEMCrJWx8+U
Iu1BZaU8izAoopbO2se1tI6kR/jHN7Yr7rRcOrgyGdUKqHQkfmKadzGU5n2tmJdj9U2GwVUvKQI+
Xn5R6QL6mIJC0/NiduXv9EzyPKtJHc+FcKs2qzFJ15Ctd+e/+sdLqUKnwfeh5ZMREc7u2FGE+bfb
xikTv167gQr1lV1ifGg7cKytv8EpfOFN+LFjMuoZXaYGh4QJqYTjj63LfoE2mOhJZ4gDHM41l+3r
UTI25zt24ik45cUp4SEDifHAbEz9ENI+qdPMaavmwoPmnPgSashyJxfqQo9OzVzaIrorK1MayJxF
0fRMdGFt0paZZFwA3J0Yvqnps17l41pLK5JCGEANhJZzECrnuzn90bMwxfum50JMfDfcNKj5mkM8
XHoB+QOctDj68wMesbCgORAb37xodev3n9pHDc++byX1Eg7nfuZQj/+klLgOpPmuKdIbta8vzvfx
1IyZoDqsUJ5PiPKPZ0w/GlGfp4SdpJSnpqbc80ShOKm5Pd/MiV0AKCy2eagiGcd5CsZTM0Xgv01w
pMPe134BzU7KSdv7VbSNJPO39fHgYKmDmMp4iDrz+DzulSwaU83jmnUwVBdCbi8S8OX70oIvggc8
jDvoBe6gffIK/0KYSzrQE9+URslcAwACAWmpx61HPj7NWZIxfJDPV6IewECYFHCWjaIvrMSPW4xM
7dEUr3tz7bBnqwOuRBv0JRAuvx2Ny9xIQLgmakvyoYPiaSDiwlWh31pjLRbSRide9u9apsbwuJO5
lLI3mHTSrKzDlD10Ld05P2lObDNTDIhhxF8R7dFsFL0RZ/MxYP0ZQ32Zir1FHTXPCSwcFxo6MTun
snfidiTCdHNe5JMI+JFuxx5jReVntXiAWfcjk6xtUXmXZiUWVvep6THVhQpyV0iv5ycimIi+jLhd
A6lNcPoR2KhjL9Evfb0TAzS9DyFjwWAm5To7C8ogHgfVZ8khSfhaTtJEQ78/P0AnmyAlQLCe6iwi
WsdzoKdqXc6pSnb6YLgWCUgatV4Cxy61MU2Sd9lJD76m8G02KGgWoFFSXAuWkg4nBsRWUcATbOTv
+luC9F0TqF66nHBG6tS2TKFp8KOdAEPy8DdOZ/78qR6Qhyqa4dnnasFx9rKgndQcn9skfG01is1R
jW/PD8vp/vzZzuyTmbrXFkZObA+pjrQaoxauiPVUENE/387pofmznWlZvftuUjdoaPDoDyV+97Kp
3UuJv5QqONmGQXnRVE9lG/OSgWYAmG270/lkutvGVfcF1nB/oxvomsD1WiabzSwWm1uD1SNLIABc
SxdhnV61rb4/38SJnYxQI6IOyggN+jLbLOXWRp1oE+7NRkgUbnM9gQ8KkBejvZTOP/nBMLaFAm9p
GCxNv/5uULAbigXDnzo995M3AEBI6ffvdwd1DHQ/Bt8y51XeCshz+N4iddAh3dhSBvvXane40axx
vFgIVJ/qz3T5o6TOpIxj8vh+3x8BociwM5m2avl+rB48qBTne3NqueiUh5g6UBQy1LPByZQyE57R
MjhDcjW9Kqe6+MQMFrQvp5pBgmKjf1FhrcwT8TECEstzOWQ0E5IH/plFyasHAMj53qgnbq2THTG3
c7In2OrNVuVILNxyYyYAQejbbCCa6O9UjFRyeG9mbuykEAWabW7q0jgYhHMU2H1d9SUC7ZcKZRUU
6Tr6nkCQsA2YRUWyGlUQu1m+4T58kXb6Y5qNEJGjfanhUandtIaxcECeOI6PejA79yt/8uixtXQy
DSK6/FqDLZ2spFS93Opq6Zz/YCdbM5CyUVDJ+MzfTABg5cDMmcxYAG7kEdjusJKg9vbZr8BeShKe
mgTcNP7V2GxrTnrK97CgYsv0idWClfJB8Zni5e90CX+I6WKIinL2fsC3t66sng8IynjFggE+7Dse
uvecu70wF/bP0336s7XZCm1bYs45dobOmJk7UxscQ3r21YXr5ulG0HFAl+D0nHBH77cBFw9f3O6R
sVjSsJXSe9nONlFZLHTl1D7Njf1frUxz5d3mGbejjAePSlouxOrYhlk8ASl6gF3/YXdmUzxHHN0O
Gg21WoZ/2/dY/WIU6sJWcHJmo1SC7M8LmvvmcW8466w2aZTpHlA5UvdLE4WTSeaGcNcaptjCo+vk
t/uztXktDdqFoKk6WvP0att79makHnQgue/jOnt+fp86EyZLUGwKMY9GG3/cMVHIuSaLgckgq2tK
EXaJZS58u5Pz7V0Ts5lQNZ4lt5gPOYOpbogqwx3f+Nrfmm8U7HL55HBD43/cEfI5gUt2A37hcG34
MpUb2TYHmV4tFUGeHBwOOIujB7bD/Jnv6YOJ/xmnaE3KrTfFdlDqdQ3+VE8WTtOPLRFbU3j9Tro8
3JunD/tuCaVqbsNq5KozkYU0rThUFRmSorkNeXifnwYfTzqaolwMqbj2Vql73FSr5r7SUPKG05y5
s4rhGfmD4yv+DWRLJ9GuSNemYb3Q6MeJQaPE2KAJIdRFK3PcaDTasUgg45G5AOhpvthZfJNU3cL0
+7h0aQX/Lt6J3Bt5lBy3Yiu4SJgJ49WFkG4hfXlhAlHsJWhxNBzFwpid7BPPZiKiVARTYXbcWkFR
meEVrKdaijbgwpxYIl/Y9dvz43WiGUDPQDRoBRjRnFpAFjKO/HBIuGipa27cV/R8VTTpwkb0cXcg
3k7uTKd+GxXX/MmAOyX2WZGVOB4Ie4FLuFw/WaEIl1Tip7pDPZmJ0xFbEGr746/mpTj71TYciyTT
H3Uj3yidcUdxy29fgCd5vUYtBO949CmzPUIZo1iLTS1BQRqVmK6jkYRyvHAenZhvhmIBsEHWih58
LpOsrbDN+3pMHNUetoaaXSWyfdUOxVaFwQJX9fX8TFhqbtYnntadS942cYpu2JGSuLVUdTVlAewi
2JRZ9eVvNAdxBH4PwWpEIscjlfqZrLaipbkc0pNlO64xOj6A2zjAmorc4PnmTuxLSF7YAQWVEbz3
ZxNjsCu/K+UkcboRYwbF+wYKGq94YIbGTTAMe0xf9pK3dPE/sfEetTpbxI3As3nI0sRBjbDOgxGV
G6Q5PAOiRPyxkH8LhP9XhsoUPHzP8qHEFa7+73+PL/WUJfz1f6bm//xPj/+x+u+3f8Y6aYLPH/0D
AqigHu6bn+Xw8BNwV/1Pi/Dpd/67v/i/fv47pM5JVvTXtm3r5vXbe/r99Lv/adim/2Mq3oWg+QZh
06Yd9p9sKcyVgQVMmz2FEXh6Mpv+B8qpav/gsqviI6S8xdhUlhGJ4tr/r/+t2P9AGwuNCl03e4+u
/Q6Tc75hcsRgFEGSCiQDobw5Pygr6jqqaoRAVWVhHqspoGN8ddy8+xh3f+RN3nP/5tvl1Ar1BYTE
OWa4IMxWRS5lZt6JuHWkvNVWfZFFa1XxQ2w5NPuP+fmXtTRLTc2WQhiijTKVpHX4ib4btWJDdHN1
KjcieSF9Ml/qdIqIDiVXxA8IhcwtAyyri/VYVRsnI6W4UTJDukpQQBRk7Kd6E5sSm6SSqx0+BhXu
aaXGDPrXDDvxUU8MHWcczAmgShA85kOnqKVrc1g3DnWyeD1Kdoh3M0+K862c+J7cspjAePqRJZpn
Garcr3DELrAIzeGCjWERXHiJKlFOMIiFvfNUh4goMw+RDU41bMdbtQLHGCRn2jhVjxcsuhxz6/r2
knfgiVZ4GzMZCSsSVJynw1OtwXbZdGtHlV37FhNa8xHwW/r7fRHYnXFbhAQFeWQ2DRvYthgB6LWT
W7V+OWS9e8/ZsJTMnp6K77OU0wWRG4gxeY6R/Z3H+bNatbqsU2uQOGl5KBTYXnkhW4e4jk2Ss7yM
GtO3N0nA8Xp+Wpz6itMVn1wGHBni58djJYcS8sG0rh08+Jq1lHFVAMU7/PZinvw92DrfxAvq/PA2
RzkLikSl+tRVsnXWF9KV0iNaVYqxXMhSfpznJlutIF1CnRh4odnkc21jkCucE5xCScyLUW3MQ5KJ
8qYwMas//+1ONWXKzD5U99NFdfbtagDIEJbIKSNIw5eqKpN1JqnhThrVJcrFx2HiivquqdmLRSv6
Qa8TnkZmDQ4cURcl3F6y1KGlVqYr37t3X4scNM9LicpTjqsVhUjKdZB50UIg/eRnQ1UxpU+IBM0x
V0HC86HwqLHFIAl3CF/FZlsygk2I6/vm/Aid7NCfTc13ohaUr1t5dMgdTAsXP66MIlB/nm9koT/z
Q1E0WpFno505eZhYju8SDfQ7CSfoql16uM7vhzKfjOwGKhzqr3jAzkJO8K7cwZWtqajVgJ9VJ8Y+
kOtkFxB+YjeMF0bq5Oeb8FlCmXIRc+6F70ljWFsmhVdmIO2k2iesTNT4twcJ0QLiEGOKA0x70PGs
K1o895KpKCHy6+emb6Ntbuvd7jcHCeoFlze8gSiAUjiqjxvJ6lAN3FqOndpqEZ9hxv5D8+ti5+al
WArUfPhsb20R1SK2QGn/G2D33TLitHIzboqxk7ei/+YiUFqRFoMce75Lb4XgR6cG7UySAZOLJ1lo
DH+PlmvGSzDx8dF2MIUkYCLs4GoSwG67yCArVabNrSL8/lrSuuKqiCP1NrIt46WhvBIatWRhOo0R
2jWiMp8LR48AfGiqx1Qb8oUc44dZO/2cfHRKhqEOoTY6/jldFTRdUGNB0niN/bVEinejiKxwJE83
N3LY/vb9Q6MtGAd8FBheHzh6uhq0aeVBUFQVzHnkDrNe2ex/d9bSCKnGSQLAk16fx1siaPZw4DHK
jNy43JkYm21RrzcLn+4DRIEb26T3g+mPEgPs/mzjJ+imAfaUIqdimL7lsa9NCA409jBwrHyVV2EO
SYOnKgLkpP+sab5NVYCQn9jJCduqVf5okR36v5yd147kuJKGX2gFyJtbKVNZpv20OdM3wnT3jLyj
vJ5+PxZ2F51KbQo1F2dxzhbQTFJkMBjxmzfT0jpvSoOFwDtjxDipHLv1DGW/Dqem1mpfncfm4/0N
ensOdOh/KMVRaCP13GY1urGsNZdIfsmLxfXLoa8fhLK4Byf7JneSoq48sEw6mbCAthe+EnswqNoh
v0Siif6EF6IF9bTE4TLa6bMYhXgTTcvfzpr0f9yf3ktudH3+GJluIyedsi8wjet9bTROpbh2j4Ve
kmQYp8zgZa11sf6qG7EgqTE4DkL3tjF/XDIV8fgWCaE8aLBcXd80Lk6YftR33vd8dtvvaHrjg5Rb
nRoflVhvjx9vC/I7yZ1FVc7dXBqDVWrTDCj1stqFcZqK7Lsl6yZVXy4BViXDQVja+x4WcY9kDwFd
6l3Xq1KA8/Awcc4u+RAZQVlZyOHLpwdEmTS6IIJjfh/y3L5A7a6+3P8iexuOjUAqRq4OEGgTaBJE
45YuGbDziewaWnJvB5Rl88v9UV6O9ua78+yg9UK27vLk3sRdgLD2hF5edkGSVVR+oWoL7Mdy/tR1
s/nkpAj4YC2afFkTPEPrNTYfpxbOxWms+vmR4r732muawiKC4wiHyliBnsf1iqf4yWl1Y0M6KtWc
zQ+nQaTD0TbaWVwDnChtKOqklBc3u12sy7wOhZVeBulPEesliu3ZkB3snqNRNp9QS6MFkjejTItD
tZz73Ner/JBRf5OzsWQWsDtdoz5PAJd//+2KjmqzdYfFTC7LWL53K9X4A34DgEIrsTBkhos9dEHT
LqaNCZCdfi5qdQjMGis3LMJs9TH1bAnIzzz9l86h+qeZndQ93d9meyshJbxl3UgCQTbr3depotH3
TS7ZMC0P5equH8zCyM73R9lbCBDdEgDCW53luF6IvF21OEvx8E7zcnqyPMwxcLBIzmTuR2RXeSy2
xwYoG9ptEqDBTroeKpmKTs/dnrbOOP0zZ877LjVRDumdL00ThZmr/7g/tRuCJrBmSLVIwPKxqY5t
IYEJ4OkVIcfkovRtfimHdEEnJIr7U8sT/j3mhNNFERBVZoAJ/mrFVUgLPPnAp7S+3f8pt6vMyeHg
6HBpJI5vc4treq0uHs6OZITF+hk9De2UuMh5G6ldHgSD22h/PdQmONWr0SfZyFA6aXXoeGX+YGnD
ArzPi9/YQ/taWBSLfDW1ze2imd2othHjqUuVY/bbGL/SPJ8DFKdxEQTdeHDd31TrGE+XuR1oSNpd
VE2vTm5GrgPEr04uRhLhhJmrZuGnDpXsIFpGDcNvAc/NaXBOg3j1Jwxk7Z/733JvWzFlMMlcpy5q
ptt9bEA07fA1usDIaj+KaYCpRmUaCmhkPE985TM618WlkG4zXtwCeXMTD3LX+NryAysBRhos9kt9
attUSuba8eJCJJd50qjjceyCYRyEH9vFkez63v6l/gWgXRZKKbhdL3o0Q0SN6zi5CGHlwbrgM5Yv
ixsUOjyt+8u7t38NwIKkVtK/Ybu6fZ1BSipwH2nVJHkyEvi+pbAQ9sQ40F9wJzzYT7dhlpIrjygk
TQhNN1ZW+SgUGlYG7iprUj9XYtT+UZ2qOqhK3cY+RiFnkMJeTE3bnJJ2zpq+Q6vlgjzd+K0pFN0f
YgMbWMnjmXmXneDCHZV8d6fGDiU5wPmAKub1V4upNZJqVvGlMNTmjxXX9Y8JjaWDgLOTDqFMI2kH
FN3IZl/Oy293qQIWGlFtmGXYxZYf8zVffkJj656WzIje6VPrPHWLk+Dsha1frWRVMCJU8QGB2hLn
oGo92D8v/hbX1ww/R0KAOZ+UUrf5Z9KuBJCsZKkNr36fk8F9rfBQ4gbt2sDLcuOTCoFO+NZitH/X
mWac1XIxEXfJsrcNrM1Ho8qTo7tv71PYkj+PJC5vlC23vVQ1rP+UNr6IxjP+VtGBDUpbcojuH54b
po2MxoQkm542L1+um+tPvky4f9p9El8G9sOPGiDHuRCiefZKSS2QNFqUJpJHL8b/tymb5uM6I7z8
r34F2n/AYYF7Um+5/hXsBW+IHEUJjSVb/1NNAh0p/MJPfVJ0QTug21OjP3nq1yx7t6ZwN8rUq/9z
fyl2VpySA+BZyQ/jPbBZidEhZDWmq4Sl6uQfFTSRz66Xi4PNvxOtaOARWoH8MdkXTYPf9r48dold
Tbharv1XpZ+7tymmtFWLpHCregcPzr3BOF7oykuY4w0qFL9LAyB4r+CIkA8hT1LnTD5hfbCKyn0m
6uefXr+ERH2phY5Sv2NsrtrEy1xrKAYmZ3jradLQS1VSJz8AIu99KGIj30iu4Q1DZKgmEqdBKKGD
zZ/f2Bm5YDQflWt2AjBYWp6/AA85H1tkG02OZBUto4zCyj7ECD2evU6efTWGAVa30zOQhfRgajKq
b0LR1aCbc4Dyhxj6ldcLDH4Tk6ypf277xYNyV5s/HGOKHtAnHS9REx15hu0sqtTsINMGD4/Aucyi
ftuXeQWbfkxhrHsYxVzUkai/js16ub9BdtICNiPikRKmzHGXf/9tFOz/gMuI2Qu10sZFUKwxXhVo
sNaplgX3h9qZEPcYFVzQ48jbbV9DYyS0YkqEFybJ6H5xpxbz4KafDlKqG1044idpJeBeCfBmT25m
pPe1KhDn9UJbGHM423WCmkuU4dmXzupPQ5uqcM3U9JeN+ugazAjs/qzNQXunryoqujY0jYU790M3
GArGIasjsIQnEAbduDZvk8pyT8swTAdgqRf94s0+A/MMM8+BisRLTr/+DiqPmsiJ0OezciQrzGLq
kBjWDOGmvlsOZfmQKQN2CVQzl09QikxUI9Qk/Zkrdf5Jz63oQwJCMvV7vMKFX/DJ0e0wQQMHyxQP
8Yf7X3Jn08jUWVajKPfTy7j+sW3uDWgID26ojJV29hoPS6YJQxZHiPzgIjoYatt2VCcPE+h+xnW0
S+f3XBPdo67P09t2XqODb3A01OaoL+MURU7du2GSu93nKhcIGdA7QQJoOBKp3R0KiS/Ai+AV0Kq9
XsChzuPMozscDvDfB8Sfs2RA91N4nyL3f2FC/y8MY+fcQYOkJ01Dlct0W/VRqPiM8yLcsLf6NVAS
dz17k3OUtO2Pgh40evKIu+OzdhVICoZfMsGeoHI/+F7VKX6TVOVBDJE7a3tMKEf/3yibnYeuAS6o
ReuGxti2X9u5pesdKeYbm+Krn5VKhLOXSBFRQFtk9DPixOn+1t+dJvmfJYMmhMhNTjI5hYbJe8fW
FyXG45axwGCd/sc38HWfDEAygEOAwiiLXS/mikCqluYNu17Db53/hQVtVcYHmc/uXMgLpNMectL6
ZsO7S4Y3e1m5oSNVy7KoyUOtQhnj/ort7nVe2bL9wSttS7gZqODw2GSv46dsvksSpfiKQYuFPHN0
VG87GmozIezXXRHbnOA278tnXBzQezKnNcjm5kgNfm8o6TbIzcm7iYN1/YV0e0wk4scN0YeqH5Y+
657mpUpP3tQ75/sLuJP3wIajgwTGlc7bNu8xnUjYzsD5tUfE4lenaHG/LNFAMbrxYqhzE4wS5fgv
BsWfzdJ4xYFt20SoqOr6vBozvto0Wk/tkqZPBci1B2DLBtrxrngeUaH99i8GJdsH4iRlcLegbqRc
0MLJbSdE/wS8K92wsxeZExaI/fqeEnJP28FID8L+TkoOvhuqHscMTPQ2/2+E54zuwilostx+V07S
Vd5VmrNVDM5bJzGK8P4kd04dnDBZ6qfSz0tP/v23jGvM0UtSe852X4vqNKR9fbLq6YjSsLM/qYnD
c5SkYIA7m/0J/Bt0L+JVIR+y+qw10MlE3rdfWg+RovsT2qse0LGh9gw5kBrMdoNmddmIkfUNSRmy
kuak3n3U47SqQ3uo3D+HgkhpNkb1IUZELGxS2VObEG98rvJYf1TIXA5+0d7kyZwtysZ06t1t+DTU
wVwWSJGhV0fpqVwGEagoUIbYe/6bryn5fZLkCfdqm7eZwDRFrrsIM+ci/ThOVuLD+z1SotjbM9Kd
k7QWiQhepNd7xlbqSe2IQmHvsDMHFTFnWD7JweW6OwoINlkmpCi5bcPGw9plUcYoDbZWaCUMf60C
Pub93bI3CLwx6C+U9TEy2FxtuTOqTVFqTph2cCqMpXBxzzBfDbaSH0MHOgYWRb6iNwvmequeFsXk
hIYn0LvRa9ef3GQ4eGvs7TPwKBC7TJxl6VxffxZDUwphJ50Tdt3iPiDBpj1FSlJ+BAEvTveXbW8o
XoHAg2T/joN9PRRuoIUxLYkT4oRkn+zYTs8K75CwStQjxYK9oWBsobcvTdTYCNdD5Yk2YpsVOyGY
hea0Fn350KCqd0JV/Sid2yvE00iSJBHiFFnq5tmjaRlIa4AeoQYNNs0VaLI14nVx8h9HQZ1RiZ0v
lecOAdpNxIxO/z717Y/XryyPGYjtIBxkz/l6ughORHlON5DoNVRhbeHcU+ZmdRatNx18xJ3sVSZC
6GJK70RU/6+HsmYX1QR1scOu0ZXnGE/yUxPrSVBHmvbWSuGBzVPVnkWfjB9dVC/+xc3DrYrVGQ9w
kvQNrjL2cMfk6NkIjBam75hVH4zEyoPge1vARPmIcrW8CKBwWi/M6N8uuFrxqiUdW/S8as/0XSmL
fVa0Vn+2VoRXmi6yz6LO6i/DZI5hWg0dHr2rPh/8jJs4w68gXoKTAbpEe0v+/bdfsbaaPufzYIe9
q5bPpp0WT/aoHiQsLxT7q/cIpTVkVSlS8nbnotl8Ua2zRblUkRlaRjZpwdoOGl4fogR7qY7DHLqV
tvyKUBNNn0rFi56zdNA+LR5WSr5jJIXwJ+TSZjQX63K+jL2KAOFoddU/9YSssO/NDvcpgo7jszoU
CHNNC7arf8xCV784HS2786hNyPxXljYeqeds148bALQgU5JMNAk5v16/CQGDieCJbskQL0GmjQ09
9UNPQfmv/L5+Ji0bWd6Vmh+AIrdpdLx4U+O2o9R6beu3Hc+RoKpw7+UgrOpDM5KxqJmu/P26I/8y
KhUoFEAA09AHvJ5bY8V5qWswLWzR4kyU489r96PqV8jVne8PJf+pzQQJcNxztAxebqTroaBzRJbL
NQrQpPTC0dSTD+tqOsEc68qHpDHVMI9N9y/EAvIDTsR2aSm5ko4hKQV0WQowbT6glyiJpVfrCPjA
XP6h6PsLlZjmVOIU+5Dbbvwwr9381/3Zbq+OlzEpa5NzyoG3KmGJs1RCH/mcZiH00xrPmY8uDRr/
zrwcJCvyZP2+sJT3EFgDMUnc5u4wNpUAy82U2KigUkfc0GGhMbWhVokvwCnRW6y8g+Xcxm45Hn0C
tqope7bqZjn1FFmKccQpb64M9DJnfX0c4wxbzyHNYaYnaNDSn7cfZ1KCZ/r3iXkw4dsDKYmHeLYS
zQg52/Jp62WFG9kF3nJ9hwuyxd3pl+pcHnm93e4bLia6HtL0VrbHN4fDHfBVIqg3F89N4ypoKn38
Oduj5DPUVYqc3WCcSkCql9duHYalqC+pVmQEWwqPGenAA+n3XPKx+F64uIiJpv28as4RAWpnHalF
weai/kbpbfshjcbFFUVbUEsiW38sMbDyFzSMH149HWk0SE2XzIJX0eauXeNJtZuR8Ilg0/RtMiLl
kbS+OqmVkh89d25nBGfNo2uIlxCilFtBo1XLhRdhRH5JlLLzTafTfKo9xen+jG4PHIBALBl4zJC6
3JB11HpRU4oUsDfjAekSrTcDOneXydTioFOiIx7l3qR4VFFO5EnJM2GTGc6ZaPKKR+RFqUcvAJEU
h0U+H+GMdybFS9giUhmcLKL0dXhm6TKcwTCRwU70m12uRpDl5kPXlxneOfp4sIQ7c+Ij4zOD77JM
rjeZNQRKB9sqHcuaGcMZo68xVfXU12J2uWow4gFKS5LJhtjyu81IsUatxcKqxUb6zVRo81ejVtuD
cHQb6hmFEgPcWthoxODrlUMCbBFFLx11VhXnGrOnB6CN5mUujSOG996y0cEE3cYjy8Cv6nqoTLXa
PFfwAUPXe/BVwIWAAIY1vL+/90Zhd4OOQU6JDH0zIYUquVXM6ME1E5mc3iARnicoGtwfZW/DubwW
af2+WFRsoqs310QBKQo25a37nwRH2fOwePZZKjkFwmmjgyfq3qxeSG/cGhT/t0DXYtDKvMUd+jJg
phbifZcEqIT+i8PKRgA4wp6mTLnl+s9DM+nVhMRqDXDpXHUFpAC7frUYiCRpQZoBfccpIom73gdo
OcVCSxGMTqaxxA+lKs8oduegWftDr2t58K/TC4nbdKjoSLFcQvn1WKhWpqWScUtQAe59N3NBQBvf
aAT/wBPxn7IYn5Oh+qNevOcmFQc9552jxaiAkgF1wifcOu7pBKwuMtF09GoULURP6Mu64mPqiqOA
dJvUUPdHh5iXkoP06Bb+7q2trcCBwBvJtJMwagfLdztjuERFl70z1lgPamAdD6A9409tYXYHl+TO
5uTOZ2gA09TPXgzHf3ujSVGzph3Q4nJqHC2Fgs8APdD+IFLtHDl6D1yOQHBRltzeJKQApWqNkJOS
3uo+ZKsCtjtdTaSlJtTO/SpXX++gjX4D1WRYkrC9eOBcbx78ZytlJEJeim5pn+16mP0mrs23QsvW
xF8hCfvgClpx8OS9eXkT+TkVZN88fCXfZJOjWnPcVUqUEFzmlb7UkCpf0JHFHlToJurxZurjdmF8
6NNKPOnkcF8HwD0HP+I2faSK84ICIY2j7Si/xm/fNDXLSRtUD/2D3kPHb86Kt6ZKebuz8KioM318
CxDgtdACJg40T8ZtlVofpOXrQeG592JqyE0EgLGHJUf/0FHi/vXbFeVDkmJCKdf3DVaCOOpaOHpe
1HaJP65J058Uagrn+zeEvAE2kYfaCdc2e1V+x83DJnGcaqiKqbxEbZ++r9dGfw9NtTrNXZ+cogaq
ZdYmil+3w5G3/E7csXhQScQ1soIIZ1yvYl8OemaIFiWVRm+Rjk9MPzeWOlx1dTp4Td1A/OQXo8rs
cPqhmZCmXI/F/xfM0NSUF8W2f2pN9cZS+rd96p2yQnzQ+/HBnhDthRb02C7tCWWcc2tgxNLU3+6v
9k4IohZNNkv1kSrgtuatV21c9VwnkKcFEbCsSpRN8/X1OwfqL+9w+cYB9bxJZo0MxlARr8WlNbWU
PNawwtjujiC+O4GOxeQtIKHNVL03a6qiQKx1Jbhlc6hXv6oK5VEBapZEBQ4zrpKHr146SZ5jp3Lv
k15scmcjmrWhb5wcxb5GPeE4Lf40x2k90N3ZiSfybQNZhTIUKkLyA/4WT0onnlJDy/OL5eXz92TW
u/OyjsKv58x7KtpRe8rGGMPv+3N7uXo2p1CmzthaooFAvrY5C8nqZVUCV+MCDLWefGXICwSGVrxH
CrtHAyjG8KFc9I+rVmoneAh0mhVRhFNn2oFiuUUQ4zaKL3rrHCQHN902Tg5XGSpl8kEsmxvXC7Io
BTd2QtpTGzUQByVy/DypYuA+3hvXzN5FUZqGuhpjFVK+yarpXdmi/pZZ86/7S7RzcsB5UL4j75Pm
0JuYm+GhNFotnDQFrfunofPacFmG8SAa7o4C2JZmHnuAu/R6tlQA58GqlOxitlMHCtoWT1Fv/bw/
lZ3AB4lRfmoQ0FIg5nqQrircBs+IDHf7sTnNSbIGXgcvavCGg5Hkv7TZVjRx2Mj0JTk8W6C1MQO5
XbMlu9jzmgdI9bmPnRPz9cjJ129rnB890246LGwXKFIoqpIO8F+2PYeumvJiTGG6uWsaP1nGXNV+
GSvpHxO+rRccZ4uTMqfi1BWu58/LkjyLpcbP3E7Lg5279ylRypEcYkt2seTffzvJMlOatajMLpo6
ivNal0qgAKg8gOnvfUsK8i6IVxrsYHSuR3GdBGeUWs1g29ZxOJRje/JA0pwWs1IPQtPthF7qqjzo
0SunMrgJgLjVmJMTAb2Ad6U8mtH8o5tM9fFgb8pXzfWWYRQHZj23Mu3s7YSqNjK8oUrKS1Oh6hFM
S5O2H00SueUMtyzCUWeqsZrJk9nFjGpsutbnPtXfSxQ9uNhoWn9QlS3GoAMtrlOqoQV2SsxZYFWf
dzPBo25+WLUT/8oTaMTg+8uof17tblhOHrmqHZRA7H/NvZF+nkoh/VPLBd825MLybBIGbq5GhxlQ
IRC9mpxlxVQtLcb6QSECflX7bsJ0xFowHSKWnZZIM763BsASVAiM8tzYrfpXGk3F3xhVqcvJ6afZ
wNvTU38krbJo574YogdTkdpdelOXqz/mDohN3YxrH9sW59Ap5fblx3rz7iIUSPjttv65qG2W9boB
Kzxr1m+j8Ow/28xSAldTxMemTLS3Wmm63N9Cf3IqNTppbv7aFixpLL9BWoNLRjRltOtNTFOm0JfM
4sqx1zic9XH158bq/N50jt4qe5tYbiz6WAyIxdb1UMOUD2rnoXSgt3ZyxgcrP/HKeP1LD71lUkv0
piTxS9+M4jWGVbWeKC5JHhl4uE3juwI63cHZ35sLySRUWqnCRFv+ei5mnLOk6wRxq6k/Y+0SX6Ko
VA5S19sAg1jMb4NsppLoC27XC4PkaVb5Xebmlya1cbhS8iNi0+5QvCJp5FB0veEcVjGOcg5uopcx
VjtIYVhER4BU/WFejgxIbi8mZgU+56XUSu9gEzZX8DmLiiPXJRFN9dQ1PR7wSV2qQTFIq46imo+I
LreJHSNyp8s2I++pbfqYRSL1BHaHF6vtjLcOxfjAWibnJNwaKyoEWcIxM15fQmJQyqKS6wTAZZvW
5XlGidFLigv2T9PTWBspfdi04RJejvooO5sRUgkbnsccjeEtg8adp3GtKi/Hc6uc3halbv+Vt47y
+uIozWfZm6Kb+aI0fb3nna6sVVUYDGPp0zu9Q7Wxr+Ly4Bba+VicKLIIHhfQJbcAJF4V5P/QR3D2
K+IgaVrtsU1VBIyhUmtvpzG1T6Nw3ANo3u6oGNBKYAhg/m3uDxNysJd2yS8xjLSwNY020Po5e2dH
uRrWsZl9xYHTuty/cPe+G3OkL2MibASt8HpBcSfRZVUqv/SNNj6kHvaUrZO+VpSMCK/RHaKWCRCE
S30TRVhKU+vqPkecso3fzE1UlH5tjfVBRJTHdpM8XA0jJ/tbzrX0iW1iG8rrCW3RR5s81/HnvvyJ
lkweemlnX4rMg9yAEYL7ZPS4St5fzJ0vaHCToo1D4gfKRxY7fhu/q/QlStoou6yV2aNRv6jBbMZt
MI+Dfho7LMyVsoy/3h9054lEc4/CKeUgFMRI6K9HTbulzJq2Rb/CGtP2zEXjvUsb4fAU7ox/JtcV
P0ehOs+kVaOvq9n8kCiKfrFhNr5Vyzw62FE7YZzeHHAYG8sliRW5/jm4gBb6rDTZBTr7FMCzLM7V
oqmnNjGSg3O6s3nRIZRqJmxeoLiblLR0o0UvZh5lZBW9nyVtfq6y4ShH2puQI4tTJgkpDxn599++
qpmqQo1gW16iPIHFva5NWGE58dawpqMG3e6EZB+V/JfHy/Zp5tRqpLUWQyWt9z223epJTZMjktfe
LgWvAImYOxB01uYDDXMC0cXVs4vhRilo8RZX0WqJ35jJogRJbOOSKQ5fZnszo0RMxkUNngbxJlnJ
orIePJYNQYFo8jVXnz7NY91+uX8Wdu51unRcsi8VUnxvrj8VcmaRqZc8OB0rnd7ncSw+VFmEpsmA
UyImaoZ1EHH2puXBXqXJBVca/OBmwKVt+jHGZDbTahcPArMLlUU9UiPcKXXLlySCZiwd+Ntt9aFQ
1HI08zG7eAVemWoyzY9TqaVvjGbIP8QxNG0SmeIR5Hj6V9et1NuScq2D+4u7cw5YWnTVUMWiDLIV
V+uyDnzzGhNn3NX86im4eLYqYhUiGo9YFDvLymHDtEYKJphs1etlxa9twqdiSS8VJix/eanJ7uy8
6nR/QnujkI3R08LuCwWgzd2X6ROo7QXv60HRvrclUEyjRZ3g/iB7qwYCQ1KRuBioVV5PhbIydY4q
SS9zHisBZT0MozW8Skvd6A/mszuUFMHH5Ym2yPb6KdepskXjJBctUf5s4znCQ0D/oChZ9C92AvVs
3uksmqy0XM+J268ZFwcxmtqxY5zkO/VszGmCv+ohHWT3G6FFTOmNNvWNBouJygpiCjq6Nybe0VCu
qtBUYvd8/yPtJA4ITlFuxTfPk4DV6wllwhpLHSTehSYgUhGwJKI0dJrc7s580/k8LbazBBG4lNWf
CsgcPMYV64A6dBO8ePtQ+ZBtHcmD3b5NUZl2+rjjfCGcieXsmHUwX9LIJ1N0TmVZRa8t08vxgNfL
0qrkXm1Cstdj8qhFVXYZHacMPXUafNfs44P9f/MBSSBJStBSlZBxSqfXS2vaKOny4E4vGAD/bJVh
PKnYRR0kXi+svqvMT44itROkwh2goE3mRTOAEnLaprgYI/HhL2kHVENB4q5IOuOTm3r5Oyw9oxNu
PsrFybQh9Uuhl28dHWnBuOvyMvC0cQjXLu78okXpVRhYEcxg/MLCUpSTSBMrSNphVQLHaJcPypLa
B4nczfGVc/BkGYYsDtHjzUqVqEkKvWelzKTvulPbViZZMlbRmGeQ0J7ub/kXdf3rJYOezIGiH+7Q
Md7yWMzUzDNA7qix6Dq6DjG2zGc3okT6hL2PGz11jgTbFmKGTBDN7S+xLvE7r55q1GqWWsGiRnOf
IGpXvxLbUKS9wlz6XWzVb9PKGd8luRmfhyFK39br5AA2HSp/RDAwqIzVfOz7zL1Uoyoeysk0HttI
+Qsc9RGH/nbvMUXkHOBQQrEiyl/vvVRTKw3AAgJOdWG9W/Iu83OzSQ/O0Qu7aLuSaGHTjHagYMCV
vB7GzoxYK7IhuUR66vmDNENv9E9J2wN19752g/4Mq+0D6nsFzidmyKv40TOL0Y8qESTV8mGuxs/R
SGdjUifVF5MI22Iw/AWJntqYDwo6t2siK1KSjUKCCR5wc1JgfHuKSacxNKtxGf2qNnFQhFuhHOyv
22jGOPIBAB4YVuc2ZYlzZDIQLXDDMlqNP1Inq37UlP2xQIUh9Wmlinsw4N7EJJGDziYgLf5z/RXy
zpnFwNUQRt6oPHoZ7y5jTorXJnzA2STUQXLoZOt4s6UsL3VHaO2QYBoxYUHapyeprvdv5gJQhARd
VgO2PHDbqPu1KZlL1i/J21htJ78p8/Tg+XQbcEiygPnKZyMZ95aAmLh6PeYTXJC+xabNbhN/dOu/
K9ApB9PZ2QsymwM3h7AZ5crNAemNuK+TzrXDKo6X56kteIIbDm+P0Zq+tIt9dO73x+OukbBAgNmb
my01rb5sybLCEj7P92lAXNMuEX7qEds8T7VmHUTuna0nqXfgRLm3QS1vztSaV72GlpcdunqvP0eJ
lZ2pGc3h/Yi9+7lIhYBvQldDLvx6g0PY95Ask7NCPylMAKQ8dMYyowtk/4/Xxv/LyN5bQO4iAqcE
oIFVuh7KWFzkBrH8CTEQyZ/WtTXej7O0Fnljiaw52Ia3qyclA5H+obNOEN3CsvrUqmsjSo1Q6Ivt
J0LwoSbFOEjxbldPtuFoqVIM5bLbms3UmbXODKPj2eT9WO1cCzDX8UIB1eSgjrc3H9APJtkxj0LA
69eL17djQUTQ9VB4SgF+3RpOZVxErw5EzAdMKokxn4nr7XqUxYjVKY4NnTZ0lvlpPmhflE4bPr92
z4EBoj0DZI1iKMzP61E8ZCeTOpr0sFmQPER/Jg2zxlL/6HQrOhhqZ9m4OyWtFvwBrt2bPbeaCCDX
7qyTd+PfNZrW81A6R+J/u4PwccDea+QE2702t5GKLDGD2EW1UO133Kd0Uo66TLclOZl1sKNJPSSs
YltVxaQJXdey1MLVrcRnkfRgUgj2ffJRMUnsP2jR1HV+rjY5zLSoajCSh0MdP9YYZyMutSL1eV5t
azwKjLfTJwt6wQZCcZK0gOvPqcZlP8HJUkMztvO/CxCX9P/V9qBTfBs9KJurVLIl4ZW2/6Yo4pVL
2eEFqrLI9Ndcd0FaPi7ejEnbBFZZiIOTvTscBE460+hZgQncTCrTIaCUsRpyYNbHqjH1MLXRY4rH
MvFntTzSYr1ZRFZOJgDkNtyfwOivxxuj1BRmZVqhOdqeD9K+OmP/9Wp4E6OAEeVW5mkGv3ATRRp1
RXRucK2wW9Jf5tg7gegWE5mA/qeiWOXB23NvThQpeArY0it4awkwN2nWtUK1wrkxiwDl+eYce0Zx
EOlvvpTcc9yRvLJpNtxA21sIimmjmGboJXZ8mT26AOa4To9d44AZNZMj6c0bwfkXqi0+vpzFFy2J
zU5MB9o2AxqpYdZGdBKbdewjPEO6QkBeNIEDmGbTJJSmceoKurXQLR+D3OlrRlPcCTJUOrvAGHV9
CNxk6rVzUWuKwcXR1r0/TD1Y6WJqlqMmlwzdV+8JWgc8XICYw9OgOb/Z0ENGJpVprRmKuJi/VYAu
zkul2CejgWGGVpL7ZgY2cPCEvo1ZL6OiLEwFRHJINxfKMLur6sS8TyZ7Ft9zb1HOHhofz27hjg9J
i2WEn9v1dLLiRqlYA9sNKQTW78w6izAVt4eH+1fPzpaksAEeDaq0FHDeHLMYPYfRzKDme1VivltQ
DvLVYulee40ya0RC0Tahrir9Sq4PM+WyHkuZHhWM3lzemFNjU8Vy9NcfLyAW3AeaVN+mirsZxdDT
DA17M1ww3gisEdXrwbSy0/0V29s36CYAUtTID9FHvh5Fr9TcMSbXCDFzqKOgdIv5pHnwl3xhL+KB
J5H5SEXv1a1fWfqG9wVXxYG9tKWUz7mzaIVB/qbQSPQBI0DU7T1xsIQ7k8OPj7KYZAnIwHs9uaky
B7UdVD00pZq3pzHOGYE17RRN3Oe4EyqWDzKh/3p/TWWY3ZxF9A7YIaCSyKiNTRi2l8JEY3MhYdDm
2B+WuficTbNz1prFpaQVDefajdSPkbv8c39g+bFuB5bNEkgZUonzer6t5qBVTuwhKx66c4+n7rsc
PfrHZbC1g5N2Wz2jAIQagHzBEHNufI5zMaTNMCxaWKUq/GqRNEWA6lrHrOcGd86IktvPxMysE3Bt
90yTejjbmZOZgbnW/RkZOfEEdmM9ZUsjwoWQ+1TECVYvTo+6r0LDzBvq9LnlgPjJopfBkGrNkQHi
Tryg5wpAl5hB835LBPMQ5FL5NFroWcJ+UOY8CyJ6JgdnbHcUNEN0RpAkks027EpTpYDSa6Fii/ei
i5wPfZRpB5tO/iObb8/tKCM/I3ANbDZd3VHLnNVBC1NlJeCm4w+vKXUUxsbHpeOZfn+n7U6JdNCh
IUghYAsKr1IjGaKu0cIe3xNf7Q3nMV/xo7o/yosr3HZSVNe5jAmDlPI3k6qwAhLF3KihWlmVFcBZ
Fn/iI0ZFkEKI+0PJy+RrnehZGswG0m2UEuepC4uRGqUfZ4MKWdHVun9aY44aX6Dy+bfhdOtfUyTG
3J/dPDXPUCFEGijCtIpAALHGhtLj+vcLc1gb9LU9+y+rbDzvZBoLUmb8H+iwtaGNKfl3ZFR+mpnV
93KK3F8eTb2/NZ6/n0fTnb7MvZKaIHYM80+cGvLZh3dtfTPjDuoA9Jde81V4dABbdRf0WmHG6hyU
KNt+cvNRdQMcTOiMwLis/yjSKf8zFu0cB4ZZ6iNyVvUqAq1x50qSZYre54cv1vm/3NpxErertHCM
isz27Rh8sK/W7pEx6m2oATZLbKXexD0L3/k61Hhu0azgntSQV5lz1uei8WclbfCDmo+Emm6ZEDwi
KZOC2JfiwrhtXI+lWoPIu7Vdw7o1xyqYFHN6smujs06K26L/PotsVP6buS9brhvHsv2Viny+zOY8
RHT1A8kzaJYs2Zb8wpBlCQAJgCABAgS//q7jzuqbljPKnW83oiIqXCrpHJIgsPfaa4A5IO2Xli8k
/4SsEfU1Hp24WJjslsZzB4A0HeT48osF+tNLh7MTxfYJiIBd5/uCe10n1Y+QLIGqiVD0CjLFFrPD
qI7V9Cvs/S9uOD4KLHLQa7C/vzfFwt5Hqjmj237uIreDOW66D8LSgS5of3XDfz42cVWn3h2H2ImL
/K4CXkITmHLMPJw2O7Sc0dSpu2hLPeikKQlu4c+F1B3iE5hW/fvb+fOuAlACXnGYE8IJAlytHx90
ZjJOu3T1e++q7XwYu7cqc+EvioKfbyRsEQDxw7EN2kVwGn78kByRQLaMOT4EGCnqU7PACHQsNTC/
7FciyZ8v6FQgn+TtKRgnP9VwC4ADF/XK79lo54YsaXVDHeXf/u5tg44ZnRHMMoFjo4/+8YoiZv2Y
eLnuZ5tewbUgH2ok+5a/ajH+4mIAI0LPfGIUYKj/7mN6vwRWRaHbh6AIYqADJosM/a+80n4+x5A5
A298UKJQ/uJY/vFiys1oRLKNDqa+S38leipuZ1Hx86jLkv00lskvOPd/0cOcBriYb5z48JCyvlvt
G5uSLcuI27sUZu2ZpRditqKOkvVTAD1LXcopbSbY8dTZVtwT0d/1ublc5r9rZJ+BC5Kc6FjJqSIB
Yvvjhc/GbugjYwMxWe+OTsF6V4K4/rdfMXwKFFAYPeGKo/dc+SEGT4IkzuzBuwNNdi50y4n4lcPR
T+8YfAlQiGC0CvQeCpx393QsVo5MRQuzqM7Zq57DDRR7RnYwK+PN31z8CCc6RY6DkAtmLvbiH2+b
WY0im+ViP5lCNzOV7FavzP3iFYNZGf7Oj6UI9iYQWGCCDikXXrgfP0dt0sxrVOl9N7qhOk6VQbMr
UqSe75LOr1/SbILeIBxJMta5qfJPlpV9iM3T5WDrT7rrWjquPGptJvq4hjl2kNbMJBOro8hFdLdW
Kot3aBbWdEezdXpYq22kjevY2kPTAHuVI+JFgXFPolqnPeEathIZvMp3knc+OW6OqqFZNcYzNapE
OCchV6QnDesAlF8rIRCW5Dde9I3IYvI4eVsGjSotLdtKqvIStFWSHnMygX1ezGNVq8HFD+GyTKSG
m2aArqXrid1ZGDoNu44IdpdDdSAwoSWlab6HP7TdEpKwTuK1TGo4CM2vao463iaRz1U9dLF4nPKZ
P0Daw+9sSfJvU7cE9yCxhgNcEVV0X0xR9HlJlhL6TSUT0SDrb5L1pMcsh44gdlcpj2IIDLK1upF4
C7u6Goo+a7zHqttrOnH4nRfBhmR4WImBhrGN0L5ZFiwEQ/oS+M2kyopdIy9VhPAkLOw9jro4qhGN
EX6cbMlZM6jEDjCv2YSoN5aJrmYJDHMOU66ogOIz7voW9IHoQ+pmluwcj7U6Cjovn5KMJs/gThjY
7JxEImzO7XUeBJTXJcFJ+7FjSl8wusXbbkorR08i0jE5GFysbMpwyNu+XEVZpxlJ36q5yzPYZGUe
VNSUkgRBgj66sQ5lWT0wF35CXFM679G3kGqHlTLf8TGwI2I3IiSsRVtsAKPmtDJ14fvgqCcQFmpY
vwYdKsPNPw16mHDTygBnO10Cj8A9pQHf2Erh3GcM02c+ZlQ1iNkeMQEh21dLJk+BeJXo7Nw26EvA
qFuyV9omD9ZWfEG3FlKD+oC4qsnjNc6RwLfQN5mM6WWcOXYLggFcWAJesluOnvVDSSaO5rEqpG3N
VGK0F/aRepk3h4CzpeDYBJdAd2ODc9Yhc2BJ7PlIh+zrAO4QJuCYEOB6RLWlO9IT/6bmIbuPnc0L
ZC7EEUbVJveudQXggAZpyhhNIBuLopwZy2U7goynRdMZEt7aPIDHRA5eTxMLClRzdbRba1GWK/hx
PVNv8Zh1X2DVNT3JEiLkWgM7udMYiyVNXAFwguwnmq90flNYcjkx1T04NQVvgFX00Ex20bKBJ3Px
6iAveur7JY4Oc8VTv49tIsQFz1Njasf6+QUaxkwiwpKWdB8vdGD1XNr+WoKH3zdF6stnNU32lQGH
vcPd6SAqwtJZmxDOyK9jRZeigUNEIGuHXN1npFIsD967UB1GWKnjfy0qa9pERMnYLPB47+pNDf0D
hgzYokNMwaNawhXjq66AiO48EmyzdvEd1sXAs+4Rv8bA/lxcXg/E9bRh2VTsQA/O0b1nQfHBBB5u
klk/lHUSaXPLEwXjPmTuFliMmp5iHViFZ6BlQVWdgLR+Ubm4m846BBXYPV6k6iYnaYn8wNWDQZNG
40xqncegHjCYYhY1AHT3gK5pm2s8Qtej1YqSi3LM/YdE9GHj+gTafRf69HzaqgiLNqKlO9exUxC/
AygxDVyXiahxgQ4xkkWuL4IsZ3ddblbZDpJniFqyYXrf0U7c5XTSOR7hGCHlLzfRMcNo8HascugD
C4xT0YnBd2ra6RQpJEFlJGiyC7vc4JD8MKVxtO3zQmXTuUQQ5dRoZmHC7XW1VQ2zA708BTthbaRA
UvejEoXdb6sZ5cEuvZKAvGUpj4OaLchlTIAZvo76kWPWpxsK7sGh7EiKfVZJoM9Cu+yyXGa4NvB4
iq5DcCHzxol+uYomDcM/gUjUA0JusXlKZG2yc6SlE4MIIuqiQ5ZbbJUT9GQP89DzFxoHjhwyVq5k
b2wv2YHDeQ6QCVrg5MAyV6GdVRQ7Uk+Y+oIPWDHcoOhkoFCvontk4wzgrcwBmoYZfmQS/PbADw2S
GuLPm0CS8GFebBEeEf0c0zrDUxzwYBiUeGsl1qxOlq4cayigzaMoWQifkT6EhE4W6faI8HrkH27C
xHdlPPCzZAEtqGZuGtc6SWDSsesLwvSxwx4ctjFZiqCG7BF1HLIB8rqKpvlqxktXnBeFCkKkB6Sc
13Ev+StnywyXPVh8PYEXM1+McHPuwMiMZgw7VIGW3W/K33bVFlgERUmBrXvusrUu+h7uCn2QSjxm
uNWf8bXL6hHAwWGZirDZCMrHhepb64Is3G9o+/o6RhSgRpGkLG4B7FqQCEhO6bWgjiy3KVtJX4MT
Sp50FoilyWYLmQwG1/15uGTq2wggHlhPtmR93achmnG0zIFqeS/7CZlhfopqovKRtd4XweUiYPsL
6DWjT0lq8qvNT44dsFMma6uCGMcYjXrcKJuKvDHzFA1n3dSvt9nS6ycxdnxskrFgHptpBl90oBiq
azewuYZ6dC6zLV4YXu2IsOZ5w5DyAMN5X547yobjNOPsaPsC/ezzkA35tmODI9EZlQH9UoQ2VW1C
s7hvTUQQTLiK6FQ1jnvNFBSaaTJMUSO9Epe4lz0gGzbqsWFbQFQTmzK83jhE6V9Tv46qWQaTP6g5
S15plUMHn2vuwh03JdIiJC52qfsIp3QdljO2BzPm+maY5+nVTDjpDjAZBa8z0Z0HDoRtV78St5Q4
lkJMb2QX+s/oEcSr3aIYRcE0+/RhsIF7MfM3yvdRL7ZviGgvn1a+SdRxCjOitTPgcMUgG5V1YIt8
avHcMpAkEBl7Ny2leTELt59HON7zeoKy/xNbC/sNUAaKOpVHytU+1ijqUriH8vtTVXJHFx/Qg+UU
1rAVcvFsDd0PVFtzZhbXwCdnpc22blDihRWzD/McF59VmZnHoWR6uYYLiHyBP8CQN6WOirkWXTBf
F6tmb5mR8WOcpAqta9p1b9jYcDbrOAVCi3xlQWr8HflhSWX0cQhFcW8nH4IuJwJkNYAfxKd2xTYX
tHgbeXWG4ilfd8MYrWf5huUErv1p9QwQE8EqiEJXXhJT3CFXb+D1ShWFxhoOd3fhyBPSusDIJ9UN
2esA1S5K595WH4MspgmMPjLxqrsquJGzl1ewGV13zEaD38loFqdYE7Y8CzFOL34yEG6KrlPbg4Nu
FUuCrfR+dBVK9YIMUYEoU8iJa9vBbhTXMHjYBshx+IgbNthzC1ujT3QMGIfsaQzUNVq2KGhtiDFG
W2C/VzXQbRxI/cCy4qCiCNMNWK+QDF2WiRkwDS36m9DlfvyoGTaNRs9JurXDGoIQjZ3A3NF1mlUj
q8KbWmCpXst5Du88D3JkzoQO2xtKL+lrhXkJ2lSK9OS6XPrK10MF184ao/qMHOMKgY8IglxnVoP2
oZbdYEryCVHS1bcRk2hwa4uVbrUBQ/Z+mHLkY5k8DL4IZBNtKKA5/eBinKI1YwCt1znttjqm4NLV
60jGsQ46PE68jpLI88xEK0WCjE2uBYyz44POF/a2GrkAhIuHrq36VRQQgq6njqNPItMgP0YtzQyv
3eDcIZmOwbelpA99wW2K/c8H6ydke3t7rAAI+J0AYISg1DCfQFtB+jCOmSoOMsw58kXt825j8jhB
9XMZz8b4dkh6DJU2Xg37jsWjhgtkkr2d8tdRizpZZmfjMq7fQMcu1LlIEzLXOig6oLgxEc0AMdJj
kox4kwZT4CAZ52XVNzHSvMWRzAuvmtllbGijdVs/ycQszx2IyqQZFkt1EzujnlnFZtKAx1y8yH5D
IPIi5ZbD6hfPr2EIuM/qNDDzZxNihA5CpSif+bjAKxOKc0DTQmTkEpkMU7ALTR71u0QrishHnMxJ
vUI8Qlqe9yFpg41Y3J6Nncw1ybCJg40FdE1xYXuGxCK4/Rxy5CFgi8kXzGZIPybuGtYy0t1aXeQf
gwLuUk3sxTa3KnXxM3hpLnkoFIA+ksFVroFVL8LLYFxR0RqYP0mbkCX8vgwcTl6gzjlmrF0JOBwO
1PCmhObMg4MOgL3JiJ3C46R5Ej9xhA4t14HWqmzgSCavqCfTeFYNnl4LVBV5vQwylTV6VfMEHy9z
O0cFyep1G7O+qQKUrg32AUhgtyxeukbmBm5JPAY5pS4n36PI7/lwD3M1ntSLlRXCdfWiXZ3Drl1i
rllpdzBYHOWBVUjMaUpCAfXEMqn8BeooJLIUKirP+KTgoy0lnJkb3hfzPY+G5U0O2D9bN/jpg8PU
+U4sA1qEnqCHvOg7zbHTQKmEqD81GnoZqGBe69LPyiJnVgzw1mcr3s+VunGuYeeVPsNeQtN2yDN1
u67IKjoGKBoOwwBWwm60YffFD3gu7YxCcGhKM4V3aplQYiYuHPudXWwwn25NsdwBQRur1gyL0XW5
VVNS9zLBjTNJTBSqz3BcUPGsWHYAj0GtAaE2iy4Ghm3qnNrZjKhXiPpcBKFhZwPEgE9lCOeSdtvI
vLWikp0Ff8DD0hT1ljmYBWMV2I93COk1vlhfBfxPzrXN0OHaDdl7NfSmcPMK1SQ6bG6lsDXsMsiV
hg78tqQqv4uDEht8NBER7nw5dXFtc9TamM/0QwEwhdEKn7UMqqloWak63lz4UtoZToqxWs23qccs
+wjVabcf163q2lxq+bLoZA7b/5NQOyrEELr9cOqaxyFGqTkFa/irAJrT6OlHPAiSGbChYP4MUAgu
CD/iQYCzUqGB1AGu45jeWJw7ef+ydhY9f/AESRkI3L9ijf8Eq8G5KyxPcjjIgoDhvENg+YIQRxNm
AO9kPzSR6IO2AOGtAZr1K1eUvwB78TEYVkC7CJrqe3fWeNPZ1mXG71Ok0NQMddNhg/f230YjTxcD
LQcUGJhYvw9e4r2QbkknTBpUsO1wmG/1Fo1/27ULwghoPCCxxemDiNJ3Y3EiCldERnoMTNa8ztBS
75lBcOOmgz88l//jBxas/q//xL9fRuVnRO6ad//8ryv2ghi98c385+nX/uf/9uMv/deNfZ3NMr/+
4+pZ6X/sF/nt2bBRvv+dH/4EPumPb9I+m+cf/rFD+K7xd8vr7D+8QvZjvn8ceR1P/8//7Q//8fr9
rzx49frP314gcDSnv0bwtX7740dn3/7524lE/B9//vN//Oz6WeDXdvwf98/cPn8b5/e/9PqszT9/
C8ri95NhbQjZw/eg6FNOqHv9/qMq/P2ErgL+RzsHSdhJNytHFNr//C1Kfwe5DYsFvwRmW34KatTj
8v1Hye+IAQURGM4F2CDD6rd/fbvb/35j//sJ4Wb88e9/yEXcjkwa/c/fwHt+/2anJz0X3CVPASlQ
BpxejT9pd7HNrR485gwZO90DkMn8fliD8Tmec2BFGInxfYg3Y7dgvt7Veu76pLG2jC5nHLe3howc
p2LJY1iRhAGrdYypSQ3qn38aI+0v8hwOKa3MyXpDgEXRJtRIbIsqs7aSRfJjlHH2BY7d8oPOk43V
hI7RXTYDVZ2raLiAwQs9FoS4M5bFWM0ChXJTzNPYCox+vyI2um/jjG1Li+op73eYn887ROj0aJJI
mHymLEgKNNmDf5S9VqiVaB5eQfW9Je20ieCun725E8BXvymGyQcMbijEUQu89MP9MgNJqAcbT6Cy
pZCd7aKNj8cEHDgAaLiOouUZK6pjv0YI/p7g6KDqaO2npxlMj8s1joY9yrT0CzOYlzUm4Ejb5CnY
YM3gs+qzciR9HkTmzyH2h2FaKd2XGKATsGgNWH0SadsjyqT2ulTfAslhFZklXuErKYzvWzwAsUMu
rLnhcTLj0tfkKlpD2u/kMITnTtmDdOZcDhjTbnn5FpLMPBDUS31tdJW0doNcqZ7WuO8b8BHFVQQl
+rVU4jaNef9tzCm4dP2MAhmt1GhNUwiNejELePiRLDTv2kIt4/O46jBpY1vRo5Gregy9eVyHSaEz
l8GRi0HVRqnTZ7q57fr4SaRQO7RoEgKYkAXXXRbMtoZHPHnrYBcDoMb39dSjx4rmax2a8GrucByb
uUq/2Jl+GSgCvMxpElD3EANeFMFEAdmDr1gA12rRJ7MDHDzOC6fl3glprrD7XaFuuyYaR1cxCDiy
iXLVuCnFgIo7DCA1Dbi/68C+uULMZlET9IoPWyGGl8wQBvmAE+yQKbMZLKCy/LwhibEFaBDBhcc/
IGSa7GNO1dHAMWED26GMULvAnajWRq87MpuEQnufoYLn/b0tIMdfy6whAKaAahi+E4l8y91CmwDW
PjsE+QavWaTDetXL8yxBXg8X8+hiD7w7ydBNRKyWkV0uqaH12AfAU+jyJV+FqgFoylZGydcJc4sm
pXlM0IAjiFUXu2VCAE6N+IHg2PPFn5EE/WhEld7LSs+t64rjaqo73SHdFAJA+TBM1auOsNjhwCJ2
yzjfKvSF7agAMo/oQOH0FJBtNxfj9mEzCwA9ERRIogx5gCjiNFqPbiDsy4jh++OcxtuexM7FTeqV
PAw54JOUx3djOIwYzCApuzQRA7cidDcmXcWei/yT3zRvzLgmX+OTdWRtI508zt5mWEAdOFm1L1E4
TbKvENbg86pBjMPtvGR4m4YAbJTAJ61HfimtkTDXmoQDYp4yC9Db22Yrg/iczCXdDR0S53u1wMFc
xtWHolvmupjGaAeUA4BlMFe1B5MF8z0c140bYJILeouuPsVrEV0GpfLYgMLN7taOl0mb8Kl7SCsR
ZO02sZJch67U+9Rn2yEAC1ADWS4+pJixtbDf6MztmtHpvJom/dmTpLuH6ZpLAbVas5uilDU0YF+H
dLMNwF3Ezzu33nKwXe5HXFPfJsDWb5FQn/ctiXx03LQe74mqugeD2J5jOpjqgAZDt0NawPk1VLrt
sWsAnq0YCDhr8MFZOFzWwyo2oJwpaDR+iyDB9hKpthuACwvK2CUwDeWbia9Vgx/LQ+ZWja48hwnV
lq3dObyT11voLFC19/NoX1EV4w1bNZpDmeLMqFbZvS1VqYbbjpTT51mssB7pc5XfywkO9ZeQ9iJp
509n8V+cbt9TkH4oW0EQhzoDau8TeQd6tB8Pt1hK8ISYzfZI57tWRCX1lC9oModzjErOc4I+aJDD
scBD2rEi1pgCQj49zA9ynD4PcmJtXm769t9/q59CYmCTcVI/gEMOTy+cvO++VQLMMqSeZXsILZJm
DbrPGXefthHTBXi5JWc22h4iGPaGi3xJsBjriUOGQGjwMLD8Gjp6U3djvzSjtLWq0A+lGUZ3oSkf
Ei5cs+nlTYyY5aMJOT8tnn//9X+Kpj19/ShFcQ72CkjM7xUi+VxoRTqw+5cFlsbVRM+d11fEjc/l
akG/xhQor0YMuzB9VDE79DwEq7YHRL1OO/jqH4jtxBHchF9wG34i8py+F8i9GDHAngMSsB8fdhrA
m8RkYOgXXGFCq+QnTkVSmyxaagIsJIGL7Pdb8UfV+UM59T+F7fv692EU+M/7QvaHUvh/VyIfXsdT
Tanf/6n/D2ticBz+tGZONfcPRfFxlN+W+Vn/uSL+/iv/KolRwSJTDsgc2Awg01aoOf8oicvqd7BC
oEQH0xwuHvmpXP1XSVz8DmY4CDkQYYB+BgrE/yuJ498h+INRF8rT76V0+ndq4p8XOPhSEJXAXBbf
L8fXebeQymThdMjz/eqd36HkwnxaZhegwd8lAcBYDlx46fKwzsAUl9Pnzk35+UZEfGbXYAY0SNpN
imQP/5EPf7qPf7Gh/SxJh3sSXj24qaCBRI/3jjbDCu1Aw7fksLmoe+IdgPkmEMMplyVJYDznwAnd
FZkWZziUQ36p1koOdZ4xehZ2gb/fmFdwTl70Q0CtzkDM0GmbBtGISDe33cbGRJfA7im77cfNqFPB
n+KkHEX8lQGCM8jU6brXkyRh3vV0RksA3x8cgSmcm/79pf6sTEFflMcwgscTOGVqnRqXPzUmms6J
oLDo2NMwyB9WuRi3707wfocp+jFnC7tnUbCdwcg4OMzBwp4E+mpba0/LBUVYwa4CE/c3rMsiDAyr
8ht0xFGzELX7xTf9qYU6wQbYErFqTv/1XgtKyym2mDbQQ++29bYXhQCAXu1mimWB/s7d2NmXH1e6
zvsNpLWbrVLlWb8VYzuMhixNt8TrmenA/8437/a/+Han1fr+DDypzMMCrg/oQ9/dx3xcYfO19tle
KW3uRzOtONTAuHURF0fBBvsJZcVNiprlXCP64DLTLvqF3hPGgT9/CezKcG34jn5gCPbjw5Qa0W/5
TBIUonnAr+QKYeY5EaXa9enwSHrMwXzCfaN5P7c002lThuOAIcVH8G5ZO8wSKN60xTt4LoSXQbYc
oPh2UB5tKLKJHT+g7lUYOyK3Jx/5sM9lFt8mGNceVjhsA4b/4vUcNTOMYD+BAAMmg5LDJw3Io8Hw
GTPeOEXegHugOVVXkxOoTX282TqHD8YDTRwM1nMSI/zSjsVzn5GIosKM+b5DRgGYGhZ+7Hm30I8i
nPghnMNLFg8bbCFsiqJKpqd+wBN7Ns7VEIAsYsKm11n5GeYPAaDcziT4Ghn8+LlV1b6Ch3wV9Q9F
MWAAFYBzVqOafXG54F/KaJjAjOrQakcG/NsctM563tYC7zLqe7BzMj2CB+/EaxDwqME0M2sYJBqt
MzAVKVSPLt1WE/sUQjlfdyR3x20V05cqn9PrQHB/QVTpD2C6dzsFT8YzsLPg3ZpO+rkrddMLJi9L
jCn2oFSJcyDDY90nsI0YMz6fCT1er3IQLXjR2aXEAP2ABJD8Q5QhoVRZZJV6BCUfqI/kJbTi9LUy
fNjFSHw7iwJ1D1Y7RyCZfZToaBFO0rlDuPjtEbJXtQOFqbrhMA2FZ4+Flc6mq+qLcd1TWbrbDeG2
iEFesuQB00PSlKV9YG5VvKWlryBICco3whGrfrEGVX6dJJh3VRpT/CKWZGeDTQD0H3DvPWLlr5HB
iL4jgP3Jfe6VbU+a8kM2j7AoWs29F2rcD4hmqSNNpjrLUzDSSbU8UNpXLeGRBwe7tGvNT4ZJFcND
XOOR7qF3j85OjJNXICNZU4WS70ZXPvltRNU0uidOq+A1oMj4EKumt1kyfgExRTb5iJu8DaGDpCTv
DuC5vAQezUG3Vmcrd/NN583XaIJOYAWrDmPqJGhGi6yOE4EtQ+zbDh7l0w6gvm4ZFpLQa3xht+CO
Tv0d3MP17aDLNp3z5Yxj3Njgbez26dKZbyC/3GZRtx3chMEFZrqw9WXla7AVL+DrM0w+iIQaDBrM
ngmMfSqGJxazuYlH5P9gLo5Bc6zji9V29C2Zvb7GXhOicVxo/OQ2JHqCX5Lvo26Es+LGEfWBceLJ
jZj4M7h8ZLtAVa84qnWtM2IarEl3o/yw7YeemQfP0ZgR0ORvpyTbSfQlO4Si2RYzcMxBWeSTy2ya
MSTMoNpBL1WsX+C9V31NxJSe9ZbmjwEguy8g3qW1r1J22QlgGc3C4d9cMwJEI9PbhzGutus1KsWB
w1jqppzki1f+M9Hof7DfZZcQhmACWWQnjsGYfpqTTd9T2p1vHd/ORyG6u2EFHmSESxoQaI7RZmHs
0Pmc13MU98eh6jHMznp48CBSjS5vA97RLyDhY2zeYeZzw8lKjhWUqXtuMHhLfA/PZcfbiGz9wWDo
BWAO47PPi+yTs144vG48PV+4X97CbHPXYwqmVoYJ4wZSIwe8Amlzf1tpDaeePH7slb+cO1ecUY1t
rEy6qUZC1nROc2F3YkiGC6+D4RrGZvlnBjkzeDtulRdjV6b7MmVPugKgNQf0Q4DoxuuUEH4ERRX8
S+HkeVQAVStKVz04uWUD9t3og46RcR3GWu/znKKECteuqoCcUQXpJLshdIFAr2AgBuQRa6PAasQU
2mW761ONOAZigxjuUtGMqKkph8OWmc/DRLM2ZKVssCYERgTxeEqL5TlAIn43MS3aqRD0TERT/+j6
iH0MBxm+gUzrrqpYfB22il0UWaVg2x1kD0gp4a0kVXwWuf6tyqd7zEFhylctj9v3iooSJfdUiOmK
IGjtbJBg343wr7maCnQbcrbdTZ+LO7GZTz14dzU8Ke9xTNHzJFmjncOI9YxX1T6MR3Wez+6yBxmj
8BnYlT65BlUsqgNwQJuBzfNZocTSrukUHTHHKi5Ssp13NryTC9iHrHSqhpeCWet5NsGdzcBAG3Lf
NbAbA7MQpkz7DupT6buipRpuhgi440fQFUmzWPV5nsj4HE2T+shi2FAyJEWAVmHndoD68oCW2NYb
T/sLCdtQqHFocswxd8cLisndWll6ltKpuEtNSVu6TXwvYBpQx2IRNS/n9GYR/cSbKcX6xsmHuR/i
3C9GVHwffSXvwXYvvq1xcDUb9nHp4R4b+e52slbt5oH3bz4Vy5VMc3HVd5gugZUom8J0DnDfyrJX
Ce7eW0EWdz3ZiWB6aPpaAtEASiTDW8RBKL0bArDa23gKCaA/WG4W8E3o1gHkLRgBNrBKjUEnIKst
Ly0Zl3kfLFKXFzOzMthJMHbBxbU+TIEQ2QDUHPDQQnAO9MqTe8+KGcgj67jsDts0UZA2mIwxzzeg
7oFNV/HDohLxInE48avJ9q64yEUC6UxUyk1/E0nRqxZMwjBsQiyg8SgrNacHsIDMcK9kIS7BJl6w
P4GxjKlhZsy1KZIxP5IJs5xaYOpAzsJwRbRu7JLZ3S0Sbot1wFZcmyp0cgEiIOzJU0feltkD76ko
dfcgder0Gst8QQMzq4NeKeJWKr1eF2LF/Yi9xx3yS5c4FGC9vYS2NRbtFnv9OY149BFKqOGQWsuv
FewOI9AlMZljonoOB5McAQcmMBktC11Tu+kCLyym+TuZLSDa2ZCAEDnkrEkWmu6WzWN0YPX/Ze88
liNXrnX9RNgBb6YooCy9Z08QZBt4ZMKbpz8fKOneJtmnGZofDXZIsdWNKhSQufK38SyJE3OmXaSB
C5EMP0xG0OhiESGVaAgWIH8pm4bRzu6d3CyUq9LsTR8GNr7q0S1tByDakFVGPS344M6x4oIojSJ6
dtKGo0qnO1RXD84g5jBJUtYmoqbBLFYvvx91MjoqpRodEefUamCbbXWQlT3eGoNZH/W+byxfVwfH
T1JN3zdmP79yB5jT+iqSzKCZfSNqER0TWo7Zxkqodx2XZbRUw6ts0cGQiaY1m4YijivEu8ajkKrx
jVnbCPm/LK9wFEsYUfvgMcAK56dRdQk0Z9qat0453jaRB2QoqoeyxoYReeljyn3bRO7k23p2kSvW
Y7sk7mYxDQbWYYBkgSwJ9by9GerBOBPV3J2RMLZgKiUmqcMEDWJs19VNxCqb7TNqjCSHWE1Ue0nK
FhBpXASZUmDiqawI4WaHKuFYJvg4Q9Pph/IMu0bnW1GUdHsEA5oCpdK1+nW6eAnKvbTJf4yeuSol
0Lw3sVKfVIR94NJ6eWikXjwlXrVBf6bA6hNylFq2vFOEjZSxiOujHDzWd0f1LhVkHQfmVoIGZjku
frbMkO1aM9HUa9SWCmZLEpwPkVGZvq5XL+M4tq+IH+Yn5Mz2wXTq9qzNm/lHkWXPUz60R4FMvCbJ
XMIQtdAJdio4AC9NHgfq0ukvGVzMYdbr+Bwlir5Po+E+rhvr3mibZYuZ5LxdSQ5tpTuqN+bDXkkQ
pVv5EHOlRiqXZW2DDH1EcPvGnlRvTIqxkiol7AroeHbB+1ueyzfupX/jYSS4RqBoKzuzrETNDGNT
rtRNCYeDz39XrqSO+sbveCvVk6+kT2LV3WW9EkHcCTghXJvwQ9EbVzSttFG6EkgSJkmslFJpUMbt
5yvRRLKEGpC3cm1EMX+kyl1iB7MqeszfCCqlcrudZfLSELFRXs5C7tFHM45Qd4N2GBWPyIrIdwes
iHHqlWdu3TB9uqjfiHrbaAT7+KZUfhZDj/KtzQ7su6xyUdX9St/YMiSlrrfvEYCT8K50drmZqk7s
EazBsxUFUtqNM+f1Lta6pT1IU7bn3PNflYqMDOuhtTfwAJOUp4SNYgrfLYvN2BKfrFhed+2p5fXY
pUWQ5+5jXNfLxmxrhkmjeSE+kvaejPfLGgAqo6m4zrNcO0eyVd27+lITuLHShfEbc1h4Jrah2isJ
aimmV1aUZTe0edAjLfc5L3I9moY3mRwp57Y5o7a9mxxiFmBEocxfgRG7AEfkCK6kjMXgpbC/ehRp
FSuTmeIQf8Cij5i7ZuRk+B7OxEp5MtLlJ3OlQetuGu9IDkNW28G51sXtTKaOrxd0bkTS5jAH3F7d
y0VMQYJ6kgTQpLVsDLaKcdtNefo4UuNFq52plohoGr05JebMIl+zmnuzZl1MmalviNEwwlY34md2
nAQJ26DvGuQnW5EOamAK23lR++ZBFrZzYZP0/FrmZXsqR28MkU0ljKztIYbcMlG7PEfJUFs7tcji
g9cY2XdouvaROpKR1JkRVR7q5JPweu1MUiT40i9tc4kmtw1UI2XD5ZPlyUF2qWGGbWUwPixC/66O
MVphbZbE5TU2rRcqm8HBLOBf1kzUwPE0cUozPfv5Bp/8H8T7hexBW8sy/nfdw0X6/YWXpX95h/Gu
f+Y/GK/+D3QLeRdEhKlIDNbYkP9gvCgiiCAw1ZU/AAhbfe7/wXitf4DvXeBDhLZvYaj/H+NV/3HU
tcEWt64Jmkx2x3+he/gE2Vlr2iqeWMQ+5Lt+tB86hYptCYZiy6GILsLasm5XwdfWiKr8C/DrEy2B
vEN9y5I0bRcy6oMeR9iGtDKqLbajIw512V1nTE8kC96ZTXTqHOVfnMQ7Sc7vio7Pl+OWg5fqREuu
XWwf4L5cqu48plaztXvjzozc0EC1wGE4K2BIi/MlK+IvEMbP95Ir8gvTQMZbRibDe2xvaFqrmXuu
mLAFsQrX4TTUIWOx5//2iP0J/f4EZfI4gfzjCedJ4J8fiDNLiiarUBpu6zhq90aT52GqoSbwBxnP
bO1JfrKctruz5owE+mo4JPN4y9/0DZ39UznbhGXbre47+K39GaGvapLiZOvRoWIRu7H6sv7Cff0W
5PUOfMWkhUQHLItnbGUn3t+bjGRJrfDiYkuCzjmS2jOCv66c2JvPSgKdhkQdcEgCP5ScWcJlbMfw
77fsM5exfgDKKXnZoFo+pcpPHKZ1Ubj5NtMaVHTVJDiAUa6+9dijUgfDVOKxTGv0GfUK1hLnTI+8
4xRbL/R7nEQ8KZtOXb7rQhu/+DU/WUwhMDxirhBhv6nVPlIZboIkwinLbaTnVh8upEbEfmwgD+r6
SgX0kgvCCAloOeKjM4NSmsbV3+/Ovxpzfv99WIhoEmRNgepZE4FYwH4nGVYQ3kyRL29LZrtfFPxa
35YZ+9fGKx31oOgIfshbXPKrKi3KZ1rNsYwtSxApKMFxjI0YRCV2rUV3rRv+mDwCuJAdRy7a1nCG
uz5CvNsPcbpxeUMCjxoizjSH2YrzJ5gNfTDcO7ONEiUEhzXTcCLuYtwxIDp6SCtcKkPhKUt/pota
M0OoGPXVlp0z3MRGob26VYFgJxI1+tJZ8Z6bOu0eW/7zqIhIfQVXHOVFuzSLE1QcMQR1bjX8RIWj
Ct44mretzOD4+4ZZIrYJVNbIkj/BJVcXzjgzLiSixXK3cFTzEVRH9cZpm/ylVbroocmr+cAylOPQ
RdO7qzoyBmDMlZ2aoiJ/pC1My3YzvpGVAxk8cPgsPzh2sx4qpV1duBTVhAO2nZ8IFuc7wyps269c
tzhLam0l4tXulz6jpvJzzY0uirYTyCPa5kzmOhE8ppxri9bcmvc5HZZB7IpeFGdG43S/EuxFeyYt
77HyaD/0nUkpnyoc4BfV4o3nmtNZm0Er9AOlznntK9Icgkoa2Gq73O3QgJPYcEyQQuKkNcW8x3Gs
6VhyGHZ9q+ytCfcmAjG0BB6JFPo09Lt2pOYqdMkf2UAu2mfeQsGnn2GVfZVpolzGvSXnQyIrOYdZ
jDggdFsHXKGZ7GXZIC9OkLnmxoiwzQSYP5a12hw8HGZ8ScvNBzsgTK2eDxxFsCcBEKGlSjsCt0WS
UmOCwm0z1LJO2Mry0r3U03QGk5x16sgGIwcI6G1itarG1hrfNLp7M8ZWFkRGO73oZo1/gNyGoT7m
DZ1C4YAJIT4n6FvB+Jtl2MLoSbqOCIb2Nv1cKncxKZQgOsymQUWKrBH2WIHSV2txAR6gm+xlWzpS
F9uocazrSaHz5eCuQI1YIZvGmc2f7huO09bA2/kK7izgcee15Xbn3LjsV7OCQLiorqJ5BHgq4nvP
9c7zFTBaQI7kCiE5VZmflMLr96nh5n6kUvCAsgvYKQJC8asVikpXUGocjCQQMLbX8wpZIa3QQ2uF
scwV0FokSTSEWGWnZIW7ihX4clcILFnBMCbKIqT9EwPLCpVFWfWoQF5tdEyZ+0ICZJQrtIal71WN
XXRgK+xWrAAc0l4X/hRQjlo+pBDZCtVNgA+8rOa1GKaja0jnNK7AnpIkhLmsYF8mbHMjrAb3i6Fd
CCU2Qixql7PWn2krWFiCGsZZOR0ytdHCJemW/aK5t4oD7geiKvxBKbeCqtdLVeCMsHBGhzQFa4ex
d8pDJ1x5Th9MtTUgzHKkYf2Tbg+YX2v9SgfqzDQVzDPl/G+tOKiiahKmEmyUCJbXekVLVdLJf00r
glqybj41K6rarPjq0FXXccLx0HBKVvJyxWG1FZFtuSeBXFFajKr2bsz6ZgdnB4ibrnhutSK7U4R/
AEvGCviOZfFokje2tQGD9RUVbqUAILb+BRZz8MAJA4LcACWPaQqoDAPk3YHdmEEF5FzlGro46w2H
5tBzUazYdF6uNuL02cx1k9FIVCfbyoGy1WyxHutcyy+irM9P6Yp5ayv6PSRdH4iUo5MyCudgzOOZ
HONpW4kivaiIAxhTtJ6+/QaryxVhd1s5Xgwr6p4ornEEhGshQ0bX797A+TecXl8he1tqyDfj4oCd
g1ADr3O2sWx/QLs4G8oc6kstp3SNU5eq7OqVEOiIH/D84o0nWOam2DsjY4UvsTttYBymKolD1Z2W
M3Oyveuq9OajZnd1UHlmdnQyx3hIWCx2cSz0nQIAc6Z1EwATTEa+UhrjSm4gGFouTPgOT4njvav0
ftML3C66MUEJLSs9Uq9ESexAmZSLnPHjdtWRIjjv1W666VtRuEtIaFeGxVgRxlnXVbAwScq+4spi
3snSsK5qwVSYreQNtSLLVlsJHbcouk3tYLEY6loL45X8GRMP2hI7x7TRV3IoRuK17aZWhOQPGX5k
JM+Ar8Yub/vF882VWWJLptQco5pv5U19ppbYYd1UT30bH+KmpsR1l64kFa1hr0O1UPa2vOQS3rSK
cFZKvgIwQvTasjyFblndeK2xcIg1roxe3xRJ0ryU/Zjt4lqHvJUCUKKJQ1zBzdWS2JcwrrfVyqvV
Uv8eG24TDIAJYVIRHEA30rSNNY2uTfqD6gHhm4V9B7Vk/UpYEylpK5MXqUWweMPRTJ3vcFfRrsp7
GD+sKwhOxmrD7fxWzkkC11mNGyk75afuZDdxBazgLR0ayqQIpcbepqwco11L7dCt+D/Gc++6J1nM
N7E192T6em4Qi840fE/kja9KFqrCtPstoTe+HXnaKwBY/5K8saCzBTC8rNRoMvGs+7HemE9MG/bF
sqhlshl0Xpn91GfFfap0dRF4UK9y5WAbtzXuhsLt643r9VdRh3stpPSgCUh/9i6bOF184JLitgBk
+OY1SnoJqZP3m0GIND1x6keLMife85IvtgnNaBaq3ym6+sCbkB6KxGgav1Cq+mdOwXIHuI3Nc5m1
5FpTxmlHGkHsBKJEe+BTAqThojLMqMJ/biA91pauowSW7CxmidRgpkulmmK/SVAeBZxQ8THpeVyX
G3wR+qWVWOJKWaYenWnZiAcc1pMaSGvSa+hzr8KQVafpnUgzRANaOyJAb/EWPhhlZYKDu037q+37
SfqjMglM3rhRBZ7VVt4Vq6oBKU3xTdRVH1hLwSokFe0MpsC8SAE/zGNuxE4ElZhN7c4uG+vcddPs
B7KOIiaENjEOrd0ZZxja3b2Mze7Gm0vCfVL258eMNWDTml11O/UiNEpzOknYm8a31a5iyVKj5zmf
zB005Xhqs2LN4onleTp35itaZyZM32or7xv4q/urKOtpx1O+XI9OHO2r2Mi0QLa1sUOcr/kt7/0a
xTbMng+B4+BKrAgUgVBd4tCd8/kq02N7uEk9d06CPlVLtkDbCmKnM/hr22zYTL3jyY3tlXG4MOVg
atZZZESX5We542bTTpXV9KTRBX9O1iWpCUHUdarhN4CuhBoY9OLeg1FO3x2OVj9l7863GrAvlrFC
NgdXqz0rsLAOykBvVPU1bSfWcMYkcUvve5FcDRgcCljafiZ/b8KsJWbh8VtGs7ipCx6I3VwL5QIR
DTBkXU5FSEdSFepa0j4pie49tfzduENVuwxs3M/XGmeEYyqS7qbCtr0r5qI7c0akvi2i3JSBGm+w
r8J3PMh5dheGqh4LGrLqydrU6O7FwTRwODN3LsayKaNpsB+KlOiuvlmsc51UzmKD38EOV9Q79/lp
sy31Xlp0Ads4I/hIrEb+ZIVvCAykOL10d4Y0XfdObbGOPyCkh0weEiYCbyKMHVzS6h5yUk6uSjwB
me/YU35T6w14J/GR3X6sjWFTqkQ1zHjA+aDDECxZFxEwmOoYs4lPuBgawpJ9o/CsU1y1fEuO4vXt
oo3tc9Z1JZGrY+r80r183Odzv6/VmVMIluD7qWTDcbxseexSSkgoXcH9bxfdstPdKgmG2BMHe2wR
pkyTTkcf1mOGh+QchJ/MBdRyflw1NXEnEYXdkVP/0KOy6/1oiCtemV5Fqo+H8O0M+X8A4VcA4ar7
/d8BwquX6qV8jw6uf+Df6KDj/IMam1Q10wADoMIDUOw/6KDxD0gFqABKXXKu3sSh/0YHvX+IpqCM
R0VJBpRmr5LBf5ui+Ps8R3cp3SagGFEyNqb/Ah381FeDY2vFJFYZKEgkBafvYYEKdXFrekRT1V2S
bHHaabe6M6OUWggx0N1JRyk1dIeBk4SxiSo8A5607XMLzPvMUNQ80HskbFmnDpjLOU90XVzjyyYj
M/BY93Z2wt8TU5q3cZyp+kI5+ZYT+g7U8OAOyQ836RFB8mesYrzflJP4eCg/izwjxEXvXpVJlJ48
r9SJwornNOgq61lkuEuoRYA+cKheO84oKXxDUqvng4dYu8xNqu2gplv0/2Y4YU+FiCjzIyK7cYUC
vrWJuKGVpX7iEMumnLJDwA2pgUYKzRjokO8E/8zTrsahekpo5QgiNlwMtq0ddlUiLtShTPdCKO02
c5Rhm/euvq0nkZ2aspy+gEQ/dd6T2ItYHTExoCGg00f3KidBmmL6Vgv7kX8sBPrdd8UyB8JNJ2SR
0bZwGmJt+hXyGIYHknHz40wm028vwB/gS2Dtd0LM9VHieQaIw6G6BhO+/1msRi0F2iIjdDE/3BWS
PAoY7Do+RV7S+HNq5E+1uugTaSbD698v/REUhuVbTaH2qrf28Eh/AE5FIslzmNwu5CiMtKSxBGms
xS/FcR9og1wOfICvMq8/osJc0sWBCvZvW/aK8b3/toNMor6rnQ5WXrU3lJ89QV/ftG711YU+31Yu
BPRMBLqlYRT+ALFWktXdWuwuNDN2V9woi9hFAtswZ1ozmJwG0VHj6sdsyL7qo/sE765fkkxofliL
72ngxXz3pkU8VLGUfYc+pBO7UtYydO2KRoc2dsJCbe5kRaj+VLRBqy0P60HD//sP+6cvv95oOva4
CZ/ucqsg5YrwtYcEdT2pkXhBDPKUGQzKNfzzSApzVdl3f7/mR7M0XxoVL2v26mclEnn9TL8tL6ky
jmqFyTJEbW4d0rUBwM5def/3q3x+fhiyWcw1oFMc7vb673+7Sj+ZLWFZaDcczE0B8rw1lQHXf5Wb
6ebvl/rDz8i1bKwF0EoYCd7+/W/XcuxxzGtYjNUIdsJBeF9r1k+Fs9smVVXpL1kTMqQga+Pcrnft
4xeX//x2ki2M1ZftkHBO92MrJRFa0GUGlyfF4EeTizOVegFH7b4Zcb/XIvAc/DZ+OhG5lDi3quJ9
GwlA2VgLVtV0snZ1jLSnJ995kzvPf/9sf/gV3n20Dw84EGgyRDEfDW3cUa+8K8L+Xvlp9n+/zB9W
aG4B5A7sH8sTS/X7X9tWcGSiQ8FUYE63TtfuXGE8FOsBz+37sFUyXADJuTvimGQIn/1xct0vXqXP
jzUfYfVU82CbVHB94OlSRtNM9BMPgVuL0AHsDEZp1F98049CeBvKg8otmBhIutXo8v6LkmeBRUsd
uErm3Mezc9cV3UPFbttMbfj3m/qnx4oXCAqQ5dH6ZH7LzMJTa6tvQmORzX6JnaeUIlKfdD1zN1id
hXhQn7+4iX/6esY62WkAR9C0H35Hr9E0e8raJjRlfxd7Ht6TpHntSBwbEuPH37/fn15b3XDWniKL
K6EIen8va8VedHDDJkTTim5cqaeN5YpyE8/ARonMxh0qgsEfO/dJxONGBZr54tf843OLm4Fvu/YD
4EF6/xF6Am7UuqubsLHNc4/p4pQi9NtiAw6muf8587OcaVqWEg0ldsytN+nQfJUj/ccPQVgA6z96
YzahD7s7SLao9aRC4zsJonzUm5nM0Fnr7qQmHxjtMHTbi19bv0yS2oxJMLb/v8H+D3ONti747+dN
CiA4MxI5ZBOT/tEvNZRZ2aOrIQ2yJZ6HdPIzL1fFDplIEnZWtW3NFqYHlZ5dIwuayDJROKpbSaDo
Sth1gIrUn2/wp2Z+VCvYManbClC1/LeFQfj/XAK3mUvJOlBpAHn/Y6ku4YsLBD0bl3mf9oZ7zDx3
58CX+wtRZl/sKp+XTrYSWN+1555n1PzwdGLUsvsuK9CkW+3wI8/TWwT9xq9B+Wq8/WQKW7/Xum9R
wGHpFtWL779XlkUaKWKmGuIBQJAknxYjNzdz1V5NMSNtGq3lpWSFbeuygtrVvYAElHEvyyLoVeTx
FaJSZEOTG1S5862zabPpRqIPZFXqZEAwTGhJct0M/D5mUbo+6kLik0ieGgws0446fY8Baf7+UH1c
SBx19XHyXXi1eao+rsZjXyVEbtVL2HOACi2rdK+nGOTMXcy1tLn6al3+uPr/63pILjl5cpD8WEKd
lF02qLLBzc7B4CQy1bpu48gO/v6tPi7J61VMTSORGkfyOrO+/6UKM9VKYK8l1KMFtFcmr8uUfutM
edYSD+R1S/nFBT++mlzQ4ByIVVBTCWb/qHOZ5Ji4MIZzqMdO/CTrXA+Tvn7RG+27VoD9lkOKgoyI
tC+u+0l3sF6YmRhdO9f3WB3ff1PcDF3WESQbFnXVgL82oS6MOxJscZoj1Dvq8HuZld27y6/Edm/R
9V3abnUWMQHhNnzSMUZgUyIx9e8/wMeXko/FQYE1yiHYHQvlh01+quKurXgXQq/G8hJNsXkAJvY2
Hu19h79f6q357/dlkWu5a2EIzzC+eeNjG2U+K31XIMZmDYyJblyqeBMbMqDRaUEIWOXh4uiojRft
xRojjEdzu+HQSfarMNEOF2Dy41fe7T88DpgcUemwXTBnva3kvw26fW0mXCufwgzEeAvcW26MuoVp
dZYXGM2nrEeqEKdFsv3iXnxU7qAQYpPkJEiYDfFH1ofFEMyG9XzKxnBu81/wwyRPeORrlAG5AIQ+
uNlyNla9ONmFAfCQ5Y1D/knd/fj7x7BNnrr3PwmDAsU3aC0puvz0k/QF6GVMsH9oFqPxw5LRMxlg
l6Oq97vI6X7mY2/fEW5jEb1LLdQNTZ7zvigIBtM9ignd5gCq7Z71Qy72U+PEqJTjVQeiiOZUE3G8
NUnivnaUJrlEFWIdSG3QDl61jKFQi+rZKmtrL4xF/dbJRd9FpvB2fdL3HPirmqiYst20k+qXsyyD
oh3KCzGSwg3rttFniAhIIP2AjOKViBLnSFGoQQKRNt3Qhc6H7AmvyaDcK11/qEdjupkJ4vTdEdeF
brfWRY2GG6VEIS7LFkA1QeASorSA4R+aIgpiYiXOixzKoUPAvNIDjXuaRi2/zx2aQXfwt8byxcv4
aYADHAKLwLG/IgXwhh8WCYWapMzq0ZDGlXFHBPg9N/VVOPJb35JIka7k6NISdWiE8ax8/+JZ+PQo
sCsjiUIAxBtKq+r7BQrY3TXzgoRh9LHWDxf7671O1/u+XNQHq/GmL4bxTzlLfFfbcTG2a4jXdBb/
99cr06VyE7sYQgl18tBrUieu27ECdEbR9xQWLQ2KqVY2eqFMN/YYjY+FYmR3SdE4p9gR9q8hG3gQ
s0k5dSXuVRLFU4NQyVpAo0Xrapar83QDlk41C8kVG6SF/E+rVXfSEBrUbp/u/n4LP68mJMJZCDnf
AAH7YxlBYc2z14xooFAq48yRTXrVeKl76cqJZ8dOogMuyHg1X2Dy+PulGQTWH+j9u8y+QtUZwVX8
Fzbt9zc00cgwR93ThVGCpGmbZ+gZNIsAYl1QI+pLactnkeat7Q/x5OA7INret0ulvIyssvoxuWn6
GBOsyFkyTQ9Va01XZMBFIEh4n04wvPOTa8Ot6XL4VfSTdpFRMnLSc624cEeNk1MdVZaJhg8de9eX
00AV8CyuML4+V5p2Qaiottd1YZ6kKxCTjOX94pUvRoXflOJzcTDaVn9EPuF8g2KSGynE6os2MIah
mtnTjlBfdYXubJhYvJthNuXFaOqti/29R++Ppt84KPQe7BM30++E6ggRDPQlLOy3e8w28jnpVG2X
RURQF9BqvlHJevBTtpmnpBTjPbiNF+boIciOmgWGoTqLyZ5EdOCF0lC5ESVM51naFu3lKuHBKCMG
cYowuQ++0w7Li5L3ygtztnbXjob1QosDVK/i5ezaWktiUNZpkjxgMroWHIPo7Ptii71wOah0RV0W
NMJda0TPko1Nno7S6g44eQajmOiOA/vcIzlUjEH1Yt+1FiuUGASMoK2r+qKJQZO3eV1Fm2TOpnOM
/yKwEjWuKd/ForqJFEW3kZ913AsYo7uy65rMH4mGfcabKLdtXQqqKAzFu9BSTZ6vmZF+3qTVN9eo
k5OF+mtbCPhjwjN1bA6oyAbb6bKwEWihfAmi/MwsY8E5NumII8LK9gR00U6BzimcDVEf5zzL9npa
5z/UeOivYPfszZx7dCxoY3JRlFN2nE3iUZwsHeEQlgzLO0E5rVryqM2oIRKp4atRUWIoIk+CbvDI
mzSoLzhqRWL9nLqZePrYVuk+WDjxQrF2wFxklM+uSRVBU+NXi4iTmRsOxVthD3AVumbmzO4IqjJY
abfeq9B+YZYn2DiygTYwOzIOblmnO9NNe9y6dnpMstjdFw3SEFXRkwYC3SP/NB6L+bg4c3zt2Awt
iyW9s5z4aOD19FbDUnFWW+Q8dbJRHxrPqJDWSAu/80xJcqNqZaimVX+cmrwO6sr24By9YTs1rvMt
7W1I9cqc6o255MlmyucSy1O1sL1W83mkDIhCdEqbfLX09ONoIUzEGBlqs9sTOWQrvGQkb2T6JI+m
cLyHeRhIYyCs/KZRmC8wk7n1eTMXJGoOKD+G2eGOdNpFV8U1Uk7dPI/sOZzqdjwKQpIvhGjczRS7
WmB7Xbpr07Lv/AbVhI2WzlKO3TzWF5adNbe8Js+90xiBjeQlUDhT7DoSqA9el3tH1U2V/WJ1abBY
inOX5hSeTXHkPU1aNt1Mib58l5QCslyN7layaN7k4MvnvSq7oCpy92IuC/vccaLhvOkX51VnF/ju
VQo/XVRmT9LKdXTl/KZjm9shFQyY/FLyi32OauKkSS+Z9k6X50FbNhz95nToziNzhK3CaqHdwZMz
NOD72WsoijdpqtYnF131Jb1zoYdS8Kov9emGMK70FE2Z2A4A+1vdiWYUaq5C1aRnb0gedU94YNEs
lNnLaE9e72MbUzaqgjWwsK1ru2zZjGTjhTqJIldkvZdXVUz1lg/WqBIXvijLZScW43zsyGol6Eww
LGa5hbDH1vIUN3dvnNupNbS+XYz3lVKHaBuXW0KBtQsn4/nlEg24KUGEdpYTTtc0jWFs3nZBREnQ
XSTKRhxICEsew4i99pmeGO0C56d81vsmO2Eksn/gcUZ0U4/iZDgy3ZVozMKyItPFx9+mEgPGjXgS
qsln1KahurBEv2+6aDjWBdqgxI0vB89ttsRS1EcTOPEizQv3ms6INaywr296UhS+LU2bPtqzOV9X
XnJLAZLy014ck7UH3QQYmnZhzGpJNi9NcNm89FdO1CbaQYm1fj6XFTR7L9s1h67KpHMps6whAYz2
hBvAFHlcypyCytnlDzOeOPeDg3E2nFSqJ4Kqj4dpX1VNfE08xORtnc7rA+7waHFE1CotAKXNJvzg
UvHHmtyGHW5LtKY58gkfM70xbfJ6WA5y0eQ2otDlWuY2IQxubYtNkzX3xaSOG8rq7UsxRuJnpinT
4xpxwKXbYdwO2hQ9GgoGYj9RiEcY20E8ZaDjDnkaCl0oyUQpW+s1OerjpPPwSqg/FtoMwn7otl1u
Lb6BYCxHP2qd43/PHtdEhV0aOUSYFbq7Ji6m4xXg+PDNyZX8JVdLFDqSYoeyMhDMetNI/xSVLW3K
Kq4szwq9E3VAYporN/z15d6iNeYcXdZhpOn5Gn5U/FoqgyxaMqI1n/s13tuTMV9JZQAViVGqknwp
ShoVpHHUkozeIlH1p8GGk8nlDnU9XXYcT15GT+8uEP5P91QuymU7kdJ6QUuL8VNV01e8cc5l3FnN
D0UWzImE5Fv308iaAjs7T1dSm5hqcuk69wt5vIEjLPWCjMX84GW9DvDYTXecg8ggl3lxYkstnnvi
bMntbMg9r6h/4aUjCyW+VfPhxHmHCudJ0QjEiE9Fk11Tq1753lB7Z8rEyzqQpHkAdXSN0I444Oy0
ToHmliMzqDVVN7ib9Z2qjV1AqYj7bcqWMn1A2PI8p2aibtmkK3phm3W4MAd+oFbwdiaJd5wn8vcY
+/flRE0Cb3M77FC1XBWjUqFcsToOMIles8sZrcESbBoNW7tTwSNwT9zpahyjBL/zOgV5fYz6JJGE
nWPQW1CjlPVem9Kjy2c8Z1xpr1hIC9/pnIfSWueYpvBOdPYWdBIN16MWp1u27uw0dctJ7UsCBu3a
vcuYpq1SbXcORdkbLLHom5Jijxi7ZAHFzMcxr/V73Xms6KAeE7ipXnE0NmT9FyUgy96yqsWXammF
ZP2F9ErZW1qVUpSGlYv8bnyys56YTDRV/jRKLmjlyQN3KH8t66QinY7Uh9x14ovaq5muXe+QW8OE
QFFviUl07UO/gkZNnUyPtl2mx7aIWYGaaH5Q1aI7EY6w7QRK+7FA3KaRpx30LTWa8SQQgNIJelAN
g44hpFdGO4pQUrslpzkw4+yOl7n4H/bOYzdyLc3zr9IvwATJQ7uccAynkJSS0m2IdJfeez59/6iq
W6NgxCiQ1WigG5hN1ULIe4LHfuZvlpE3niJo3siV5NG6GsRDbXQyJ1/RHi1X6akl9nK264eg2dSB
n95H2H0/qGNeJZuyzP3ToHCD6jQMH8FoZc4It+c0DuE9bxtcXmaGCBbsnJOUhKOdYVcI8cEGtbno
HvW+oZcaJ/oxrALEyIVnHy0l+em2KTLmMQWsldEY1rGf/iCX9WQVIQewITJPWfuIUk3wU2td9VEJ
XxRhBrMt+r3f9Tr1MK954b9zaDld+5Zu21S1V+rvXvJ9MNHmQySwW2HCE6JxMxCRCdd3Ci3WiJPd
8Kg2usGNlbOGnlusAzc5oU6gnCSNvRkSY0iNmm5d7Cg2fmWnCxe6Gf+8+ykMKV0j+DicfFeMwP2U
bid3kXiR4HEc49QbPraBEuxEHckPHpwLp1VlkpysifA3V+SuT1Y0THuuT2U4mqOaOEWpDS9Gl9eL
0M7Cjyg4AutAPbZamq2KtAxgLf1OeGkkFuDnIbxnErt+JHEDa2UWB3okQbmwh0GYCyRvOTzNqITD
EhUFjLjQjV97AljbsoNMBy1cjL+Rocm7VWLYcBxGz22J04vaeADmL9g6Vpl9w9rAe2qlKN8Bfu6z
jed2lreiZNE+Vjl57hJTG3QbIAGAU1P7TaFKeYQwkss1lZVj8tzEoXSMhQb9ocGJixolWqNM9pcc
fM2q0Ua0TuH4AfPV+o/wWPTvfZtA4Cl0bUMlCzJrL5crNcAcDTOyLq9ApQx57HSajvlb2kt7bxTh
RonS8GMQAztTCsX+6idG+jlpJTQKDDxisunNV/yU8CUOmNQRnLGxwCXBAt1LJIgiGEkYaoj3spHC
lTXGYFtlakolV8/XfSwVpz6xl2mrIyBay/D1K91yQslCOYde0FCPuBkg2bBRbMlCP76O3HUXCHPb
Iuu7xlk7/zmwvVayZ+ob15LMDUYM9UQKHqBsFO4gPeiJB8pcanKIw4Bpag1WQDQm4OEQ1ZFR582M
lVFayt4N65zOGDoBOXXuBQmOtanGFJ1ebHtR6TBXVacT1OGFBenD7RBz8MpNrLI4CFPuC3s40dpT
Po259MtMQ+9T24ngR1vLePo0XvKzkRLgHYi5grCu048d1rT7Ss/84yC13O0A+ld+PoiFrmE7sehS
W3myNZjSy3zUF4M0/aTKoNDTxkerLpV8oYsyRVEIPYJSaotja6lOJ4jp6jqXtkUeFetUNZu9TPXa
6XXb3SujiB1PqvOVgizeyrNyDutERFe9tDs0XFbI9ZbkL1IFetSmfb70xxKcCEXXrV7bfQu6ODDp
h2RglRdR4dXP6jAaPoapStctsF8u1lEXOyUlkTtbpkJbCh2kfVc7oygJbz3RMIs4v+26HglZTwzG
IgtE+1lTo26X5xLaH/gnsH9TtI2osKUHKbF570osrvznUdf8PZSLDOVfn4DRjS3aNznv6aK1SqK7
VJAIhM9eh8u5q2CIkVKSoAIxPHlVYOwHrDJWgWV7w1RDbnauUNoNroJwVBBe2UQyV5IdZ7jRyfKY
L5m0zKEykC1tYvd1GHYRpCZUt3KEXRveqLBSzGMZ1admMmTi2Vm2aMP89OjUQ2pzv9oq0PAhNihG
Adh7wDUHu2I4YYtJ82vZuu7Rxr4NHGyFb4Ab2mshZbtxLHmyNelLX4bglv3fqTJx97UpiesydVWH
o7HuRySfiBZsp6yR5ME/CmfIYnxuU/4xzscoQPeKvPMQDA5lmlfkKkusINtV1nkFZZBh5MTa4Tr3
TWmTyWiw5Whd+7QqFj6sOqfoo+5ohRQYVQ2ZHdfC4hBbyecBy66VbMIrRXPQvFME4ml6kB9FGgVr
xFehlfgK9IBBpnUS9HcpEtTcgPFHF+LYQkcDhS1WE+/2jmrILyzC99oLPzFRnwY92nZa6Qy9cehg
mt4VvMjaui09zHQCGEIuiDlhE6KMg60vGhOAsaVJ/YOIw2qvqARB4wgel5uyWxSajjgUxiTDgzWW
/aMWFGDLc1RrPqJeUCwKL1RPFhn978A2UIxW0s8jPUo8ACPUxSrEbzZ2JfXrQau9pRu4jRP2tvaT
8wQ7Y7r2UelSYcgItV7kFIuWHrllmto1uD3jwY0NNOeUVnxuFfFsjWjndUmSn3RAfQtQXp8hGAYw
8ocIvJcyHsDkwkxgNbcBmP5lYAsyM7utiIQEiuiKRz4fCPubWo0vMayzdUzWziuK8HU+hL8oTmBq
YQcvai81gDH9dmnG9a/GDTfcdmw5jeSa8qb6oKutug4Qg77zTc16FFZjnQJfyVZK3oRbsHHJyZOU
3aThDUg5dv0Fhgw4oFlx8AnbsIznO9JPtV+rd3HuxSe5QHuwLryN3IkvFi6T6EMTO8AG1O+Mvkw4
XJ2xNfRQ+2Iqfb9VmmrZ0ig/tYQGAAvr/ofdSfnHLOzpGhikLu6ojHvKzPQPDEG1TO9NHH2aotrC
TU1OUhG6d7Uf2z/MDG0wgJWIZy+YAKppMYACrKmKVOKl8GUjeKkp8qDGYYFT/6mPJg9UrBiIeZAg
i1MrawTEnuetcrnxv5vURA4FZ+LRZA0OXlekh1QWg4Unl1n9to3BZzg/pC0x1PU2DQfv3jQhNOm8
yb/6MJSe8lJEf7l5Mhz72Mu/VomIPgK+hz2Gw45/MnHEWQ0dYpu1azY0/Ct1FVGsWQvPZ/NkuEKJ
srA4imr5xVOr4VlJg9Lp0YV6qUYtgyfYoItYN4G/dV0CHy+Uw6MJT2pNqz4/pBnaLGvyHRRgMFg9
wBr0yM9rbQkjsyuXws/GlcrQd+jQB3TQymYXFq/6HiHQrUqzNgN6LMAC2/pkR4ZYeO3gPzSulDyh
OVhusW0jqrEij3ZpAVOBFgT5Uf8RnwK4upiJUmhHlF7/7o0BhQoQlfa6TXqWqSFkCA8IsyLMYZnx
D7vknRrNDtn7XtcxRDRgahYiyZdjnGif0kF4nyVCGzMb7LUVFRkaSKqQVlZRZPli6HkmklGylzly
T5+CSlBGM3vviTv+IxW9payREtPyJzR5whd1QaCmbwqjcHpRhgCOLRRIeMAsCxVzxZeXisI2aez4
W51QfKiy3qQJIf2F/Lu7kP2cCjcyyePYaGvK2lufZsMSimCK37xH0dfizGGi+imwih1Ht/lZ4ouE
fU1X4a5jNEsZKHCeYezruch8FX6g7yM+fYGcmY5iiZQ5vmln67GP61XcRvXOp4q90nlkf8suT3St
J+pGw5T699Ar9lJvkH5qCPQQiiQw6WwsZtIsP04A0B31emkpeZhzllB+K4wik2Tp22m89Pl3ezSB
8PdMECT/SAm2empgxS8oX7V3ucdFARtWeY6axl7LjTDWQ6vjVKekHolRZaFmY1SytAC0arCZeuux
oKx1fE24Bz/tXjw/VY5CeO1Kq0Jc9IbM31phrPPsdtYhqIw9IraxvxDqZoBFjLUC2HZHzdTmSdEU
rKq0od1QrI4lbCiz0BFtbG+1rkGpSdT5V2RczO9pGERfSqWuPlFXw9i8g8YbrkLVzw5J21e/XLoE
B+RExQ5Ks3IaiHiOxWjkD3ihhU46eA+DlaIJnw7+p/cbLuplB3eCkPEJholuBzij83ZLRzMq8mW1
WCMRry2lqpjIpfZLGlGTjvP71FXyJ51f9ULP5TfPE0GLmsgmUD0R69+NKZzuPMtwzIJUH9+qF5T1
sn2V4W0ZBalPfU23b/zmKx14nXseIIkwaPjS8D7/zRoVJrcTEejNLNReBmypln4vfJIAvKNjDaBW
Nd04apP98gUHqaJpcAiTSrvLrRRhexXQJ8HRLWnjy76ZboLEVgQyAPwqZdZ6FHIKk9b0ijXWiJsK
pAn9qEd8q3mOCh81KiSVsYCWbnmHv7IWzjtmOgAXOBJTFxIthFm71dRHdnQdoASaKfEeU0xYawaS
7WgVmc841X0HGf8ygCdeWmXYkiIQqOs0DBZ1YaUP8ZjHoBb175QeIqzqe+vUBVq2MwtMFkaJblsy
qhnwWXlqUpUKzQSUnuD6+H+VgG8XVLRNIrWca0D21J9uWZxcnGsWSq6sU7+znQQNI1zUGuBjyGf/
lAZYAyYqu3voYBHvAibXamMYz5RjULNux/ZrGSnjqnSTxpHCCt8FW4mJZpKvFtQDREFCxfg5cnZg
8VMA10Zv+P3+obhA3iHEjboL/UewDcYlctceMhCj2K+uc0kfVl05ODaiLCcq8ZEDyZFqUGGY/nNj
SQHXTfQrUAx5idBAF93oh14AGwBWqOh8APKhhWNas6Vt+UseNHK2rgdhPBpYLNCrEN3D6/f+Edfp
vyZmf6aL/3xVOv9/ot79m21xoXb/f8rmB4jJ369mUpNjFJiif9KcDPsDrIRX/C1sHIVz9y+akyl/
QH4IezMNbydIBNOf/hZBUj8YXFkYngEsRUFpIkf97f2kooEPiADsij1h78Gb/gnNaWqRv70QwD8B
drZQQAF5bl5g7CUrrDHIjcwVWo7DSXV9o1pSnXlSprhxm0CzhG4XUIyxJG+vDEUzOjo6aUvsy6Ln
oMrbvRzQSfJK1HVxEgZf0hfKPeS/vFnZVlFvcQMM86WrIiPcWpWVbVQDPZf/rk35v9eEjIX7FyL3
cgOy81Di+o/v6a//WHwvfzS/zrYj//bv7ah8AAg4rfMEQNEBhf9rOxrKB0SqQFEIELyQaDQumL+3
o/lhYtZZEztBM6Y6///djsYHoKcCAzH+W4Da8Tb7k+04DzEsY+ID8j9scWiBc9Zdo1JnzsNyIExM
zKegbypaq9aQLScvgx8itxEn1dvI3XSygjDsaCXDou4GGNxR65s7tbcLSsaluxuCUftsWaLCrKbG
mXURoGH0I1Ld2HFHJF5RhEmt05s5f/jHqXmru/VK33p7mKAxKoDKJuyozoy8vhVvsHWSPCJ2k+nd
ym/04TvdQfUpMvSBWo4Nhd+37fKT0pJkZbEbIK+KqzkeBptB7kA6gsfVdiW1wmAhcR9k5LQK+UEj
URj2fCp6RFInU7GGh6YW3RdRKliqFqOQHmjojRuszcc1xqclFs+Uer6MVIbkey9O6ffICGY9Gvht
Hl01pUOEfERAuq71waIeEFisyGVuoXPmKMtpKnjJ4CAyHxo4y/O4S2mIy2OMB1a4zrlkMb65aHpZ
AmUJFez9aZ8jaqeh4MaYwN3oR8o2d+VbmlCQJZoCMxFPA3OACJDm8r6SsP8ktLJAqbim4zXp4/+/
cea2hxM09P995UzXDJ6H1dmzx7/450Wj2x8wJqTFCgDWfrU1/Ce5lz9AUrBUW2A5aOm6xnL+fc2I
D7x5ykQuQyGJE0Sw/verJz5AIKS3hUyX0C2IBn90zcxfPXxduFyAjbFtAJbbs/Abs7AqVXNNWoa6
cqQO7MFLzQNvreM/RuZPsSFb40klsELWjC5aVqQF0tLX9BKLakoue78eqr/0sUUXRI3i7jf2AXik
lJkGsgvpGDrDQul+TbL4ixIViJdMT8O70ohH8Q8A3n9DPPa/+Ol79+179n/z5vlQzc/24qTj9jfV
XJ2eL/JW4ikF4PObGMySP2BKAg1LICUIZWl6D/+5G1XzA7xpIjCypenfTH/6525U5Q/wEeGoT+RP
aG9g6v/g0ZsH7hMcGYg+j6imvm7+8/tLLzt6qoqeOzTasqUuEJJFpSvfvDmdVx6n+S35j1GgzPO2
65yt6e9v3iY1wU0OYGjuxBh0opSFNBOOIh1NfvptaCagjp97N7QPr34ZHTB5ouQD1JxBvsfMH8dB
M3In0dRsPZRVia437nPvf9m0EGcx7PRp1O1xt4H+Qho2y3wahGwqClK5kykJKvBagGD8SvbtbJXJ
Nl16j3YKBk6EUEe0N5BNHz0p3gPDpMeLnq6+K2Q8MMETJD8CtbMLWlNZI55CFFUaR83RjFogQS4d
qQFJ6kMDNlzdNAHc+QM1RG8vMGU+5LQwtlVVSzcczS4KGLKqgtTHeZmgguhK4058u27IDduUqxC3
C2JRODnQ6EUwoLEjqSokSC31KRRavvqC4pGx9DtMVqradjdhKbdbTcvDDUYrhDtSYXY35v0Cuz39
NKgsNgEgcDAMkM5/Gg5vfmBhkuiMEpbYmqL2X4OeTvAoZ8Mn9IFi5HJwpPKk1lj0Fp0rSe61P95i
8BoVWCZkQ5CgpqP9dnpaWwJIl5oplaWohPkkaYBBynr5/ha72GGQWEjVFJn/I0SdM5GlQE5lr/NA
rgAVXFpdFu+RMIaegTHkjVm9OKeTJgZcHa4dBtImxYy3H6TptYrvJ9UwLUmLA3oR/Wc4wbgHWWg8
y30v/VK8sg1vfODFSWVUU4PCiI4FmYGYndQBluvAvvGcuBH+LyVpi20TVcn2D6eRYJC6k2A2WTUe
8/Nv81TAF0qtFDjSmxZa+XW0ji2OUR0X1p9+0OtQGtRQhC4sIpDzodzcjrS+6gpHqisg9JC6K8ks
79//nmlzvY33pxSFZSLOBQSv8z/ng4SpCockzHMQZzZOLmhtb9W6b+8Rvivv4kY3//QOn1QjwJMS
PylTWWB2FwS8YnRp+mJCJTyoIjiOWogvAA2WpJd+AsTKF+9/4MW2YECYkhoLRpIH1//8A12uwzEF
dEZp1vCQOQxdZERpZPw7o0BbhS9sADaaTaPZpGpigLB0FGRUKLk21VqB8/7vjML3kCZQa9HVWZpg
BjUziguW05WFux7C7kevmNWNQS7KgWwJQgYURuBXGcDyZ0vk1hiRsCv5Fg2xpk5BtU1FaAx/LuVT
Qs/qSJ852hbq6EPzaAJQL5ABMmC0N66RaytnkoLp00aBbTL9/e1zn7axrrqsHLiXHE81W2xGnBxu
bMgLd9Xpc5EV4UTLcAyJ9M+HAdpuWJXC5yI2k2PfS7M49Nu1mnR4ZLXPfpGDlRViISADe0Gxc3Pl
Ww96ADIqQtGZAg3YBmPy5/vJ5B5j/iluya/xwptv15DWxfCPUGcQzbPkqtJGK4Zb8dS1CUa6mDua
XctLON0NbwYROq04uWQQerypI0kTwFbTvBv76eLhYX6pxFjaVA5USYDOR6kqK8roYOaOW6YyV3Ie
PNO+L/Z9ZYY3LufpPzW7zKZ3XEZUiXYJofD5UAOLgQ5wkzttVhMgphZuKrKernKgrMumx7QO8tqw
LmWMWt5fr8tDAydb4f5EFWeiSM1Z2a7huShfZrljgAD+GjY6Cp6AAJy8wfZJEKYdGrPLfoNV0u8w
5ov3sSbcpeHqwY2dMy3a2RxQbhUmJHaZSIuofzYHEvXarEbtzVG94i9ZloCPDG28dmtXLCI4fzcO
6cVbT2MK4QKKvLQE0E+fDVe5llclyBc6oZagzA0F0KMNzPY94QeIMlqSgaxPaF28vD/hF3uXcSnY
8WxZGkd3Lnld60ZXhl1D0ETadGeYnFoUyvUbr6M23aiz2STPgHBFYoNa1wXTFk0grEMGXNMaqX4p
LGug9hQ3W7dMpMMAFWlpwZvY+YnvO7VkxiezAmCMo5a1NJpk/MrEDTvNSvR8GeudAW+2C/FShyv1
bDbal0TDsT3CTvtIIoMdjFqxSFFRAIEGiNyDqtkL8ASLVO6blYTX0aMwtXYNpi1CGbiVDynCcQc0
g+sVKJtgLfBoX6J3GDhodZWbCOilk8R9dMqT0VgNI/faHy8DhH0KViY3A/nL7AqR7ArTSUA+mCEO
sABlIvQibL++P8gFDVsmuSQvItyiTaWQKp2f607FBBJ9x9Qp3finlwf3vQEfLAgCinFol66iNn3w
hQT/elzTLtMXnWs4foOOsYhw9kuBFfYlviG5fSu6uLhxpl8GIZKyMeo+5G/nvwznyxYazsj2V/tm
NyplCR9e2AtVDRXUuT1OgMotAGPeunHwLq7V2cizOdELO7QaJIycpMMtu2n1DlEhOEBJgELm+/N/
5azR45lKBTpuQeBjzz/Sa0e1kxtYvFYJbig1Cp+GoK//aaA2fRCab1RTZQr18+w+ErmAYjOd6KpR
HAGnfyVG99OffwodWoHMyWvQO7uuZEkvApn+vlMqVrEagbwvsq5TbqzNtV1BgQJ6LBgDkoXZ2hii
9MAfhqwNwQWQVy364rudvhoAp9+BUDT2nVe3MPUk9KD+/AMN4iXadZxL+hDna4VASdCgZpw4fqoF
n9CaBQBTdvr2/VGuPDJT627SKQPtjGDL+SgjSqJQpILEUTHiO6BM14GgxHEn84Dhlp7mf39/vCsT
yoJRhWFAfSojnI+n9h1oIiNMHKmtJEcXTbAoW4STwwyTZIwWmpXaInicpEN5Yz6nwH32AGiE21w9
MJ7Jw2Yj26jTth0EO2fESmClV1CwxmYsV+AxwieDRV17ZlquQK4WiyzPb3kOXzl6Z8PPjl7DJsql
poodqcC6MMkgCvVG2d+IXq4sJ5VuXlM+kfKaPhslAnqXu5XOKLamb3siz21IxQnBFLXZgGCub1wo
l5PKZcmFAoiQeAnL8/PlHKWeqDrzYyfjb6s0zL7QKdKxwA2Npd2AaYsyX7uXwHDhIdtau/c302XI
QtGes0lvmssGCcPz0eFfyG1myLkTFtG9rqHEEucA9+AE9Qf2l3wC9X/jQnjN/863kUIPnShJZQfD
1p/dO4ooOi/w3MwxTQgkHylndb+1oMy7Q4+aw2+cMRDztUqpqB77xq/uSAD0agnNFDBE4vX25z4e
rWVj9lwYBgDAr2WltOaK4pb0vQsh/i0U/A5LRNotbP7kptb8pTkO9Uc5kvCmy5uGhEX1XMCffdci
qIdYRfUp1etmB4Au+9Z4JvzdCK7wHg8tb4PYnweEzwwrZPzxyKhB0GebcoTrsMANzPJh83b+twho
9+/3V2faa/OZIrlFboXUD1WDae+8SUoSfYzSEQ1rB/sK91DxeC96zxCfRIXU0vtDXdkI+NGRXAkC
u0ks9XwoTAsFcltIHkoUPFyvPyqdjVmtSJ9x50FEu7Juef9c1htp9E0pCuPRUeL+PB+ykIPKtyBo
O+i6NFA8O3c/IA+/4rx4e1t10Y6KUGLukxymelli/F6ZSBP86XdPP2Kq/FPJ4pmYHYAEAfpIrVzA
fPYUrceQ5PZNMVo7pfdGHDlNTznIrjX+en/Yax/Pg8jun+BshBKz8oVhuL4HOyBx6sDEyifPZMDW
mO1pnIlV39U1MOfQ+oa8TgWotEo3YRGOzvs/4vLqwUWIHI12Py8zfY/zBbAlv0xkf+QlSQWy5cIM
JphpvUbNOlzCvoMWT5E/PGBl0uFlEpk3xr8+CW9+wGwH4GBIZdKF8NSgYfZY1GP42IN2XwdtJ61C
Xc8PkOHNDT3zGBR2hpukrRo3HrXLV+V8EmZnzK0HGcKzgHQVNN9RvbI+6tpY3Xizrw2i0DV/rfbx
/7NLvq6odreqPO0y4T9UrYYAl5qIG5HI9VEAE72uKBvrfD19L+qaHMyBY7qavKqVRH2ANmjdODGX
RSL0DuHD0G2lIANQbrZtRGtXpWYVhFVhki8SrfOf+mqoVzQVpLtaD5BRb/r2AZKofpdiXEmo10e/
LS1GyqKXjBP86Qi/YoiAEHPDG95s1+bg7Y+bzUFjAMS1lYrltHB2VHGMeZRAkK/ePzmXFzNToJsm
ilgmdY65Ehyeu6JoFKYg1fL4RYgiPY4FhJJQ829k3ZfhCCPBpTKRwqUuN6/ku3npIV4SJ84wBgoo
zhTKn2n76zwov9VmeisnuDXc7FqSVKp5QZkxnBzjOI2xM1wzz90Zwgp3NhocNyby6ng0fCYgEhHl
q7zTmxeuqqEtBEC+HRlR0hfcTBVHqnxjhQd1TZU6c/84umM6geoSxvKM0CI5PyKdmxiWNzAeQFXY
iB2ivhFCLEvbqgZHdbv2z8cTIB0YjChr0hU+Hy9NK9nvBjpN6PGPS8No/LWlZ9/hjFQHc0yyzfv7
8rXqfR4x0OyxwIYiYAyEFfjWWcQgeZkauZkUObx1WAeH0V91bi092EGZl95LcgCIFuySEkTHUCr2
sJRWePusSiXaSJl3zGj9raImxNYzxdMj34gYEeTSXfmxfCvimE7i/KfimgBkWgGgRqvq/Kcq4M3h
2tBQjNQ03WIU0C5dV9/43bfR06qFNdQ23FTLvHHfXx3W4NGVKfXSa5zdXsh7KUgPGJEj5LJzhClN
ZasgWspVeIeGm7H3zFGmnmLcEm+9cjPRBqQhB17G0C/yNtzIR2TF+sgZOozjcC4vIG7gdfz+DnhF
wM+mFQAq4dR0olCLnwU0kgkNN3P9yKkjON4xXa6NmfoI/tS2ue3KMdjDqBm/Y5QmVrbSyPC/enun
x2WEWVMLuyqGyPj+b7pyW2rgciaYAp1CkqrzlUbwASr9GEbOJGuwwwubMEcOlJWIrVuNz6tDcZ2A
DjEEva7ZUEXcWlR8+fqo1gInlUOyYa/GJiuyP7//UVeWk0trUonlk6gHzfZRohayBgA2RM7NTVaZ
KEoULKzwxtRNv3e2muCaaEuQ6cMtmJcwKnnQhiSHWwJZJHKsVrGfYPZDN3VdHPoKKKbvf9WV+bM1
XpsJM/qKDT1fqtZEt4zDGjq2h+ILXZF+g9/6sLeaNLtx9V8dii+jGQIomobk+VCNlCUYjNSh4yft
yFODRN04CHVnNKF24xF93WGzabQxiKclyc7AHnS+WJWSNU1rB1Tmle7ZhpOxtJH8c9pBbg81ZdNl
KZcyEkWDj6Qtwr+wH1IcwsLuICzfffQDTVsPlMl+CdPTMRjs9d/lAHEo7eETarHagDLzeTAxejwY
EVzZIXXb+wg1Y2zXIKlUgDT/FCoB6A7sL+rWlFspIUzz++bpbGQjKiqM3JyeDsjKaHNjMehNdOMB
m2bmfOYoRE762QrtE9Cfs5lTEheDvxa1nKwY202m55gJ6lYzmT9mjmFI0Oiovm3+dBfSgOSJnr6K
btlcKlYMfg3c1A8cSjDRJsApDL4PaB4TA873R7qSgpD6EMv9o+lvzSPzHuNw2TdhEDVlJjldY2kb
RdTqvskKgfqHCt8jw5Fd72grdIi8LA2vvCWtenmV0LQBLkZnRoBRm8NRWvK7ArRS4JQAkjZ6Ftdr
vdezGyt5CT0i7KF1A8kAcWsgFLMkpGkQcsNMwneQ0lGIAyDOrssQP0lpdHs6uC58d1AjeHhn6c53
S+9+sNNvnpvrxxGXiQV6puVBDGPh3FiDqeAz22Nc2aA6gIJOktuzoFOhIQMJBq+hppTcHRI//bLo
vWqLQ5K6GNK0P6VqW6+TsEVFUx1NDB7RDR7LYFy7Faip93/O5b0k4NuAJ53kK3Fen4VsutF3WpEZ
mOtVhv4VErG8QalAxYsdJvH7Q13GIhP9DjQG1dypFDY7wjrCAYao9ciR2d6UUSu0GxraWQPy3wsj
1cSi9pB2oQpyqwh3bd+TwMBzQlqHEpw8m3O1QSNkEEXkqKEtrTFfwviQeaH40nbbesyP2iDdIZ6Y
LIZ8UB3LF+XT+x9/ZZ5JbAAUW7yixMezjze7BhEAOLmE4tCtBI07FF0G9C9Ra73x1Fy5xFQeGoCL
6JlTSJs9NSIIfWN4fdVUtdpLyBPvkzaF8WlZKODobQFHFJX597/vyqlGpRnuFk1hmWhzto9MA2fY
MOIpHSACo3ihlCs6lzfjvWvTaE49Z4rHiK/OBahFCpNvLLTQ4eE7jX1o3WMVJ+P/YnnLXIlqdMDz
usOxEE0vIUvBzqiQdGkw6sQm0SvohlrSkX4CcnJK/un9Kbj62wC9UVyiH8jNdv5E+cKLDUwsQ2eE
jBRZWnEMLXjUQDm1G+Li1yabt2LqS4Mdlc3p728eQw2D0NyIEzi4hRGOiIIiam5qTeXfuBwu4zGQ
dbRdJoOaCQI727QEYxLiaCmhmEDg3tXQsdGC6jeu4PfcW7e8YK7t26n9BzME/wq6TOdfhdCg7OsA
jLDSk93NWGnEzEGBbYqWFBvfxNMVrSPtxr69tmivMu2ACdBmmydIYWzbRdfbhJxpFiB5YHgbwya6
Fa241Uy98Bngsp9yAmjTNB8YbvYkyXag+J3sskEk5cmH4R6U9YkA9Ojq6hoG0DbUix3KwRsE8dGG
Mz/KRbHos+pkBdUq9ayvoitPmtu/mHm7fX/vvgJkZq8SEk5UuHh6bPCws0vDRGFuINgLnZj65zIK
NFTs+hxpBCXoVkYS6ZsuLPPTqKvZjk/01o07to6JHhgYG+9WIeFKXsdUkUYBgSJYpiVwvheKipgo
KjlLYTvk6wBC8KFPyu9xk0cPXtV97EL0eMCKI6cDlHUZGXW/R2UOr5CirtD4o1v2/gRNA17Mjw41
ampSA2ieHW4c1XpZ7bh40CmE6pRI9gKuToHwKYbD6A/QUvZt43Om+u12GHG/fX/4ayfepluB7Qqn
ngf7fD5aqMe+3LI8dpeTzCsFJsugu27EJlc/0qRMASoaYztVnI/iZrjEIz7DKPROYIxYxSfZGpQV
JWm8yjn2S7QY5UXYacmpQu3vxhy/fsXFJJNm0m6FpU+0fz5+j22jZGctWWaM8q/mPzYtYl6FsUPH
G9kna10gj6CzwEZj34uUG8guwnsKg89lhzyh4m5y2VzVlbKA+7nFsWOvWvG+1qJDBVBFS8OfdZQf
Ta89gmbEnjJ6lPPuL33Ij6mKJa0arHXdwx28fxhk76QgXA5wZgmUxkbcL3SQ+sBIWH3o++hzUmQ/
p6jVxK+R5HgPEm5DKncH+WanDPUuklwHsTNIbv6hS6cMydpFKGV1Qt+GFH/ywD30nr1H6x+h0GaD
NukukZSH3Eh28uD9lKLu4HfaWmr8ezUaVIQ4Mi5BHC9q2HVG9qWWxLa1dMfFf89VMLizugItr+Lp
/Y139X402fBTDRES02zfm6Lxiq7jIOLPgvSU6OVNUvsBP8O2n98f6uoenxwswJ/Ck5ofMayPx8aO
pvdTUiwE3gckOZr4FvD/+iga41BiIJKYhYJFZIdA02TUJjy72HfspIUhqdm/8UJPxpDYmtAIAB93
vpNRQopVXI9DR2ug+HuuHK4k3FZ378/YlcXhIKLEhMMIMeUrpfNNHJD3ehSn9HedieMP/AjhKytK
3U2U3+rNXokEGIm2PX0dvNPmoDu9LTU/xEDVGQxrPCKMpy2RSrN2IovQ94jy7EaucGWViO8gdpMR
kxiLWeSRTKKMkcyX9fCiVjAYUJGctLjen7/ro3BPUrKe2rOz+44iQpPIRJFO0pTJAp1GA/023tx/
YxRcE+EnT4H/fC+YRKldPM1dagzFwQjsdkW+l9yo+lzdCxMfkNCJkutclIMXe1SF34ROEyreRqsT
9By8dLLGyL31+x/0Wqya3dNg3ybxCKYN+N983nDW7CRsMB0Mtz0YRwVipUvLDKpuWyq5f4+WXjau
A9WMSnR9fCy9R4rE3b7UEitclL47HkxJ1tD56kWGt5SsRp9LlFKfo9H+pbvjuJb6Wv/UBwbCWxF+
FCUOS3Z8pwxgHxZFbrbavtFzFQswo6ifPLlrcGRSurZz+sEIifVNZUBLk8zupwlEdRMFNsQ02dPs
dM+JL5RHVy1t1MvapP1ilEGIq3iZoINX6C1S87jcFN0yVVoDFQxAx8iBZOpXmbwdveJMS3aJAud4
4vX+BKWi9wuR0FZIzSy5L4tho6YwRLHCaBBcymiqPXQWSA3QiGr8La8RU+P3Df3W8EZ+am1DCV9W
VmL8J2fnsSU3DqzpF7o8h95sSSYzy6lUJdva8KjVLTrQez79/aiZhZLFSY56o023hAQIBAIRv/kq
Kll+7UwcTF0bvfcv2Fu0fy8LbVovzGG+e3Zctd/NbDrzNwu45MLQTxgoG73rVEaKg7g6mH9pWaqt
zh+dATRqzDLkG80xduvMyiZ3tszypQESeulzpUr9dumVR9asX+6bKo0+1RkqSXC76/c5xmenfkZ9
BPa6+lSPSh/IxpxfnMRKZExW1AmX7Eqhmilro/jaK+rQe3YoxUceQDvvgrWDRa2Ezj0lnU3uIzVK
WJeygcSqQWm4cux/e/Q8XTRe3stN1d+Xra0fJEJ7gYHE2yL0AHukV3cdvhuMuHlXUlO3ulzyp1Za
TjHqeQc1zb2gyilCRIOiHxfSJsj1SCTPOS3k88hbj1xGNYbzUhlToCrh/LSMSh3cPrh7MYISqgP8
CeKbsW2vyvIoj63BtLSOapidsf2QD8zOY25/uj3S3jfjvYjO0urfBED8egGLIV8oVk3JGY30LpAi
zX5F+57yej6PCL6q8t+Y6IQHcWlvPWHIgK2hBkz6uv6o365D0av4HCAqfi5GlJnZn8Odlk/lGfm6
H/TX5INNsrOaFIkNgC3cUUCTN9lqE/aWUpgtr3AUkT0nM0q/qpJ/FjhJBxPbe50xFE2eX9oSMOuu
Z2arS9NmJQ9+027yjyF+gWfZbhS/Bk/jJXptuQpYgJPWprE/hpH50KhVe4oWks9okI8oKjsf9+rX
rAvz2zrLSOFJIVrTZz4htcs49YYZ/woUWR3CjJTfiVT+eXs/7a61Bn5nbfSSt22G7DrCpNVw/Nte
OCfdiCu/r2YjWCwsNW4PtbOLVkMd5KWgBdGsXeu3v82OqB/ZXG5kvEsmLkDT5SBK01VKHxtAuaVE
f3u8vUr11YCb23S0035SAQ2frQUEX5ROwI8ivTwlSRN7JvJ6pzqHAmxRp/WqScMQsgyluzItikCt
Rs3rhOUgtjsdpGDrEd1c8qsBN2kYVz3Vn80RHtH0MDGLYadxvH08eitK1MU39AvlU4r51alr9fos
N5l0Uav+6HC90WujWKJTtzeow1KSgOhx/RlAQuEJYOEvQvKX0YIqT6Vje/jcPnZm/+9imSd9TgIz
az6HY3oHROWRdM5jd2BbgWuLUn611PBOmPmzJQ/eJPqPau/MByFg555ALAW8AxBaEJ5bouYAeyqq
137RaLZYpKUFjjR9Of55AulgDb22pYCPwZ68XooMVLxcSBEdk9ke3b5X8aa0M+VgLjtEppWJTLC2
Vy4yx+x6GFmgTF0lPKIbCZT1WDv5ycy6DEepKbyjO2w9OlKKGGghQrR/YzTIzUY+521ycNbfHsC1
bckT0CJS0ifZnPUx7NvZCmtKgLFaPmZGW15qSVPPPBDL73WtWZfbB/BovPW//3bg5V5FAArYR2DN
KfLfKeCuacmiUx3PBkWBpj5gxf+ill+fLJ0uBAa6pOnw/LZWWkWhTZW2KHpg93RK/FDOYEiHdod+
+QIYt3+HMlX1EcAGAqEVGtQfk7DVOlcrw14LagX1aoTP5wb587LQHrq4tWd/AWHZ+lVkjvYpHtA3
95a5tXKv1ZD/dxEdUl7DipPiijaZcDIQZao+2s1c11RaezxA4r6RsflGvfJ77xhlh53JL/mdJiz/
cYps/A79Of+aWGVH5guwonQbPW0Gv1va5a6JdRXronah9l7Ioy08fJmE6SqStATzJORXmJgyUkKi
7ux7uwiz/BIaZY1NC6v0OCSd6P0IF2WeKxLGGIrQjco3UR4aPKOOSoFmvFZBaMsnM/Ox3BMvU2b1
iNLNyZfMQML8JIfhJDwLP9uvczjoL/hj1UgKF9MkHuidreagpT9aQ6sEAhGpHH25BT8iBQXUJ359
+jg0eaN72VxkIU4SsSn5ChLsX2/vtR04IQnsCkM1KXDanLfrzaZKIgWqZzloHKh3mdZrEmLSjZO6
eEOlnj4jApSV84xngh66SptZLj+u4tAnybNd486SONIqj9T2NQIRRwC1X+XuzdYEekGXzFpFZqjF
XP+8dGrQha9tJ2itFoewSPYAPKKQWRiIpVqKR1b8CgVSp302SgD0Mteo8HdCOHaZX80ZEHPYPlRW
8YHtebq9dDvHFN4zvSWkONbH5yYHsqp6VkLuosDq4sdx0ZDmbCT5pUhK/YsicXxvD/fm+iNzpeSF
JBbKhJSKNtdf1NVpHNcLIvmor+PHJdveEqfDk61TFpxSlMqbEK+HTPlrqpbuIAd5k2GtgzNFui50
sd8A6ZYp1/ohbpMztP/YzbXovTkWn5UMs9uqr34a+vD+9mx3B6QJTOJs0DOXN7E/kRa7HisMtMah
Cs8iK7oP5gy7xZmpuuq1gf6u3R3xzd/cnoD9aRVyy7PI5OvbTEuCPhcPzFLuTTKYUWA1gCfAwVq+
2TfrKOQw3CVolkLSv97STjZZjhQxtTpSqrvIkCniSiI+xe3cnzATPZKyXJfq6git41G2ooRNH0XZ
8mKLCWt2EeMIMhoWrpUQgykx2VhyFbNLG9jyBrUy1ibGUQ9ndzl/G3gTWmrU81HD5/mT4tHr5ks0
BOHQHoGBd5aTm5ksHDg/ULAt4m4y9XZQkxn4AtZAZ4QUraBbcGUycW98yoxDcuDbtAQ+M5ngWn9e
UQpbUJgURZKahnV8DitVvZi90F6raNLuq4id2toJFh1zL86oIYcPCk6TfphoMVYiqfTx9hnZWV+Y
Jzp5LyQOutybNKya0lqKiygmIZ5/FIYWvUsMRPxvD/LGDBtv8KtRNocCS0ijkWxIxSHOfC4smdRT
pfZfajbQeLg+XLoyd049BWlEe4KCnz+Xc+pZ9DddJ0w9XmG41wMO8MdMxh1sZVnN8WlO6D8kXOuT
LL+Mbfq+y2mhAH90k9pqXMAQD5RYzFPbde1B+rq3YwAirJ1FcB+cwesDWPfVEFpqFp8RItPd0Sja
U2bKnwCpDT7qe0e8vbeP5XUFUdOG2EaxQ9l2xycrl9Kls6JzPNT/WIlQ/XTWtfcZrHQ/D41XQ5uz
Ewiy+JEA3FFHCkUwm5b0MKye7rc/505cXcXawETLaxjf+gYXmt2ViAFEZ6fCEVHSxggdoXZBUnSk
GCJMckCxHJULdiLQ2g9AlmCFskG4uV5wHpBRrnRs1KTtXgqsFD46UZ9/UEAMfFRivfaKnlKxKyor
PNq9O/NlaAownFP6RVsJTEpBizInCRLVVvkQKUvsZkjhg+kRdLUtCopdlsBfn75OFp4NefgiLOtO
M+sfVDf+qRFbzMZ6oBI//DTjjOauIOeThu/0QC4Rzsx+2/RPsCpSJKHq75ZRtqc+L7pThIPj7Q+3
c9hNHnTcTExl7YZer2Hfl2hfOqzhVGCy5lidFSCgbxxUAHdH4fG4qtiC09wW7Sl58siPwggBqHrw
2dGqJw2zfXAAdz8KCDgaRHAqOBabuWQZ9nEj+khAYxYPxQKsbDKh3CEGiLvWsj4nqKcdbIXdqUHl
WIUoQMNs+2wZyrrOYGnRudWdH3WnKCcjSvKDnPBtlYBEmlOOdDUl4rVzeD21sgn11AaAgBhEWj3r
tangfL3IGDLHfVBEmvAprmQnwIDSJ6mqO69uhHwCyZl8AKo2euMw6dS/deN5WLrVgTpTyGEba8FA
txDulPX8KWERE/yH7QW2AU0DatpvNBzTNEnCTpL5JNhHu6aKChJ+AT//yyA0yEjI18i7uUqqrAwb
u2YQ2Wy7s5Zi4mY2RXUQ4vY+NFkyJAxKNlTmNqNoWHKOdLj40AsaFsVsNV6/ZgW35/L24cSXXoEz
qx4QLMpthpr3maOHVkckjeT0cz0u+p2Q6TXhWYVKDzUaH7RYhbzZsAoxTC9IvVjgBQBWZuDiL+OE
pVSZIa6WFUV9Ofhx6xW2yfko4cuMstJt6LZeb0M1om0fQVAPuEv672DLMOeAC+bJ+VLf42Gd8prm
boFyoCNZL2Af4qOXplV7tErrQG9+CIyYVcVpVcfe5PHLUuJKm3VSMCOZ+Iw91WMdSfZlkXM9MFIt
fy6qcXWcCH/Sosp/hnpEArAM00tllMrL7VXZ2RhI/5HZ0z9ZxSnN60WJnHZs0MyWgkrMtY8Gl+LG
IWybPx1lbaqSbQOoWgUiN5ddWyrwLRbEoUyhTi42eM1djNnswSZ/G0IZhfVcIyjnaUs21DESzgpl
CQPgf6rfVPN8ScJh8FQ1mS4qaBNPLtTpYFBiwZvPybA0MrhT6TIgeXO9hG0ya40xdWEgevSmEuWx
woTlB50hWz7hojKeK1DKjls5ZaN5fd6KVyO08AFraKAr7igvXMKVJb8Cu5tfQI1JXMLys5k6zodo
0LNvUwlG+eQAuaUntKj5xzjW1B82PSLF0yte1p46afO3Xij55Ne6PUuUkrpcv5uaCbseh/YtjgVh
pva+0Jb0I+LXIoTomDizm+RxGLkWha7Kb5XUmfzEKKPQDwcDaxhbUpsUJIyInoa5Sx6bvA//mkYp
Xqs+1fck6mfhZincRlcFOfsy9JWO5caU/yw6tfg7rSIcW5ZINkaalMbAdnYS3gVS8nemd867BA0k
028LzMDBLarWxC43JzIwa6wAsJgw45chi3+kds0JKLM2+S6NjoK5tTRhq66W/WdzmaHIQwX5rJRL
tbgNbmjZOY3VAkvDrgcvBMr1x6Qr/bOZFA4wTMNsLjNo65dcoesLBkmVHpVGT8KTBpTnEvcaHWtV
ksW3WLLHL0Wlty9CVxac8OT2xaaXhA1M/pj1OQZ+jd3LBfChioJLMYarm6XxQHSxPgpqoy91moZ4
78FY9pvCmR9KmuDOBWPTBDVxFNMkv7HbSv67sjKMpvXRSRKKN85k4KUWOmMA3Tv6phTLUPu9ovTv
0iHO5nNjVJLu/Y/oUjR3ahUkSWLFULIr3XmRMrPAlakwPqFTWeQumpwhbvFO9xqBwMLo2M7ATyu5
ZFMUwnzvky1M6QX5/fzz7RO/nujrGEddCg45DTE0Y94QCKLGsaYwS8MgaqvSC+Mi9/pSUc9Wa376
85HA7qxEVKQxeM1fHz+yiVptopyKOBokD1Ub/+z6rH4nO21ykG7uzQmImCobJO7g07d5TBpF8TDF
jMRzIKijvHlYqtDw2l76entOb7Hwq4gw1XWbQh/dNHkzVGZXti2xKYMqalFv0jCrlCx6/cQD7cLl
Mfux3tLrB2Lsx9EAXTLLj8Lpr/lsviE/gh+Awvba3tkEtrHSANONoRPkkbkEYjKxxZ5wBS314pM6
9w/wpTFdDO3RM8IWWyGbgkbvlA+N1P0bOd9SaXzouvCvxDYfzFgzf/bVEl3aVKsObvad70LxCHYh
r1eZMLxZrKm2Fl3GuCvopNXcN7b/EW3en6BJ/18bCAxDon/L9/9n7r/r7+/cMDokTYBaOsXGN/my
HYVAtzQ83bEFLf0hN2jx9RbO7sUkIwghkPPWwYL8+b6j4bOKWK0yWyDWrnd4FOI6zjCUo61I/jp0
yuxGajpe+H/N/7CU8JyoGXFwkYTeHCZL6XQnLhjKwYfJ7RM8wIAM1chMdsvBrHb3OJko+9uGZQP9
9HpajpH1I5IeTjA0I0CZEvjMCbHd9tQuqnMSAC3uRi7ck2Qog1/bVXFXkz0cXN/r2m33OMo6vOtQ
xFUpl13/CDNKopnqhBMsqSKwSFVzTDInO0gWetYo5TYf64kXiTCKo6+6OzL9FFSgCCjs3euRDTmP
U0lQKsefdjjhkV672JTb99KA4iqOa9GnuUwxkM8M9eAjv835gNLhkg3rkDqyss357AhVlSaChduD
cz/NVUUegR3kwSh7p1Ih4ebjWuymLU54rLNeTgo83/ESTPw2NcPv8L0ewddZB03w3fnw8gAzQyHl
jYC1TuJTY+HkBHpi1u/oFJbs3OQIbrR+jzc7BfS9wSWjUF5cf8VvHUgDzIRDksEoBQpPQ6O1gaZM
4knGTeSpoNrq3r4DdtJKqgArrhLsHg/0zVEcECKawBk5gVTE9bMzo30TVV11KksMMPVlwM210/LV
tTx+LprxqLe/F+qIprwN2CuqsUUWJMYiYjln+FCzxjsrnpz3amphXaeizkKPCzqYnExfbs9570z8
NuhWeWqslBCsG4O2tCN/tGaYPmhWngQw8fKX2dEbWM2N7kuW+fH2wLuzpfoJMhNyEC/x64/bmdPS
gEzi49IzQzukKX1bE+Iid3WDvUtcfkCZ68ftMXeqyJRdVMC6a/+I18MmAvR4eoboPHFClPh7KXiz
8CSP/xl0/Ad7DSM/9FKWxh0KXQ2sNCruG6R83UjC9TzsDGL0jMsuGkkzDRPriyE19fvW6Mx36oLF
Yc4WCaDrmpdad0ZvoDEc0LJX7wQFNYCZq2XSLBf81dVtscij19uz292+q7oACEsQOltMup5OZVyO
rKhRSBlmwCCuHvrWIXnHSeEHUvOUEZUofpCtSHMVJ2yOVFd24g8VXS4XnSIrpad1r/12XuNmsXhh
cb10ZdM9yVi2PyWT3T81lp57i1aUT7Ix5PhAYwPbImiPq2Q9vpd4u/mFksm+mVniLu8n+zIiO+bO
mBGfBI4zdJ9rwxvwhvO6xR4fVGmR3TGa/BBNzwuKW8hLLrn5lOA5e0LmQv5k2MPktlVr+Q7afyc5
anG/VkGgTPwWz1ywSkV5EDE1RaOdjNeOl/WnXqNxoiP/RdNUj7v6bOdL8aTjCvBVUaLs7vbX2gmh
CCKiAgzUgWLXNomWe1FLcsOeMrrVyNLGdVROYu0gpO0c71UAnq4UQtj0MDcbPs6NJFTtmoQSSf1T
lE9ooFZK6kdNS3lozoSv5l0elFwmwe357eWyK1YFDUuiNw+TTfQuE2UYB4PbFlRufocncD08QFVX
QcOakxwizlnN34SRKndVxIFQ4wzRNoGJKVywacY1utf/wkm2/9BVC68vlJ/kRxtXUmyftLZFmTlR
krsYO9Y/5jStPIuVy0RcWt20NpEpmzMbz4F1zQpFu0iR6DxLxYe5ievSxxW593FQRouOB0UgOf0R
jHDvFGlgernv1sreFo0aAfKY5qYkScsB2c5qqLtd1YqLoYQHIXhvCwLSojxEAALOq12f16S1LTTy
mKiSDFGQ2AjsRXIkH2zBt6Q11pPkfU2ADMDDWxHqKcmTvF0aMrxmHJNAaRMcbEHcos43kaoJLxnS
4UPbNNFLi337/RiKRFwSSSS0PEB38gYq5w67yslJPtzepL+wr5sUYy2SgaeiikQxab2lfgtZpWNJ
aWgJJxg7068l59uUAjaU+/xURMalKrOHoRTvnJC6SKS/5qP8dzYsT9Wc30dN9dLX42msEs+Qiw8D
xfCq07zMmi6SUp5UFI4lB2J9xIbptcGHxdO4KuIyB+u7c5FS6FuhAghVUoPbZC2JMPsMkoMd8EAC
69qDScmrXvda3XhUnK7zrRUberBu69bYrhs9dTAKvJVXj8HrdROznPXLYuK9bPXtxzBJjWecAceC
QveUMd26c9wSNMjfUNfVr2Cux8Zte+e71FCGcushmZ9n6OY/QvCMja9P01NKRT53YyNJ/1IlBd3L
GQHVLyIzuthtSqRVvTkM1a9ZmCpHfN6di5MVpF2CwiIYp+27YOqRto+L2Q4657sQ+fKAIm5+V1RA
yewBAedGzvDjrpsMz2u4D7eXcqcvu0o0GUB0ANVCKd7cmiJUQquCURKk9IBdK60flLDF+bT5KEc2
7W6lCKRefCgc5RX01U8dsoyatEcKvbu7yKJdxPvo1/V9/UEVVJKjDBRasETOO8xd15r9wn1Z4KDl
hHXnWuG/tye+F33A2/McWrNAIEzXI64O7YAJ2LeVMqJClNuWV8aEoNuj/ELLbHcqEQ5rBgjGcJm3
JzyR0XLpud66aP4GbdcOiryBmgJE3FezPHGrjAZ4RRPlbsqK5gLouPccJTY+2eEEfTWx9LOpRPV5
WdZmbVKMF9rX8eOMcOMDmoRaICpKtpMZi3eIvf95k3LVWl9xQCuwRN/qrbeYARZtpdlBPajZA209
NZDVsXXjSG3OzpJKT5EkTQchZffTkCPDeYZjBqrl+tNQA1/QZlnsgMpMSgWzNkFZ1sZBhrB37ChU
wpeiRckrT70exVyaqtHC0Q6EgoUovCWTsujoBPVSpp8MI2kfkyVxHvJisD80ohYHw+9VQyiCrBIz
aBOs9OHr8cNmqB0hMX42p4itkI6RS2bJXQkawuvC2PlgiWQkCxgXV7YyKuZmrx78iN2VXqFeoPe4
HbdwOqlKgFsNVD/sWFfcObT0S4fohn/7ENwexZE3R80AozhRLbcDSWvax74t0AxwpO6/zAWMnAKo
DOS+vVlPqjYzBZaWrar0OBD0iuVHNjIu/2Eu4FdQPCKlBb52/dWEkWm53g/szSSOCMjmhwJRxIOg
vLc1Ad7BGITptEqjXw+i2kWHnjDRcIoL9VnYS/JucUjEpNlOL5qwUA2ZWqQf6lI9OSDMDua4906l
v8UvQMgPdumW5x9aWlbqem9xNGILpam0WWB643HvS1gufOtMJ/2qa9lUungtyYubyIaUedydk3Fv
pMNiuzj6VBHmO0X4sx+oubmOVA62D7jIat28MBAgVWbmEdWlUrla48D1NVNdDF5WW9Xzgpdc5Gk9
f7pSVq/dE8vJXwmf0avmiPbb7Y+690wh16ZXTA4Gmn9zB4LEiKuhFuQwJQRxYO0G2QO3AiTN8ZLy
pj51Wm94k2zNH26PvHfvrTRhuojEIFgV1186U9XapInOLbRE8fsGlwi/NrOvStN8sHv7NbaWIyCk
yb+4vZB+H3GzgXVhA2qRuYeQVPZpo/wQlrpc4H55y7hIB2dyL/nGkgPcF+q+MNu2lL266ZM+67ll
xYiDbN6UU+1WyH2f6ha1ipjM43FpEaEtZulzbHbO/YhIpT9pdub1dv8PsPr4YHPvBCNwggReuuC/
3ESvV7xxJLuXaIIEEbpvl6LQh/v/j1fHzne9GmVzgpchbqJoDawzsgRnlMb1AF1A3PSMtn2fRXPy
LMn/4T2FCpsNaomiFs9u7Xpm7N1RctYwq5UL2uHWMnvmWty4vWPfEqPg56Oks6rc/ML2bDaQiW+h
UgJPpLikDi9G78TkK3ntT7ESn9pIsT83GIAHcxs2fqvP2n2pFfp3+o/DM7694j7OJMlbeqAWt3/Y
TtDkIbAiQXk9yxQVr6ePaKzeDSUaNfFiNi5BsvWGLuSl1Mu0V7Oc5pkmKcFgaF9suRk+3R79rYyM
g6jTuiaIJMDJlzfLkvMQWWhmhAFPxqHxnDQan+LQGCovgbiBSB+uh35mt9GrUq/qKSutP3YTSbIe
lq42cIIEJ+zaBQ8UX6JTfMKjScRBWiZiPQucLjezhX7ws3ciH3Ra3sYrLRQw5Cb+WJNqSOm4Vpwc
dXya+z6/r6W6/+yIGIGRAcUUi8JXILehecC32TmHtCPoFUNWByay7a1mskLhrEcWgdpR/4+STr23
3hwH/PudUX7BHjnp2HcBSbneFE4q0sFcbCtQZrxcXceutNY19Cp3b3/+t+cdwingypWbR5TblpNl
YTVa2Q5WELaO8GUpi1/jtEk9Q5+s88Szx82dMHv940HXZguIIuAvKxDmenJsx6rKFBxN9FBta3ex
nfl96ShfQlNtHstqKX401nRkjb0T0ikbwsNcCxYoi23bPFgdJdSfYitAQzu6p+Davs4GtQU7UjTU
VamX1koVvmsccCbTZDrvEBCpgtKkidnadK91q/rzBwNlMo4+tcwV3rrFAcW9HUZ2q5mBcEJx0bK6
P+OAW59uL/fbm5NRoLqiyAeWC2rd9XJXQo8TLM3MACM8cWnIJ3y0RHw09SYeKeWRjOzRcJut22pO
27GrzADmj+m1ctWcnAHUrmz1oa8mw59n6Rx/Hnt01FbH7F/f/bdaVCKkRlqk2QwmrWrOU0cPVlTS
eHD9vg04jLIm6MRoPCC3XaamNTWcHVozMEM187WwnV4GLdKA3UmMh2XyowXiwFuS6YhQuK7XdeJD
oRH8Nbc+RWEa3tefT0SVk4u5MgNQz5I3ixZBPF3Ud0lmDUetiLdDMT3gHCwoZKFtZbMSCOSQQBpB
Uo7qHVS88E6esjo9CDo7M1olgHDLoHtPTrdJW6kZ5BFEKyMQsRQ9ZEmqXgZgREFZW+VBtN4ZCiYt
jZoVvQjzanO56n2M3EQRQ+1OpBLxvKX2orF1/KpcjkpBu0Ot0narhRmQrM13its4aZvR0YPCSMpA
GhHBjUZ1PCsQCA82407UxirMlDG/WAEBWwg2jbSmixddD3DJhlubhcg/xpHxTl6S7IvSKPKZkt1y
8NV2OhMsI6dAh0UN8ekXpva3gyYrPJpwr9ZQsuURXI+I200VhFNh6feDyBqUMAf9dYzUH6mjJR8y
DeggRjFJMC2Oc44zQ7lfUBPxTaF3QWRnIljQaqE/kEWIpIafbke9nTX6VSQjX8ZUDqmz62PDiyTk
EbjQa8h1m2BHbAg8HSTapcnD+HJ7sJ2Yx7uT9jNrs2Kj173x29LQo3NsBKD0ANd07YHUwzhLszSg
dIgPyizl4x8j/UmzgPfw2kWcE1Tl9XijqEaOMCjccAGq2Sgwm3M7Tw5mtRPzfjGUsHlehSm2h8dK
h7SuRAKrBHF3qs2LcMuox+O60H6ajphPkVg6PAAI7reXc/35m5DHsxaKOq0kQOBboCr+5aLQUosa
4dwoz6HTRsgSJEeJ9w7cHzEtYjqi3LS2aXBfr2KdW5OBhKsa4Ggs3UuOHb62WVTRo0LXJHMTXSpP
dl1Nd1iUTf/mZTMHxaRPdw2CEc80bIwHx6Q5aiR1uSDCI4RXk9ZgyJLEbm/FS+stimS+N0Q8H7wZ
3i4QrWKKm2sFmKNobcJap9VlZ1a2GmQGJXdRhT9su4n+yyCrtAvioNqaH14vj1IveY+oshrg+T0A
mCvbb2ZUFx9vf+u3RwcvZR59aE1RMqILfz2KnkdZihwBhWYU91y6MrG3dB2PBkAVqEYnR/aAOw+e
6wHV6wGlEa53OpkWchdSdz+LpqSSGef/jmWW3MePMWw/pR88HmsW0i8977JkigNkosa/ckyxIIVb
zmvblvXJSqh48qIszm2F4N7tdXl7nfAzabKtxWTaK9v2n5YsNRA+ywrmJKu9uictrEa5d0EGaAcf
eocUyVioB1DSJXpxsVwvCWZGDoguPLqTCGlEyGeNr5Sl4kl1OgVhUVE3R877Tq7K1ke5afaHTJc8
s6iLg4izs691ipNgIPB4AE603QwO7zU4H1aAedlwGUO05rXZOSol7ZSwmS9cApoDUGbeIJaiYhFt
SDObHkQE6x+60iUK496t7Zq3llEhBzMj4SjwJ3uowEOjGKkoB993b6qrU+XafQRVt0VplWnMIwgE
QBBHlo4xa1x6mtzrfxxJSftXyDFgBh4a24ajXNlKubo0BUk3Wn44j/MlLazidHuvvr0oGAUaL5JC
q+THdv/IfTPBo1FXUpsFJNBWpouyWP+OscUTXFXgPI1Zfq+SERwkQnuHZJU9Xwu+q5jP+sN+u3eR
mO1CUess4lJZD11rhKc2FPiJK8XRUHtxiuhEIg7gFHmSTZUKjwVNqma+19hPhT+k9LcUJUmxXu64
4g39z581vx5sNIzA064UnOupKShft9I0WoGpzuWd2ifCFUNsHyQSu7Mivq+nfg3Am1kNyowbuzRR
Zygs26OHUvEoT4pLko+ftKkW729vlF8kseubnVmtbTkKNyST2wOeUAWMQQty8oA4ncqinrzQ6UkC
xRwGaqRFd4s20FCiLgGUNZnuVQwkoX1U4pJP6POSNna+Inf6nZxq6Ebkg/A7KfkHLqL6RF9PAQBs
lBelU6r7Lhv+WgQEC0cBqTCEef9cFJZ2gvYQuUiCRL6CNLvfKaBSojQswP0v8fn2hPfWl5oaqdpK
9pG3XWqt7rVqXqivSI1QAyGyMKAIwXgwBGhGasoRwnT9YNsFJqytBpx0BZD+v942Ge1AOYxtM5i7
skB3v3c8i3X0YxMhkijSKreFIHNBg9e8jORfAdwTjALGJn5O9NG+1P2guVK0zIGxYLAjen30Zhku
ydDmiou2/vDUYwL0GHE/0kWx23sntKeLbQ6j3y8r9HOM5jtrcRoPQJhcug7qwpeqCTFRzjNPa1Gx
NUvbZRTbLCe8uFLjrM5a+lBOqAv8T6U0XZQ0DQqdORTKSlraewTAeqg0o/3l9sfZC1u/r9Vm81dK
HbPHaBe1jlq7TZdrn43OUJ7rMNW8WlPNM3JzhucAofJuj7wT/EF3ISzn8ACmpLBum9/i1hSVjt5a
CWF5MOrHfkJrXRFte7k9yk50BCvHlW5R2iVGbm5TMLNTZsJvDgbR4QUpjOqSaOXjZEztQRh5+9jC
o+u3kTa7Ls81pM9FRBiJIsPT1GLEIgPItrQAQLIkfHUbWWr+yyLCpCAHXpPUrdOJBLujq9uUW8co
pnPhVBIdhPQI3by3iNTmaZat7SBjWzaM6ziq9IqyYdb0aNTIUuGNVEfuO8k4QtDtDkW0WOE0IHu3
bsix1CSRoQiLZDOr/dpRP8DxSy9tCWbh9s7YaYbw5PltqHWD/rYBy1z0IHhNM5BMw3pyrLgK2rDM
HnUYWcHkhNU3qRQ/U3vqXHOo4/vEJtfri8ZyayE3D31h/hDA/w9yov/Hz6IbglLcDpGnGwon6fKc
c6EVsny2FJw0/dkuVfWUlLLp2jDBEKZIxvm5yhe9cUOjbh/sUa9aHxMhBD3mEiAaSkf116yTp6NS
6s6TkVr82vIELIy31FY2CJ0rPv7AJ9JjE/GJOKgw+10c65viLM+xBMZKVnjA6PDg4vS91k+XQY2f
xhX/3GfJ+7mS7kyl+FwanTdr8rvWkrxxQZD29ud9G17I9ijjcfHAjUEe7PrrtjQjO7U0lgCB/fAO
nbfekxEGPNhEb++2dRRe6KsjMY/EtbH12x6yQ9nokSNbAqONa14D4inMwnfK0JqeJc9H9fu3c+I2
ooANJAmWy5t6TtWHiQFtSQ16VasDqIUCGmsrfbq9cr/S7s39uT4/4LiTEVF52EyKkpG1tIJiuS1J
ITiBfpwfHCMaTl3SIQCGP1WQq211iXBCcaulHC/Y3dU+ebE4zZM2niQsBE5ZPqcXSQj9ndOny6M5
miDhuV5PqbkoX/4HcoYCJt7A073CGRs96vEEykV34U8d4Rx3gHJsWWr/q1vESnTcbIZ5qefIynQz
WFX2fsxVW7oo7Ax+KutovYdT50naoJ4lNV/ex04BBNNJKH7kuXGhzX/IvH/7Hfk5lKxWbju8r60v
B6a805ymjhnEK9KlbXJ0jNT/Ze/MeuNGsrT9Vwp1Tw/3BZjuC5KZqX2zJZd9Q8i2intwX3/9PKGy
q5UptXM8Vx/mG3QBXQVZZiYZjDjnPe8SmzsrMks/K9YV8xklRVeKQ6Fa2E/tKEak50XuU9njVtmq
w7ZFyHrkMJHP9dVzB0yBWE7fyYG5v5g9BY5PQbGw7ZLogpJIvLfzuHnfj5gb16r6ZKdOfVIi+t0a
Kx6VP191b90TujSGfTh1ods5OKj1acwzO4vsLa3iEmrpvBJelB4LjX79vqJew4sUvIhqFF/G/a84
aNHUAYUzdquI7LWiYboQS3FvotrYZL3367wmLkdqHOxMh/7sUAwohRtD2jr2lnA3ZxPNRho2Os7a
P791b4z1uAwZFibINJ3noe1X2SWGpkyMm0SeDz5GSkUAAP9x1RsvXPj3z9OC6UbbWmdGXOFD7V66
ihUmw/zw8w/y+u6SQ4/RJGZI6NVwet2/u63eaXZcTPp2XopPNKt6YCnIoWOvcCGoif7Ien1dK3A5
FGQyGdUGADyAbBprNJmsCn1rrooy+ABIgz8WZXKu25X5y2Oh/WsdLk/OVMwfc4DASJ0vbHv85ugY
av4P7h8BRLhX8/YR5rZ//4oqyq3Whqe5LChW3cFTN8ZSVxun7elJneUYMvLWDbSQYsubCI3flCXt
i9OLnN5F0oe17ezUvV/hWHdNGSk2naXNm59/tbcuBYCnApCAaTOL2L+UUEs8JXD3gqwg1M2QQihT
e5coNifKj1zqrVVoy6/FJoJw8nAYitEvcnJSImg1TfPaqOr6rI2aehNDCjyPatEcWYZyVe9vm5zF
gCLoVaRU85Dxx3a95Ela8dVWFUhwAtbbpEwL6Pj6chOpTRkqaBTDufCOvQGvN00urTMjQJdL/XGY
Swn9PNW7uNC2djm1u4pEE18QeHPkhr59Fd5nJI747x3CPmuvLI3mphoRv5oZ9AMIE+4Hx/LO3loh
TERpBTEeQup2sELqoa1xMeWxyZQANF/LSpRnTaiM2bRHvtBbKwSKDicvjRP8lYOXuTQx86raRtuq
WVf4WTzbYZsMehjT+fs9kuIjreEb9QdkYY2YNYy8LEyn5Hd/8aJJzt46KfheF1qf3igulkGmGlt+
TkbDpmQBJb6Bv3hoe5F+ojbqemrqTRO0wumCaKrFkRX7+vvzceh9MJKRtm6Ho5Ooo01lxK1uQZLs
zVK5xI92OSFviEg3iK8ef/Xd37/cwbEg1Eob2YLIQexcBFFqk24nzsstmuMPP7/S65VKvc+LLz1j
qMsON7QOX4WyFFxJOn7svCaaNoUmmiNRNK9XKoNFTh7wVjpIdGr7T9PtBE67lbdiN9eJU0ryeCsg
g54CvR0bOD8LH/c3F3hpxBngIAtJiBHU/rU80ZQx3aa6HYYuMoJJnaPPq9AtI2wmvH/8UemiPJyK
aKUqI2r9PIN2Wm/jtkqGM/7IFG9GK87N67lo6zvmJvHHslNyfHZY8SE84fg2yxYxnUZirR+I7LAV
Ehu9dLlVvfZPCMH1PaFhmeZH9bB+zNaonfy+HVBGJqOiM5rIpqK4TtyJBqDUskbD/1fhfuQtDNjZ
qe7VYtKQvRmT+dnqBjbfWQ5awl997jaNPIwUAAMpYD/YO4h3Ylhqj+p27sp+186pSnOaJJ9+fpU3
6iw2WwlkMqoADTk0QUioSlGk4SYfzQoD33RKroRYW3QOTC3y96k7qeOGNLNG9REhOEuQZbq1i6vI
vEtttf7Qr3mEKhCO1bE2VO5Y+8uEVQLAJccohD0dEi9WBE88X60HP57xkrfrJGDa4eIxPLnrHM6V
qay+peiuumvGgrDOKPKg83aFbU2gHpPZhx6c0HMAkOjR6tq0lNFYfXFa25FRnjheT0WQ9Y0BryHt
NlbnYAtqNHX6yFh49HZxanGBBNPY1e8MciORY7mIMit4V8KndRGaD/2gbgKzq6ITowfzQ/Ws61dI
fNaL1OmcO9WcyR9Tm150YeSQF+bjTpaIAHfJYaPpGJUEWmR5s59V6oiya9S7iyWriyBDq4pKuMzF
Y2cJol07VdE+pZQjl2lF3srJUi5gNTjK6xsXr/cKuggs9SDK8B/2u6Q157BwrWG8MLyyo78yErxS
EoaP4L6A8D9fRa/LBVg4lFswFmAzmYe0xknNU30W+bI1ZlucSz1raExJedX2CmSW0ksQgnfimlCa
Y0azr3dHrgw3A7yQNuGVyoKsVIa+HoP41lLHEx1Kami4YjyyFt+4Cj2iQbYK55yDY8X+jkVJaSpT
BiTSD9mEdexK1IE5279MDiWzQr7wUnlJmXewB2tW42DE16/buOrTcxt+WJDapfs/+C4vr3JQKOQN
MnGjbVeERc0Qls1SbT0DLdfPV8Tr84TvAsWDyoAbhnvE/h2b3HxScLrijuWi8as2NXwzF2sQs60d
aRWfAwcPNgpIdPAE2SgNurSDFqMpWmNsFh0WhzkAJcTCyj9WDE3bs0LRV3YEpWguulmNxbmStyim
E2MiZSZWl0rxM0Nx7U2/mv1jXSfjheeaSbQzo6W590C5k6CtFXRvNYJAvLsaT/G9dh2I7KuEfiUw
/24DDRhGPbL7v/FGsdokbiCDFuC67d+/qiWCmFN43WLk3l4ZhugHTPmlqFbVRSDcTtko5TKERj0e
M954a7GzaULQwegbMf7BwVOIKSMPJ+PRxXytIkMaD2B87Au+eRXJFpREN5fGcP8LxnB6nXRxly1t
D6iqVU6hYkTHmonXVaEUBdCd/eCh7F+lVdsSAaMJ/X8xkofVGvsdHMViV2H+E5QeRnM/X/Zv6CvB
8xjLSMwCruBhGTqtdtEOTF63Jazn86LXxyrQ0vVjbEQYbfNy+3NN7estmvWAUsq7IUO+3jnwJH3D
HcVdK9bulOyckSAwAhuUUcXuLa1gME16c2K2DfV2nX0zezW5RzokjmxBr++X3H3YTcE7ICkczo3t
rnYGtTHnbWtq0zZbh+F80AvjQ2TNOrG+g32kjH6DsiHnWOgNMaLE9cGUy+RFFwGVo+gSeb+WpvZu
yiyNz9Kki85mXb23ZyODlxsxUC7mcUOHUWJ8W9v3P39mb9BkpNJZltdyJg9+uf8ZmiXKbHXuJ4iq
ov4DglaBKIg5301Vx+2figL8Ah1gKsXGaKblVmhO65AE5zwKcyqPWVS83jjp4qTHG3Wf1EAeFMdz
kVosi2fnbqaHRusMFxYGc2G5FPovnwQQgwAvOLElk9w6OG+cLCEuquBS4zjFn0lnGsIOos6RzuKt
2wtODfJDXSA15Qe3lwQszx7tYtoCZX/ATCcKipG57LJiFDMXF2tvnc3OZAaKPp5affYFYOEY5e2N
ZpWmkPaJBopiGjL0/iPWF8sZiyWZtlOOd5KlVSbpinp8XZhG44PiVcD9nrGdxVAG/bR0Z1FGbkOV
xn1QpqN5ZJd4vffxacCmmOMwZ6GB3v80eQ3IMSrWuC1T27iru3oNp6GKj6gI31hJ+Lnjoianm+Dy
B0eI1rjIIjquojR6g+l+3L3vV3vIfFUxuiPf6Lnbf3kGS6mihNWk/ShN6iFqM01Iwamlm602qToZ
fFmPmZmqJ6mP854Q2Fw6BSGBU9onoRvLKJvRrobzQms+62U5kFCoQw0NlgnCuB8n5lz4fW0QbdU3
ZMSd1Ew7asKFO/s6HQgXxTAnGR8cDH6+FWNFopMgETcbVVYO2V/2sSZJPpDDbwfoxg4l5xtwc/cf
mFoLxcQ2jPAa2GUbndPjUxKNzY474V0hwcV9v0/c2yKyis+uksenZjU5l2at1D72zYyMUuyta3Ns
z9vS0Rc/y1XvoWUjOYmIQ7lgYnuMi3+4xOTzAPwEl4FkJGkC+5+4rWvFjuah2U6mcIJkXR2ql2k9
UuW9GuxyGZ1/JGMVn2qm2/uXKaCPJSPV17ZK7OTKWZr0wigS71bv7fZUUypGH70RtQQttNUd0sPl
LnMqCWkvEDAyM6v1YO0q43b1zGOu32/cAcYT4OhYOBA2c2j6LRbCv62aUPiZTHIUa0ayzav4WGzB
YZ3GDeC45ypw6EFPDrt0p1FJPIlqUpeXtrjCfby7JEtpDIZUWJd1JOxLbFbzTYJv7JGe69XRKS8N
mwCWCYAp/LyDRxyVOkZzRHlsC6t8KO2K98ZQ8Rxpc3V4P5OAdRV1aD3NLvpU5zbmw/k8HdnbD7cY
PBNBpFUXmBj5DDDC/uMnsdjSJ8cYt+NK5nba2t1Z0ybKDteIY+7Zb15KjmGkO4+kFe9fCrtPJe1d
LMXW3H3q8sU4Xar0o13Wxzj/r+6r/FI2xS/NBBUwNqj7V8IKuyprpxy3TUTqppqQOuPkufHeXtp4
0+S4ksw4xIXRVLQfclWsG9P4ZaY8n4EmUFYjHqWrcbid2jF3Wxu9Ybu6UAqMtOyDtemPbRJv3FPZ
arom2KJKKvDBPc2s1UMjGA2oOkUOS7CLAjqC4byk2T1yQLx1KfRH5BpDtoG9cHBTkw6umVPZA8SK
Qg01My7OqmppzubpmO/b4Rspbx2ER94LoGDM/g/W5GoZ85TETJMTRxVBrDBEGFwrP2kNUoWN1eju
iKrtt1BgjmVCvsrFkpfGOwkcFW8nhkIHX5JQMoOI+XbYxukykIllaL5VD+jHvbj1tWQVlQ/407zv
EtlsquvOHqBVDVpbny+JV59EeuKEvG7W1jDKnPg+c/3QRCI7UuS/9Sxk3LikkUgiifz5i5p7BKCP
EtiSW3Vi3m7jwL5r43rcwIS1jjz2w00YPoBkEHNwskUwpD7o8ihfl4Ek9Wbr9bUaLOaKM+YUzSc/
r+CfkZGX5zOXscCBwAklmQsN6v43avI4j8a0qrda2zRWmC/d8sVQWQV+vDju2Ux+DJIP0kGvirnr
Wn8xbbixmWFNnk+QdF35udFZ6bYWth4WCdABHuCms0lhzxKEohEQu4sqFfAv0xbjqU5FU/mdZXUU
NiQOnE2pq1xOkak+EbOnoNwpkvizwWSA8qdoBlg0KkHJ/uJNHfSirE27oLCF+20sc/XJMof+vjaN
OA6zsRvFZsBmCr++0XKvXAKsMc22kvlTqiRW5He1mT2guCR3TbfHMdl6kYWFhSu04dYaNSJmYyOX
LjV4z6tJuX4o8wg2EwU+8IFRBgRVr/eTbqTbzGx0x1dwK4sDsAYXUqhddzdmhCrmCEIjX7mDx4OJ
qKwRpNrx9THhZeZkZla9LapxDlUjr3fcePKIai11jlxL7lmH18KmjiPRBDfBxm1/KeCbsUBQLust
RM82LD09CrG2zSGYMKitHSUK8cE8VgU8e2LtXxXZlk0GKXUAhPjDir6jQcWzUE2l0sIc/RqfzCUU
ZqqYoTGu3rXVFN7AaGzKYLyyVE1c/1r1q+UkJCyvC+qM1F6izxjTrNNmsdPlqhnyytqZVd8lW1PH
9TVqIztnPFOs9WbGO345tb02vVsQr46+kqBs3qRNH+m+IONgE3kJ/mEGvescKJkxk6dDY6SHDCvR
nTtlH6MUju1+2DpTnOaYJ2gqjuxGQ4wqIVnzupnc1FhO23xevqpmOd4us12dmjLjcVGJhOIy5vBB
4eW3MI7HwzdgO9b6I0/zFbZneRRwCHQxpeMoptLcf5yi6dVSqbt8G7k8zkzJmB6Ww7DepGudl0gr
qtzX1dYQvFZ50p/0dA09SFKvfF4LrJpO1XWsnoxhTWF5ASH6Q8kbG5ipmjVB1hB0zou2FkwK1q7f
ZHVtl5s4U9fmBCs2wgsmsVTlzc+3q1fdKJsUS0QGoRiQ37jt+18qSQajz4c23fZkQyPMGc1hDU1D
aW6ixVN4Kc3Uq4NcSThFChRjbTjOtVcE9YxwalO5pgZuG1V/FZT/sWcu3v3zP/nvr1W9QDpN+oP/
/Of1+NT2Q/v02+Vj3f22HcS3xz6txH/Kv+TvX9r/K/55mX5tq676sz/8U3u/xJW+f5LwsX/c+4+N
gGS33A5P7XL3RHvWP18AQ3T5J/+7P/zt6flv+bDUT//4/Ws1YEnE3xbz4X///qPTb//4XU5P/+Pl
X//9Z1ePJb8WPC7lo/jttCsexbfu8PeeHrv+H78rjveODpBtkbIbXJt29/ffpqfnH7naO+YfQNFs
BDxj6JO//yYwd03+8bvGb4F0UleyP3BGSaMmRKPff4TYj8WAzpQWk7yC3398wpu/9pi/ntLbDvGv
OnFJEIE3hOWU/BSQiPYXl5jHSYg6wVkkzfudiPXyOq8fchIU/TbWk11i4zHZG1r6CVOVb+6kxzeO
OpPqsHah2mgrxkpjxN5QeZgPL5Uft0tm+HXq6huZ145bjLoExLyeJKP5laSJ7imNsP7MV7iwL27+
96/20uz+mci+t6vyVVxmLgCZmCu+iihLMNVOW4NB8WqwOOP83qlBAfRmwhXenpPhalmWXdIsvR7o
SU11lZF8HVRxNZ4w7UqvKx1stdBm+6JRZuNMVYFzalfMMImLcXjfunl9N6/1R7U4ZpbwXHHsfXRU
S3Jkz1owJH5/0Jzpbp42MeTNbYfne7LRzPYDXivzp8pssGDx0HIH9lxXj9Viiru6me7JglQvRUzI
RlqK0ghMQ2Q3o1rWD1mzFpz2nRdB2rYHahqvnJ4SzKJPnUV/UJu1T4OxrkCyGjKqbmBeFIGiLowc
cYg6bT3sbH0voeLzqx7uq1mIersk6UfVLqI4hEsScYAsVuL5Rgr+9vwQ/29XebGryLL23+8qYVWm
Iv0KMv7XFiX3Ifkb3/cTW3snRQGMDVDyyT6aF/b7fsKPmHyzeFwQDIS6cvf6sZ9Y7yiqaTWk1Yo8
GllgP/YT6x3oMZwtOGmcaJRBv7KfvGJrsNNJ92yJM0hC+HPT86Jb0NQpS/pUa0K9L3kTCdkgJ93U
FT9SihlCL2fZ6js1NkysrEV4yJ+KLsSeFwfZvHRqf+pV9ykX2ZkJxNwEhVffIOPTd0MH5dD3Sl38
qSPFGXwPYLTGbbY3sTpr+yxstCm+SG2oWkGSxeZF607DReaOy8e60vGaS8yxfMBZT7+HUjKQNZqv
Z16TzucRrxbKn7pt06Bhl9zMyXoFlaAZtr++uv/t+bd3Zv43T9b/B89Mjwnxv1/du/ZJPH7bW9zy
F/61uGF+MspjJ7fYCWWp86/FzVFIjgmAqgygkGOXH4tbf0cuBJQXGmqoQs9TtB+LW3tHVc/KJ46E
2YXU+P7CYXnYCcOVY3cGJZBmt2QMHDQLC6e1qJ0mCw0qSyyCG3ujIHQ4IU3LOdIJvzIxlNdyVMKb
+NL4OB/mbWpVmZDW0LGqLU+5LIaRNygybclR+UzuaRfoucwbRgmxTHF9U6TEEtJF1KG7YLiBrDEL
clzYp2GFDJwLc2OXa7ddYmXYTWW1LccqC+sc8/dFV3CQd/G8X/ESCQxMJQDhmZ0VXrVeiqI3bl88
8DfOaXmWvTzr+GZ0P2xDVEU0+Yf2jMQ62V4ecflVIcKkZ4sLtLmTns9tQwtimsgtPNtfh/KYZ+oh
vPDXleFlyyXGbid//mJvIjRhxDhfZKGmiXhjjaUI4asek4q99egk2w8kHV9U8BfW98vLpJhZZ1Xr
pWEaj9k33OysS+gm9SYf4JupnnAiv6ROCfXMjYoAd/zoax9l8aelXj82U7Y4gZYr9ntHWc+cJdd3
dVn2rW8VlfFnQpt1S4J9L3zNnNohTMcq9vxsGLLz2dWyz1k748zruFXrl5VtnCv9Ik5y0xu/N+m/
dFD/b9/KJBrw77eyHwe1+O3uqR6+FOnXvSOb3/2xq7nveI9pRzmsmZ/Kiv3Hrubo7zjLQTqZNuIf
/Xya/9jVvHdkmEsLIfTmWE1J0f6PXc3hoGdxIXdE8YB1wa+1AM/s5ZdvJDQw4DC2SaatbK+HTmy1
Ah1uMQrURz0T5vNsaNVli7XIvG7zvMg+6LCmpo1rdgRyMl7Lxm3n9LysuFEU552mVnpoMMaqzjqr
WPiDnjruBm3uwfiHJH1cibgxwpX1+60uo7oMcxpYQudrc7gXGa4zAalv8Cv1PlbgyzVpK05x8a/s
EP23e58KjUBACtR2wRLRQGefCtdECITbdxkIZ1E6P7c7N2ezKrsYVtwEeOINDsHVaWYuhIhWJMEE
5ZIbV7neWw8agt460Aa8csiWmxVYO2vn1JuocsYnb7Ac5vmKmD+0auqUJzkI4ozHtW2OV01SDjFp
g13d4E+fqF8Sz4u+ZSIpBtKQet0MR33q30NIL+xLoXW1F+RqNVxOHuj8WdavTPPQXoGeYaNdlnTU
K9qqjnlo4pdxt5SBFhPitO0hm5dXtKu4a4tyNAZ/UQdI4BpBjNTdYmhvRmuNp3Dq1+xRg0yH+bnN
b2IKJuZuA4yAcYdhR4oOYRbb7bCa+yH5nPRCvVYI8K7JLnQrwBHTLceraUHgvevSqf3YldbYzb4n
cFDbgPM13kmDRcUH3ZtzMxhTr7zA2IaAkCidy8sIk6PHyXGzaye3nC+5iM0ONeaSU/VVAyJvLc6k
NfOwZAzPvf6hbrzcDYzaVYGYZuZxYRIpxpfVmWMM9uZsvY89a5r8yYlm1ddsHFi3TZNUmp9h70bc
YNXpIyQrvYb3ZmBWcps5KLMlKjNau1WpGuPMhPiqk1Q+4bhV0WQTK2hp3Z2SFYxkoVFFl7U19oBb
des8uUW9FlcSdbnrR+hiF5k5EgxdDwYGb6uJICTwSAYsQ7ecYTkXkeOU5xXY9XQqlLZtglHHJCRU
eC/6sOvnOg4KzNIhQWkNjZY2NniBqc2SKCEHWpFz6BLItsOJ2Lw07TLrg7gn3yEgn90ydjND8JKA
xKUiU7nqhrsOKeKA5s2ZvmrlxMluK7Aa/VhNIJ+J3ms+ZXpPEipKpmgOvB47Ed/RW9cKYDivp4PZ
dXow2JPqhK1tjBo+B4I8BswrEEa5bV69j6Y1SvwG8x1CeGLpZ7zgqet+GiwFKo3GwFn41pwrH/uu
TQpg7Fl5aNNxmsK0dKwHd5rUj944lRGJl7pweOKlZfJaRazW1HHgKc3NVw+uDISgTKVuF1m6NKz/
8Ysj8vFGmWfgxmWEcYVityz/bMtq9AIOviz1KRW091NfPi1R2w672V4X6a6XR5o/ekhZiS8FMnWt
lnKlmCFp5Uncfe1HxqzBVKzuRR2TRIUdcsNr42Dh8yEZcuuKEdwy+XQfjRYyJCi3jtSuk1LB0H7T
gR2clgXfNtT6Xq/9oZ+HMqzqHGZfmSl1FVKqQP9QtD6voYW5JjbPZotw0zOLNmbrWbtlU82Fc9mq
o0aShWOhhvVmiC2BGNN59lfUKsa5Hltq2JSq+rXUo+FRtKa9bqwp8QrfNVHuEOu7DtpuTp3s3swy
QdEnLO29xSKsr2zpNUw4jzXQmTOn8uMewnbQ6susBgVEuprigKXrT2aS6fyFE1OllEeghVYcx1+w
ujEv1T63Jnoo3VDYN3MopChB1MZ3K6WKt+aIsfXWHYz8mGj4sBKDxw9DGxtKGahnAPrul0i2Effr
avXTJlprbRPpsDi0tlyPFNGvZrPyMtCIJJQGWvaKb6C3ajKQlDJtZuDVngzuVrEDtedlABPOLpNM
bQNbz6LPQETWubYKF0FAvx4L5pbfZv98xRYBObvE7bCNOWTqJh1EsMY2mo1dldqZO2TjJ6vOuvsm
FSZFxd8lyBvF9SH1BINDeiDbgBNGOhDD9v0bi2O5p3VFWm+KakCfBO2YgMJcm3jKzNRc7aJltOCF
Sak3uJOp/C/oMOlVN88f4/+qwxegDAXbi2cjwec9dPh9KvrfNkPXA4kP3cvS8PkXf9SG+jsPXwno
dKi+pAEa3dKPjtegNjQkmAkuS/KPVNX9qA0dOl5Jj8PQ0qTXkPlXL2pDmYdCA0KHisrw12pDCf++
XLqY/kGtReEPdCRZ8wBRL3uZMlUWjNk0LaybyEEKEAXm/BjPcX8iPOzROisL0zMCpdOPxVRaQUHf
omOpo5ulGmbZXAbNZP6h4TqAR6HzJS7ictcW3Y02qX4/VEroOtV7PTJUkuSn22oiowwtTvDri/G6
fhLv+/bpqWdUcTh5+N+CvPDw/t4rXq3H3fD47Ym3vn56uRal58yPpaix3rASsUFKoHeQ8fevpai9
Y1thECFtr+DsSbn+j6Vov6PFhWEDdgiFgl/711K03uGgwBI0EVvQ5GDp/gvgy+FKhHCLcZnkBkgJ
JqtxfyXaFODeYoxDyDTzY9TqK8qaPg2nmWo1AV98cW/e2EefLaheLnx5OQtTc94ubKro3vYvRxkd
VYid+7AFdfFhj7j9ho5s+hzDoz9bp66Z/NTNtNm3YkIQq2GppdzV0E77aBa1L6ZG+5Y6g/6p1fFb
TkWk3GX5mKsIAoztij2V3w799I3MbRFUXmsGGd4Z9k7JzeLU4o3aYWsGeztqXN1Pm/SMbG1xVhS6
/iGxSuanc+/hzT7qvT+X6umyrHMX2FbUDyHs1WYb20sS++WKkg3h+ZjfTklCiLbhjdkRPOeZ4XR4
q5jVs2DobXlArJuXe4SCewSh3/JWeUXzWbRlfW9P4HsbW1GNQG8AzZi/jE5FxaV85t9MXKDMgvmE
QgVL85YlDJNXPGGFM5NP7sBIEABdVXyf1aUbeHkKAwLrz3bxV7Eio7KaHO1ZNg6lT92vbTT8ub91
45hliAQ9+2xqsuW0aDKr8Xthn8xqb5X0R5l7PiZqdV6RZrjDI2CneRN8qdToqid1bT+MtmDkMyot
Q/eUMerPl9Qr51yWFO0/alN0evjGGAfD6XVti1qDPxOqMxkj41jA93HjvsRoy3VHf9Gy+gIjG2Wn
Tbbfa4MFBhZv+qRUAz3V9HOhzfP7flKlq+wS+2M34DOTqw9KXsa7kgjSvw5xdru3Z4OvqNh8YJlS
zbsm/QXgvO8/WCSyE+aERQ8lIsp8PnR0Ms7eH2kbzb5jWljRa+BKxqwmoUghSZWrZ+2wAB6P2DfL
d+1ggTED5eaRliaVJgcLrC8sSn4r7kNpCbqhLzEg2RBPeeT5yL/m9WVsHgFvMzZ4B7hdljWNW+RZ
H+YxqqPOaufQnVstLGhqg6435hMsf+0NrDUSYtY4Osu7DH+Hyo4DrYiqY3f/9YbH4c9UhmENhopM
NffvvlVGwkGp14UFqWUXelXUp7FRYUiZyAY5SqbyVjUiS9+Isq8fkZudoRLRzwk5F9eO3u+M0V0F
vB3XTvxpFNHlNLTNr3pQA+GyT+K6znwb84BDwsXcN3SbkdqF6yS5UF56uWrirKfhPBvc637t9b9u
yy9Vlv8/HObgfi+W76vT/OQx7dOXB/nzn/9+kjvaO2yz6K7kOA+4++9z3DEBDsEgOdFkYg+GaX+f
47r6jsEhCg8dHRIvvlz9P0pK9x2ScipUmCKMOKhXf+Ucl5vGy7eMoxvCI4pFF8MW/o9P9/K0WN3W
wMMvcTYCHQlnaJVWuzR3vdNqSc2IpHivupwjPWZ6PanLbgSByo+86fISrz8CvSe9IQYIh6IZPWty
vA9aIl1FlW/bxmB+ngiN7PLoCHfycOeSXxbiB+0Y8yJu4EE7ZjWtEpXqZG9KjZGoWq94zoBSHvk+
r28p14HUSPABwTmvUr0StwCCHUyi56kvrttqQQXWVJK9ntHsmlguFv1JA8RzZc+D9XGcKz3dvlh9
N3/dvJfkC3l27d9SGCyM4FAQwKLHAmf/qXqOaByk3uZmaZtuU9udfYmXp4fjR1cC21gC7lV0zDCJ
pN9Xl0U3x2nqYHPJ8/QOjlRPLyPpRGdtVFFnsV8laaKeKmZhQIBO9NrbeLPWxqd9q9FaJF4DPgUJ
HXTOq/PqOkZvfF+v6rT4Y15YF6K2C/JLR7t5zNPegwNZxYR/ZYA951BdWuIOszVfOAmxH/A9Y51x
yEqiVcZtCsYwfFIN7T1pdB9Ut4IEmlozZIrWyVLzG/IpxtlurQjE8xpG94mRZn/wsLI7pzDML27e
5ON24UjoT8pMM4vAbjz7Ll689DPwqGXf9lZSlPdmPheY31lLk52QBWV/iq0lMq+MwkuG+9xcCliA
GcR3V+SaHmjP0JBKSvJH5xkw0mbTq6+iodDfx7YDpLRIdGl9BpqArwCdAJYAoKpnMEpIXMpuMu2r
IbEq9Rm2qp4hrOgZzlpNtScy5RnmMrXRuXSfwS/L4bYTx5kQ+zbgnhmjCS0KwDIWhbEVzyAaqDKA
2vgMrunPQFtZTU0S9hJ/Ey3IKzNLCcuB75QE7DocxeawkKtZRIN15Uo0LybiDOgI/xDPnyXe50xl
CphK1NrX8hkQ5OQCHKR+MkPs1rKd+gweAqwBJNq8KIxDi/pJgYn+fn2GHMc5Q3yhSySy8VIzgRMs
AUpu53gjAC2rZ/iyyCpz8MFZKbJNiXBGhDUFq9JpJ60yjThd0ZzcFr2TXHid7f3RxmPyNGEqQAK6
onokgrqr8UeBFmZHPHG/c0zFPS/zxRnPM8UzPzUMZW70xqgA6jvdPBODh6+AA2J+Oc9Y1DOs1bzb
EU+oNrRTuJa+hkJtG+dVClSpO90GQ+LGDiahmmswgv5dzVoCtdgsZ6GFHuhQ6lu6kjzA30pu6yIv
lE1q1t6AB7Zrp0GBQ8rGRcmbPZQwVZkvxCmF+dkwJEx+EFiZAqJ0Fq0XXj5nZVjrpXeXOl4zBIni
lVlQdfm6A3xTMNpYXAvRbiSYUa+Dsq5hl1R2dWJORfwFmoeN87VXZHC1opqwmH7sTb/xquxr7VSS
tdmvmLJIzL4KdNw5jOvMmPooWAS0vk3O7PgqwwR0DtIyWu+YNVSfXCYtX+O+wjd+bpTodqky9zrJ
M8f2NSjS983gsMazSeuenMoVN16qmmoAEyW7XVKtjzdZpBZMaNMy67aupVgPpqKWn1tsC/5kNKK4
vkcg2ueOkviLFuMwyeaiJdTzk7BRkJt5qZ7QsFrR9Vi0i+qj3E6NgOz4gZyoopo1n728cANVRdFA
Qm/Oe6I5mXdjj1bSh/oo6HHLyMgDTWB+6YOpV2XQpYjI1T4zct92aRDCfJDRznajqFj76pR3PvR9
Td+malWboT7BmpAjm/VTo9hKgjNYLx6tuJqFryf/xd55LcWRbev6VfoFUpHe3KapKjwIhBA3GSCJ
9Hamf/rzZXXTDYUatuJcnDhr7YgVK7qlhnRzjjnMb7oqxcy1n0wCmbTaeQwAAdisdqv6CfSn2A/7
dlaouAQsdsx18uhCq0UqPC0r0K4y7Xostv2g1THC3jKyJnWMB7SXJ4iCbFjvVUhJ08TC7dQo5J9D
RCZcc7Cnh6lvJcvPKquWAxnsDSRKS0M8g8QhgjOTttrog0uU42NUqDPDq8dUKxno2OWDHenF5cLq
jd2wiVXN1dpquTBnqVQQah/C705fp/p6+f5bHknyTSPRLmdHoC7jTmDfU7eV1RH0Rlora59Kbm26
6rOG2X3bZo6POJ5xU1RpZ+3KSktbvzTtoToe+46VOWWt+aWnaZC6tVzaBaamIlN27x+lh3k/kp3U
XWvPAUMu7CsPGh02oPe0L3MjwMnMuMrFVYXmx3G65PVn3eJd/f7VoAyhQkzrGMz1QYaCdOVSmSI1
giSvpMsR+Ud/RKdpM2i5ToO8+/n+5d6ANFdjFGIuwq4gkUlVDq7XwlhvCSF6MCxRfxXbSRkjlNJb
kye3WG25RlpqrTfGKRPnVJrl8ova2cDwmel0acDAS+R+o5v17KP6ywCjLwV2l0iGhx4huUQoUlPm
rQYgFUBZLonZYwKcdD8R14w/Ig+8nS9A/VoZrEifkRvDmn2d9Sim3Scd1XuAQKgUIeyCMM2jHg+C
02jJHPOEhGlSj5q0oEJiticgdSyqZGxAnZl/aZv8VmX0n47IoCn3Yr29qYqOH4qHA+jk/iee6yLz
E+Yi8HHBhEE63rcx/2q2W2A0gJthVouhCqjFF5WRYtNsh/lOFQ4gG5YffYPnysj6RDtirbEY7uy7
7b9TGWHIcJjOAt1UaLID6kBYAXWX1+tJ7bKud2olpT8oN8x6R3VVF9IZ7o2ECtLPqqzXzoSjfK4g
YPQMTMtm8JEiHWY3l+em83R5ANRcFAKbOjSACLl9vIRAI2LrtJMNrYDkYqZLMGmMSHszl3ZWkvfw
Ifph/lI6zhKic9X0qjeLIftad1ZUBmDIj+MwLj7PearVXtNZ5uyakQ0OejTySafNqJOv5uE0c7I0
Fq7nCwKPoYuQtXaLUaJMa4/Zx2keqtVdk9OSFHVocoOqFl7YeVUOLumVTmPL7J102xhCuRSjXDi7
GC7VrWlLecUJ26HO0kBXLbyCsYJEZkS+5JI5nVc4lkxgL5TpZ6Q4wEKTppi+KKBPd5OS5YUnL0p2
xL/io0m0V75i164+WivAwgVrmDz0qomsV6NmkeIZkaEmQderUxooSy/fgtiyQ7/N9LhGpzlzHq2k
aU70cTTgfFmlVHtyjf+EG/YTmgHwFsNHqXOgfyUVbrjU4jpggXTG2GbpY76OgFt4V1uCIw8in06f
T5WF6jZKGCKD2ylV5DH3lu6dKR2QHcNfRt9Ey2AHrYaMRIWGFUQy+K13aqHF31dYoO1WZh1eqGOl
JG44q63mx4vT3SvUthrTZhWSVk2rbzkdxiy9Q8PG8SAC2YOfKFlKylZ1xsS8WEruW12qM1cqDKF7
CXXnz6HpAe6iOYdh8pC06UbAfbsbmNrkgRkBMJGwSTVdavax3OhdVuDjIDlj6A1h3MabsB/0K1No
U7GNu3g81md97BiYF8v0kXrvm7qeqeeqhkFjAacTOF2vt09aCVPm9yYbQ43LIOErkuLq6gYm30eI
/bclN4zble6LQR6B47CwzzHiiFoytk1tNJeStaRglUaE4Y1WCkTsrKdTMpzW/OOlksrjnw3R3wr1
/xVNsHV+/e8jrbOHtgMr3/QkIf+A5RE8/2emJX+iM7COs2jAMMZcKTbP41WA9KTdfETmScDpVubL
80xL/7S26UHEwXml68yZ8xzw9U/Ee/5qNSbai5T8TsDfix+/7JqstKDVls4GysfZc+hwlotertIq
xqEDC5TYhQcW7pAixEnXZKBzUwyxfqQh0Y8ogbb4cdSPX81F6D8LMw4fasnaoVU0lL5ap07h6pPa
fFU0aVu2dXU5ZJN0rXfCPl3oX9wkqdYAs0vzba+OtGWyurzHTUq+qcak/ylq4yqKrMZ0kaMf/Kkc
mhNSqPZi6CLlSEpagT9Rq3WuOgv93G5J7a3CAYQ6DbbyAwtw445N0l7Og0a+zyTqOqpVdEWnrjBi
d0m07jqVSliq6LU/gX9zVu6J0hkg+XT5VqHO/bGkBbF8ZKdegYzrESeou9xVJ12n6Ms1bXArwy7c
vBuMaqMNwj7KK2UOQi1a7kwzTFyZc+SsohNxHxYNDJZ2hLgjO1g29LMFuCyDGnlUOZn6A1pptG0y
Z5P28mUdjsoXsxT1D7y2ultNouJ0tUiWd5ZaOt601NRDeW2hQDKlzZEJiipnHDgXd/YQ4/U2T/3o
xnG2okP/Xsm/aKitDbPXS4P8ZF21kCkYexwKpJfZouj0lErfMDGqTJi8HsmzZPv7q/xvIDkg8oGw
ffH63+SNZ1XZiZ9t+9C9DiT80PNwXP2EfAad83UIbeCiy/d6DiTqJyRTHIyMmByhIr06IDwHEvMT
gB9mN5R0cFJX96bnQGJ+YpZNjscfghQH1vc7gUQ5rBnJZxWarjAFYLOjKbAeVy+Q7YMNU3xSSYF6
UxNf4A4q3yezW0rPbpXsshodcVZhGfs4LZN5mUjLdIx8jnRM96z/ZkaZiv1q1p+ouR4dzYmaf0aE
KP9LPuK31tp/en2i8h3/2eZv1tklpNWu+uNz8r16udD2P/W80KBjIS9G8c+iWhv6L04sC6wQTSPq
EFTE/wRoPC80ahTWOILOCMkZ5HsvVpr1ifPFoCkBzXMlsFi/s9LWeutVXKJLAOacgSSIdFgUh9Zd
ZTJEA8JKRVCFOFzUSz/6uiisxFWtPHF7kNB+Az/teFata1vurxMtK4NaS2OwC4vs4kCRUHHQqYo7
myF4KtmnZh4/Ii7fHyOPSFpaNidKn02Yyw/ORQS05LjJ5y548d5/EV4P5xWrqgiq4TKVICDEN2o4
Y60r8FCTApxc2HrS3Au/CJNLg0Idv8OhoBGmjO771yR6vHp15KUMSxnoQgYARbPfxC82aWRIUlcy
KAjCWsY82smfVKu8d2S0DN+/0OE3OrzQwVSkd6YlgVoSBVRl920aFZ5dODe/fw2ehhbOuroIPa8j
Toe9aQnRLwqkmm4ofuVgoLu2/uAz7Svel8cgj0KNgcoAYx6a2cbBo0BEkqulLiS/xQvAB1Z/UhXO
V0xgtk7f3g1t/6UVCoI7nYL8oHJV2NPl+8/5JrKuN7BKXTNiIvzLB/0qsxoUp04TyXey6jSvxuyM
mXbjZkOn+Mwvf1umaf/ABHFOBo1WxaHITmIA5V3KMATR3cweZIjHGFS2KyJUzPBYvigdcBetoV8Z
ffrEpOr6/ceFQvp2leJ5s04TNYXU+dCmQCsnSV/ouwaIChxT3Zzn0qIGupk+RX29XGWmcZVkY7kt
hlpjtJU/6lr6hMLDaa2iOBQXaLhnM64llbzEGw1/6stet8+bxLgqrOLUlszzJc2eZPLIMrEzv5qZ
ZqHjNrlVj8W4khnhceGI+DJTgKIzp/4x5OD+W3kF/4dIf2mZ5pZLco3M4X0WmjfC1q9we7qyZa6s
W2CGtJHZmZE+WpTYbrO0AG64GhOD0l1vAxUQwNKldTNWFUz1SbnS++gxpMcHclv+Zs+p4w7rXxmZ
alzLWOMEppq3bh7b7c4Ukwq7lEshfF7TW4QlQJdyudLbyvYTwa+uh+IUM/OrVFCm759MTfWzeWjm
E71ZY14iZUGJAe2xbDXZWZKJu4w5tMa4bIJwtxTeOI22L1VgJ3D9OG+0kcmSYX6TLFF+7ais/bkT
jlcpvDmpiBmQZYPGEwlnq8Krc2G3Ppq5dU5yfo6yXrXLBEy+POudzWzYN+baeSGGL2c2GnOeFdPV
MDQMusukHHxOnnPFKDVSfYf8XrIAq1vaFeoZj6ho3eK2oPqOJe7CIs6DgsmlqyTl/GX9rqFVntI3
t918yuOL3gmDPLUUr69tAUoGQOiALnKgxy3ivmIht15f8v41Tjp9+dRubD+GO/HFijQ1kNHt9met
cnBDKJ3tHCNXbSfWuRPnztZoofI3M32POk4e9RIHTi3DIUSG6AThfVQDIcXLZhTasqsq46pC5RvW
BkuBDMg4GXkNMYTITZtxpXRx5rMwAtTUSFrmG7SGPIYvUFxKjrimyZ/ssb5DbOlof+/AosotZk1H
ZbFAMJmWh3FQn6Da3DRTX2+gHlcuaDLNxTHtyZwjSFTRqHqRmB2PanD4ifVHx2htbnbZkF8VJgAI
u5rwNtO478xJUPENxd2SlrJvpGZGiwbF7zwfha8I3pMTJ9FGS8t5S9XCqim7O5RqWQpG8iRFermt
5vaum6wsmGyTxp7E3JVqrXRL/Fk94SQ11E7lylFQ04PHQf8mbfjpsDxdN4088IvHnv+INiD+y2z3
ftUCX0s7pPZ1aNsxfiU4SmJoU2RPxsAmy5fiETm383hUztRwvGhk5wbZldRlOJedNZDDgoW4vU1C
FQe0Ub9C1MbxGjHZPmk1CvLKGJQ54j5d6ZwjmXSVp2wk1YweNYcXM1cK1wjbOwOHc9pTd5LEm5qt
5Cs9NCiVIx9MYT7iqU4s3aRo45zFVjwjIQ3VxRjWLWot3xkMMMGx7Rt5WTI/LKQbpHkmd/0TPIGe
OpE/lhFbFiWnm1VkNliDb9dZmd+I9i4t1Ks2qdm0KpsDm2/NxWGTsWsbBgwEJ69TR8NvKql0NZ2Q
sVjtdFwn3XQ8FbXtr2NLd4nkjjGfHp9rXb8ApY74nJbg0xiCm5QlKT2TmfW7Y26zRev80egYxRpF
PKx8rQhpTsar7VAV34slPsp0O/Gcmh0v0vauteJHiGJ3bdHeAQPm3esVzDoTbf7YYp3YMfdd2fFT
njTLZr9Ppdq6KXKExZj6wbWZcQltq7baoU3ErogM3tvAIrEH6WaaMxaX5Bw7WV5v7GrOPg96mt+i
Bzdnnhym8zZ3wp9IhGW+OmnITev8VCirV3mG6C1HZvjAlIkOwJr2hc4aGptJOdWsCtmcrDCULaag
TYCe+nihdHxLxkPTpa0RBBnTZgEYDA09IVAWY8vSDpsOTSs+irTDJ9T281Z6mKcovtTsQvVS4veu
Vwn4mVHdmXQZ2DbUb6c6pvK4Uy7qZ2VJoD0N0tyeDOhiBI6WSQV6axJmpZBB+Emll3aFzi0rZj9v
I3nmJuaBSF9oV2iiERcnEPBQgDKTHm0qviLjFV9kUpkHRms8OI6SoZ9U4JXtCNtXY02+o5thnIip
qTdhI9ffFMmetnYZzmcS0piGL6fxo4ik7HMiSw9Kk/UJBMb1+6VyXtCWX6RAHRWEVcZG/wF8Ahla
RRu8LGKz4EbIDge4GEyzinsAmPuN1QzyHT2fxwnhXFRkkQOvWMEaBzbARmaYQ3u3PxbJW68wfwVK
yFjUE/J6LmZhe1KsyUZhG+fawjosLbZBTcDQ6EX7amG0J7rSSZ4Q4wXD+eQeI1/b38eILDHPZVGX
11KZgvqvQ0pNxuPdCjwixK9nSn6DFCszeNOK/DUeT9BEPeALT32tXtZaf9ZW1nc9zr+VVnaSzYyv
l4UsQWCe4VZlQfdmkFWvTdhwKiFu0yc0eSq84lwjyUClYr53MjVydjpPFoVKaLd+JTOTYNMdqdlw
nYqh2Ki53PvdZEyX6sgZIkZBZVwT1sko7zAG4DFpzXNR9mOeNct9nzhoCsWPScT7QzTmqaYx7ynN
umnXBGOfLpRKezeb2SPY7pozS4BZZYbsvZ+prc3s15kxdHaak8wfqQrhjrxOwLWCUq+cljjIbWKV
aUk3I1ciaKZPY9IilJpYdO3R3vrguns28KsLo0KM9SUcExD/lIEHvQZmPKIXSiT5ljVcxInld118
rOnDVZjlMGcVfNaiMpFduc198pEzs5NuFau5S/V4a2WruK/Oeb7oGilbljL2bYIS5dm0Xa4jhhOY
O6uKFwtxFHZIntmd5Gqh9JW+yrVRt+CwbMTaJuM4lqIviuh/pGq+UyILGA7LesjDp7qFVBkXybEZ
NaRp+TCdG1KXHRcze7kMCdzM+Y7GNXcfmd6465ozUhBUJVEn1WYpKHIipOiyi9kGEea2Cecm7Aay
RgCuXjKKxRvtuXCLOkMurV60oJfUD7RS3xSoe5Q4TWtqbOhrh6JfVW0BokMn0Mf5VgrwdCNJU8yj
xYqeUkSJXA7Wp/cX1F64/ODDIg0DVY4GBEvqEJ+u9tgGNGEu+eX6pvg4+hGi1MuVFjtRIMTyrbct
ZtmcKkWub4fQPl/TSXUhoBcQEbyuowBQgM57a84kj6RA61duSQZmLXucYo7SghgylDZdpsHHtLc9
qtT8qanbOw1TTb9fqGtS7WqyifOOgF2ZJDVZEMc+2tB5MHT6laqTOq7ppoQieFmQhAuZ3ZmoHBJg
lmY3BilA1kbRss/phhYS9qLaCCqxRSTOpyxrpZ0y8rXBepzXC/8lhdTdlCripnIQO3TFuBIQopUB
HHKM/3kyUnNFIwfDOMtSME3xnHGLLVCxsSawFpzFkDNgTjuztCZ2QKJ5aKi3GbBo5UpL8KI1ly4g
eQ6PI8RU/9Tv/q322k1V8L936U3/sw7c9me1apyJw1+13g3aWX+rwf11d2uj6/+VRhsFyYt1/qbl
dv2w8vBOkq4TfyDT9sf5zyERr5tv/Pxz8w0lmRXNzuSHKhDsDV2Nf7q8SDYriknD1qKdu27I5+Yb
cgwK4jQotYACgSNOD+G5zQtAAOaEjdg5WsQr5OC3mm9vOkhcXaGLhyomM3cQNK9jflonM8jGCGqd
1KVnWDxmn7VSk2e2VaReQuxGs5YZEkNc/Nc5A41qAAMswh5lQou4TTHQTWQSo/K9QplhIzMcv00A
r1Ywfo35XO2UlgWuLk0B4sBpj1uLXMxdHXLRiImbzENJrv2Jzt1f4JV/55rw+l4fZ3R3dCC8EMlW
ru6hDq9jomNSjtPiR4aZPDj4KTxNiimdphDSgOtK8GkQJWAYhZHjtUM/S1kBuMnd0gxHK4PxLyuQ
39pO/w0j1r3Bwt+DqX/ZPqf99+Th1aZZbRmeNw0zVmsFt8NiXYH9a0fpedNAKWS4AaUQQBvl1dot
ft40+ifaS2DAZGzvGKiuBLvnTaN9wj2VmRepDcgE9tbvbJo9S+nlsUbE5nesylHsUbA968p70XZt
Z6MLawz//GTWNsgZJE4gJoleQRUj/zUZ3wv4ZNeAnrvTXGlHgxmoyLfZXJ0wdSt/4rChY0XQWVh5
4Ielu0ahLw+dHcWn3TiWp4spp8Baq6ZhPBrG/YU6tada4eiXmaQ6D2zK5DKaAaZKSaJ4EYjh5kzM
MaIUNsUdfuBCugobEd8rxSxvCpA8ZdAZzXC72CWdNrmnvMrDYjd1kb8PhP+7xA+Gf1Av3jshblow
BD8efuyPh5vq8SF6PZxZf/qfpY4BB8ASGqPM7F4NZ1AaW2MXkBAU53F+YD0/L3XlE/NChoO0/AEV
7Fk3z0sd1g0Ebl3m2DBhZwE1+A2KLJd4FUOhkBNF11/ECQapfP37FysdqEM0NZHhePE49tthoPAY
p6n7c9n8a6jeu/q82FBIc6N0v7IYQXGuO/hwQ42JIplTFnoStic3iQamKcjFYLSuPbbxtyzWJRwU
E6kxfXlOJyVY0BZFzKWbpovZKJN5syCVL7tmLQ9I1az4082c9EjgaCaSKSKW1em01vT+oqBpmgck
mNOjXoTd8SjRStpGU9HdAoNgtE8vRjb8oVFnkrlcEd8WaoTLdgZHfCLMJYTuAZf2Kk96evZ93rcd
SsrOjJqWIhUAqnHbMI7CvLP7o5Rq+TJl65PwD/V0vhKPzMABJyBBYJkx7mpCvTwtSqBjblqWPRwJ
lFOAT+s8niePzvI0WmMTeSodQPoAcXKb4MmA2Ycw+9uG4eroQStOWhBr5Xza51aKK4Fo9SM1RYlw
phhZXLNQh4WxmtGMbgHEPHPtREbNpcriASeaDAFQEN296g7AA26KxV4kH/MyWm8aKt9uMxqA+XGf
y9xsycMNXioNJoKTHtqe3uXMEBJUFgdPlzL1HLaQ+phFNijzwpzsHy820eWf6+ElI+hgMa5FIphI
ygliuyozyny9GLNi6lRrbiW6BcLZiWlRObDjvxQV/3UxKmvK82oxrpdh3kmNhNkKTKDXl5nLEKH2
XkjgFbHwzBLrsxgU1a86XZzY4NW9JAzDEyWteo9tm55OYfoR9+lgRLR/UkipBnkeEs38/+tbiNIa
LkxRS55lxOIsn1ptl4hEpfiJa3ye4UW+/2YPssD99QgyPDhbkaBycL1O15BiklPJqwsgdDo6Kn7e
icwrS0vZvn+pw3Hvei1qfa6jwvJHKP2g2G/qOEyEnUK26MpE2jZqIu6keTBVkItS17lYzRkLs4rU
gIdgiMsK5MzPEYnTbKMBFj0FBh3b3lRWw0UzcN/bEFiiQ60+JF43dqRtIHiaxK/ZPrY3Q9EOJhDp
J8CHsqu4dKyz1Kza8/1T/dbB9z+rg/7/leGkFnnxqf8lr7tNyu8A5/YnXxf//ONPdc6k/Pm6Qlp/
1fMJqJC2oahD2saQErM8Fuc/yR4FDiNLMC0UQcxM/zkBtU+g5UC5gZZEtIRT7u9cj4oLIMGKtSMN
pB31e3IlB1sDERWErOlh0I2heEM15fVWDB2ptaVFZL4ylDRFMWEjxTKdQVRe7aBWRzGUqVDoNO02
Zb4Vu+oo7Muhy8UXuWtcGf4DjaRKDTe60Tbpdojk8GzujR3ZahLgeIJsg2Xozb0iqdGNbRamj5BT
fz13GMkHPbpZu1Sopy++zC8iqXoQ49anYv/BzAXYjU7v4bmeIPJu6WmJyXEihB/NdnGp1yP61akW
e8YskFwTgqGF0+mcuFV+prVCv+rtOtsyFWmxo+0Gj/bGZcoZdAx1DUmwWPmSmZGBAJOYd13Zit37
N72+6Rdxeb1nsCpoZzC0B9otH5Sq4I5kA+2YjBEeOnfduExBNBa341IO8LTww+hCMX7Qmjw8DPYX
Xe1i0O0ApkW29frzAyF0NLTZ8CoYUvVLls63NeJhrtIjjFVZ+gUgbxMfD9n0mPfj39GXzkc+5weH
wf4WAHSqpIEmYsz7gPoiB7OaegSUzi3UJQRjU4vRNtOV8m5SNNT5jdg6kwWtaAwYlq0ipVKQzSrC
bXNHDxfJjpOYlr6r1dn3uhj3dqPyBy/pF/Kk4IPWYM6pyfFxiDBYAKwXfWnxkrTbZDjr6Uy3NNYB
NLhD2btNW3l5ekHz0Vvk6RjC3Wmu/QBWhAJf4WWh4c/qVkLHJ+dfl972NasEzPJtpvcg6V/ryXLR
sNgkznXb6+77i+oXLxfYDhx0dRUBfgOOaGLyroIOty8kFAGXqYXrWFoxCiGwQgdpqY/ev94bwzJa
7KCw6B+QZKxSZQfHn20MutNDG/VRsJ43o52fyHOdbiv07oIcr5QzmqaPfZdargw2JLCzBfm9ERVL
wfTItZGs3nbhkH9wW29fA3eF5MyacSh42B+kVoxeW+YW3JXTToNHmqF6Vd21O+Js5ePL+Jdd32+d
l/8VvZD34eY0+rtExH/cJm2U/NL3gSTpn5NS/8QaXXsbFEmreheH3vNJCb6ctWTTaceIaH/o/V0r
2p8svigqJ8jiAU5fKWXPtSIUJfQSqD5pQK5n6W8dlYdrCJyRCb8QtOAKZqc9+TpUzkvb1njBOL7Q
W5JIZJS8UpjI6Wz7fH56fxsdnsrrtRhjIAEFmYVK9+BUlkW+5INIIfGVBoY2UZQGJvPPwInF7ftX
emOou78U1QDtKB3xi9Vt42UJDDMfQdaEx1rG2Cs152Swb8tiGn1l1rNNgcI7mPXhyMxCCUu2+m62
Jnr88iWYiuq+0J6G6DOkqRSRGfAqsHEEFiskuZmKlJ5WBPFHRmeHx+R6v3QUVlbuKrR2SPaEbVsY
46g4fj8zd1hEI3vaCOnbGrFgrJUQT1/OmOD9t6Svb+Hl4YylEYuSDAmyGx2xPQ/txSGV09PK+7lw
/DqltrSb6ipqhqdcdfIrc2qxpopXgtFYncUJyIZJUwJ9Np2zgUYYfHJgDjWyb4l9FUP38VjLniYG
rD+as3q4naRs3CSKMoPBMmmmLWBDjQJ6MDOd+9kwmaPW1fXYmlfTIKag0wFGzMDEvN6048Cwkm1m
ICgUFsxqlTqcvbZFMqmI6lWYM/8q1opyGpIPcqx9F/Dglaw11bpEVy7IYeoAWyAacUBBGtHuJ7+1
ELPT5uwHYh2Jm9Db93sR3RUdYgeKCE/l0DnOcXJBxDgyt+9/HYV+6eHXQfKPr0JODBcQQ4ZXa3iu
MgsHpdpBKzyBcjUCIZjraUU7wDhemhTrrVzGvkn1s1iBNy66zpt1SLNG83UczPaDlOZNpEA388Xt
WAeZnKP3lZUNleM7KzEM0d3IHzTmXlp/247LR8QqouKbh19x7GSOON9Qf75++GSKCopDx/YbRpGu
M3ZDENXm8MEO+MUQG9kiCBb4ZKyUy0N5/UKv51xBH9WXcqSthqm71wBJeFbSnxUSMrtRuvjzZGvH
NTZ3bqgYxzNuMj4NGis2dsLMZThzltiaU/G5xowWVv+wowD/gTYzYAznrM+V8GwZ5ciTtH4TluoQ
1FWylXTJdDG/wBd+AFWRDF4TO19aQ7mgfaOfMG7GPZ7Bp9tEMZiVpK4C2O8IwRYdwCjfVpL+qImK
wgd7hF+ZZG1LOy4CfRKtZ+XhgySnP7Jy/BZFcnNqgxqRnGhBxkqm5eUQUrLkC853i2ubDTpqFZNs
rhMHGRbxnjOUH4pY/WotU4zBYMFlkdHAQeiPp7wZzSx3fCvP5wDNjSqNIPqXRrXrDOkmHuLqRME0
k8Z8LLlAQRACriAiZsdqlz++v7HWvsjhFife0TYh+dVQYHu9tCynhsSPPzhuITa9RoHKWiFXABW+
O6Nbg/0ATNh9lG7/8qI2BQk6t2vH9OCi8jIi1oekBuYM1JmdgzDf0Ll625wtSWu5NuxLFtu395/0
l9EMoxKatDoUNwAErx+1HBnVDE3K6W70R4LRTIAtRLZF5catBkQaJNHf42spAXS17mc5S06Kwdgx
IY8/qDb2ck6HL52RHIkQ7QJsOg6CWdgZS1X3EdjtdtS9uZAHL5SBEsYotXhyA/Z0ocvgNdHUHodt
OgG26+xAtaTzmqTk2DZpLvWVO4FX+qBC3WPHD2+NZbkKW1EHIXv1+iVlUDhh+hJqnOKbZjX5RT6f
zxmE4NHcMJ9S2Dtyva107QiBqMUEpqX34FMGI+mDtKDrlkUcUYqMdJ/atm5VO99EoSGCKuICIMnn
RG0FQJbU2eLYwG/D3tuzStPT7N4Nh/SssUc7ANv+bUpmP3JaVBKzB1NGqVqaWR1gtrIx3YH3DdGM
iUqvr5LU7aQGjxwzfqD1KrvxMm9EpSynVnTRWCVolAL6bRmJE0luen8s8ClBmNWLoin1aWJbPjBC
REWanNGS/oHY1a8OCos26BpUyfJWUdqXuReDrbrsQ8v2x9QZfK2XmHYhmtklXwANt39G8N+qSf7j
e3ir7du/z2a/XL9bivCzz007/RPyfHTDEGndj6ZelCIGsm8GtlEWghw4U6zDruexlQ2sAaoYUCAS
akIXW/e5FLFgr+FdtxIjyJboC//fjK3WHBgkGfQlWjfczcEZQYKrjhFKU1Asho2azNvZDj8479el
92qrH1xijdIvEl5CJV7bI5eYED1Xa5S5avotg3P94v1f/vkLX8483uyA/WVoZsq8E7ibB8G+Y6IS
dbIc+mE+biq9OMW02M8M55YYdvT+pd5S/rgWM0UY6Awj8RY8CKyOgYSdvMyhbw/DSax0wNtX0CqC
8iHQeHwiE204qXC/0OPsOCnm827Wd3Ok7da364zzVkar+f17enPWrbe0shopKAk/zpoMvHjLClYP
ebVMyO3EEllRvovHCPHx/iRaPyxWHlE+/dnK/9f5z0eXPIjhuhrNKMRBiSjk6Gs5c1kmiFPZe2Wf
AmyPsC5wPigV1l95uJZePuW61l48ZWeDiW8bnrJG/yJFpCjWsw+Opl/RnhgV0yRAIRHnl8OFlFrz
UCENy8cNq8tFLu9xPNlJXIsR8plZ6GeD2Z+ILsXxobqUdf2j678pEPmSeE7RnYB2xcl9sCVb3ehV
YHKhbw73td5eLF3hzyLfZaVzaocofkfJcWo4n0cn3zWF/SUW3QeHyV5Z/PA1r0TDldoKxusQAOmE
sx1pQwHZpYg25pJ+U9vitAbnidb0FzC6fpVEOBeMgRZh+aFALLDV5NiGf9grQPIBykeoPjD3O2Ip
nOKne5IBtB/kbDfUo2v01eX7i3/db2/vl2+2ppdsy4O937S4QetxxSebzbNOcO5KEPBUxo6jcy0J
cUJv5KyUxQdJ7a8iGxXMSkqmXESN6PVqLEKLDTeWrMZyfHTa4rKuhqA148/vP90+GTp8PLrG1KNQ
GDkWDlaEFtlKiMle6GdoBmT1ZanbQMOBvtZdtZFTBKoG/biJoo2cSadriEHXIAAKeQqP6HQs86u6
XLbLYrhSsviTFV2Z2RgUSAB0EjLGGnQeeQYMn0JyqPKdUzcXIKt9ZPqwuClQTMaPE0MaLo7z5Pb9
Z0NI+BffjuqErtrKkUWm8fVLXGLbzqTOcvxScW5iq7hUp+EEIMWZKUI/x5oQ0AXGwdqwWZLuaDIx
2e6yBzoCAUp3x6mmu1KVfJsmpAn1EKU6zEemi4blB5fOq+dhg002utIzomXIWlltsSutYZMzKI5H
c7cs6ee5ZV22lYuUD2xGTBkQsYJRu5uoGye0HyIRbcvCcAGSB+ublEGrhyqRFcMjRYyPlsDkojF2
LW804s9jZzw3muYiLO7BpoMOEEeo8Z9i9rZBpObzPELkoSD0ETnHaHrALC4qTh1rCEJheE6TfgOC
i7AwZs1FdckuP+3nyLOg0UVT7ndm/g0b1ZPCsn+MmrQRYto2CSqYcXq8TOoxXKLVJ91nqrwr535j
yO0DKL7jJC0vhyQqPCluL+iIndkRAq9mvDVGPHUAXVlReL04zYNUk3HX7XSujmxb3b4tlOQzkPyL
pMkNv16ym2HGhb0t88vU0XfIxgVSFAd91F3YtnTUZ8kPGxg6h9G2ipIgrwd0etSvScoXNe3bdD0X
DOxaZuf/sHcuS2qj255/lYwzOXtHNN4gISQGZ0eYS0KSF9tJ2lWuCaHMxJJAF9AFECc6oif9ED3u
0R70rIc9qzfpJ+nfJyEbCZyZTmmXOdWHsKtMQn76tLS+dV//1Q/Vbisi3jdQ5Ou5r1FXMekLQeK1
vpjQVshdQWsmyVJM0SfzR1iVsmSXH8nK48ZoDt3lxKEUZDNUW4vbxsy58id2z9mq49p6fWlbtXPf
rV2JtTyCq8Y2eNeemyPVnPSD0L7arIyRsw5FVjEeRLXmHWOY+yvDHAl8edG+5NS2Hyeyct1SYLza
9kImZRMaEaA7tHS0NwNXal/NwDgHeu+DkDo1qz4wGvK1ZpsDGqhA01OGxpykZmTerl2idPKi7XYJ
d93HTu2c6ZjibwdUUtRmQBWM3R4zJfhjwHDBTeiTFgIyqbNuOFezZX2wAJPcUTm3jeAiAF2yPmmS
KzJHtXB97s5no5Zi9NdAWMoePRFB3FtMwgt7pdAeDORjCGEpvLeM6HZCVYy29N8xOafvNeOeHNs9
Y+n03DW/Y8CE6jrsUoH1ELjOnKYOYIIl/yIKmiPxqE2b9y0MK632qbYKL9bNdZ9umWHdWHXtpRj3
VTtvGpvzlalqnYDadXcVXYRr4xbjeDSPtz1ArhIeoP5uRKnQlxikyqVEu6K57amSMW6ZZr9po11Q
rC3pTmtENFvORgpdagZk9cWjEV6Ub30OaCBoOtTqwCcrxxkyyPSjI22ekVDHhDwjzQlb1Gn+p5O/
IJ/8ZcvWQqndkzX/nQpwl+FuBpEiPaP2DxLNSTSa9DxgEuT3SaPnrzObNO3FEnQJWpbmX0xOsd8y
aHrw3ttK3AsazZEVO8NI5NRjL+ova+57Jn79KnRqXZn8YoInRauMcws45S8q7itQu93ZJu49La4P
46MYJ3RrUW4KXBqDJAtmZgiYgOtMNGJ3jVghSF63O3F7+7BWmsOZJI82/L/Wboxo27rfgpdKC9dA
JXveMbzngpWHcRaxlbYq0jhoDcCP8wSTFHttyzbphnht3lqhdtd0t/fRPB6EhOhaKt6vHF4yCkK3
1LC7VBEWdMA+TY6jvLG3hQI1Niun5gQEkXuKvLlRlwbtYh5w8NQDPH2dY8xB4XuTQdVUWMAjBSZc
2UurJoWySK3Ynxf15jU9R7TNKcNw207OiLua9FU1JlI+6y5l89fYf9ds185lpFB74l/U6qtzv92+
8nxr5EQcWzN6JlJ9zGxGf5NKIanR5h8FWrSM2GdkoMimeCCMxau+6SN4arX+bM5QU3t1Lro1o1r7
Y80gBOWg3p6m0RH/jxgnoz/RHpS8FYcf12aqbC439XbPafy2Ccy+NpEeLOwg233O/Tvi95AEpNCB
ySSYZcW4am0BFOjcZoabNLtgpnK/NZN6M6KMCwnwy0UTiZy2l3zX0ZIO6qgRDqIsm7Qlfj9IDAXi
2i1wmUKLS9I13p+jOCKF3JHPTDwMXb8hmR11SaMdHwqvU7SrRrK2oNlgPhQcAVpvt7kkji6v+3Fz
xbAIaajE9rDVsq+YGzFiCN5FEBq/EviiTbE+iJxVf7le9Wctp7fhd5zNqq9iBfmGcU3hzRWjiT4R
PBtv5mZ/tgzeNeIZOMftK2uO8jOVUehTaGIoDGmwRoFD37k/++DM1h2VQOeyNSPq6f5Ga+Cnur28
8tm0+P1wAwI34fBwIQ9DtA1NER2idX1GqI1qG/NXYY1FXI8OuEtlafYXdnixco3rzWzGOMnwXTOe
9FdYgfG2OWrQV6vhZotTAqgh+tB/V0ditu3mUBhL63XUjebGr0azRohTNBHPRoY5/7LS5kMZX7kZ
bW6X7e37yGUQ4pyZm60FJqIVXDSwg4WlpaJsw9UK7WYPJ2atb9Zrt9rcGCgNY4C2A2hv89CUwsut
sbkR8jv2m6OJ9Ju1nNxuFza1CrXLAGj9xQSkSGGKTFbalTwzLuzNdct0f2tExmAC6MLSm3yqB5jg
Le2KMEQ3Xin0svPZNuwGC7igbX0wsD6XWL2qR6NY2L6KVYb4+uZoDQ67oOEqXL6rO8ZtmwRAQ2oP
xO9ZWwxDNGp9owyBrLyutfm7ro3XS+vLBvp5s+jS0e78VYynp3SpwzgP63TfofClOZmYyfzD3LN7
lJzdbtV23w+xn2y7J2YGCEOmOWt/0poEQ1sT+TqobWjnUj9O8Ecm7fCd6sY3K2t12Zyj8Gc8U3jN
aK+YpuJcKS36BZ13W3V2O/MxuoPfqLfuLtfOexEz0iaYVcp60FjIo7WzuljE9D6ihcIm+GzW/MM2
trqGt750cU49Zf7BxWGdtWlQrvmQjV82GVIz2i7MsYiFCB5pbWguRkyt1ogneFCoWAAwLmKV1tVg
O2jWHfh13W83w4sW0jWcwJ+0IUj+duCbSlc8G78WgZXeAsuhNlY9CFTD7bTsIXMbhw0fS259x5H+
+LSwO1R+onhAZCkBCSFVd5AYbNRnEfdOYtCojYU/IDWjyy1WpWADd9YcWnNjrKrbgdWMB5TOdXy5
/YxbeiBw2QJBS0CFmSctxl3k9a9XX9b9urwhzwHazcoNacEDhlOxh7Gzawh6QgAKBZdzgUUwpqXK
Uh1QAlGEkb8YKBQ1lzGZWq+pzEY1QCNI5IXMVAzMW7W+7clbzHigvz/UFLO/RA7Plo1PS3PzG/NL
bxfxElA/WRpNFrWrFSihODKd2mZ932paXW1jUJHm4XIiGxoU9YG2gKUOZvfVbG6NVlumy4aaMHME
cXHSyCgNIksZNmKcAnLEmrQerFtRVwS7tuBVgz68GbQWADmsGanBHKvhZBJd0kE/8lT5GqyRkSIT
P1KtW/yP24Cj4/jrmzYlaX68ngDNtO4Av4/xHzfBDTPcnkWdOyhPW+oGjV9m2tbstFrbG7cRA6si
PFAbGSVLIWgKLlJw61w1/db1OjR/dWXrQ23uvQ99x+1om0nfV3AqFsjLyFGRsfAqGZFYmtz6jcm4
Tiu9u671kcPJ3YdM6bTd2riGsgX63byNJIPK47o9bDbD+5pvTuNNC5AKTR623MV7rRVdrDi+NUIR
9NHfzmdz0kerydhrKd2GzBMwlrUrZ278Esp4hHiO7spl7O9y1UcSjAzLGdAFPpoACB8qOHUK6srE
WZNcfGBvdU6RxKYbGMbtMqzTfn4uz9F1oXZFn894zjUJmX1oTMLz+ta+WtblEfCT1xr+tF1r98W5
CMBFkN0mkLRxDzYbxTj7cosjip8RKavzcGGOFrP1+dw3boWYBcDmY2MNIkUYdVc+KabmotZLFm/P
huSH5kxKt7oqaKrK0h6GEkpxKyBq+CCiHpwGo7G0UIQKBiNGbj+qLXqIIk25aJgkoENzKQ/J/Gsd
0GdI1XyhI2HRCRY83OYEuK7aHOCYzY2sxT0lVOiVcPX5XBtbfsSwCVEoMh+qoXclHO8ZQnmLI7Wo
h/emb2vA0jBEa17bxiPy7B8A0fgEJOttIGm3S4Rzvx05CCzKWI1g8lG42ObMnnc3NKzX/OicKbA9
aUPivDWnb9/ot2w0pad0ozUVdgt8a6/WdxfqRR0/Gcie31p0dAl72260KfZFZgK/Mrn0GvKIkP/I
Vlt3DMFlxO12czNXAYX0VJV8/RIcR3B4P7fdFThFTDCISJFcCk3vu8YztvMRyQHmGTYzmVasp2Ks
PiS85cQBY0e19hrrCGKieFviCNJRMic68bRkPrycgBfD5ge6lKFsxQKSutUCZRgoFYobokthn5h4
zZrr6oLTF5v1M5c7oghomqUsDZiuFuVpSbHFXkQ8ptSNWrO12vMQ+jYOtm+B5Tnf1un3Z7xaY/5b
PTbHa21+ZZkOvRFRd9PeTaH7J+QD6ZDmT7GzGT3wtbH5799NLIrtfP1akGt5zr3BWrPC+ANwf/Ht
NIjsMOvqEoX4L/1wh2kLnsT03/7lwYvcUKwGJrVLZi+5wMXjv/2LpKL0vp8kHOv3+sHXs7yg/IY6
ZZXAMZUwuzrErESRj0RpIkmsBDZ3Py9I8k+h+JbyOkoX0+qxvbygGEgqSg4oLPtBrMGDgXkaU0dp
tWOgkIKrz0CEgsKdLVrqdqJJzH2jCSueq0N56bY7WrT+Im23dOnfEYkNSLWvHwJwaifqzO9vVPsD
qbF3DPRw++aSfhx3JV1TDYebIjevlfBzQs0f4rv/L2pjRQLm+2wG5Ipu+dM8p/EbGadpbwCg1Iiu
8xR3GPoZp5FmFplkcCUZ955H3peoeCWnQTc+OUWq6fGCM06TmElGDAKBCn46KCQ/1DgpF+1IOlZk
Ykqi0YK4wYEE82JpVqetgjG3Ttj4xWwBN68ySynotWft2lXbkb13k+3cAY9t22379vITrZj1sd9s
Ti4Cq6VdKm2qMsDK+HWyboLQtJxrUbdOoeCDF9QbDFo2KQPqh621NMCfCYZLc7VSu1FkgOa/BpXr
89x2tWsq31rTmmXMbGabaMuLzUaaUfky1zCl4lbrPNZA+Y8jxzyHHPQzrr315LMaNLbjvSd3JItd
jC0IYhBqpKWlgTyn0jh/7Hzb2DaUidToBavlhMC57PU4RIu+EsjL3oaZaRcBsBh9p6Y4gx8/TN+V
vfui9+//gRuzRODk+wepG/n6g57vQBa/8e0gAQctAMPBehWHg4eTHaT2G0BjqVwVDsqudDwr5eAg
CY6kyoMmIjo/UBnZQaJvWUR0KEIWPQ5844dKOUQQaN9HouKaghFkNgVv9A4WcfFjxC7Ae7Q8AjJT
ewScwbyZ++twcbla+HVgUaRWz2Ps2Pli0Wx13W3985Z2nUsKgVUKSrfLybZjtJa9WPMaFLgGK/mD
Ratxd9tY+OtOk9k8Zre5CPyx0Vj556AfiWlEE6m3JD/XX3rtDfVU/OTLiolVF3QaTZS+p3GUQQPq
r2bgFFyHpnU5B0AMqD9r+1lrLv0lebB1oPbrwbY338qLYTsg0Ds0ZH8y682IKJqEPIhybcJJ9AzG
zzGpg/sMKcQ0RCiWP2hbiownTK8CUNFWLsytfEkVPs1pzMJpO85/Fkwd2kKK6Aj7/tlKsWA6OoXZ
v//DnjrxvrpKfjc7ZdIbsiwCg4KgPi1sQvFkp0wC7YLyNiRsMq9dNEBmpwx8ZqBZmBFDBweBiSZ2
eXbKAGEWE2z5VYYOiIaLHzllh8l48vwMicI6YhPUiBciEZPQ8DfafC31pK1CZ8IsZgh0WLN6q9lH
LKRB3ZAGy1CdtmnPb1mO3SFuW+v7IBmpEVOjQ8m6m1xpvtY+b8ZtAOIktee25Qs3njU6syj8FNYX
RpfZh++UsOPNGtLI8MCgl5YGswwbtdVA3ajLjjvb+H3qeD/H9aUy8IF8ZnbZbjrVf1pXBSNeuIVI
h+dYNx14cfaXc1+ncfev++y7W+EbAyPJRVyOaRhwXhvTOWNg+Q0oOyJsR5kKzUmiPzBjYKw0Meko
mT2Ejb9f8acBVAEqMCNiMeIUAmE/wsCckZyWwLAXPZItcvz0gKCQ8oJvvpkH4abOVKB425CG3tJp
dk15Wyc4Ym06e2Q6Yswcpq24FnjG4C+RQFXpP8pfS1YY+7iZteXeLNiuhwxGdHz6gyVQKrqyt+ka
azXuuCtj1vVbTFtYhAT1Nva5Buhbh1xPcxB+seoGSa75tt3TmnST1i2z1/TdK3VeV86f3myzqD4h
jAhnCuFRR/ZognB7nrSkhSpKT5Z7gad+MubbOd1Kmn2laea1R5H6ZrGqd5YL7SNzSsHfWw7r9dgd
zDYgWTqBVu8oNeAgF9G80VnK2v3cWt6puOLdBSCNjroUA/AiuSdps2VvBm7EnEDg+YaA+sAw1REh
hQ3IFGQGGGKo9WY3Uhi4XZe+G0Pzl8w9YiHF8azzhjQbafXZpU8fpmxZj86Echh2B9ThcjJSJp7S
T6jyH1YI7DZ+1JUnJpBGlMWn7z2wx+68A3//RV96eqFcbEB/dCxisEHoWw9hTigoIB/tseDXTSWR
iafWsHUCGNEjgYemQDdjIAG6q5280GpM5GJmXvJxjeK8N5xgEXxv4Pgz6mL/6X694hEyPH2Hh3GT
Q3I+dQd7EZI0BJYTrslaP0KFBkPgSHsT1UhuUoDe7FOh3U4GDSW6PfkCJ5cL7rHK4e5fcocv+c7L
qECVcFHD/CgRFAUPg2ARGiBlBVTHPhGQsYyhoHMLRKNTu30BjVQMlP3o/TfFXHX6zxWy4MmrcP/M
XSeMQU1Kk7Hi4pV6en88Ezx8N1goEA1fchAKK3wTB3L7DYaBogIPmh4E7nGfBzgIxGpoJiDKnbxO
jhMomNA4vS+hQkGw5qhAY4SwlNKbFAN39qmgtd7QTAEncBSS18lRgQ5p9lyOCCoxYhGeo9YmeSH5
94lA09sbAnqITcZZJq+TEwrYWekZLSjtH9EMTIZSxchOwjHHqIBQwJyrE1JDcZ6YShBauzwToBhJ
vovhVvtPX2OQkQj4NolRJa+fdQQKouybXSDcm5ccgMIC36RAC/AilWiceL7Jq2gUMOSrTgKD7qmv
n58WBzTpGXgZEb4rChXRXCbSQ/sPH78OnChcO1BwTo3r6ZLYber1hx4tSAMxxiCIH8eefKPBqSfg
w6zhk7t/8i9lfQIZABMRxaLUMT3bhbPflt6QSAEnjLLY5HVy1jCQBiJq9pLj/13Ob9bxjBTggdrH
TSGNKKLoawQMKqVSKm/+eHOwcAffJCAOW1n1J3OTWNaUYO2MgII9iCUEEotM3gHfKHmdmjwgX5Gy
ZwlxANYPyHaYfDujt+gjC3EgvALaQpPzcHI+skjWlzwOsvYGmUD7N+nc7CZzOqGugK4u2hlTnjuh
cwAQWmmRiN9DpBVgnZ1ILHgEqvIGEwkkBAZmJK+TE4kk0xHj5SQiDjAJfsLLO7VY8AhUhIUAgsQ8
ODUp0AaxoOTdiwMgcp40R+StIZUpAKRmmei3e/Y/yxT+viJo0ItX8vYlZpCCRddIOgf2Dz56UCSr
mwIBJXmd3PknhrmLWJXQAdIb3CkBcpqGQUUcNEcF+Q2ImPiJIjkvXidHBRL2Ox+1BBU4A8IfFEOQ
9+9ebWELUdr/NSx0cndPIZzoFyon/xgPL8Yg0CKdCvmCXSwCpNS0kZgTgFOn5QoKRLjSdhBuEakA
oEa+FyDGI8ZiJiOZHoKTs4MSnKaSXCDXKalBCDCrJeWCwlloN/CewDBlHkX6+empA+JCpW2Bukgm
Uw0KzFryKpwFjXKlJvlnMV83fZ3aiZCJW5a2CWRsAoSeBA5UJvX35aLG8BSGaGkEDFIinF64gIru
NHL5eq3QpFoTLA+yBs2jVGjLJBU4MEBbp5+fHhWYG1PaRaDSFYQJSVRQJK+ChdAG4FUUuiKHU144
uYCxRLl3aSrgBYqesa86ouArq8gFurnoGNhlWk+PFwS2bEkd0VSYCSNCAnvPel8utNqU5rcaVIGc
ahqNGWSlpSOxY9LJjBMoxo/bFB3ISEyi6+lROTlzCVjw0vlkWSVfDBA0fRLpgS+oSFV7Q1F6nVkG
O+VwclRArbXLxo2aBJPJnrVxnI9SgUQSqTVyrSLjKl4nJxBoohE9UeVchxYCAdgo0knHlQPz0sCp
xE1Pr3RC0TOQVEsHD8goYCOBkw4iefLCFduXh0wYfEMiDXEgENFPznM66MH64dKSFsETULyIER29
/xa3L0KnlB+lh+AERQFNYSUPgUgm0LygfnUJCp4TPoMAmyTCvAsxn54oINFROqNKJEmMkpLEyID9
Q9Cqv+GsCXv8m6Q8saMggOzLMgFmMENjvtYTHpTaEU6k9F54julROD0m4KjCueX0ATFjwug05Bx3
mRgoQbwRard2GfwTUgjCcS4dPkAh4G2IPtL0KRfcBIxDDgPw1jTjnKBCEPiI5Z6//EbAlANLu0ul
FBSiqDUU9QdUoKUK4xTNAgGAVI4KBJHQ+aJj9Otd7ktElXgq2gJfJGUSITFPTCIy9rasy0z4hMA5
vakol+RV5AWFutQ6YCxZ+vn0JKIYwVuWF4CqpuKEDsOUCCKBss8LLU5MHWgyyjJPjgmaZD5K3r5M
3ARoPqJou9uHnvu3j8tMqw/WYyYwUw10QmqBiXACUbCUQFAYmPtUJBFnkRwc+adMbJ6eWGQaQ+mj
QFSZCBnR811tZcFOTnsyCCrvyhpOiQmw38seBQqvNIZMZp5y0nKyfxTItzNTMulUS9VCaoycEhVo
9ytrISky8pCMM+mDnfLLCwS1/kZVEbs08X/9/MR0I5hhZZ2lZksU4dGxSNtJ+spTAa0AVgnFHfzJ
dOeJUYGR4KnCfn2ChUBqk9YcEu87b6GgHBi2yZEB3zqp1D2t+2fO3a4c6PX3j3KkIbvdpsQqZYJC
JJUqRIaQUqS+F146NSrg65RUjnKDGjMsLQR/yusFLqA3h95RkX/a1WKenFxEa+/im6/nBeLJoMxI
YmJJXhRQfYbxSIiN2EryOrkYmgz6eGmBiEvE/ZGeOK4WiKHRrkGhFpmX0xSIGDVijDvnswQT4DKR
KQBQ6HiFOt2QdK0CrIc1nTJDcsFTMhEY+1GaF0ijIRGIme84vmgnEkShPYecQuY/nxoVIELpShTq
MilQFy2Lx8UiNRigmIlU4+7z1D59ES+84Etfu727pmU/Js3g1jTYw4Z79gvZQThcYNf6K3Dg2D6I
pLmvCuS4dPG05F+8//uDB3Scyw+S5uS9D8Rp23vrPUx195nv5DqjgoMv74iTbHu3l/0f9QWGXUaK
3MazT7IfDq2pr/sPZpx8EO/u+kZ36E9/+4Wud32/6x1ElOxthp23u+U9ofLkkm7I1cLCsthXHJ9v
FBKYfD+4bmDlNgpSeckV+5HvLabZrgQbYOmJSEuZbd54AOScvXWmRcJS2y6yb2XWfhuBUqDbBToI
XPFy64696PieyU2KhHGZPb8TJyG/Y6wszCyKfekfJf6IxkJhlbnGe+AiDK94FQL8dNDJoouOnA+4
KwdXib6BQgYv5G54Ri8wIhYR5rOAv6PKCX+Rmozi7bziQh3d5gydjUM9nLK5lDyCRwVGvkDbo1Be
UQCcSSaY56n3istdTxkA7IW6k39UYiIhHfsAzdQbpI2YznTAwq+5mG6Y/vQ+d1cyOkSA7gC8SjUD
MZgqLtTVfev+HgY8u5mG5tS3dfcxR0xgE6kLgIqyBIegyIXZ+wwxj0nhr2AVh1omD0Lx45/vPfpU
hGRyfV8z5LVPTrMcKJYnvvuTtFBXd/VHPSN8qo+zd5kS2mOzFx7VgT+duuKJZ0uJhUUk+bvP94UL
X0831kMOZJC4evllU4C192hrf3rGts+urWU0JTSXLS32D0Ja9vb1lPnoWuH08YhsIchcfvUu9EVL
HdWB6KoD82LvyXI2vzouT9kYX891tltBGuxPAe5IceF3H3C6/s87wE1GqzReZGbuEeXgAO/v/59m
GXZ009etHO+JhOR3SfvSJxcv/IjHkK4jHptodim76kDf6rCzby2ytVKGeIrXXrjhC9DicouKWaJl
93sR+PrUztZJ9loFcdnrMreoqLouu9eR5z8WSCAirmWXvYzWuhVm6yQkEE20ZZe9mt7rbl5kYsOW
X/edU6CBKJwou9kP2K1+tkxCgkNLOPpmo76QY8d69GidvfX1+7wtB3htdq3Xq45x7BdWFSHHsoTY
KSSx57O+Y/lFm1cSwZyyF/llGoRnHd2dZ0sJimPfZm9fT5TPU2eaExJEzsqveuOdwXT/GpwVbZik
VLAsNQYey56No/vHI9B3NKFXIZbvIvf+7CI4sLqpRxUZpwpo9PY+OruOAj2jdnKI0tUrYMt/v+2P
+7ef+r3/eiaYZ+pDsCL/4yGB10+xFdhmuGV0qT4rbfb1d38XxvmDHIjE/irrQOzv/59nf0xta5sL
zlQhA7peEOpnt4XglFKBdOnbZ2PdXumPXk6iC+D/0kc1Qh46up3j8sNwWvTDmmLouY8inpFtcXd6
srevF4g3ENjXjSi3Y5o2y6/8HlfRyS8rkL+fJvE+w/6xB040KRWDUH/s8Tt273vh89xmMtq86PMd
zVOeEWHT3FI7ufBErOHArXniuz8pLvHWxpjMmzsVmKhvXWSEn+NhUslPczC0MabeUy5xEhvO77VR
gVjrTG3Dipxsf4nJ1MjevV5AdLwAwiZRjuHU304Nb2W5OZKIqoayNGHzesHbPMwZRD8sNjuRbRBY
zG1XdP+X3W5v6jq6nzNPq7AjL3zIkI+CifKpsrvtB2Ex5C6G+pVdtrudPph52oopAWWXPbcOQoFi
Bm/pZXXfmx4zcZ+Mk7/QkUuB6rNNiqMn6hvKbnlg3ROdKzie7Qqe3ICBXW4wjbMtig0/r5ufl2yD
qY8flF+2CjoQHn7IGZgCwaksdbu+B/h3TjTQeVd+XQaDI3NyRKCJpfy6Fw8HwiHpTC5Lh4tQt/O7
FU0tZVcdTf0CgwGYVMGyeMLXepz34ROYrbIbvtLDVYEbRPd76WWt0IyKpgl9Q+VXHtveSp8Xt1wB
ja8s5Ho4dXGjC1FlUblXmiDRZurce5FvZGsldqkYIlN2aWa0PkKTbKFkXeVZl+N5sXbN0LdCFkmp
4IhcC9me26xADCxLhO+kTxmTWcHanr/W87KiCtXMeJOC1dOoIuL0nvqOyNDzwfsqsoq3Hlouf/Do
1SlPXnGip8WFRZ9pWZ4YJ1LTt9xcKpR2/gqWXhRST2TnK1h1pePQ+Y/ZSuIo0wudvX29NzNeTx/z
yoOawCqWtcJtWrSQLZZuuYID/XEusns584f6lewyryfFLpJ/abnGo5d3Gw8Ly6Ifdr0+YVw9wHdd
BsRmm01o8mTdxgvtbSQyCmpq+HmGrsKrGU/9YjZGrYDaxNanZ94XjJdc+kH0kVcjmCkLu9Yfpo9F
Tw/gkirsuUsv8FY5aoNTItoQsmf7ekb8/b8L8X/MNROlrKKInbpejVSK3Hz+cseCaH9MxF6UY/4Z
A2sG9ZE5M6UCrfHWNdD5GesIsVABH3W8MFgTdN5fVsxaLqs9O+jk3KEVo+RKLxr5kftoZQsJEsgV
LNs19ZzSrEJR3E4X0b1NhSPii9K8sy5TsXKSQMwWKUuP3tTxHsgmc5nnr1cBB3Ypqva9fPnB8/nA
532Frud4vhdkBBHPVanAbvlaqZVUgbtfaZS7TgXeWVdfTM8+Tf3HnL3xZD3uC1V2b2bh9YU5jm9V
YNv2jXgR7pOhVYH92V+SyPOQe/bZIML4yskUMYu4LLv3fSv088tWYWX0mevrLfLiOpmqLHLX8etV
9B3HfqA7BcNIq8ByGej3+UMoQDjLUndgFtTA83bD8yf7kBEoYyy/1+7v/zucnj3+68XKKwyWB3Ou
/PKXUzfOce+RXozoh437K+u+aBU0qnAarqhtD82ccsHILE8F9lugQrMCZXtNKbShByTQsx0KcQ84
Sfb29QeOGKcXhjkhzLiBKta19XVOBjfEVNqyB45QVmHRCk7xNYr0oRh3q4S2EdLXyte2NloVnOVr
XaxcjA0xEqECCntbIX8pM8/WSnitivTgjYWJn1u1CpWRrJrXRI0q0oOpGK51rCDQo9yuD/ufflyw
3f7+j8gtDK0GjzK7zusP9C2eSb5xIgHQK3vwxtP4wZza9jRncSa9pKWXTlvNDtoOpSqSWWMRvcmH
ZiUBs1t606InQz+7mnqFiJmYeVB6ceK+xZa+KmrMx1GhbJvupvK7vfPyXpokwEtLk+D3/+md3XnO
7/9IKkLe+7//L/fByrdmSnIFtKYg1Sp07xH/KX8Dd7q7LQroZJJLWcp8NA4OeBX5w07kz6m3OTvX
g5xZJFWRi6Oz2CrY9Ew6LU/kPnEYmq9zJgGT08ov/NuBDwIuZAXLWs69fr/OqVapiraBtF338HxX
kYzrWP7ZHcZcLr9FeXN5cry9j6e5Z6eKkW9gUzM3h2gygvp5f+rnxWGT/vU/YSD2aLO+8nyT4c97
Eknf/5/wSXwxiC/Qi5FP5VQgh96SQ7zXrVl+YaWCE+3T9pI3xitw0OjQMWz9cRqY2Q6FT1JFmc91
rIsCy9yyVWzYjIoPrQJt1yGSn5eXcgV7JUB97z3mn1kVBsXYt86uaK3KBYWqiN3Q5J7PvVRhodD3
YJxdiv+M397uswMjdLK3r3fKLqjvdqcFM5MRRZWsnH90YFSWX3WkL/KioVFFS99l7BvxtijOkjmR
ZY3iFGLl0iuEuhO8zrJrp7bVkbUrYIxLupTn5iFJKjjXV3o+O0RquzxjkPnXvYMjIuZfl6UylRak
agu8XIWPQMjw0Vrl4xZMUq9gx7RfxcUzXUVS6Ga6yEcsgL8vv933tF9R2Xus/KGhVbL+/MBUaVRR
RP4emC9rsSA7FmRUSNT/k3AwL0wWjilK0heIjdzKjQq4487UrWK1oSRg+MoelDt9Zh1SGsepiqUt
oofZOqmNVcWOCS0Is7Ao5qQqJNLH7f30CDmqKPP9ZE1DWgtz9KhC1L0DsstbnV2ElGYszv521icD
7IXR7mTuX64BEn8FD2B3wcvI1QMTb/5vZ9k/rWMXBQ+8AhtivKDKwo6PyRsB4V+FyrAeHyl26+tB
uE+0FFHl++cMKfIiRJkd1camNQcFy4VqX/+ZNrDvXxQsO8CwKoimoq70WOcB+Zb9f//b/wjm4t3A
j0kBsoMhWWxHz55aTh7Sx83okgqiMncWlSU1MqT5tKDAuGVcVnbTrzeGCcnP9XnG7sHfepbuxfhL
1tkHKpX0XPSxrTLLroosUc+bP3oQ8E6f40Za+X7htip6cp99eD8vwPEVx6hskGP/FsQTBM1y/0f9
HfRA0u2bu1b2SfbDJ/tO/eg+5/VVcNbfsjOax5NkQEf378lkZJyY6KnszevZklLByLLzxYJVGAJi
t0AA5M5qFYWyolQGRCZa33NLV+GodfWYxoNjkrsKtdotcEcVdQE9zyENkIctrUKJZeseL4SrwosA
kq6IdFdFT8ogIl5me1E+Y1ZF5noIRlMuaN+oQimM4OPC82PadflTfa37IkFULGeoolRS9AYEIguc
sz4aVaAHvadvNvQEKElOG0pidFtZ/yHFFLy0wjBIpOnNdGXlJUgVJmd6lavoIe/RS5VIPhqMrEf9
Mdn+nXcP0GtGlkQXVIETcIfPktKnC196wTFhKFWBHJAS6pPlPvBgkzsSpc+pVDhweasoJuuImqTA
PPtk+YZ1VMgDX5TR8/Xq9OP4yStUwMgduiULlYxSFdg6XfBviHJlJEhYqgoTdKznrSJJDDktfZot
uKYf4VoXC82kKoqgUu7EhAnN3/9hT50427GgilJNIQ03cK1zhXy7HFngKmJp6Q2kWuDsLyl8wl/3
b0IG5PdZp+mYjfyE5Vwhvu8xNOLMBu8K/PudFU9Z8TdWApM++lZqe4Cqs383zzsB+9/u7/sHFd6l
lACWl72vJ2jws9CCOJgH6OxVNNqS7/ji2fMj0ZsWjX5A3opxXo2mpoEw/2wA6dgT/mO4OwWT/xM+
d98QpzGfpqwi5NUhRVJAj6iirbPj69t8fU8VNXxCPuUC61VEp7qe7RX7Q6oIyvYf8JjyQH1VIHif
4949mKK5p9ApUkVl1rluz7/b0vpsOOslnSiUR+TiLI1Kki7ENomr51ijUQU6kkhxESTKGSkNrYJk
zvupH+0bDY3nherz1P3oR8XNMlAtu8zrLe9PlDxvQYnPPTjmGTy38s9TA8emf/wJlUI6AAbAWN3x
cg+nCju6AyRWMShagRs3FuLWO+omyhUs3/WEb/2XyynQrq7x12NedhU+b1IeIrB6cQSEID52nSoA
fLqel9lkuZBKFSg+59bMyo6w8L6qqAk4B6REIGtngx8S4AjrwT8sVnpyhsILE2o7XQgKT3xQDFUF
EOxu/aReRzxsAfZA3iAdPSVq0R5zD6UKxUCYNZcfrgKsfTgFkGbHock9XD/0CHXY2c9yN8F4qowp
Xq8xLi1m4hBAyFYS7NWoormia/pk/clQHHFUGlXgY95M12dd3T6CRlIFRMuNVeiCq6J1+pPu0vOd
NyeqiATd0BOYX7WKMysI/NuUnHQeLRS0lIxZXs92763wgQjeUeXC0KwKLqAvSBmKWzjSU92uIPr2
HsLkad6u4DiipAJTt4+XalUB8p0GxYZTm9TTfzl7GxB6DuhFTOPp4sSS/KPcoBu5Zs5OYZZZ+Ydy
582xTXNUk6owJe4oIMzvVgxr/xYUE+MF96JiL9RZdxEIYYXNVsCZv/B4rTS/cB6F1OVkO02izVVk
RA+MTOn5AofnfZauqMQTuans0O7vWyGUqqoMT2NELPMcmkoVmH0f9wdTMf/K9fyzdxGFRdiLR804
VRRzMMhd0YiCMU7weRSNn+j4HJkTWNbx2b+b56O76SNPIslZcDfbwFMlHoOpR/Yox7VV1JDeRkGh
oFaqIrl89/v/obkxnu4zK4Pzsrff02D7lPxGnGM/fRE6/nPx8p2sSmz7IwMds8fy54n6H5sk+Se8
yyNjLE/sLp9h6V2R2IONY/L3/wcAAP//</cx:binary>
              </cx:geoCache>
            </cx:geography>
          </cx:layoutPr>
          <cx:valueColors>
            <cx:minColor>
              <a:srgbClr val="FFD9D1"/>
            </cx:minColor>
            <cx:midColor>
              <a:srgbClr val="6A2D97"/>
            </cx:midColor>
            <cx:maxColor>
              <a:srgbClr val="381850"/>
            </cx:maxColor>
          </cx:valueColors>
          <cx:valueColorPositions count="3"/>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0.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9.xml"/><Relationship Id="rId5" Type="http://schemas.microsoft.com/office/2014/relationships/chartEx" Target="../charts/chartEx3.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microsoft.com/office/2014/relationships/chartEx" Target="../charts/chartEx4.xml"/><Relationship Id="rId13" Type="http://schemas.openxmlformats.org/officeDocument/2006/relationships/chart" Target="../charts/chart17.xml"/><Relationship Id="rId18" Type="http://schemas.microsoft.com/office/2007/relationships/hdphoto" Target="../media/hdphoto3.wdp"/><Relationship Id="rId3" Type="http://schemas.openxmlformats.org/officeDocument/2006/relationships/image" Target="../media/image3.svg"/><Relationship Id="rId21" Type="http://schemas.openxmlformats.org/officeDocument/2006/relationships/image" Target="../media/image9.svg"/><Relationship Id="rId7" Type="http://schemas.openxmlformats.org/officeDocument/2006/relationships/chart" Target="../charts/chart14.xml"/><Relationship Id="rId12" Type="http://schemas.openxmlformats.org/officeDocument/2006/relationships/chart" Target="../charts/chart16.xml"/><Relationship Id="rId17" Type="http://schemas.openxmlformats.org/officeDocument/2006/relationships/image" Target="../media/image6.png"/><Relationship Id="rId2" Type="http://schemas.openxmlformats.org/officeDocument/2006/relationships/image" Target="../media/image2.png"/><Relationship Id="rId16" Type="http://schemas.microsoft.com/office/2007/relationships/hdphoto" Target="../media/hdphoto2.wdp"/><Relationship Id="rId20" Type="http://schemas.openxmlformats.org/officeDocument/2006/relationships/image" Target="../media/image8.png"/><Relationship Id="rId1" Type="http://schemas.openxmlformats.org/officeDocument/2006/relationships/image" Target="../media/image1.jpeg"/><Relationship Id="rId6" Type="http://schemas.openxmlformats.org/officeDocument/2006/relationships/chart" Target="../charts/chart13.xml"/><Relationship Id="rId11" Type="http://schemas.openxmlformats.org/officeDocument/2006/relationships/chart" Target="../charts/chart15.xml"/><Relationship Id="rId24" Type="http://schemas.openxmlformats.org/officeDocument/2006/relationships/chart" Target="../charts/chart19.xml"/><Relationship Id="rId5" Type="http://schemas.openxmlformats.org/officeDocument/2006/relationships/chart" Target="../charts/chart12.xml"/><Relationship Id="rId15" Type="http://schemas.openxmlformats.org/officeDocument/2006/relationships/image" Target="../media/image5.png"/><Relationship Id="rId23" Type="http://schemas.openxmlformats.org/officeDocument/2006/relationships/image" Target="../media/image11.png"/><Relationship Id="rId10" Type="http://schemas.microsoft.com/office/2007/relationships/hdphoto" Target="../media/hdphoto1.wdp"/><Relationship Id="rId19" Type="http://schemas.openxmlformats.org/officeDocument/2006/relationships/image" Target="../media/image7.png"/><Relationship Id="rId4" Type="http://schemas.openxmlformats.org/officeDocument/2006/relationships/chart" Target="../charts/chart11.xml"/><Relationship Id="rId9" Type="http://schemas.openxmlformats.org/officeDocument/2006/relationships/image" Target="../media/image4.png"/><Relationship Id="rId14" Type="http://schemas.openxmlformats.org/officeDocument/2006/relationships/chart" Target="../charts/chart18.xml"/><Relationship Id="rId22"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4</xdr:col>
      <xdr:colOff>15240</xdr:colOff>
      <xdr:row>6</xdr:row>
      <xdr:rowOff>114300</xdr:rowOff>
    </xdr:from>
    <xdr:to>
      <xdr:col>7</xdr:col>
      <xdr:colOff>114300</xdr:colOff>
      <xdr:row>11</xdr:row>
      <xdr:rowOff>64770</xdr:rowOff>
    </xdr:to>
    <xdr:graphicFrame macro="">
      <xdr:nvGraphicFramePr>
        <xdr:cNvPr id="2" name="Chart 1">
          <a:extLst>
            <a:ext uri="{FF2B5EF4-FFF2-40B4-BE49-F238E27FC236}">
              <a16:creationId xmlns:a16="http://schemas.microsoft.com/office/drawing/2014/main" id="{70ECEC08-E9F4-BB9C-4124-AC8FF472D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129540</xdr:colOff>
      <xdr:row>9</xdr:row>
      <xdr:rowOff>167640</xdr:rowOff>
    </xdr:from>
    <xdr:to>
      <xdr:col>12</xdr:col>
      <xdr:colOff>38100</xdr:colOff>
      <xdr:row>11</xdr:row>
      <xdr:rowOff>125730</xdr:rowOff>
    </xdr:to>
    <xdr:graphicFrame macro="">
      <xdr:nvGraphicFramePr>
        <xdr:cNvPr id="3" name="Chart 2">
          <a:extLst>
            <a:ext uri="{FF2B5EF4-FFF2-40B4-BE49-F238E27FC236}">
              <a16:creationId xmlns:a16="http://schemas.microsoft.com/office/drawing/2014/main" id="{D5E47301-D2EA-EE8E-3C6F-54F7B2564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26</xdr:row>
      <xdr:rowOff>83820</xdr:rowOff>
    </xdr:from>
    <xdr:to>
      <xdr:col>7</xdr:col>
      <xdr:colOff>68580</xdr:colOff>
      <xdr:row>29</xdr:row>
      <xdr:rowOff>87630</xdr:rowOff>
    </xdr:to>
    <xdr:graphicFrame macro="">
      <xdr:nvGraphicFramePr>
        <xdr:cNvPr id="4" name="Chart 3">
          <a:extLst>
            <a:ext uri="{FF2B5EF4-FFF2-40B4-BE49-F238E27FC236}">
              <a16:creationId xmlns:a16="http://schemas.microsoft.com/office/drawing/2014/main" id="{9FE04DD9-5E6A-A5BC-7519-8D31A41BA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129540</xdr:colOff>
      <xdr:row>28</xdr:row>
      <xdr:rowOff>68580</xdr:rowOff>
    </xdr:from>
    <xdr:to>
      <xdr:col>12</xdr:col>
      <xdr:colOff>228600</xdr:colOff>
      <xdr:row>31</xdr:row>
      <xdr:rowOff>38100</xdr:rowOff>
    </xdr:to>
    <xdr:graphicFrame macro="">
      <xdr:nvGraphicFramePr>
        <xdr:cNvPr id="5" name="Chart 4">
          <a:extLst>
            <a:ext uri="{FF2B5EF4-FFF2-40B4-BE49-F238E27FC236}">
              <a16:creationId xmlns:a16="http://schemas.microsoft.com/office/drawing/2014/main" id="{170598CE-9E2A-E323-E892-C3B3E34F1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594360</xdr:colOff>
      <xdr:row>9</xdr:row>
      <xdr:rowOff>152400</xdr:rowOff>
    </xdr:from>
    <xdr:to>
      <xdr:col>17</xdr:col>
      <xdr:colOff>533400</xdr:colOff>
      <xdr:row>12</xdr:row>
      <xdr:rowOff>60960</xdr:rowOff>
    </xdr:to>
    <xdr:graphicFrame macro="">
      <xdr:nvGraphicFramePr>
        <xdr:cNvPr id="6" name="Chart 5">
          <a:extLst>
            <a:ext uri="{FF2B5EF4-FFF2-40B4-BE49-F238E27FC236}">
              <a16:creationId xmlns:a16="http://schemas.microsoft.com/office/drawing/2014/main" id="{955AE1FA-C4A7-19CF-53A1-93543243C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916608</xdr:colOff>
      <xdr:row>24</xdr:row>
      <xdr:rowOff>99390</xdr:rowOff>
    </xdr:from>
    <xdr:to>
      <xdr:col>19</xdr:col>
      <xdr:colOff>132522</xdr:colOff>
      <xdr:row>28</xdr:row>
      <xdr:rowOff>110434</xdr:rowOff>
    </xdr:to>
    <xdr:graphicFrame macro="">
      <xdr:nvGraphicFramePr>
        <xdr:cNvPr id="7" name="Chart 6">
          <a:extLst>
            <a:ext uri="{FF2B5EF4-FFF2-40B4-BE49-F238E27FC236}">
              <a16:creationId xmlns:a16="http://schemas.microsoft.com/office/drawing/2014/main" id="{F6375D7A-17F5-A65C-DEFD-35BA510C4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29883</xdr:colOff>
      <xdr:row>0</xdr:row>
      <xdr:rowOff>0</xdr:rowOff>
    </xdr:from>
    <xdr:to>
      <xdr:col>20</xdr:col>
      <xdr:colOff>321235</xdr:colOff>
      <xdr:row>28</xdr:row>
      <xdr:rowOff>171823</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45DB41F-8FEF-17EE-6C86-7719950F34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33783" y="0"/>
              <a:ext cx="14674102" cy="53280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269697</xdr:colOff>
      <xdr:row>72</xdr:row>
      <xdr:rowOff>51371</xdr:rowOff>
    </xdr:from>
    <xdr:to>
      <xdr:col>11</xdr:col>
      <xdr:colOff>214046</xdr:colOff>
      <xdr:row>86</xdr:row>
      <xdr:rowOff>8561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E3E7899-B399-D603-0ACF-2D1D42E9F6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65897" y="13310171"/>
              <a:ext cx="3894049" cy="25352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256855</xdr:colOff>
      <xdr:row>54</xdr:row>
      <xdr:rowOff>169526</xdr:rowOff>
    </xdr:from>
    <xdr:to>
      <xdr:col>13</xdr:col>
      <xdr:colOff>295382</xdr:colOff>
      <xdr:row>70</xdr:row>
      <xdr:rowOff>35962</xdr:rowOff>
    </xdr:to>
    <xdr:graphicFrame macro="">
      <xdr:nvGraphicFramePr>
        <xdr:cNvPr id="9" name="Chart 8">
          <a:extLst>
            <a:ext uri="{FF2B5EF4-FFF2-40B4-BE49-F238E27FC236}">
              <a16:creationId xmlns:a16="http://schemas.microsoft.com/office/drawing/2014/main" id="{64FCAEB2-0632-2FCE-FAA1-5B4B21D73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418353</xdr:colOff>
      <xdr:row>88</xdr:row>
      <xdr:rowOff>36431</xdr:rowOff>
    </xdr:from>
    <xdr:to>
      <xdr:col>9</xdr:col>
      <xdr:colOff>470647</xdr:colOff>
      <xdr:row>101</xdr:row>
      <xdr:rowOff>299</xdr:rowOff>
    </xdr:to>
    <xdr:graphicFrame macro="">
      <xdr:nvGraphicFramePr>
        <xdr:cNvPr id="3" name="Chart 2">
          <a:extLst>
            <a:ext uri="{FF2B5EF4-FFF2-40B4-BE49-F238E27FC236}">
              <a16:creationId xmlns:a16="http://schemas.microsoft.com/office/drawing/2014/main" id="{6DD6C147-2F41-4BB2-8677-612B11947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74</xdr:row>
      <xdr:rowOff>0</xdr:rowOff>
    </xdr:from>
    <xdr:to>
      <xdr:col>15</xdr:col>
      <xdr:colOff>593001</xdr:colOff>
      <xdr:row>91</xdr:row>
      <xdr:rowOff>31026</xdr:rowOff>
    </xdr:to>
    <xdr:grpSp>
      <xdr:nvGrpSpPr>
        <xdr:cNvPr id="4" name="Group 3">
          <a:extLst>
            <a:ext uri="{FF2B5EF4-FFF2-40B4-BE49-F238E27FC236}">
              <a16:creationId xmlns:a16="http://schemas.microsoft.com/office/drawing/2014/main" id="{3A1B072B-460E-4BC5-AE1F-83DD4532B6C0}"/>
            </a:ext>
          </a:extLst>
        </xdr:cNvPr>
        <xdr:cNvGrpSpPr/>
      </xdr:nvGrpSpPr>
      <xdr:grpSpPr>
        <a:xfrm>
          <a:off x="12469091" y="13883409"/>
          <a:ext cx="3479365" cy="3220458"/>
          <a:chOff x="6869205" y="2879438"/>
          <a:chExt cx="2776378" cy="3058733"/>
        </a:xfrm>
      </xdr:grpSpPr>
      <xdr:sp macro="" textlink="">
        <xdr:nvSpPr>
          <xdr:cNvPr id="5" name="Rectangle: Rounded Corners 4">
            <a:extLst>
              <a:ext uri="{FF2B5EF4-FFF2-40B4-BE49-F238E27FC236}">
                <a16:creationId xmlns:a16="http://schemas.microsoft.com/office/drawing/2014/main" id="{7272A8BE-C311-F9EC-76A2-1B5EC0D570FD}"/>
              </a:ext>
            </a:extLst>
          </xdr:cNvPr>
          <xdr:cNvSpPr/>
        </xdr:nvSpPr>
        <xdr:spPr>
          <a:xfrm>
            <a:off x="6956802" y="2879438"/>
            <a:ext cx="2688781" cy="3058733"/>
          </a:xfrm>
          <a:prstGeom prst="roundRect">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76F781F-058B-AC14-6891-2E64521E988E}"/>
                  </a:ext>
                </a:extLst>
              </xdr:cNvPr>
              <xdr:cNvGraphicFramePr/>
            </xdr:nvGraphicFramePr>
            <xdr:xfrm>
              <a:off x="7102907" y="3347374"/>
              <a:ext cx="2381521" cy="2428218"/>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02907" y="3347374"/>
                <a:ext cx="2381521" cy="242821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8" name="TextBox 7">
            <a:extLst>
              <a:ext uri="{FF2B5EF4-FFF2-40B4-BE49-F238E27FC236}">
                <a16:creationId xmlns:a16="http://schemas.microsoft.com/office/drawing/2014/main" id="{55146F37-BE87-2821-9325-D14FDCC1AF4F}"/>
              </a:ext>
            </a:extLst>
          </xdr:cNvPr>
          <xdr:cNvSpPr txBox="1"/>
        </xdr:nvSpPr>
        <xdr:spPr>
          <a:xfrm>
            <a:off x="6869205" y="2958353"/>
            <a:ext cx="1524000" cy="48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Bahnschrift" panose="020B0502040204020203" pitchFamily="34" charset="0"/>
              </a:rPr>
              <a:t>Factory</a:t>
            </a:r>
            <a:r>
              <a:rPr lang="en-US" sz="1100" kern="1200" baseline="0">
                <a:solidFill>
                  <a:schemeClr val="bg1"/>
                </a:solidFill>
                <a:latin typeface="Bahnschrift" panose="020B0502040204020203" pitchFamily="34" charset="0"/>
              </a:rPr>
              <a:t> Sales</a:t>
            </a:r>
            <a:endParaRPr lang="en-US" sz="1100" kern="1200">
              <a:solidFill>
                <a:schemeClr val="bg1"/>
              </a:solidFill>
              <a:latin typeface="Bahnschrift" panose="020B0502040204020203" pitchFamily="34" charset="0"/>
            </a:endParaRPr>
          </a:p>
        </xdr:txBody>
      </xdr:sp>
    </xdr:grpSp>
    <xdr:clientData/>
  </xdr:twoCellAnchor>
  <xdr:twoCellAnchor>
    <xdr:from>
      <xdr:col>15</xdr:col>
      <xdr:colOff>473242</xdr:colOff>
      <xdr:row>69</xdr:row>
      <xdr:rowOff>84221</xdr:rowOff>
    </xdr:from>
    <xdr:to>
      <xdr:col>23</xdr:col>
      <xdr:colOff>168442</xdr:colOff>
      <xdr:row>84</xdr:row>
      <xdr:rowOff>60158</xdr:rowOff>
    </xdr:to>
    <xdr:graphicFrame macro="">
      <xdr:nvGraphicFramePr>
        <xdr:cNvPr id="10" name="Chart 9">
          <a:extLst>
            <a:ext uri="{FF2B5EF4-FFF2-40B4-BE49-F238E27FC236}">
              <a16:creationId xmlns:a16="http://schemas.microsoft.com/office/drawing/2014/main" id="{F48CD8AA-333D-9972-590B-161687968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443346</xdr:colOff>
      <xdr:row>107</xdr:row>
      <xdr:rowOff>86590</xdr:rowOff>
    </xdr:from>
    <xdr:to>
      <xdr:col>16</xdr:col>
      <xdr:colOff>579120</xdr:colOff>
      <xdr:row>122</xdr:row>
      <xdr:rowOff>10391</xdr:rowOff>
    </xdr:to>
    <xdr:graphicFrame macro="">
      <xdr:nvGraphicFramePr>
        <xdr:cNvPr id="11" name="Chart 10">
          <a:extLst>
            <a:ext uri="{FF2B5EF4-FFF2-40B4-BE49-F238E27FC236}">
              <a16:creationId xmlns:a16="http://schemas.microsoft.com/office/drawing/2014/main" id="{E56C1825-1458-F30E-8D9E-7BB4051CE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13855</xdr:colOff>
      <xdr:row>0</xdr:row>
      <xdr:rowOff>96979</xdr:rowOff>
    </xdr:from>
    <xdr:to>
      <xdr:col>33</xdr:col>
      <xdr:colOff>47625</xdr:colOff>
      <xdr:row>42</xdr:row>
      <xdr:rowOff>59530</xdr:rowOff>
    </xdr:to>
    <xdr:pic>
      <xdr:nvPicPr>
        <xdr:cNvPr id="57" name="Picture 56">
          <a:extLst>
            <a:ext uri="{FF2B5EF4-FFF2-40B4-BE49-F238E27FC236}">
              <a16:creationId xmlns:a16="http://schemas.microsoft.com/office/drawing/2014/main" id="{9AD1A53F-BFB3-25E4-FD08-20A5834B76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V="1">
          <a:off x="13855" y="96979"/>
          <a:ext cx="20071989" cy="746348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0</xdr:col>
      <xdr:colOff>162918</xdr:colOff>
      <xdr:row>20</xdr:row>
      <xdr:rowOff>0</xdr:rowOff>
    </xdr:from>
    <xdr:to>
      <xdr:col>1</xdr:col>
      <xdr:colOff>528851</xdr:colOff>
      <xdr:row>40</xdr:row>
      <xdr:rowOff>170791</xdr:rowOff>
    </xdr:to>
    <xdr:grpSp>
      <xdr:nvGrpSpPr>
        <xdr:cNvPr id="8" name="Group 7">
          <a:extLst>
            <a:ext uri="{FF2B5EF4-FFF2-40B4-BE49-F238E27FC236}">
              <a16:creationId xmlns:a16="http://schemas.microsoft.com/office/drawing/2014/main" id="{5F50D3F6-D425-43EC-B91E-03A0A16BBEAE}"/>
            </a:ext>
          </a:extLst>
        </xdr:cNvPr>
        <xdr:cNvGrpSpPr/>
      </xdr:nvGrpSpPr>
      <xdr:grpSpPr>
        <a:xfrm>
          <a:off x="162918" y="3782979"/>
          <a:ext cx="987422" cy="3953769"/>
          <a:chOff x="157231" y="3639403"/>
          <a:chExt cx="980082" cy="3810194"/>
        </a:xfrm>
      </xdr:grpSpPr>
      <xdr:sp macro="" textlink="">
        <xdr:nvSpPr>
          <xdr:cNvPr id="74" name="Rectangle: Rounded Corners 73">
            <a:extLst>
              <a:ext uri="{FF2B5EF4-FFF2-40B4-BE49-F238E27FC236}">
                <a16:creationId xmlns:a16="http://schemas.microsoft.com/office/drawing/2014/main" id="{E4FC23B8-E97A-444D-81C7-A662E55B4DD3}"/>
              </a:ext>
            </a:extLst>
          </xdr:cNvPr>
          <xdr:cNvSpPr/>
        </xdr:nvSpPr>
        <xdr:spPr>
          <a:xfrm>
            <a:off x="157231" y="3639403"/>
            <a:ext cx="980082" cy="3810194"/>
          </a:xfrm>
          <a:prstGeom prst="roundRect">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mc:AlternateContent xmlns:mc="http://schemas.openxmlformats.org/markup-compatibility/2006" xmlns:a14="http://schemas.microsoft.com/office/drawing/2010/main">
        <mc:Choice Requires="a14">
          <xdr:graphicFrame macro="">
            <xdr:nvGraphicFramePr>
              <xdr:cNvPr id="56" name="Month">
                <a:extLst>
                  <a:ext uri="{FF2B5EF4-FFF2-40B4-BE49-F238E27FC236}">
                    <a16:creationId xmlns:a16="http://schemas.microsoft.com/office/drawing/2014/main" id="{B5FA2A0C-6D84-09E6-A18A-B605B5D5E990}"/>
                  </a:ext>
                </a:extLst>
              </xdr:cNvPr>
              <xdr:cNvGraphicFramePr/>
            </xdr:nvGraphicFramePr>
            <xdr:xfrm>
              <a:off x="282056" y="3724799"/>
              <a:ext cx="730433" cy="3639403"/>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7164" y="3639527"/>
                <a:ext cx="727043" cy="3559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164012</xdr:colOff>
      <xdr:row>7</xdr:row>
      <xdr:rowOff>113553</xdr:rowOff>
    </xdr:from>
    <xdr:to>
      <xdr:col>1</xdr:col>
      <xdr:colOff>527757</xdr:colOff>
      <xdr:row>19</xdr:row>
      <xdr:rowOff>50366</xdr:rowOff>
    </xdr:to>
    <xdr:grpSp>
      <xdr:nvGrpSpPr>
        <xdr:cNvPr id="87" name="Group 86">
          <a:extLst>
            <a:ext uri="{FF2B5EF4-FFF2-40B4-BE49-F238E27FC236}">
              <a16:creationId xmlns:a16="http://schemas.microsoft.com/office/drawing/2014/main" id="{86A35226-F616-B178-B425-E1CE5192841F}"/>
            </a:ext>
          </a:extLst>
        </xdr:cNvPr>
        <xdr:cNvGrpSpPr/>
      </xdr:nvGrpSpPr>
      <xdr:grpSpPr>
        <a:xfrm>
          <a:off x="164012" y="1437596"/>
          <a:ext cx="985234" cy="2206600"/>
          <a:chOff x="170793" y="1057701"/>
          <a:chExt cx="1057506" cy="2119914"/>
        </a:xfrm>
      </xdr:grpSpPr>
      <xdr:sp macro="" textlink="">
        <xdr:nvSpPr>
          <xdr:cNvPr id="73" name="Rectangle: Rounded Corners 72">
            <a:extLst>
              <a:ext uri="{FF2B5EF4-FFF2-40B4-BE49-F238E27FC236}">
                <a16:creationId xmlns:a16="http://schemas.microsoft.com/office/drawing/2014/main" id="{786B72FD-C4A6-0AA4-B74D-6779E6AA929B}"/>
              </a:ext>
            </a:extLst>
          </xdr:cNvPr>
          <xdr:cNvSpPr/>
        </xdr:nvSpPr>
        <xdr:spPr>
          <a:xfrm>
            <a:off x="170793" y="1057701"/>
            <a:ext cx="1057506" cy="2119914"/>
          </a:xfrm>
          <a:prstGeom prst="roundRect">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mc:AlternateContent xmlns:mc="http://schemas.openxmlformats.org/markup-compatibility/2006" xmlns:a14="http://schemas.microsoft.com/office/drawing/2010/main">
        <mc:Choice Requires="a14">
          <xdr:graphicFrame macro="">
            <xdr:nvGraphicFramePr>
              <xdr:cNvPr id="38" name="Year">
                <a:extLst>
                  <a:ext uri="{FF2B5EF4-FFF2-40B4-BE49-F238E27FC236}">
                    <a16:creationId xmlns:a16="http://schemas.microsoft.com/office/drawing/2014/main" id="{8F4F4A41-B8A7-1FC2-EDC6-3F7AB1C89FD9}"/>
                  </a:ext>
                </a:extLst>
              </xdr:cNvPr>
              <xdr:cNvGraphicFramePr/>
            </xdr:nvGraphicFramePr>
            <xdr:xfrm>
              <a:off x="304499" y="1602059"/>
              <a:ext cx="790094" cy="1491434"/>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7077" y="1889800"/>
                <a:ext cx="727215" cy="1456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86" name="Graphic 85" descr="Daily calendar with solid fill">
            <a:extLst>
              <a:ext uri="{FF2B5EF4-FFF2-40B4-BE49-F238E27FC236}">
                <a16:creationId xmlns:a16="http://schemas.microsoft.com/office/drawing/2014/main" id="{5D0B2FD9-A0A2-4F18-B381-BBDDB046101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33443" y="1091821"/>
            <a:ext cx="532207" cy="449861"/>
          </a:xfrm>
          <a:prstGeom prst="rect">
            <a:avLst/>
          </a:prstGeom>
        </xdr:spPr>
      </xdr:pic>
    </xdr:grpSp>
    <xdr:clientData/>
  </xdr:twoCellAnchor>
  <xdr:twoCellAnchor>
    <xdr:from>
      <xdr:col>5</xdr:col>
      <xdr:colOff>430375</xdr:colOff>
      <xdr:row>1</xdr:row>
      <xdr:rowOff>111108</xdr:rowOff>
    </xdr:from>
    <xdr:to>
      <xdr:col>16</xdr:col>
      <xdr:colOff>402969</xdr:colOff>
      <xdr:row>6</xdr:row>
      <xdr:rowOff>126249</xdr:rowOff>
    </xdr:to>
    <xdr:grpSp>
      <xdr:nvGrpSpPr>
        <xdr:cNvPr id="77" name="Group 76">
          <a:extLst>
            <a:ext uri="{FF2B5EF4-FFF2-40B4-BE49-F238E27FC236}">
              <a16:creationId xmlns:a16="http://schemas.microsoft.com/office/drawing/2014/main" id="{E04A8FCD-0901-7581-4F62-73F4C7BD8233}"/>
            </a:ext>
          </a:extLst>
        </xdr:cNvPr>
        <xdr:cNvGrpSpPr/>
      </xdr:nvGrpSpPr>
      <xdr:grpSpPr>
        <a:xfrm>
          <a:off x="3537822" y="300257"/>
          <a:ext cx="6808977" cy="960886"/>
          <a:chOff x="1179701" y="204757"/>
          <a:chExt cx="6668899" cy="924724"/>
        </a:xfrm>
      </xdr:grpSpPr>
      <xdr:grpSp>
        <xdr:nvGrpSpPr>
          <xdr:cNvPr id="31" name="Group 30">
            <a:extLst>
              <a:ext uri="{FF2B5EF4-FFF2-40B4-BE49-F238E27FC236}">
                <a16:creationId xmlns:a16="http://schemas.microsoft.com/office/drawing/2014/main" id="{4ECB32C7-8CA0-8937-C142-04E8AA3E2BFA}"/>
              </a:ext>
            </a:extLst>
          </xdr:cNvPr>
          <xdr:cNvGrpSpPr/>
        </xdr:nvGrpSpPr>
        <xdr:grpSpPr>
          <a:xfrm>
            <a:off x="1179701" y="204757"/>
            <a:ext cx="1256400" cy="886624"/>
            <a:chOff x="1386840" y="1562100"/>
            <a:chExt cx="1257300" cy="925830"/>
          </a:xfrm>
        </xdr:grpSpPr>
        <xdr:grpSp>
          <xdr:nvGrpSpPr>
            <xdr:cNvPr id="16" name="Group 15">
              <a:extLst>
                <a:ext uri="{FF2B5EF4-FFF2-40B4-BE49-F238E27FC236}">
                  <a16:creationId xmlns:a16="http://schemas.microsoft.com/office/drawing/2014/main" id="{355B7B51-105C-EBF7-15CC-08C91506A3AE}"/>
                </a:ext>
              </a:extLst>
            </xdr:cNvPr>
            <xdr:cNvGrpSpPr/>
          </xdr:nvGrpSpPr>
          <xdr:grpSpPr>
            <a:xfrm>
              <a:off x="1386840" y="1562100"/>
              <a:ext cx="1257300" cy="924761"/>
              <a:chOff x="1386840" y="1562100"/>
              <a:chExt cx="1257300" cy="924761"/>
            </a:xfrm>
          </xdr:grpSpPr>
          <xdr:sp macro="" textlink="Measures!B4">
            <xdr:nvSpPr>
              <xdr:cNvPr id="4" name="Rectangle: Rounded Corners 3">
                <a:extLst>
                  <a:ext uri="{FF2B5EF4-FFF2-40B4-BE49-F238E27FC236}">
                    <a16:creationId xmlns:a16="http://schemas.microsoft.com/office/drawing/2014/main" id="{980D778E-5BE1-2828-9E3B-ACA9DF811B2E}"/>
                  </a:ext>
                </a:extLst>
              </xdr:cNvPr>
              <xdr:cNvSpPr/>
            </xdr:nvSpPr>
            <xdr:spPr>
              <a:xfrm>
                <a:off x="1417320" y="1562100"/>
                <a:ext cx="1226820" cy="924761"/>
              </a:xfrm>
              <a:prstGeom prst="roundRect">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6F3C9AE-36DC-4614-99C2-592711C566EC}" type="TxLink">
                  <a:rPr lang="en-US" sz="1600" b="0" i="0" u="none" strike="noStrike" kern="1200">
                    <a:solidFill>
                      <a:srgbClr val="FFFFFF"/>
                    </a:solidFill>
                    <a:latin typeface="Bahnschrift"/>
                    <a:ea typeface="Calibri"/>
                    <a:cs typeface="Calibri"/>
                  </a:rPr>
                  <a:pPr algn="l"/>
                  <a:t>$ 141.78k</a:t>
                </a:fld>
                <a:endParaRPr lang="en-US" sz="1100" kern="1200"/>
              </a:p>
            </xdr:txBody>
          </xdr:sp>
          <xdr:sp macro="" textlink="">
            <xdr:nvSpPr>
              <xdr:cNvPr id="5" name="TextBox 4">
                <a:extLst>
                  <a:ext uri="{FF2B5EF4-FFF2-40B4-BE49-F238E27FC236}">
                    <a16:creationId xmlns:a16="http://schemas.microsoft.com/office/drawing/2014/main" id="{874EC81E-5746-5C67-911B-02325F9D5BC1}"/>
                  </a:ext>
                </a:extLst>
              </xdr:cNvPr>
              <xdr:cNvSpPr txBox="1"/>
            </xdr:nvSpPr>
            <xdr:spPr>
              <a:xfrm>
                <a:off x="1386840" y="1623060"/>
                <a:ext cx="9829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kern="1200">
                    <a:solidFill>
                      <a:schemeClr val="bg1"/>
                    </a:solidFill>
                    <a:latin typeface="Bahnschrift" panose="020B0502040204020203" pitchFamily="34" charset="0"/>
                  </a:rPr>
                  <a:t>Total Sales</a:t>
                </a:r>
              </a:p>
            </xdr:txBody>
          </xdr:sp>
        </xdr:grpSp>
        <xdr:graphicFrame macro="">
          <xdr:nvGraphicFramePr>
            <xdr:cNvPr id="11" name="Chart 10">
              <a:extLst>
                <a:ext uri="{FF2B5EF4-FFF2-40B4-BE49-F238E27FC236}">
                  <a16:creationId xmlns:a16="http://schemas.microsoft.com/office/drawing/2014/main" id="{C5FD49CD-E53B-42B8-BCCD-EFB94B0D507F}"/>
                </a:ext>
              </a:extLst>
            </xdr:cNvPr>
            <xdr:cNvGraphicFramePr>
              <a:graphicFrameLocks/>
            </xdr:cNvGraphicFramePr>
          </xdr:nvGraphicFramePr>
          <xdr:xfrm>
            <a:off x="1402080" y="1973580"/>
            <a:ext cx="1242060" cy="51435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2" name="Group 31">
            <a:extLst>
              <a:ext uri="{FF2B5EF4-FFF2-40B4-BE49-F238E27FC236}">
                <a16:creationId xmlns:a16="http://schemas.microsoft.com/office/drawing/2014/main" id="{58E36989-212E-C6C3-4E7C-4013C3C84AEA}"/>
              </a:ext>
            </a:extLst>
          </xdr:cNvPr>
          <xdr:cNvGrpSpPr/>
        </xdr:nvGrpSpPr>
        <xdr:grpSpPr>
          <a:xfrm>
            <a:off x="2516686" y="204757"/>
            <a:ext cx="1257299" cy="886624"/>
            <a:chOff x="3078481" y="1569720"/>
            <a:chExt cx="1257299" cy="891540"/>
          </a:xfrm>
        </xdr:grpSpPr>
        <xdr:grpSp>
          <xdr:nvGrpSpPr>
            <xdr:cNvPr id="17" name="Group 16">
              <a:extLst>
                <a:ext uri="{FF2B5EF4-FFF2-40B4-BE49-F238E27FC236}">
                  <a16:creationId xmlns:a16="http://schemas.microsoft.com/office/drawing/2014/main" id="{F55106F3-8FA2-4872-BD47-E4A3D74266F5}"/>
                </a:ext>
              </a:extLst>
            </xdr:cNvPr>
            <xdr:cNvGrpSpPr/>
          </xdr:nvGrpSpPr>
          <xdr:grpSpPr>
            <a:xfrm>
              <a:off x="3078481" y="1569720"/>
              <a:ext cx="1257299" cy="891540"/>
              <a:chOff x="1386841" y="1562100"/>
              <a:chExt cx="1257299" cy="891540"/>
            </a:xfrm>
          </xdr:grpSpPr>
          <xdr:sp macro="" textlink="Measures!B7">
            <xdr:nvSpPr>
              <xdr:cNvPr id="18" name="Rectangle: Rounded Corners 17">
                <a:extLst>
                  <a:ext uri="{FF2B5EF4-FFF2-40B4-BE49-F238E27FC236}">
                    <a16:creationId xmlns:a16="http://schemas.microsoft.com/office/drawing/2014/main" id="{80E1BCC6-27C5-9713-15AC-DABE2DE0A065}"/>
                  </a:ext>
                </a:extLst>
              </xdr:cNvPr>
              <xdr:cNvSpPr/>
            </xdr:nvSpPr>
            <xdr:spPr>
              <a:xfrm>
                <a:off x="1417320" y="1562100"/>
                <a:ext cx="1226820" cy="891540"/>
              </a:xfrm>
              <a:prstGeom prst="roundRect">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F5304E4B-4BF6-4DE4-90AF-D3AEA02BA575}" type="TxLink">
                  <a:rPr lang="en-US" sz="1600" b="0" i="0" u="none" strike="noStrike" kern="1200">
                    <a:solidFill>
                      <a:srgbClr val="FFFFFF"/>
                    </a:solidFill>
                    <a:latin typeface="Bahnschrift"/>
                    <a:ea typeface="Calibri"/>
                    <a:cs typeface="Calibri"/>
                  </a:rPr>
                  <a:pPr algn="l"/>
                  <a:t>$ 48.34k</a:t>
                </a:fld>
                <a:endParaRPr lang="en-US" sz="1100" kern="1200"/>
              </a:p>
            </xdr:txBody>
          </xdr:sp>
          <xdr:sp macro="" textlink="">
            <xdr:nvSpPr>
              <xdr:cNvPr id="19" name="TextBox 18">
                <a:extLst>
                  <a:ext uri="{FF2B5EF4-FFF2-40B4-BE49-F238E27FC236}">
                    <a16:creationId xmlns:a16="http://schemas.microsoft.com/office/drawing/2014/main" id="{2DD67DA0-8386-1653-9FA1-62D36AB5DF53}"/>
                  </a:ext>
                </a:extLst>
              </xdr:cNvPr>
              <xdr:cNvSpPr txBox="1"/>
            </xdr:nvSpPr>
            <xdr:spPr>
              <a:xfrm>
                <a:off x="1386841" y="1623060"/>
                <a:ext cx="982981"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kern="1200">
                    <a:solidFill>
                      <a:schemeClr val="bg1"/>
                    </a:solidFill>
                    <a:latin typeface="Bahnschrift" panose="020B0502040204020203" pitchFamily="34" charset="0"/>
                  </a:rPr>
                  <a:t>Total Cost</a:t>
                </a:r>
              </a:p>
            </xdr:txBody>
          </xdr:sp>
        </xdr:grpSp>
        <xdr:graphicFrame macro="">
          <xdr:nvGraphicFramePr>
            <xdr:cNvPr id="20" name="Chart 19">
              <a:extLst>
                <a:ext uri="{FF2B5EF4-FFF2-40B4-BE49-F238E27FC236}">
                  <a16:creationId xmlns:a16="http://schemas.microsoft.com/office/drawing/2014/main" id="{0BED5A85-2ABE-4ECB-A5DD-0A8E381A0A6F}"/>
                </a:ext>
              </a:extLst>
            </xdr:cNvPr>
            <xdr:cNvGraphicFramePr>
              <a:graphicFrameLocks/>
            </xdr:cNvGraphicFramePr>
          </xdr:nvGraphicFramePr>
          <xdr:xfrm>
            <a:off x="3169920" y="2148840"/>
            <a:ext cx="1059180" cy="247650"/>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35" name="Group 34">
            <a:extLst>
              <a:ext uri="{FF2B5EF4-FFF2-40B4-BE49-F238E27FC236}">
                <a16:creationId xmlns:a16="http://schemas.microsoft.com/office/drawing/2014/main" id="{444C135B-7EA8-7179-1D64-EF249E6FE3CF}"/>
              </a:ext>
            </a:extLst>
          </xdr:cNvPr>
          <xdr:cNvGrpSpPr/>
        </xdr:nvGrpSpPr>
        <xdr:grpSpPr>
          <a:xfrm>
            <a:off x="3798203" y="204758"/>
            <a:ext cx="1313668" cy="886787"/>
            <a:chOff x="4386092" y="1546860"/>
            <a:chExt cx="1313668" cy="891540"/>
          </a:xfrm>
        </xdr:grpSpPr>
        <xdr:sp macro="" textlink="Measures!B28">
          <xdr:nvSpPr>
            <xdr:cNvPr id="23" name="Rectangle: Rounded Corners 22">
              <a:extLst>
                <a:ext uri="{FF2B5EF4-FFF2-40B4-BE49-F238E27FC236}">
                  <a16:creationId xmlns:a16="http://schemas.microsoft.com/office/drawing/2014/main" id="{2C4BC3E3-E3FE-2D40-E3C6-DCDE311CC35F}"/>
                </a:ext>
              </a:extLst>
            </xdr:cNvPr>
            <xdr:cNvSpPr/>
          </xdr:nvSpPr>
          <xdr:spPr>
            <a:xfrm>
              <a:off x="4472940" y="1546860"/>
              <a:ext cx="1226820" cy="891540"/>
            </a:xfrm>
            <a:prstGeom prst="roundRect">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272F61C-FF46-4CC9-AB23-083D692D9FFA}" type="TxLink">
                <a:rPr lang="en-US" sz="1600" b="0" i="0" u="none" strike="noStrike" kern="1200">
                  <a:solidFill>
                    <a:srgbClr val="FFFFFF"/>
                  </a:solidFill>
                  <a:latin typeface="Bahnschrift"/>
                  <a:ea typeface="Calibri"/>
                  <a:cs typeface="Calibri"/>
                </a:rPr>
                <a:pPr algn="l"/>
                <a:t>38.65k</a:t>
              </a:fld>
              <a:endParaRPr lang="en-US" sz="1100" kern="1200"/>
            </a:p>
          </xdr:txBody>
        </xdr:sp>
        <xdr:sp macro="" textlink="">
          <xdr:nvSpPr>
            <xdr:cNvPr id="24" name="TextBox 23">
              <a:extLst>
                <a:ext uri="{FF2B5EF4-FFF2-40B4-BE49-F238E27FC236}">
                  <a16:creationId xmlns:a16="http://schemas.microsoft.com/office/drawing/2014/main" id="{29AA2A09-9461-EA0E-41B7-300BB24D6FA2}"/>
                </a:ext>
              </a:extLst>
            </xdr:cNvPr>
            <xdr:cNvSpPr txBox="1"/>
          </xdr:nvSpPr>
          <xdr:spPr>
            <a:xfrm>
              <a:off x="4386092" y="1607820"/>
              <a:ext cx="1226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kern="1200">
                  <a:solidFill>
                    <a:schemeClr val="bg1"/>
                  </a:solidFill>
                  <a:latin typeface="Bahnschrift" panose="020B0502040204020203" pitchFamily="34" charset="0"/>
                </a:rPr>
                <a:t>Units</a:t>
              </a:r>
              <a:r>
                <a:rPr lang="en-US" sz="1000" kern="1200" baseline="0">
                  <a:solidFill>
                    <a:schemeClr val="bg1"/>
                  </a:solidFill>
                  <a:latin typeface="Bahnschrift" panose="020B0502040204020203" pitchFamily="34" charset="0"/>
                </a:rPr>
                <a:t> Shipped</a:t>
              </a:r>
              <a:endParaRPr lang="en-US" sz="1000" kern="1200">
                <a:solidFill>
                  <a:schemeClr val="bg1"/>
                </a:solidFill>
                <a:latin typeface="Bahnschrift" panose="020B0502040204020203" pitchFamily="34" charset="0"/>
              </a:endParaRPr>
            </a:p>
          </xdr:txBody>
        </xdr:sp>
      </xdr:grpSp>
      <xdr:grpSp>
        <xdr:nvGrpSpPr>
          <xdr:cNvPr id="46" name="Group 45">
            <a:extLst>
              <a:ext uri="{FF2B5EF4-FFF2-40B4-BE49-F238E27FC236}">
                <a16:creationId xmlns:a16="http://schemas.microsoft.com/office/drawing/2014/main" id="{FEFA263A-5B42-C921-77CC-8DDE497D19AB}"/>
              </a:ext>
            </a:extLst>
          </xdr:cNvPr>
          <xdr:cNvGrpSpPr/>
        </xdr:nvGrpSpPr>
        <xdr:grpSpPr>
          <a:xfrm>
            <a:off x="6568440" y="204757"/>
            <a:ext cx="1280160" cy="924724"/>
            <a:chOff x="5273040" y="266700"/>
            <a:chExt cx="1280160" cy="929640"/>
          </a:xfrm>
        </xdr:grpSpPr>
        <xdr:grpSp>
          <xdr:nvGrpSpPr>
            <xdr:cNvPr id="25" name="Group 24">
              <a:extLst>
                <a:ext uri="{FF2B5EF4-FFF2-40B4-BE49-F238E27FC236}">
                  <a16:creationId xmlns:a16="http://schemas.microsoft.com/office/drawing/2014/main" id="{014BDADE-9424-4240-96F9-9DC3D2CF6973}"/>
                </a:ext>
              </a:extLst>
            </xdr:cNvPr>
            <xdr:cNvGrpSpPr/>
          </xdr:nvGrpSpPr>
          <xdr:grpSpPr>
            <a:xfrm>
              <a:off x="5273040" y="266700"/>
              <a:ext cx="1280160" cy="891540"/>
              <a:chOff x="1386840" y="1562100"/>
              <a:chExt cx="1280160" cy="891540"/>
            </a:xfrm>
          </xdr:grpSpPr>
          <xdr:sp macro="" textlink="Measures!B16">
            <xdr:nvSpPr>
              <xdr:cNvPr id="26" name="Rectangle: Rounded Corners 25">
                <a:extLst>
                  <a:ext uri="{FF2B5EF4-FFF2-40B4-BE49-F238E27FC236}">
                    <a16:creationId xmlns:a16="http://schemas.microsoft.com/office/drawing/2014/main" id="{5260DC3E-2BF5-8026-72C4-17E2924103F0}"/>
                  </a:ext>
                </a:extLst>
              </xdr:cNvPr>
              <xdr:cNvSpPr/>
            </xdr:nvSpPr>
            <xdr:spPr>
              <a:xfrm>
                <a:off x="1417320" y="1562100"/>
                <a:ext cx="1226820" cy="891540"/>
              </a:xfrm>
              <a:prstGeom prst="roundRect">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C650987D-54DF-4AF7-8357-5B3ADDC68502}" type="TxLink">
                  <a:rPr lang="en-US" sz="1600" b="0" i="0" u="none" strike="noStrike" kern="1200">
                    <a:solidFill>
                      <a:srgbClr val="FFFFFF"/>
                    </a:solidFill>
                    <a:latin typeface="Bahnschrift"/>
                    <a:ea typeface="Calibri"/>
                    <a:cs typeface="Calibri"/>
                  </a:rPr>
                  <a:pPr algn="l"/>
                  <a:t>85.90%</a:t>
                </a:fld>
                <a:endParaRPr lang="en-US" sz="1100" kern="1200"/>
              </a:p>
            </xdr:txBody>
          </xdr:sp>
          <xdr:sp macro="" textlink="">
            <xdr:nvSpPr>
              <xdr:cNvPr id="27" name="TextBox 26">
                <a:extLst>
                  <a:ext uri="{FF2B5EF4-FFF2-40B4-BE49-F238E27FC236}">
                    <a16:creationId xmlns:a16="http://schemas.microsoft.com/office/drawing/2014/main" id="{5D86B598-E1D0-59CD-263C-6F80C8D066B4}"/>
                  </a:ext>
                </a:extLst>
              </xdr:cNvPr>
              <xdr:cNvSpPr txBox="1"/>
            </xdr:nvSpPr>
            <xdr:spPr>
              <a:xfrm>
                <a:off x="1386840" y="1623060"/>
                <a:ext cx="12801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kern="1200">
                    <a:solidFill>
                      <a:schemeClr val="bg1"/>
                    </a:solidFill>
                    <a:latin typeface="Bahnschrift" panose="020B0502040204020203" pitchFamily="34" charset="0"/>
                  </a:rPr>
                  <a:t>Target</a:t>
                </a:r>
                <a:r>
                  <a:rPr lang="en-US" sz="1000" kern="1200" baseline="0">
                    <a:solidFill>
                      <a:schemeClr val="bg1"/>
                    </a:solidFill>
                    <a:latin typeface="Bahnschrift" panose="020B0502040204020203" pitchFamily="34" charset="0"/>
                  </a:rPr>
                  <a:t> Completion</a:t>
                </a:r>
                <a:endParaRPr lang="en-US" sz="1000" kern="1200">
                  <a:solidFill>
                    <a:schemeClr val="bg1"/>
                  </a:solidFill>
                  <a:latin typeface="Bahnschrift" panose="020B0502040204020203" pitchFamily="34" charset="0"/>
                </a:endParaRPr>
              </a:p>
            </xdr:txBody>
          </xdr:sp>
        </xdr:grpSp>
        <xdr:graphicFrame macro="">
          <xdr:nvGraphicFramePr>
            <xdr:cNvPr id="43" name="Chart 42">
              <a:extLst>
                <a:ext uri="{FF2B5EF4-FFF2-40B4-BE49-F238E27FC236}">
                  <a16:creationId xmlns:a16="http://schemas.microsoft.com/office/drawing/2014/main" id="{5D79E542-E242-4F3A-BD01-E2C540905B24}"/>
                </a:ext>
              </a:extLst>
            </xdr:cNvPr>
            <xdr:cNvGraphicFramePr>
              <a:graphicFrameLocks/>
            </xdr:cNvGraphicFramePr>
          </xdr:nvGraphicFramePr>
          <xdr:xfrm>
            <a:off x="5318760" y="662940"/>
            <a:ext cx="1165860" cy="533400"/>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71" name="Group 70">
            <a:extLst>
              <a:ext uri="{FF2B5EF4-FFF2-40B4-BE49-F238E27FC236}">
                <a16:creationId xmlns:a16="http://schemas.microsoft.com/office/drawing/2014/main" id="{195F315A-C770-0CFE-261B-2DBFCC6079E1}"/>
              </a:ext>
            </a:extLst>
          </xdr:cNvPr>
          <xdr:cNvGrpSpPr/>
        </xdr:nvGrpSpPr>
        <xdr:grpSpPr>
          <a:xfrm>
            <a:off x="5215316" y="204757"/>
            <a:ext cx="1272540" cy="909484"/>
            <a:chOff x="5184371" y="273281"/>
            <a:chExt cx="1265613" cy="909204"/>
          </a:xfrm>
        </xdr:grpSpPr>
        <xdr:grpSp>
          <xdr:nvGrpSpPr>
            <xdr:cNvPr id="28" name="Group 27">
              <a:extLst>
                <a:ext uri="{FF2B5EF4-FFF2-40B4-BE49-F238E27FC236}">
                  <a16:creationId xmlns:a16="http://schemas.microsoft.com/office/drawing/2014/main" id="{5BF3DA6E-CF4A-477B-A987-82F42BC67005}"/>
                </a:ext>
              </a:extLst>
            </xdr:cNvPr>
            <xdr:cNvGrpSpPr/>
          </xdr:nvGrpSpPr>
          <xdr:grpSpPr>
            <a:xfrm>
              <a:off x="5184371" y="273281"/>
              <a:ext cx="1265613" cy="886344"/>
              <a:chOff x="1386840" y="1562100"/>
              <a:chExt cx="1272540" cy="891540"/>
            </a:xfrm>
          </xdr:grpSpPr>
          <xdr:sp macro="" textlink="Measures!B19">
            <xdr:nvSpPr>
              <xdr:cNvPr id="29" name="Rectangle: Rounded Corners 28">
                <a:extLst>
                  <a:ext uri="{FF2B5EF4-FFF2-40B4-BE49-F238E27FC236}">
                    <a16:creationId xmlns:a16="http://schemas.microsoft.com/office/drawing/2014/main" id="{F56E2C6D-BE92-6AF8-98CA-62D898C15E11}"/>
                  </a:ext>
                </a:extLst>
              </xdr:cNvPr>
              <xdr:cNvSpPr/>
            </xdr:nvSpPr>
            <xdr:spPr>
              <a:xfrm>
                <a:off x="1417318" y="1562100"/>
                <a:ext cx="1226820" cy="891540"/>
              </a:xfrm>
              <a:prstGeom prst="roundRect">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FC4F6127-52D4-4B38-81CF-B639AC7B6E45}" type="TxLink">
                  <a:rPr lang="en-US" sz="1600" b="0" i="0" u="none" strike="noStrike" kern="1200">
                    <a:solidFill>
                      <a:srgbClr val="FFFFFF"/>
                    </a:solidFill>
                    <a:latin typeface="Bahnschrift"/>
                    <a:ea typeface="Calibri"/>
                    <a:cs typeface="Calibri"/>
                  </a:rPr>
                  <a:pPr algn="l"/>
                  <a:t>65.91%</a:t>
                </a:fld>
                <a:endParaRPr lang="en-US" sz="1100" kern="1200"/>
              </a:p>
            </xdr:txBody>
          </xdr:sp>
          <xdr:sp macro="" textlink="">
            <xdr:nvSpPr>
              <xdr:cNvPr id="30" name="TextBox 29">
                <a:extLst>
                  <a:ext uri="{FF2B5EF4-FFF2-40B4-BE49-F238E27FC236}">
                    <a16:creationId xmlns:a16="http://schemas.microsoft.com/office/drawing/2014/main" id="{47B7C1B7-8D42-5C32-CB91-F9C4E17F7DC1}"/>
                  </a:ext>
                </a:extLst>
              </xdr:cNvPr>
              <xdr:cNvSpPr txBox="1"/>
            </xdr:nvSpPr>
            <xdr:spPr>
              <a:xfrm>
                <a:off x="1386840" y="1623060"/>
                <a:ext cx="12725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kern="1200">
                    <a:solidFill>
                      <a:schemeClr val="bg1"/>
                    </a:solidFill>
                    <a:latin typeface="Bahnschrift" panose="020B0502040204020203" pitchFamily="34" charset="0"/>
                  </a:rPr>
                  <a:t>Avg</a:t>
                </a:r>
                <a:r>
                  <a:rPr lang="en-US" sz="1000" kern="1200" baseline="0">
                    <a:solidFill>
                      <a:schemeClr val="bg1"/>
                    </a:solidFill>
                    <a:latin typeface="Bahnschrift" panose="020B0502040204020203" pitchFamily="34" charset="0"/>
                  </a:rPr>
                  <a:t> Profit Margin</a:t>
                </a:r>
                <a:endParaRPr lang="en-US" sz="1000" kern="1200">
                  <a:solidFill>
                    <a:schemeClr val="bg1"/>
                  </a:solidFill>
                  <a:latin typeface="Bahnschrift" panose="020B0502040204020203" pitchFamily="34" charset="0"/>
                </a:endParaRPr>
              </a:p>
            </xdr:txBody>
          </xdr:sp>
        </xdr:grpSp>
        <xdr:graphicFrame macro="">
          <xdr:nvGraphicFramePr>
            <xdr:cNvPr id="47" name="Chart 46">
              <a:extLst>
                <a:ext uri="{FF2B5EF4-FFF2-40B4-BE49-F238E27FC236}">
                  <a16:creationId xmlns:a16="http://schemas.microsoft.com/office/drawing/2014/main" id="{F4851F74-BC16-4B80-9993-0B329226EAF4}"/>
                </a:ext>
              </a:extLst>
            </xdr:cNvPr>
            <xdr:cNvGraphicFramePr>
              <a:graphicFrameLocks/>
            </xdr:cNvGraphicFramePr>
          </xdr:nvGraphicFramePr>
          <xdr:xfrm>
            <a:off x="5191991" y="773084"/>
            <a:ext cx="1227513" cy="409401"/>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twoCellAnchor>
    <xdr:from>
      <xdr:col>17</xdr:col>
      <xdr:colOff>129493</xdr:colOff>
      <xdr:row>1</xdr:row>
      <xdr:rowOff>110612</xdr:rowOff>
    </xdr:from>
    <xdr:to>
      <xdr:col>28</xdr:col>
      <xdr:colOff>485559</xdr:colOff>
      <xdr:row>41</xdr:row>
      <xdr:rowOff>49162</xdr:rowOff>
    </xdr:to>
    <xdr:grpSp>
      <xdr:nvGrpSpPr>
        <xdr:cNvPr id="83" name="Group 82">
          <a:extLst>
            <a:ext uri="{FF2B5EF4-FFF2-40B4-BE49-F238E27FC236}">
              <a16:creationId xmlns:a16="http://schemas.microsoft.com/office/drawing/2014/main" id="{1C173EDA-0469-56D7-CA94-15505B52A7C1}"/>
            </a:ext>
          </a:extLst>
        </xdr:cNvPr>
        <xdr:cNvGrpSpPr/>
      </xdr:nvGrpSpPr>
      <xdr:grpSpPr>
        <a:xfrm>
          <a:off x="10694812" y="299761"/>
          <a:ext cx="7192449" cy="7504507"/>
          <a:chOff x="10956732" y="292582"/>
          <a:chExt cx="7111692" cy="7217356"/>
        </a:xfrm>
        <a:solidFill>
          <a:srgbClr val="0A0F27"/>
        </a:solidFill>
      </xdr:grpSpPr>
      <xdr:grpSp>
        <xdr:nvGrpSpPr>
          <xdr:cNvPr id="76" name="Group 75">
            <a:extLst>
              <a:ext uri="{FF2B5EF4-FFF2-40B4-BE49-F238E27FC236}">
                <a16:creationId xmlns:a16="http://schemas.microsoft.com/office/drawing/2014/main" id="{36794211-35E5-8278-98F1-89CEA4BF65A4}"/>
              </a:ext>
            </a:extLst>
          </xdr:cNvPr>
          <xdr:cNvGrpSpPr/>
        </xdr:nvGrpSpPr>
        <xdr:grpSpPr>
          <a:xfrm>
            <a:off x="10956732" y="292582"/>
            <a:ext cx="7111692" cy="7217356"/>
            <a:chOff x="10956732" y="292582"/>
            <a:chExt cx="7111692" cy="7217356"/>
          </a:xfrm>
          <a:grpFill/>
        </xdr:grpSpPr>
        <xdr:sp macro="" textlink="">
          <xdr:nvSpPr>
            <xdr:cNvPr id="49" name="Rectangle: Rounded Corners 48">
              <a:extLst>
                <a:ext uri="{FF2B5EF4-FFF2-40B4-BE49-F238E27FC236}">
                  <a16:creationId xmlns:a16="http://schemas.microsoft.com/office/drawing/2014/main" id="{7F9AFD0E-625F-602B-FAA8-004846A3A656}"/>
                </a:ext>
              </a:extLst>
            </xdr:cNvPr>
            <xdr:cNvSpPr/>
          </xdr:nvSpPr>
          <xdr:spPr>
            <a:xfrm>
              <a:off x="10956732" y="292582"/>
              <a:ext cx="7111692" cy="7217356"/>
            </a:xfrm>
            <a:prstGeom prst="roundRect">
              <a:avLst>
                <a:gd name="adj" fmla="val 6752"/>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mc:AlternateContent xmlns:mc="http://schemas.openxmlformats.org/markup-compatibility/2006">
          <mc:Choice xmlns:cx4="http://schemas.microsoft.com/office/drawing/2016/5/10/chartex" Requires="cx4">
            <xdr:graphicFrame macro="">
              <xdr:nvGraphicFramePr>
                <xdr:cNvPr id="48" name="Chart 47">
                  <a:extLst>
                    <a:ext uri="{FF2B5EF4-FFF2-40B4-BE49-F238E27FC236}">
                      <a16:creationId xmlns:a16="http://schemas.microsoft.com/office/drawing/2014/main" id="{B47554B2-37C5-48A5-8AAF-69304F5FCBF0}"/>
                    </a:ext>
                  </a:extLst>
                </xdr:cNvPr>
                <xdr:cNvGraphicFramePr/>
              </xdr:nvGraphicFramePr>
              <xdr:xfrm>
                <a:off x="10976550" y="994727"/>
                <a:ext cx="6801043" cy="6248312"/>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976550" y="994727"/>
                  <a:ext cx="6801043" cy="624831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sp macro="" textlink="">
        <xdr:nvSpPr>
          <xdr:cNvPr id="6" name="TextBox 5">
            <a:extLst>
              <a:ext uri="{FF2B5EF4-FFF2-40B4-BE49-F238E27FC236}">
                <a16:creationId xmlns:a16="http://schemas.microsoft.com/office/drawing/2014/main" id="{6690B496-32FF-A1FE-7D86-2A8A427DDCD0}"/>
              </a:ext>
            </a:extLst>
          </xdr:cNvPr>
          <xdr:cNvSpPr txBox="1"/>
        </xdr:nvSpPr>
        <xdr:spPr>
          <a:xfrm>
            <a:off x="11505806" y="483038"/>
            <a:ext cx="1446723" cy="53177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Bahnschrift" panose="020B0502040204020203" pitchFamily="34" charset="0"/>
              </a:rPr>
              <a:t>Sales</a:t>
            </a:r>
            <a:r>
              <a:rPr lang="en-US" sz="1200" kern="1200" baseline="0">
                <a:solidFill>
                  <a:schemeClr val="bg1"/>
                </a:solidFill>
                <a:latin typeface="Bahnschrift" panose="020B0502040204020203" pitchFamily="34" charset="0"/>
              </a:rPr>
              <a:t> By State</a:t>
            </a:r>
            <a:endParaRPr lang="en-US" sz="1200" kern="1200">
              <a:solidFill>
                <a:schemeClr val="bg1"/>
              </a:solidFill>
              <a:latin typeface="Bahnschrift" panose="020B0502040204020203" pitchFamily="34" charset="0"/>
            </a:endParaRPr>
          </a:p>
        </xdr:txBody>
      </xdr:sp>
      <xdr:cxnSp macro="">
        <xdr:nvCxnSpPr>
          <xdr:cNvPr id="42" name="Straight Connector 41">
            <a:extLst>
              <a:ext uri="{FF2B5EF4-FFF2-40B4-BE49-F238E27FC236}">
                <a16:creationId xmlns:a16="http://schemas.microsoft.com/office/drawing/2014/main" id="{284FF76F-6B9E-4325-A524-A960B7DDC0F8}"/>
              </a:ext>
            </a:extLst>
          </xdr:cNvPr>
          <xdr:cNvCxnSpPr>
            <a:cxnSpLocks/>
          </xdr:cNvCxnSpPr>
        </xdr:nvCxnSpPr>
        <xdr:spPr>
          <a:xfrm>
            <a:off x="11278351" y="979874"/>
            <a:ext cx="6480000" cy="0"/>
          </a:xfrm>
          <a:prstGeom prst="line">
            <a:avLst/>
          </a:prstGeom>
          <a:grpFill/>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17</xdr:col>
      <xdr:colOff>486569</xdr:colOff>
      <xdr:row>3</xdr:row>
      <xdr:rowOff>42334</xdr:rowOff>
    </xdr:from>
    <xdr:to>
      <xdr:col>18</xdr:col>
      <xdr:colOff>212186</xdr:colOff>
      <xdr:row>5</xdr:row>
      <xdr:rowOff>15347</xdr:rowOff>
    </xdr:to>
    <xdr:pic>
      <xdr:nvPicPr>
        <xdr:cNvPr id="119" name="Picture 118">
          <a:extLst>
            <a:ext uri="{FF2B5EF4-FFF2-40B4-BE49-F238E27FC236}">
              <a16:creationId xmlns:a16="http://schemas.microsoft.com/office/drawing/2014/main" id="{131BDFCC-5604-B655-F2BB-8737014280A8}"/>
            </a:ext>
          </a:extLst>
        </xdr:cNvPr>
        <xdr:cNvPicPr>
          <a:picLocks noChangeAspect="1" noChangeArrowheads="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rightnessContrast bright="100000"/>
                  </a14:imgEffect>
                </a14:imgLayer>
              </a14:imgProps>
            </a:ext>
            <a:ext uri="{28A0092B-C50C-407E-A947-70E740481C1C}">
              <a14:useLocalDpi xmlns:a14="http://schemas.microsoft.com/office/drawing/2010/main" val="0"/>
            </a:ext>
          </a:extLst>
        </a:blip>
        <a:srcRect/>
        <a:stretch>
          <a:fillRect/>
        </a:stretch>
      </xdr:blipFill>
      <xdr:spPr bwMode="auto">
        <a:xfrm>
          <a:off x="10849769" y="601134"/>
          <a:ext cx="335217" cy="3455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165509</xdr:colOff>
      <xdr:row>7</xdr:row>
      <xdr:rowOff>71789</xdr:rowOff>
    </xdr:from>
    <xdr:to>
      <xdr:col>16</xdr:col>
      <xdr:colOff>446399</xdr:colOff>
      <xdr:row>41</xdr:row>
      <xdr:rowOff>26221</xdr:rowOff>
    </xdr:to>
    <xdr:grpSp>
      <xdr:nvGrpSpPr>
        <xdr:cNvPr id="122" name="Group 121">
          <a:extLst>
            <a:ext uri="{FF2B5EF4-FFF2-40B4-BE49-F238E27FC236}">
              <a16:creationId xmlns:a16="http://schemas.microsoft.com/office/drawing/2014/main" id="{E4192405-479C-2FF9-94D9-C5D73AC3BE6E}"/>
            </a:ext>
          </a:extLst>
        </xdr:cNvPr>
        <xdr:cNvGrpSpPr/>
      </xdr:nvGrpSpPr>
      <xdr:grpSpPr>
        <a:xfrm>
          <a:off x="1408488" y="1395832"/>
          <a:ext cx="8981741" cy="6385495"/>
          <a:chOff x="1384709" y="1351949"/>
          <a:chExt cx="8815290" cy="6172352"/>
        </a:xfrm>
      </xdr:grpSpPr>
      <xdr:grpSp>
        <xdr:nvGrpSpPr>
          <xdr:cNvPr id="15" name="Group 14">
            <a:extLst>
              <a:ext uri="{FF2B5EF4-FFF2-40B4-BE49-F238E27FC236}">
                <a16:creationId xmlns:a16="http://schemas.microsoft.com/office/drawing/2014/main" id="{791CE0BC-B0DD-BA5B-F073-E0E04A906A5F}"/>
              </a:ext>
            </a:extLst>
          </xdr:cNvPr>
          <xdr:cNvGrpSpPr/>
        </xdr:nvGrpSpPr>
        <xdr:grpSpPr>
          <a:xfrm>
            <a:off x="1384709" y="1351949"/>
            <a:ext cx="8815290" cy="6172352"/>
            <a:chOff x="1371669" y="1334998"/>
            <a:chExt cx="8752537" cy="6050432"/>
          </a:xfrm>
        </xdr:grpSpPr>
        <xdr:grpSp>
          <xdr:nvGrpSpPr>
            <xdr:cNvPr id="82" name="Group 81">
              <a:extLst>
                <a:ext uri="{FF2B5EF4-FFF2-40B4-BE49-F238E27FC236}">
                  <a16:creationId xmlns:a16="http://schemas.microsoft.com/office/drawing/2014/main" id="{A1403406-39B2-8B7B-9471-30B9BE368E11}"/>
                </a:ext>
              </a:extLst>
            </xdr:cNvPr>
            <xdr:cNvGrpSpPr/>
          </xdr:nvGrpSpPr>
          <xdr:grpSpPr>
            <a:xfrm>
              <a:off x="1371669" y="1334998"/>
              <a:ext cx="8752537" cy="6050432"/>
              <a:chOff x="1128468" y="1344952"/>
              <a:chExt cx="8735098" cy="6121914"/>
            </a:xfrm>
          </xdr:grpSpPr>
          <xdr:sp macro="" textlink="">
            <xdr:nvSpPr>
              <xdr:cNvPr id="70" name="Rectangle: Rounded Corners 69">
                <a:extLst>
                  <a:ext uri="{FF2B5EF4-FFF2-40B4-BE49-F238E27FC236}">
                    <a16:creationId xmlns:a16="http://schemas.microsoft.com/office/drawing/2014/main" id="{0BCF6960-52F3-6174-A2F5-53F5A29B77F3}"/>
                  </a:ext>
                </a:extLst>
              </xdr:cNvPr>
              <xdr:cNvSpPr/>
            </xdr:nvSpPr>
            <xdr:spPr>
              <a:xfrm>
                <a:off x="6170396" y="4172858"/>
                <a:ext cx="3671414" cy="3294008"/>
              </a:xfrm>
              <a:prstGeom prst="roundRect">
                <a:avLst>
                  <a:gd name="adj" fmla="val 8406"/>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nvGrpSpPr>
              <xdr:cNvPr id="81" name="Group 80">
                <a:extLst>
                  <a:ext uri="{FF2B5EF4-FFF2-40B4-BE49-F238E27FC236}">
                    <a16:creationId xmlns:a16="http://schemas.microsoft.com/office/drawing/2014/main" id="{15089FA3-952C-A79B-DF62-5E29B5B06A2D}"/>
                  </a:ext>
                </a:extLst>
              </xdr:cNvPr>
              <xdr:cNvGrpSpPr/>
            </xdr:nvGrpSpPr>
            <xdr:grpSpPr>
              <a:xfrm>
                <a:off x="1128468" y="4172858"/>
                <a:ext cx="4809028" cy="3256724"/>
                <a:chOff x="1131594" y="4135348"/>
                <a:chExt cx="4834034" cy="3228894"/>
              </a:xfrm>
            </xdr:grpSpPr>
            <xdr:sp macro="" textlink="">
              <xdr:nvSpPr>
                <xdr:cNvPr id="52" name="Rectangle: Rounded Corners 51">
                  <a:extLst>
                    <a:ext uri="{FF2B5EF4-FFF2-40B4-BE49-F238E27FC236}">
                      <a16:creationId xmlns:a16="http://schemas.microsoft.com/office/drawing/2014/main" id="{5B898DC3-4A52-58BC-453C-4AC271252921}"/>
                    </a:ext>
                  </a:extLst>
                </xdr:cNvPr>
                <xdr:cNvSpPr/>
              </xdr:nvSpPr>
              <xdr:spPr>
                <a:xfrm>
                  <a:off x="1131594" y="4135348"/>
                  <a:ext cx="4834034" cy="3228894"/>
                </a:xfrm>
                <a:prstGeom prst="roundRect">
                  <a:avLst>
                    <a:gd name="adj" fmla="val 9704"/>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51" name="Chart 50">
                  <a:extLst>
                    <a:ext uri="{FF2B5EF4-FFF2-40B4-BE49-F238E27FC236}">
                      <a16:creationId xmlns:a16="http://schemas.microsoft.com/office/drawing/2014/main" id="{6B136C79-B43E-479D-9207-3E2E2CDD48A5}"/>
                    </a:ext>
                  </a:extLst>
                </xdr:cNvPr>
                <xdr:cNvGraphicFramePr>
                  <a:graphicFrameLocks/>
                </xdr:cNvGraphicFramePr>
              </xdr:nvGraphicFramePr>
              <xdr:xfrm>
                <a:off x="1215775" y="4494947"/>
                <a:ext cx="4651850" cy="2696963"/>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3" name="TextBox 2">
                  <a:extLst>
                    <a:ext uri="{FF2B5EF4-FFF2-40B4-BE49-F238E27FC236}">
                      <a16:creationId xmlns:a16="http://schemas.microsoft.com/office/drawing/2014/main" id="{88F011C1-1E90-1DC4-07C3-5D43A8E50B80}"/>
                    </a:ext>
                  </a:extLst>
                </xdr:cNvPr>
                <xdr:cNvSpPr txBox="1"/>
              </xdr:nvSpPr>
              <xdr:spPr>
                <a:xfrm>
                  <a:off x="1800871" y="4263206"/>
                  <a:ext cx="1830167" cy="48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Bahnschrift" panose="020B0502040204020203" pitchFamily="34" charset="0"/>
                    </a:rPr>
                    <a:t>Top 5 Selling Products</a:t>
                  </a:r>
                </a:p>
              </xdr:txBody>
            </xdr:sp>
          </xdr:grpSp>
          <xdr:grpSp>
            <xdr:nvGrpSpPr>
              <xdr:cNvPr id="40" name="Group 39">
                <a:extLst>
                  <a:ext uri="{FF2B5EF4-FFF2-40B4-BE49-F238E27FC236}">
                    <a16:creationId xmlns:a16="http://schemas.microsoft.com/office/drawing/2014/main" id="{22318EBA-7C3E-3EE9-60FE-F5578D01D476}"/>
                  </a:ext>
                </a:extLst>
              </xdr:cNvPr>
              <xdr:cNvGrpSpPr/>
            </xdr:nvGrpSpPr>
            <xdr:grpSpPr>
              <a:xfrm>
                <a:off x="1130542" y="1344952"/>
                <a:ext cx="4806954" cy="2668039"/>
                <a:chOff x="1135380" y="1356360"/>
                <a:chExt cx="4846320" cy="2689860"/>
              </a:xfrm>
            </xdr:grpSpPr>
            <xdr:sp macro="" textlink="">
              <xdr:nvSpPr>
                <xdr:cNvPr id="37" name="Rectangle: Rounded Corners 36">
                  <a:extLst>
                    <a:ext uri="{FF2B5EF4-FFF2-40B4-BE49-F238E27FC236}">
                      <a16:creationId xmlns:a16="http://schemas.microsoft.com/office/drawing/2014/main" id="{97CE3894-51FF-33BC-E7C3-D25DA6F1579D}"/>
                    </a:ext>
                  </a:extLst>
                </xdr:cNvPr>
                <xdr:cNvSpPr/>
              </xdr:nvSpPr>
              <xdr:spPr>
                <a:xfrm>
                  <a:off x="1135380" y="1356360"/>
                  <a:ext cx="4846320" cy="2689860"/>
                </a:xfrm>
                <a:prstGeom prst="roundRect">
                  <a:avLst>
                    <a:gd name="adj" fmla="val 11142"/>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36" name="Chart 35">
                  <a:extLst>
                    <a:ext uri="{FF2B5EF4-FFF2-40B4-BE49-F238E27FC236}">
                      <a16:creationId xmlns:a16="http://schemas.microsoft.com/office/drawing/2014/main" id="{8A5F47E0-FD3D-40A0-AF6A-4B4BB0A274B5}"/>
                    </a:ext>
                  </a:extLst>
                </xdr:cNvPr>
                <xdr:cNvGraphicFramePr>
                  <a:graphicFrameLocks/>
                </xdr:cNvGraphicFramePr>
              </xdr:nvGraphicFramePr>
              <xdr:xfrm>
                <a:off x="1257300" y="1935480"/>
                <a:ext cx="4572000" cy="189738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39" name="TextBox 38">
                  <a:extLst>
                    <a:ext uri="{FF2B5EF4-FFF2-40B4-BE49-F238E27FC236}">
                      <a16:creationId xmlns:a16="http://schemas.microsoft.com/office/drawing/2014/main" id="{7C3EBD26-3DB5-5C2B-D855-419B65F17B17}"/>
                    </a:ext>
                  </a:extLst>
                </xdr:cNvPr>
                <xdr:cNvSpPr txBox="1"/>
              </xdr:nvSpPr>
              <xdr:spPr>
                <a:xfrm>
                  <a:off x="1857642" y="1580998"/>
                  <a:ext cx="17678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kern="1200">
                      <a:solidFill>
                        <a:schemeClr val="bg1"/>
                      </a:solidFill>
                      <a:latin typeface="Bahnschrift" panose="020B0502040204020203" pitchFamily="34" charset="0"/>
                    </a:rPr>
                    <a:t>Sales vs Gross</a:t>
                  </a:r>
                  <a:r>
                    <a:rPr lang="en-US" sz="1200" kern="1200" baseline="0">
                      <a:solidFill>
                        <a:schemeClr val="bg1"/>
                      </a:solidFill>
                      <a:latin typeface="Bahnschrift" panose="020B0502040204020203" pitchFamily="34" charset="0"/>
                    </a:rPr>
                    <a:t> Profit</a:t>
                  </a:r>
                  <a:endParaRPr lang="en-US" sz="1200" kern="1200">
                    <a:solidFill>
                      <a:schemeClr val="bg1"/>
                    </a:solidFill>
                    <a:latin typeface="Bahnschrift" panose="020B0502040204020203" pitchFamily="34" charset="0"/>
                  </a:endParaRPr>
                </a:p>
              </xdr:txBody>
            </xdr:sp>
          </xdr:grpSp>
          <xdr:grpSp>
            <xdr:nvGrpSpPr>
              <xdr:cNvPr id="68" name="Group 67">
                <a:extLst>
                  <a:ext uri="{FF2B5EF4-FFF2-40B4-BE49-F238E27FC236}">
                    <a16:creationId xmlns:a16="http://schemas.microsoft.com/office/drawing/2014/main" id="{F7C2CB79-B8B2-BD42-F64E-8248D2D06717}"/>
                  </a:ext>
                </a:extLst>
              </xdr:cNvPr>
              <xdr:cNvGrpSpPr/>
            </xdr:nvGrpSpPr>
            <xdr:grpSpPr>
              <a:xfrm>
                <a:off x="6176873" y="1363286"/>
                <a:ext cx="3686693" cy="2678001"/>
                <a:chOff x="6252342" y="1358093"/>
                <a:chExt cx="3738911" cy="2684427"/>
              </a:xfrm>
            </xdr:grpSpPr>
            <xdr:sp macro="" textlink="">
              <xdr:nvSpPr>
                <xdr:cNvPr id="63" name="Rectangle: Rounded Corners 62">
                  <a:extLst>
                    <a:ext uri="{FF2B5EF4-FFF2-40B4-BE49-F238E27FC236}">
                      <a16:creationId xmlns:a16="http://schemas.microsoft.com/office/drawing/2014/main" id="{C5C77E42-D5FE-D47F-32EC-73A131A8BA5C}"/>
                    </a:ext>
                  </a:extLst>
                </xdr:cNvPr>
                <xdr:cNvSpPr/>
              </xdr:nvSpPr>
              <xdr:spPr>
                <a:xfrm>
                  <a:off x="6252342" y="1358093"/>
                  <a:ext cx="3738911" cy="2640523"/>
                </a:xfrm>
                <a:prstGeom prst="roundRect">
                  <a:avLst>
                    <a:gd name="adj" fmla="val 10719"/>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62" name="Chart 61">
                  <a:extLst>
                    <a:ext uri="{FF2B5EF4-FFF2-40B4-BE49-F238E27FC236}">
                      <a16:creationId xmlns:a16="http://schemas.microsoft.com/office/drawing/2014/main" id="{676F9F29-5FD1-48D4-B2DF-9F6BC0A0726A}"/>
                    </a:ext>
                  </a:extLst>
                </xdr:cNvPr>
                <xdr:cNvGraphicFramePr>
                  <a:graphicFrameLocks/>
                </xdr:cNvGraphicFramePr>
              </xdr:nvGraphicFramePr>
              <xdr:xfrm>
                <a:off x="6394123" y="1847290"/>
                <a:ext cx="3237543" cy="219523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65" name="TextBox 64">
                  <a:extLst>
                    <a:ext uri="{FF2B5EF4-FFF2-40B4-BE49-F238E27FC236}">
                      <a16:creationId xmlns:a16="http://schemas.microsoft.com/office/drawing/2014/main" id="{553C8BBC-7D90-BADF-518A-D3CCBE8A0185}"/>
                    </a:ext>
                  </a:extLst>
                </xdr:cNvPr>
                <xdr:cNvSpPr txBox="1"/>
              </xdr:nvSpPr>
              <xdr:spPr>
                <a:xfrm>
                  <a:off x="6431023" y="1358854"/>
                  <a:ext cx="2126182" cy="60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Bahnschrift" panose="020B0502040204020203" pitchFamily="34" charset="0"/>
                    </a:rPr>
                    <a:t>Factory</a:t>
                  </a:r>
                  <a:r>
                    <a:rPr lang="en-US" sz="1200" kern="1200" baseline="0">
                      <a:solidFill>
                        <a:schemeClr val="bg1"/>
                      </a:solidFill>
                      <a:latin typeface="Bahnschrift" panose="020B0502040204020203" pitchFamily="34" charset="0"/>
                    </a:rPr>
                    <a:t> Sales</a:t>
                  </a:r>
                  <a:endParaRPr lang="en-US" sz="1200" kern="1200">
                    <a:solidFill>
                      <a:schemeClr val="bg1"/>
                    </a:solidFill>
                    <a:latin typeface="Bahnschrift" panose="020B0502040204020203" pitchFamily="34" charset="0"/>
                  </a:endParaRPr>
                </a:p>
              </xdr:txBody>
            </xdr:sp>
            <xdr:sp macro="" textlink="">
              <xdr:nvSpPr>
                <xdr:cNvPr id="66" name="Flowchart: Connector 65">
                  <a:extLst>
                    <a:ext uri="{FF2B5EF4-FFF2-40B4-BE49-F238E27FC236}">
                      <a16:creationId xmlns:a16="http://schemas.microsoft.com/office/drawing/2014/main" id="{F24D149A-E1DC-11CA-DD33-CE6B9ED8B083}"/>
                    </a:ext>
                  </a:extLst>
                </xdr:cNvPr>
                <xdr:cNvSpPr/>
              </xdr:nvSpPr>
              <xdr:spPr>
                <a:xfrm>
                  <a:off x="7034441" y="2541513"/>
                  <a:ext cx="838961" cy="817973"/>
                </a:xfrm>
                <a:prstGeom prst="flowChartConnector">
                  <a:avLst/>
                </a:prstGeom>
                <a:solidFill>
                  <a:srgbClr val="3818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Pivot Tables'!E109">
              <xdr:nvSpPr>
                <xdr:cNvPr id="67" name="TextBox 66">
                  <a:extLst>
                    <a:ext uri="{FF2B5EF4-FFF2-40B4-BE49-F238E27FC236}">
                      <a16:creationId xmlns:a16="http://schemas.microsoft.com/office/drawing/2014/main" id="{B235C969-ED5A-A094-BBAD-581D53FB4C9F}"/>
                    </a:ext>
                  </a:extLst>
                </xdr:cNvPr>
                <xdr:cNvSpPr txBox="1"/>
              </xdr:nvSpPr>
              <xdr:spPr>
                <a:xfrm>
                  <a:off x="6942571" y="2697338"/>
                  <a:ext cx="1022701" cy="506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9E0AAC-9960-4D4A-B356-2F79B2140D5D}" type="TxLink">
                    <a:rPr lang="en-US" sz="1600" b="0" i="0" u="none" strike="noStrike" kern="1200">
                      <a:solidFill>
                        <a:srgbClr val="FF5733"/>
                      </a:solidFill>
                      <a:latin typeface="Bahnschrift"/>
                      <a:ea typeface="Calibri"/>
                      <a:cs typeface="Calibri"/>
                    </a:rPr>
                    <a:pPr algn="ctr"/>
                    <a:t>$ 76.3k</a:t>
                  </a:fld>
                  <a:endParaRPr lang="en-US" sz="1100" kern="1200"/>
                </a:p>
              </xdr:txBody>
            </xdr:sp>
          </xdr:grpSp>
        </xdr:grpSp>
        <xdr:graphicFrame macro="">
          <xdr:nvGraphicFramePr>
            <xdr:cNvPr id="69" name="Chart 68">
              <a:extLst>
                <a:ext uri="{FF2B5EF4-FFF2-40B4-BE49-F238E27FC236}">
                  <a16:creationId xmlns:a16="http://schemas.microsoft.com/office/drawing/2014/main" id="{82CFEA58-BA0B-4C62-A568-EB973E56B939}"/>
                </a:ext>
              </a:extLst>
            </xdr:cNvPr>
            <xdr:cNvGraphicFramePr>
              <a:graphicFrameLocks/>
            </xdr:cNvGraphicFramePr>
          </xdr:nvGraphicFramePr>
          <xdr:xfrm>
            <a:off x="6549566" y="4441171"/>
            <a:ext cx="3484358" cy="257326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72" name="TextBox 71">
              <a:extLst>
                <a:ext uri="{FF2B5EF4-FFF2-40B4-BE49-F238E27FC236}">
                  <a16:creationId xmlns:a16="http://schemas.microsoft.com/office/drawing/2014/main" id="{D9993DFE-5364-3C0C-945B-B9C253CFBD63}"/>
                </a:ext>
              </a:extLst>
            </xdr:cNvPr>
            <xdr:cNvSpPr txBox="1"/>
          </xdr:nvSpPr>
          <xdr:spPr>
            <a:xfrm>
              <a:off x="7096978" y="4389878"/>
              <a:ext cx="1933850" cy="423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kern="1200">
                  <a:solidFill>
                    <a:schemeClr val="bg1"/>
                  </a:solidFill>
                  <a:latin typeface="Bahnschrift" panose="020B0502040204020203" pitchFamily="34" charset="0"/>
                </a:rPr>
                <a:t>Regional</a:t>
              </a:r>
              <a:r>
                <a:rPr lang="en-US" sz="1200" kern="1200" baseline="0">
                  <a:solidFill>
                    <a:schemeClr val="bg1"/>
                  </a:solidFill>
                  <a:latin typeface="Bahnschrift" panose="020B0502040204020203" pitchFamily="34" charset="0"/>
                </a:rPr>
                <a:t> Sales vs Profit</a:t>
              </a:r>
              <a:endParaRPr lang="en-US" sz="1200" kern="1200">
                <a:solidFill>
                  <a:schemeClr val="bg1"/>
                </a:solidFill>
                <a:latin typeface="Bahnschrift" panose="020B0502040204020203" pitchFamily="34" charset="0"/>
              </a:endParaRPr>
            </a:p>
          </xdr:txBody>
        </xdr:sp>
        <xdr:cxnSp macro="">
          <xdr:nvCxnSpPr>
            <xdr:cNvPr id="90" name="Straight Connector 89">
              <a:extLst>
                <a:ext uri="{FF2B5EF4-FFF2-40B4-BE49-F238E27FC236}">
                  <a16:creationId xmlns:a16="http://schemas.microsoft.com/office/drawing/2014/main" id="{023749B3-61A2-416C-87D8-19E10151AC2A}"/>
                </a:ext>
              </a:extLst>
            </xdr:cNvPr>
            <xdr:cNvCxnSpPr>
              <a:cxnSpLocks/>
            </xdr:cNvCxnSpPr>
          </xdr:nvCxnSpPr>
          <xdr:spPr>
            <a:xfrm>
              <a:off x="1686471" y="1863216"/>
              <a:ext cx="4209274" cy="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F509AE08-6A0A-44FF-BF28-73DE8788A248}"/>
                </a:ext>
              </a:extLst>
            </xdr:cNvPr>
            <xdr:cNvCxnSpPr>
              <a:cxnSpLocks/>
            </xdr:cNvCxnSpPr>
          </xdr:nvCxnSpPr>
          <xdr:spPr>
            <a:xfrm flipV="1">
              <a:off x="1645909" y="4707992"/>
              <a:ext cx="4255842" cy="4781"/>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54293BEC-E2CA-4319-9B2A-D40BDB13EA37}"/>
                </a:ext>
              </a:extLst>
            </xdr:cNvPr>
            <xdr:cNvCxnSpPr>
              <a:cxnSpLocks/>
            </xdr:cNvCxnSpPr>
          </xdr:nvCxnSpPr>
          <xdr:spPr>
            <a:xfrm>
              <a:off x="6634322" y="1851263"/>
              <a:ext cx="3191882" cy="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286AC59B-3BA7-4EAF-BB1D-9D28CF877FF7}"/>
                </a:ext>
              </a:extLst>
            </xdr:cNvPr>
            <xdr:cNvCxnSpPr>
              <a:cxnSpLocks/>
            </xdr:cNvCxnSpPr>
          </xdr:nvCxnSpPr>
          <xdr:spPr>
            <a:xfrm>
              <a:off x="6646429" y="4713448"/>
              <a:ext cx="3191882" cy="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grpSp>
      <xdr:pic>
        <xdr:nvPicPr>
          <xdr:cNvPr id="113" name="Picture 112">
            <a:extLst>
              <a:ext uri="{FF2B5EF4-FFF2-40B4-BE49-F238E27FC236}">
                <a16:creationId xmlns:a16="http://schemas.microsoft.com/office/drawing/2014/main" id="{BB6AA8B3-8873-7221-93A4-60914A195819}"/>
              </a:ext>
            </a:extLst>
          </xdr:cNvPr>
          <xdr:cNvPicPr>
            <a:picLocks noChangeAspect="1" noChangeArrowheads="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rightnessContrast bright="100000"/>
                    </a14:imgEffect>
                  </a14:imgLayer>
                </a14:imgProps>
              </a:ext>
              <a:ext uri="{28A0092B-C50C-407E-A947-70E740481C1C}">
                <a14:useLocalDpi xmlns:a14="http://schemas.microsoft.com/office/drawing/2010/main" val="0"/>
              </a:ext>
            </a:extLst>
          </a:blip>
          <a:srcRect/>
          <a:stretch>
            <a:fillRect/>
          </a:stretch>
        </xdr:blipFill>
        <xdr:spPr bwMode="auto">
          <a:xfrm>
            <a:off x="6715760" y="1422400"/>
            <a:ext cx="497840" cy="49784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5" name="Picture 114">
            <a:extLst>
              <a:ext uri="{FF2B5EF4-FFF2-40B4-BE49-F238E27FC236}">
                <a16:creationId xmlns:a16="http://schemas.microsoft.com/office/drawing/2014/main" id="{D625F982-F40D-B932-5946-2C3C9AAEEC23}"/>
              </a:ext>
            </a:extLst>
          </xdr:cNvPr>
          <xdr:cNvPicPr>
            <a:picLocks noChangeAspect="1" noChangeArrowheads="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rightnessContrast bright="100000"/>
                    </a14:imgEffect>
                  </a14:imgLayer>
                </a14:imgProps>
              </a:ext>
              <a:ext uri="{28A0092B-C50C-407E-A947-70E740481C1C}">
                <a14:useLocalDpi xmlns:a14="http://schemas.microsoft.com/office/drawing/2010/main" val="0"/>
              </a:ext>
            </a:extLst>
          </a:blip>
          <a:srcRect/>
          <a:stretch>
            <a:fillRect/>
          </a:stretch>
        </xdr:blipFill>
        <xdr:spPr bwMode="auto">
          <a:xfrm>
            <a:off x="1715461" y="4345555"/>
            <a:ext cx="393745" cy="39347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7" name="Picture 116">
            <a:extLst>
              <a:ext uri="{FF2B5EF4-FFF2-40B4-BE49-F238E27FC236}">
                <a16:creationId xmlns:a16="http://schemas.microsoft.com/office/drawing/2014/main" id="{C900F6C3-26F6-4898-86D5-ED22CE4A74CF}"/>
              </a:ext>
            </a:extLst>
          </xdr:cNvPr>
          <xdr:cNvPicPr>
            <a:picLocks noChangeAspect="1"/>
          </xdr:cNvPicPr>
        </xdr:nvPicPr>
        <xdr:blipFill>
          <a:blip xmlns:r="http://schemas.openxmlformats.org/officeDocument/2006/relationships" r:embed="rId19"/>
          <a:stretch>
            <a:fillRect/>
          </a:stretch>
        </xdr:blipFill>
        <xdr:spPr>
          <a:xfrm>
            <a:off x="1780079" y="1497522"/>
            <a:ext cx="328610" cy="309700"/>
          </a:xfrm>
          <a:prstGeom prst="rect">
            <a:avLst/>
          </a:prstGeom>
        </xdr:spPr>
      </xdr:pic>
      <xdr:pic>
        <xdr:nvPicPr>
          <xdr:cNvPr id="121" name="Graphic 120" descr="Map with pin with solid fill">
            <a:extLst>
              <a:ext uri="{FF2B5EF4-FFF2-40B4-BE49-F238E27FC236}">
                <a16:creationId xmlns:a16="http://schemas.microsoft.com/office/drawing/2014/main" id="{26FC2719-70AD-6870-203D-D9972C76156C}"/>
              </a:ext>
            </a:extLst>
          </xdr:cNvPr>
          <xdr:cNvPicPr>
            <a:picLocks noChangeAspect="1"/>
          </xdr:cNvPicPr>
        </xdr:nvPicPr>
        <xdr:blipFill>
          <a:blip xmlns:r="http://schemas.openxmlformats.org/officeDocument/2006/relationships" r:embed="rId20">
            <a:lum bright="100000"/>
            <a:extLst>
              <a:ext uri="{96DAC541-7B7A-43D3-8B79-37D633B846F1}">
                <asvg:svgBlip xmlns:asvg="http://schemas.microsoft.com/office/drawing/2016/SVG/main" r:embed="rId21"/>
              </a:ext>
            </a:extLst>
          </a:blip>
          <a:stretch>
            <a:fillRect/>
          </a:stretch>
        </xdr:blipFill>
        <xdr:spPr>
          <a:xfrm>
            <a:off x="6783341" y="4381218"/>
            <a:ext cx="416514" cy="416753"/>
          </a:xfrm>
          <a:prstGeom prst="rect">
            <a:avLst/>
          </a:prstGeom>
        </xdr:spPr>
      </xdr:pic>
    </xdr:grpSp>
    <xdr:clientData/>
  </xdr:twoCellAnchor>
  <xdr:twoCellAnchor>
    <xdr:from>
      <xdr:col>29</xdr:col>
      <xdr:colOff>79612</xdr:colOff>
      <xdr:row>1</xdr:row>
      <xdr:rowOff>125105</xdr:rowOff>
    </xdr:from>
    <xdr:to>
      <xdr:col>32</xdr:col>
      <xdr:colOff>409433</xdr:colOff>
      <xdr:row>40</xdr:row>
      <xdr:rowOff>152400</xdr:rowOff>
    </xdr:to>
    <xdr:grpSp>
      <xdr:nvGrpSpPr>
        <xdr:cNvPr id="3072" name="Group 3071">
          <a:extLst>
            <a:ext uri="{FF2B5EF4-FFF2-40B4-BE49-F238E27FC236}">
              <a16:creationId xmlns:a16="http://schemas.microsoft.com/office/drawing/2014/main" id="{675A1DDE-0281-B46B-737B-BE094D0894A5}"/>
            </a:ext>
          </a:extLst>
        </xdr:cNvPr>
        <xdr:cNvGrpSpPr/>
      </xdr:nvGrpSpPr>
      <xdr:grpSpPr>
        <a:xfrm>
          <a:off x="18102803" y="314254"/>
          <a:ext cx="2194290" cy="7404103"/>
          <a:chOff x="17591235" y="312011"/>
          <a:chExt cx="2141368" cy="7316615"/>
        </a:xfrm>
      </xdr:grpSpPr>
      <xdr:sp macro="" textlink="">
        <xdr:nvSpPr>
          <xdr:cNvPr id="95" name="Rectangle: Rounded Corners 94">
            <a:extLst>
              <a:ext uri="{FF2B5EF4-FFF2-40B4-BE49-F238E27FC236}">
                <a16:creationId xmlns:a16="http://schemas.microsoft.com/office/drawing/2014/main" id="{2FF44546-ACDD-2C31-B52B-D7760B7B4912}"/>
              </a:ext>
            </a:extLst>
          </xdr:cNvPr>
          <xdr:cNvSpPr/>
        </xdr:nvSpPr>
        <xdr:spPr>
          <a:xfrm>
            <a:off x="17591235" y="312011"/>
            <a:ext cx="2141368" cy="7316615"/>
          </a:xfrm>
          <a:prstGeom prst="roundRect">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nvGrpSpPr>
          <xdr:cNvPr id="127" name="Group 126">
            <a:extLst>
              <a:ext uri="{FF2B5EF4-FFF2-40B4-BE49-F238E27FC236}">
                <a16:creationId xmlns:a16="http://schemas.microsoft.com/office/drawing/2014/main" id="{2F593E38-4EB3-4DD7-1B5C-97238AAA9AEE}"/>
              </a:ext>
            </a:extLst>
          </xdr:cNvPr>
          <xdr:cNvGrpSpPr/>
        </xdr:nvGrpSpPr>
        <xdr:grpSpPr>
          <a:xfrm>
            <a:off x="17825961" y="589092"/>
            <a:ext cx="1671916" cy="6460221"/>
            <a:chOff x="17784386" y="589092"/>
            <a:chExt cx="1671916" cy="6460221"/>
          </a:xfrm>
        </xdr:grpSpPr>
        <xdr:grpSp>
          <xdr:nvGrpSpPr>
            <xdr:cNvPr id="124" name="Group 123">
              <a:extLst>
                <a:ext uri="{FF2B5EF4-FFF2-40B4-BE49-F238E27FC236}">
                  <a16:creationId xmlns:a16="http://schemas.microsoft.com/office/drawing/2014/main" id="{E79C913E-CAF7-1580-3FB3-62FE25BAF030}"/>
                </a:ext>
              </a:extLst>
            </xdr:cNvPr>
            <xdr:cNvGrpSpPr/>
          </xdr:nvGrpSpPr>
          <xdr:grpSpPr>
            <a:xfrm>
              <a:off x="17815434" y="1971698"/>
              <a:ext cx="1609821" cy="5077615"/>
              <a:chOff x="18001036" y="2100884"/>
              <a:chExt cx="1622792" cy="4968659"/>
            </a:xfrm>
          </xdr:grpSpPr>
          <xdr:grpSp>
            <xdr:nvGrpSpPr>
              <xdr:cNvPr id="99" name="Group 98">
                <a:extLst>
                  <a:ext uri="{FF2B5EF4-FFF2-40B4-BE49-F238E27FC236}">
                    <a16:creationId xmlns:a16="http://schemas.microsoft.com/office/drawing/2014/main" id="{0E303F7F-42DE-9C60-5811-629043B4D919}"/>
                  </a:ext>
                </a:extLst>
              </xdr:cNvPr>
              <xdr:cNvGrpSpPr/>
            </xdr:nvGrpSpPr>
            <xdr:grpSpPr>
              <a:xfrm>
                <a:off x="18036919" y="2100884"/>
                <a:ext cx="1551026" cy="1264931"/>
                <a:chOff x="18027253" y="1207433"/>
                <a:chExt cx="1544400" cy="1298945"/>
              </a:xfrm>
            </xdr:grpSpPr>
            <mc:AlternateContent xmlns:mc="http://schemas.openxmlformats.org/markup-compatibility/2006" xmlns:a14="http://schemas.microsoft.com/office/drawing/2010/main">
              <mc:Choice Requires="a14">
                <xdr:graphicFrame macro="">
                  <xdr:nvGraphicFramePr>
                    <xdr:cNvPr id="54" name="Division">
                      <a:extLst>
                        <a:ext uri="{FF2B5EF4-FFF2-40B4-BE49-F238E27FC236}">
                          <a16:creationId xmlns:a16="http://schemas.microsoft.com/office/drawing/2014/main" id="{B210F2D4-BE3E-FFF9-D9B7-4B8AB7EF9BCA}"/>
                        </a:ext>
                      </a:extLst>
                    </xdr:cNvPr>
                    <xdr:cNvGraphicFramePr/>
                  </xdr:nvGraphicFramePr>
                  <xdr:xfrm>
                    <a:off x="18027253" y="1207433"/>
                    <a:ext cx="1544400" cy="1298945"/>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18135318" y="1976339"/>
                      <a:ext cx="1556411" cy="1295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5" name="TextBox 84">
                  <a:extLst>
                    <a:ext uri="{FF2B5EF4-FFF2-40B4-BE49-F238E27FC236}">
                      <a16:creationId xmlns:a16="http://schemas.microsoft.com/office/drawing/2014/main" id="{A651BB66-FA84-7767-4C30-CE3FB5CA41FA}"/>
                    </a:ext>
                  </a:extLst>
                </xdr:cNvPr>
                <xdr:cNvSpPr txBox="1"/>
              </xdr:nvSpPr>
              <xdr:spPr>
                <a:xfrm>
                  <a:off x="18027253" y="1209369"/>
                  <a:ext cx="707153" cy="306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rgbClr val="FF5733"/>
                      </a:solidFill>
                      <a:latin typeface="Bahnschrift" panose="020B0502040204020203" pitchFamily="34" charset="0"/>
                    </a:rPr>
                    <a:t>Division</a:t>
                  </a:r>
                </a:p>
              </xdr:txBody>
            </xdr:sp>
          </xdr:grpSp>
          <xdr:grpSp>
            <xdr:nvGrpSpPr>
              <xdr:cNvPr id="102" name="Group 101">
                <a:extLst>
                  <a:ext uri="{FF2B5EF4-FFF2-40B4-BE49-F238E27FC236}">
                    <a16:creationId xmlns:a16="http://schemas.microsoft.com/office/drawing/2014/main" id="{F6E83CEA-0A5E-5C67-0E54-EC802D7D9537}"/>
                  </a:ext>
                </a:extLst>
              </xdr:cNvPr>
              <xdr:cNvGrpSpPr/>
            </xdr:nvGrpSpPr>
            <xdr:grpSpPr>
              <a:xfrm>
                <a:off x="18013772" y="3542212"/>
                <a:ext cx="1597320" cy="1832601"/>
                <a:chOff x="17988488" y="2629202"/>
                <a:chExt cx="1597320" cy="1884183"/>
              </a:xfrm>
            </xdr:grpSpPr>
            <mc:AlternateContent xmlns:mc="http://schemas.openxmlformats.org/markup-compatibility/2006" xmlns:a14="http://schemas.microsoft.com/office/drawing/2010/main">
              <mc:Choice Requires="a14">
                <xdr:graphicFrame macro="">
                  <xdr:nvGraphicFramePr>
                    <xdr:cNvPr id="89" name="Factory">
                      <a:extLst>
                        <a:ext uri="{FF2B5EF4-FFF2-40B4-BE49-F238E27FC236}">
                          <a16:creationId xmlns:a16="http://schemas.microsoft.com/office/drawing/2014/main" id="{F67C47A9-317F-CC18-ECF5-0C4D519935E9}"/>
                        </a:ext>
                      </a:extLst>
                    </xdr:cNvPr>
                    <xdr:cNvGraphicFramePr/>
                  </xdr:nvGraphicFramePr>
                  <xdr:xfrm>
                    <a:off x="18034168" y="2675193"/>
                    <a:ext cx="1551640" cy="1838192"/>
                  </xdr:xfrm>
                  <a:graphic>
                    <a:graphicData uri="http://schemas.microsoft.com/office/drawing/2010/slicer">
                      <sle:slicer xmlns:sle="http://schemas.microsoft.com/office/drawing/2010/slicer" name="Factory"/>
                    </a:graphicData>
                  </a:graphic>
                </xdr:graphicFrame>
              </mc:Choice>
              <mc:Fallback xmlns="">
                <xdr:sp macro="" textlink="">
                  <xdr:nvSpPr>
                    <xdr:cNvPr id="0" name=""/>
                    <xdr:cNvSpPr>
                      <a:spLocks noTextEdit="1"/>
                    </xdr:cNvSpPr>
                  </xdr:nvSpPr>
                  <xdr:spPr>
                    <a:xfrm>
                      <a:off x="18157929" y="3498803"/>
                      <a:ext cx="1557027" cy="1831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92" name="TextBox 91">
                  <a:extLst>
                    <a:ext uri="{FF2B5EF4-FFF2-40B4-BE49-F238E27FC236}">
                      <a16:creationId xmlns:a16="http://schemas.microsoft.com/office/drawing/2014/main" id="{21645E03-13B8-4F51-B91A-0AFE9528F425}"/>
                    </a:ext>
                  </a:extLst>
                </xdr:cNvPr>
                <xdr:cNvSpPr txBox="1"/>
              </xdr:nvSpPr>
              <xdr:spPr>
                <a:xfrm>
                  <a:off x="17988488" y="2629202"/>
                  <a:ext cx="800697" cy="383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rgbClr val="FF5733"/>
                      </a:solidFill>
                      <a:latin typeface="Bahnschrift" panose="020B0502040204020203" pitchFamily="34" charset="0"/>
                    </a:rPr>
                    <a:t>Factory</a:t>
                  </a:r>
                </a:p>
              </xdr:txBody>
            </xdr:sp>
          </xdr:grpSp>
          <xdr:grpSp>
            <xdr:nvGrpSpPr>
              <xdr:cNvPr id="103" name="Group 102">
                <a:extLst>
                  <a:ext uri="{FF2B5EF4-FFF2-40B4-BE49-F238E27FC236}">
                    <a16:creationId xmlns:a16="http://schemas.microsoft.com/office/drawing/2014/main" id="{848E1BE9-9772-1F86-FE3A-F436042845CF}"/>
                  </a:ext>
                </a:extLst>
              </xdr:cNvPr>
              <xdr:cNvGrpSpPr/>
            </xdr:nvGrpSpPr>
            <xdr:grpSpPr>
              <a:xfrm>
                <a:off x="18001036" y="5551212"/>
                <a:ext cx="1622792" cy="1518331"/>
                <a:chOff x="17952306" y="5752847"/>
                <a:chExt cx="1622792" cy="1557809"/>
              </a:xfrm>
            </xdr:grpSpPr>
            <mc:AlternateContent xmlns:mc="http://schemas.openxmlformats.org/markup-compatibility/2006" xmlns:a14="http://schemas.microsoft.com/office/drawing/2010/main">
              <mc:Choice Requires="a14">
                <xdr:graphicFrame macro="">
                  <xdr:nvGraphicFramePr>
                    <xdr:cNvPr id="94" name="Region">
                      <a:extLst>
                        <a:ext uri="{FF2B5EF4-FFF2-40B4-BE49-F238E27FC236}">
                          <a16:creationId xmlns:a16="http://schemas.microsoft.com/office/drawing/2014/main" id="{C5FDDA52-BF31-8017-8244-09FF80EA92E6}"/>
                        </a:ext>
                      </a:extLst>
                    </xdr:cNvPr>
                    <xdr:cNvGraphicFramePr/>
                  </xdr:nvGraphicFramePr>
                  <xdr:xfrm>
                    <a:off x="18024366" y="5752847"/>
                    <a:ext cx="1550732" cy="1557809"/>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71620" y="5511186"/>
                      <a:ext cx="1556116" cy="1478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96" name="TextBox 95">
                  <a:extLst>
                    <a:ext uri="{FF2B5EF4-FFF2-40B4-BE49-F238E27FC236}">
                      <a16:creationId xmlns:a16="http://schemas.microsoft.com/office/drawing/2014/main" id="{552E9975-18A9-4F62-BCFF-6CBDC0E295EC}"/>
                    </a:ext>
                  </a:extLst>
                </xdr:cNvPr>
                <xdr:cNvSpPr txBox="1"/>
              </xdr:nvSpPr>
              <xdr:spPr>
                <a:xfrm>
                  <a:off x="17952306" y="5774208"/>
                  <a:ext cx="823483" cy="269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rgbClr val="FF5733"/>
                      </a:solidFill>
                      <a:latin typeface="Bahnschrift" panose="020B0502040204020203" pitchFamily="34" charset="0"/>
                    </a:rPr>
                    <a:t>Region</a:t>
                  </a:r>
                </a:p>
              </xdr:txBody>
            </xdr:sp>
          </xdr:grpSp>
        </xdr:grpSp>
        <xdr:pic>
          <xdr:nvPicPr>
            <xdr:cNvPr id="123" name="Picture 122">
              <a:extLst>
                <a:ext uri="{FF2B5EF4-FFF2-40B4-BE49-F238E27FC236}">
                  <a16:creationId xmlns:a16="http://schemas.microsoft.com/office/drawing/2014/main" id="{8F3FBA54-F330-B936-0716-718EDB2C4F9D}"/>
                </a:ext>
              </a:extLst>
            </xdr:cNvPr>
            <xdr:cNvPicPr>
              <a:picLocks noChangeAspect="1" noChangeArrowheads="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l="16294" t="25920" r="11182" b="24160"/>
            <a:stretch/>
          </xdr:blipFill>
          <xdr:spPr bwMode="auto">
            <a:xfrm>
              <a:off x="17784386" y="589092"/>
              <a:ext cx="1671916" cy="1183639"/>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0</xdr:col>
      <xdr:colOff>212911</xdr:colOff>
      <xdr:row>1</xdr:row>
      <xdr:rowOff>42896</xdr:rowOff>
    </xdr:from>
    <xdr:to>
      <xdr:col>5</xdr:col>
      <xdr:colOff>280147</xdr:colOff>
      <xdr:row>6</xdr:row>
      <xdr:rowOff>86106</xdr:rowOff>
    </xdr:to>
    <xdr:grpSp>
      <xdr:nvGrpSpPr>
        <xdr:cNvPr id="3075" name="Group 3074">
          <a:extLst>
            <a:ext uri="{FF2B5EF4-FFF2-40B4-BE49-F238E27FC236}">
              <a16:creationId xmlns:a16="http://schemas.microsoft.com/office/drawing/2014/main" id="{8CBD64D9-A078-E771-D2EB-115D2EA6C764}"/>
            </a:ext>
          </a:extLst>
        </xdr:cNvPr>
        <xdr:cNvGrpSpPr/>
      </xdr:nvGrpSpPr>
      <xdr:grpSpPr>
        <a:xfrm>
          <a:off x="212911" y="232045"/>
          <a:ext cx="3174683" cy="988955"/>
          <a:chOff x="212911" y="221490"/>
          <a:chExt cx="3103330" cy="936179"/>
        </a:xfrm>
      </xdr:grpSpPr>
      <xdr:grpSp>
        <xdr:nvGrpSpPr>
          <xdr:cNvPr id="64" name="Group 63">
            <a:extLst>
              <a:ext uri="{FF2B5EF4-FFF2-40B4-BE49-F238E27FC236}">
                <a16:creationId xmlns:a16="http://schemas.microsoft.com/office/drawing/2014/main" id="{36DC3795-3582-6E7E-EBF6-023ECAB18DBE}"/>
              </a:ext>
            </a:extLst>
          </xdr:cNvPr>
          <xdr:cNvGrpSpPr/>
        </xdr:nvGrpSpPr>
        <xdr:grpSpPr>
          <a:xfrm>
            <a:off x="212911" y="289702"/>
            <a:ext cx="3103330" cy="867967"/>
            <a:chOff x="212911" y="299437"/>
            <a:chExt cx="3127728" cy="911757"/>
          </a:xfrm>
        </xdr:grpSpPr>
        <xdr:sp macro="" textlink="">
          <xdr:nvSpPr>
            <xdr:cNvPr id="14" name="Rectangle: Rounded Corners 13">
              <a:extLst>
                <a:ext uri="{FF2B5EF4-FFF2-40B4-BE49-F238E27FC236}">
                  <a16:creationId xmlns:a16="http://schemas.microsoft.com/office/drawing/2014/main" id="{2A86C806-9778-C7D8-1025-A18DB2684C7D}"/>
                </a:ext>
              </a:extLst>
            </xdr:cNvPr>
            <xdr:cNvSpPr/>
          </xdr:nvSpPr>
          <xdr:spPr>
            <a:xfrm>
              <a:off x="212911" y="299437"/>
              <a:ext cx="3127728" cy="911757"/>
            </a:xfrm>
            <a:prstGeom prst="roundRect">
              <a:avLst/>
            </a:prstGeom>
            <a:solidFill>
              <a:srgbClr val="0A0F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60" name="Picture 59">
              <a:extLst>
                <a:ext uri="{FF2B5EF4-FFF2-40B4-BE49-F238E27FC236}">
                  <a16:creationId xmlns:a16="http://schemas.microsoft.com/office/drawing/2014/main" id="{28822F71-A7A4-8152-DD43-45DD35708CB6}"/>
                </a:ext>
              </a:extLst>
            </xdr:cNvPr>
            <xdr:cNvPicPr>
              <a:picLocks noChangeAspect="1"/>
            </xdr:cNvPicPr>
          </xdr:nvPicPr>
          <xdr:blipFill>
            <a:blip xmlns:r="http://schemas.openxmlformats.org/officeDocument/2006/relationships" r:embed="rId23"/>
            <a:stretch>
              <a:fillRect/>
            </a:stretch>
          </xdr:blipFill>
          <xdr:spPr>
            <a:xfrm>
              <a:off x="311239" y="443782"/>
              <a:ext cx="612099" cy="626525"/>
            </a:xfrm>
            <a:prstGeom prst="rect">
              <a:avLst/>
            </a:prstGeom>
          </xdr:spPr>
        </xdr:pic>
        <xdr:sp macro="" textlink="">
          <xdr:nvSpPr>
            <xdr:cNvPr id="61" name="TextBox 60">
              <a:extLst>
                <a:ext uri="{FF2B5EF4-FFF2-40B4-BE49-F238E27FC236}">
                  <a16:creationId xmlns:a16="http://schemas.microsoft.com/office/drawing/2014/main" id="{60D9ADAE-83D5-F027-AAF6-0A0CADD63D38}"/>
                </a:ext>
              </a:extLst>
            </xdr:cNvPr>
            <xdr:cNvSpPr txBox="1"/>
          </xdr:nvSpPr>
          <xdr:spPr>
            <a:xfrm>
              <a:off x="676422" y="625656"/>
              <a:ext cx="2405464" cy="464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kern="1200">
                  <a:solidFill>
                    <a:schemeClr val="bg1">
                      <a:lumMod val="85000"/>
                    </a:schemeClr>
                  </a:solidFill>
                  <a:latin typeface="Bahnschrift" panose="020B0502040204020203" pitchFamily="34" charset="0"/>
                </a:rPr>
                <a:t>DASHBOARD</a:t>
              </a:r>
            </a:p>
          </xdr:txBody>
        </xdr:sp>
      </xdr:grpSp>
      <xdr:sp macro="" textlink="">
        <xdr:nvSpPr>
          <xdr:cNvPr id="3074" name="TextBox 3073">
            <a:extLst>
              <a:ext uri="{FF2B5EF4-FFF2-40B4-BE49-F238E27FC236}">
                <a16:creationId xmlns:a16="http://schemas.microsoft.com/office/drawing/2014/main" id="{70E94940-5955-0451-8F6F-7026EFCA4A72}"/>
              </a:ext>
            </a:extLst>
          </xdr:cNvPr>
          <xdr:cNvSpPr txBox="1"/>
        </xdr:nvSpPr>
        <xdr:spPr>
          <a:xfrm>
            <a:off x="888573" y="221490"/>
            <a:ext cx="1751318" cy="62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kern="1200">
                <a:solidFill>
                  <a:srgbClr val="FFC000"/>
                </a:solidFill>
                <a:latin typeface="French Script MT" panose="03020402040607040605" pitchFamily="66" charset="0"/>
              </a:rPr>
              <a:t>The</a:t>
            </a:r>
            <a:r>
              <a:rPr lang="en-US" sz="2000" b="1" kern="1200">
                <a:latin typeface="French Script MT" panose="03020402040607040605" pitchFamily="66" charset="0"/>
              </a:rPr>
              <a:t> </a:t>
            </a:r>
            <a:r>
              <a:rPr lang="en-US" sz="2000" b="1" kern="1200">
                <a:solidFill>
                  <a:srgbClr val="E6469E"/>
                </a:solidFill>
                <a:latin typeface="French Script MT" panose="03020402040607040605" pitchFamily="66" charset="0"/>
              </a:rPr>
              <a:t>Sweet</a:t>
            </a:r>
            <a:r>
              <a:rPr lang="en-US" sz="2000" b="1" kern="1200">
                <a:solidFill>
                  <a:schemeClr val="accent1">
                    <a:lumMod val="75000"/>
                  </a:schemeClr>
                </a:solidFill>
                <a:latin typeface="French Script MT" panose="03020402040607040605" pitchFamily="66" charset="0"/>
              </a:rPr>
              <a:t> </a:t>
            </a:r>
            <a:r>
              <a:rPr lang="en-US" sz="2000" b="1" kern="1200">
                <a:solidFill>
                  <a:srgbClr val="0070C0"/>
                </a:solidFill>
                <a:latin typeface="French Script MT" panose="03020402040607040605" pitchFamily="66" charset="0"/>
              </a:rPr>
              <a:t>Company</a:t>
            </a:r>
          </a:p>
        </xdr:txBody>
      </xdr:sp>
    </xdr:grpSp>
    <xdr:clientData/>
  </xdr:twoCellAnchor>
  <xdr:twoCellAnchor>
    <xdr:from>
      <xdr:col>10</xdr:col>
      <xdr:colOff>61257</xdr:colOff>
      <xdr:row>4</xdr:row>
      <xdr:rowOff>6076</xdr:rowOff>
    </xdr:from>
    <xdr:to>
      <xdr:col>12</xdr:col>
      <xdr:colOff>82626</xdr:colOff>
      <xdr:row>6</xdr:row>
      <xdr:rowOff>105979</xdr:rowOff>
    </xdr:to>
    <xdr:graphicFrame macro="">
      <xdr:nvGraphicFramePr>
        <xdr:cNvPr id="2" name="Chart 1">
          <a:extLst>
            <a:ext uri="{FF2B5EF4-FFF2-40B4-BE49-F238E27FC236}">
              <a16:creationId xmlns:a16="http://schemas.microsoft.com/office/drawing/2014/main" id="{3F723021-7E02-45C7-8F39-505E0ABF1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603.788375115742" backgroundQuery="1" createdVersion="8" refreshedVersion="8" minRefreshableVersion="3" recordCount="0" supportSubquery="1" supportAdvancedDrill="1" xr:uid="{6A2B6FFD-B3DE-4C7D-9339-C7E6A69DBD60}">
  <cacheSource type="external" connectionId="8"/>
  <cacheFields count="1">
    <cacheField name="[Measures].[Target Gap]" caption="Target Gap" numFmtId="0" hierarchy="47" level="32767"/>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0"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0" memberValueDatatype="20" unbalanced="0"/>
    <cacheHierarchy uniqueName="[Candy_Sales].[Month]" caption="Month" attribute="1" defaultMemberUniqueName="[Candy_Sales].[Month].[All]" allUniqueName="[Candy_Sales].[Month].[All]" dimensionUniqueName="[Candy_Sales]" displayFolder="" count="0"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0"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0"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oneField="1">
      <fieldsUsage count="1">
        <fieldUsage x="0"/>
      </fieldsUsage>
    </cacheHierarchy>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18865739" backgroundQuery="1" createdVersion="8" refreshedVersion="8" minRefreshableVersion="3" recordCount="0" supportSubquery="1" supportAdvancedDrill="1" xr:uid="{644EB764-7DA7-4FB9-A232-BCD2FD717AC5}">
  <cacheSource type="external" connectionId="8"/>
  <cacheFields count="4">
    <cacheField name="[Measures].[Sum of Sales]" caption="Sum of Sales" numFmtId="0" hierarchy="63" level="32767"/>
    <cacheField name="[Candy_Sales].[Month].[Month]" caption="Month" numFmtId="0" hierarchy="27" level="1">
      <sharedItems count="12">
        <s v="Jan"/>
        <s v="Feb"/>
        <s v="Mar"/>
        <s v="Apr"/>
        <s v="May"/>
        <s v="Jun"/>
        <s v="Jul"/>
        <s v="Aug"/>
        <s v="Sep"/>
        <s v="Oct"/>
        <s v="Nov"/>
        <s v="Dec"/>
      </sharedItems>
    </cacheField>
    <cacheField name="[Measures].[Sum of Gross Profit]" caption="Sum of Gross Profit" numFmtId="0" hierarchy="67"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3"/>
      </fieldsUsage>
    </cacheHierarchy>
    <cacheHierarchy uniqueName="[Candy_Sales].[Month]" caption="Month" attribute="1" defaultMemberUniqueName="[Candy_Sales].[Month].[All]" allUniqueName="[Candy_Sales].[Month].[All]" dimensionUniqueName="[Candy_Sales]" displayFolder="" count="2" memberValueDatatype="130" unbalanced="0">
      <fieldsUsage count="2">
        <fieldUsage x="-1"/>
        <fieldUsage x="1"/>
      </fieldsUsage>
    </cacheHierarchy>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19444447" backgroundQuery="1" createdVersion="8" refreshedVersion="8" minRefreshableVersion="3" recordCount="0" supportSubquery="1" supportAdvancedDrill="1" xr:uid="{E2190C79-95AA-4534-B690-33B37F561205}">
  <cacheSource type="external" connectionId="8"/>
  <cacheFields count="2">
    <cacheField name="[Measures].[Target Completion]" caption="Target Completion" numFmtId="0" hierarchy="46"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1"/>
      </fieldsUsage>
    </cacheHierarchy>
    <cacheHierarchy uniqueName="[Candy_Sales].[Month]" caption="Month" attribute="1" defaultMemberUniqueName="[Candy_Sales].[Month].[All]" allUniqueName="[Candy_Sales].[Month].[All]" dimensionUniqueName="[Candy_Sales]" displayFolder="" count="2"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oneField="1">
      <fieldsUsage count="1">
        <fieldUsage x="0"/>
      </fieldsUsage>
    </cacheHierarchy>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20370371" backgroundQuery="1" createdVersion="8" refreshedVersion="8" minRefreshableVersion="3" recordCount="0" supportSubquery="1" supportAdvancedDrill="1" xr:uid="{C4F32E04-D0A2-4C84-8D5F-0C6022B868F2}">
  <cacheSource type="external" connectionId="8"/>
  <cacheFields count="3">
    <cacheField name="[Candy_Sales].[Month].[Month]" caption="Month" numFmtId="0" hierarchy="27" level="1">
      <sharedItems count="12">
        <s v="Jan"/>
        <s v="Feb"/>
        <s v="Mar"/>
        <s v="Apr"/>
        <s v="May"/>
        <s v="Jun"/>
        <s v="Jul"/>
        <s v="Aug"/>
        <s v="Sep"/>
        <s v="Oct"/>
        <s v="Nov"/>
        <s v="Dec"/>
      </sharedItems>
    </cacheField>
    <cacheField name="[Measures].[Target Completion]" caption="Target Completion" numFmtId="0" hierarchy="46"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2"/>
      </fieldsUsage>
    </cacheHierarchy>
    <cacheHierarchy uniqueName="[Candy_Sales].[Month]" caption="Month" attribute="1" defaultMemberUniqueName="[Candy_Sales].[Month].[All]" allUniqueName="[Candy_Sales].[Month].[All]" dimensionUniqueName="[Candy_Sales]" displayFolder="" count="2" memberValueDatatype="130" unbalanced="0">
      <fieldsUsage count="2">
        <fieldUsage x="-1"/>
        <fieldUsage x="0"/>
      </fieldsUsage>
    </cacheHierarchy>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oneField="1">
      <fieldsUsage count="1">
        <fieldUsage x="1"/>
      </fieldsUsage>
    </cacheHierarchy>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20949071" backgroundQuery="1" createdVersion="8" refreshedVersion="8" minRefreshableVersion="3" recordCount="0" supportSubquery="1" supportAdvancedDrill="1" xr:uid="{8BBB4144-5A22-4F47-AB0D-67445950CEDF}">
  <cacheSource type="external" connectionId="8"/>
  <cacheFields count="2">
    <cacheField name="[Measures].[Profit Margin]" caption="Profit Margin" numFmtId="0" hierarchy="51"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1"/>
      </fieldsUsage>
    </cacheHierarchy>
    <cacheHierarchy uniqueName="[Candy_Sales].[Month]" caption="Month" attribute="1" defaultMemberUniqueName="[Candy_Sales].[Month].[All]" allUniqueName="[Candy_Sales].[Month].[All]" dimensionUniqueName="[Candy_Sales]" displayFolder="" count="2"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oneField="1">
      <fieldsUsage count="1">
        <fieldUsage x="0"/>
      </fieldsUsage>
    </cacheHierarchy>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21759256" backgroundQuery="1" createdVersion="8" refreshedVersion="8" minRefreshableVersion="3" recordCount="0" supportSubquery="1" supportAdvancedDrill="1" xr:uid="{D2383C32-D10D-4D7B-9D9C-26D00733B41E}">
  <cacheSource type="external" connectionId="8"/>
  <cacheFields count="3">
    <cacheField name="[Candy_Sales].[Month].[Month]" caption="Month" numFmtId="0" hierarchy="27" level="1">
      <sharedItems count="12">
        <s v="Jan"/>
        <s v="Feb"/>
        <s v="Mar"/>
        <s v="Apr"/>
        <s v="May"/>
        <s v="Jun"/>
        <s v="Jul"/>
        <s v="Aug"/>
        <s v="Sep"/>
        <s v="Oct"/>
        <s v="Nov"/>
        <s v="Dec"/>
      </sharedItems>
    </cacheField>
    <cacheField name="[Measures].[Profit Margin]" caption="Profit Margin" numFmtId="0" hierarchy="51"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2"/>
      </fieldsUsage>
    </cacheHierarchy>
    <cacheHierarchy uniqueName="[Candy_Sales].[Month]" caption="Month" attribute="1" defaultMemberUniqueName="[Candy_Sales].[Month].[All]" allUniqueName="[Candy_Sales].[Month].[All]" dimensionUniqueName="[Candy_Sales]" displayFolder="" count="2" memberValueDatatype="130" unbalanced="0">
      <fieldsUsage count="2">
        <fieldUsage x="-1"/>
        <fieldUsage x="0"/>
      </fieldsUsage>
    </cacheHierarchy>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oneField="1">
      <fieldsUsage count="1">
        <fieldUsage x="1"/>
      </fieldsUsage>
    </cacheHierarchy>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22916665" backgroundQuery="1" createdVersion="8" refreshedVersion="8" minRefreshableVersion="3" recordCount="0" supportSubquery="1" supportAdvancedDrill="1" xr:uid="{95CF7B82-77A7-4D13-90C6-CFA3E21499D8}">
  <cacheSource type="external" connectionId="8"/>
  <cacheFields count="3">
    <cacheField name="[Measures].[Sum of Sales]" caption="Sum of Sales" numFmtId="0" hierarchy="63" level="32767"/>
    <cacheField name="[Candy_Sales].[State/Province].[State/Province]" caption="State/Province" numFmtId="0" hierarchy="17" level="1">
      <sharedItems count="59">
        <s v="Alabama"/>
        <s v="Alberta"/>
        <s v="Arizona"/>
        <s v="Arkansas"/>
        <s v="British Columbia"/>
        <s v="California"/>
        <s v="Colorado"/>
        <s v="Connecticut"/>
        <s v="Delaware"/>
        <s v="District of Columbia"/>
        <s v="Florida"/>
        <s v="Georgia"/>
        <s v="Idaho"/>
        <s v="Illinois"/>
        <s v="Indiana"/>
        <s v="Iowa"/>
        <s v="Kansas"/>
        <s v="Kentucky"/>
        <s v="Louisiana"/>
        <s v="Maine"/>
        <s v="Manitoba"/>
        <s v="Maryland"/>
        <s v="Massachusetts"/>
        <s v="Michigan"/>
        <s v="Minnesota"/>
        <s v="Mississippi"/>
        <s v="Missouri"/>
        <s v="Montana"/>
        <s v="Nebraska"/>
        <s v="Nevada"/>
        <s v="New Brunswick"/>
        <s v="New Hampshire"/>
        <s v="New Jersey"/>
        <s v="New Mexico"/>
        <s v="New York"/>
        <s v="Newfoundland and Labrador"/>
        <s v="North Carolina"/>
        <s v="North Dakota"/>
        <s v="Nova Scotia"/>
        <s v="Ohio"/>
        <s v="Oklahoma"/>
        <s v="Ontario"/>
        <s v="Oregon"/>
        <s v="Pennsylvania"/>
        <s v="Prince Edward Island"/>
        <s v="Quebec"/>
        <s v="Rhode Island"/>
        <s v="Saskatchewan"/>
        <s v="South Carolina"/>
        <s v="South Dakota"/>
        <s v="Tennessee"/>
        <s v="Texas"/>
        <s v="Utah"/>
        <s v="Vermont"/>
        <s v="Virginia"/>
        <s v="Washington"/>
        <s v="West Virginia"/>
        <s v="Wisconsin"/>
        <s v="Wyoming"/>
      </sharedItems>
    </cacheField>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2" memberValueDatatype="130" unbalanced="0">
      <fieldsUsage count="2">
        <fieldUsage x="-1"/>
        <fieldUsage x="1"/>
      </fieldsUsage>
    </cacheHierarchy>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2"/>
      </fieldsUsage>
    </cacheHierarchy>
    <cacheHierarchy uniqueName="[Candy_Sales].[Month]" caption="Month" attribute="1" defaultMemberUniqueName="[Candy_Sales].[Month].[All]" allUniqueName="[Candy_Sales].[Month].[All]" dimensionUniqueName="[Candy_Sales]" displayFolder="" count="2"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23842596" backgroundQuery="1" createdVersion="8" refreshedVersion="8" minRefreshableVersion="3" recordCount="0" supportSubquery="1" supportAdvancedDrill="1" xr:uid="{015D8021-4A1F-4430-BA88-E9D426C51B9A}">
  <cacheSource type="external" connectionId="8"/>
  <cacheFields count="4">
    <cacheField name="[Measures].[Sum of Sales]" caption="Sum of Sales" numFmtId="0" hierarchy="63" level="32767"/>
    <cacheField name="[Candy_Sales].[Product Name].[Product Name]" caption="Product Name" numFmtId="0" hierarchy="21" level="1">
      <sharedItems count="5">
        <s v="Wonka Bar - Fudge Mallows"/>
        <s v="Wonka Bar - Milk Chocolate"/>
        <s v="Wonka Bar - Nutty Crunch Surprise"/>
        <s v="Wonka Bar - Triple Dazzle Caramel"/>
        <s v="Wonka Bar -Scrumdiddlyumptious"/>
      </sharedItems>
    </cacheField>
    <cacheField name="[Measures].[Sum of Gross Profit]" caption="Sum of Gross Profit" numFmtId="0" hierarchy="67"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2" memberValueDatatype="130" unbalanced="0">
      <fieldsUsage count="2">
        <fieldUsage x="-1"/>
        <fieldUsage x="1"/>
      </fieldsUsage>
    </cacheHierarchy>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3"/>
      </fieldsUsage>
    </cacheHierarchy>
    <cacheHierarchy uniqueName="[Candy_Sales].[Month]" caption="Month" attribute="1" defaultMemberUniqueName="[Candy_Sales].[Month].[All]" allUniqueName="[Candy_Sales].[Month].[All]" dimensionUniqueName="[Candy_Sales]" displayFolder="" count="2"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24421296" backgroundQuery="1" createdVersion="8" refreshedVersion="8" minRefreshableVersion="3" recordCount="0" supportSubquery="1" supportAdvancedDrill="1" xr:uid="{39ABD4F5-D2AB-4F04-A86E-D7729D15E4F8}">
  <cacheSource type="external" connectionId="8"/>
  <cacheFields count="3">
    <cacheField name="[ProductSalesBridge].[Factory].[Factory]" caption="Factory" numFmtId="0" hierarchy="34" level="1">
      <sharedItems count="5">
        <s v="Lot's O' Nuts"/>
        <s v="Secret Factory"/>
        <s v="Sugar Shack"/>
        <s v="The Other Factory"/>
        <s v="Wicked Choccy's"/>
      </sharedItems>
    </cacheField>
    <cacheField name="[Measures].[Sum of Sales]" caption="Sum of Sales" numFmtId="0" hierarchy="63"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2"/>
      </fieldsUsage>
    </cacheHierarchy>
    <cacheHierarchy uniqueName="[Candy_Sales].[Month]" caption="Month" attribute="1" defaultMemberUniqueName="[Candy_Sales].[Month].[All]" allUniqueName="[Candy_Sales].[Month].[All]" dimensionUniqueName="[Candy_Sales]" displayFolder="" count="0"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0"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fieldsUsage count="2">
        <fieldUsage x="-1"/>
        <fieldUsage x="0"/>
      </fieldsUsage>
    </cacheHierarchy>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25115743" backgroundQuery="1" createdVersion="8" refreshedVersion="8" minRefreshableVersion="3" recordCount="0" supportSubquery="1" supportAdvancedDrill="1" xr:uid="{2D2F6729-587E-45F7-83D4-4D83B8DE5BEE}">
  <cacheSource type="external" connectionId="8"/>
  <cacheFields count="3">
    <cacheField name="[ProductSalesBridge].[Factory].[Factory]" caption="Factory" numFmtId="0" hierarchy="34" level="1">
      <sharedItems count="5">
        <s v="Lot's O' Nuts"/>
        <s v="Wicked Choccy's" u="1"/>
        <s v="Secret Factory" u="1"/>
        <s v="Sugar Shack" u="1"/>
        <s v="The Other Factory" u="1"/>
      </sharedItems>
    </cacheField>
    <cacheField name="[Measures].[Sum of Sales]" caption="Sum of Sales" numFmtId="0" hierarchy="63"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2"/>
      </fieldsUsage>
    </cacheHierarchy>
    <cacheHierarchy uniqueName="[Candy_Sales].[Month]" caption="Month" attribute="1" defaultMemberUniqueName="[Candy_Sales].[Month].[All]" allUniqueName="[Candy_Sales].[Month].[All]" dimensionUniqueName="[Candy_Sales]" displayFolder="" count="2"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0"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fieldsUsage count="2">
        <fieldUsage x="-1"/>
        <fieldUsage x="0"/>
      </fieldsUsage>
    </cacheHierarchy>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28240738" backgroundQuery="1" createdVersion="8" refreshedVersion="8" minRefreshableVersion="3" recordCount="0" supportSubquery="1" supportAdvancedDrill="1" xr:uid="{C6B9787F-E8DF-4887-97E1-992B8EC6D37A}">
  <cacheSource type="external" connectionId="8"/>
  <cacheFields count="4">
    <cacheField name="[Measures].[Sum of Sales]" caption="Sum of Sales" numFmtId="0" hierarchy="63" level="32767"/>
    <cacheField name="[Measures].[Sum of Cost]" caption="Sum of Cost" numFmtId="0" hierarchy="68" level="32767"/>
    <cacheField name="[ProductSalesBridge].[Factory].[Factory]" caption="Factory" numFmtId="0" hierarchy="34" level="1">
      <sharedItems count="5">
        <s v="Lot's O' Nuts"/>
        <s v="Secret Factory"/>
        <s v="Sugar Shack"/>
        <s v="The Other Factory"/>
        <s v="Wicked Choccy's"/>
      </sharedItems>
    </cacheField>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0"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3"/>
      </fieldsUsage>
    </cacheHierarchy>
    <cacheHierarchy uniqueName="[Candy_Sales].[Month]" caption="Month" attribute="1" defaultMemberUniqueName="[Candy_Sales].[Month].[All]" allUniqueName="[Candy_Sales].[Month].[All]" dimensionUniqueName="[Candy_Sales]" displayFolder="" count="0"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0"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fieldsUsage count="2">
        <fieldUsage x="-1"/>
        <fieldUsage x="2"/>
      </fieldsUsage>
    </cacheHierarchy>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603.788375810182" backgroundQuery="1" createdVersion="8" refreshedVersion="8" minRefreshableVersion="3" recordCount="0" supportSubquery="1" supportAdvancedDrill="1" xr:uid="{6C6D7753-6A9A-4CBF-83BF-B0975E0D8B7D}">
  <cacheSource type="external" connectionId="8"/>
  <cacheFields count="1">
    <cacheField name="[Measures].[Average Unit Cost]" caption="Average Unit Cost" numFmtId="0" hierarchy="45" level="32767"/>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0"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0" memberValueDatatype="20" unbalanced="0"/>
    <cacheHierarchy uniqueName="[Candy_Sales].[Month]" caption="Month" attribute="1" defaultMemberUniqueName="[Candy_Sales].[Month].[All]" allUniqueName="[Candy_Sales].[Month].[All]" dimensionUniqueName="[Candy_Sales]" displayFolder="" count="0"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0"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0"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oneField="1">
      <fieldsUsage count="1">
        <fieldUsage x="0"/>
      </fieldsUsage>
    </cacheHierarchy>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28819446" backgroundQuery="1" createdVersion="8" refreshedVersion="8" minRefreshableVersion="3" recordCount="0" supportSubquery="1" supportAdvancedDrill="1" xr:uid="{F78030DB-04D9-4C59-92BA-FFC2532C3F22}">
  <cacheSource type="external" connectionId="8"/>
  <cacheFields count="4">
    <cacheField name="[Candy_Sales].[Region].[Region]" caption="Region" numFmtId="0" hierarchy="19" level="1">
      <sharedItems count="4">
        <s v="Atlantic"/>
        <s v="Gulf"/>
        <s v="Interior"/>
        <s v="Pacific"/>
      </sharedItems>
    </cacheField>
    <cacheField name="[Measures].[Sum of Sales]" caption="Sum of Sales" numFmtId="0" hierarchy="63" level="32767"/>
    <cacheField name="[Measures].[Sum of Gross Profit]" caption="Sum of Gross Profit" numFmtId="0" hierarchy="67"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fieldsUsage count="2">
        <fieldUsage x="-1"/>
        <fieldUsage x="0"/>
      </fieldsUsage>
    </cacheHierarchy>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3"/>
      </fieldsUsage>
    </cacheHierarchy>
    <cacheHierarchy uniqueName="[Candy_Sales].[Month]" caption="Month" attribute="1" defaultMemberUniqueName="[Candy_Sales].[Month].[All]" allUniqueName="[Candy_Sales].[Month].[All]" dimensionUniqueName="[Candy_Sales]" displayFolder="" count="2"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29745369" backgroundQuery="1" createdVersion="8" refreshedVersion="8" minRefreshableVersion="3" recordCount="0" supportSubquery="1" supportAdvancedDrill="1" xr:uid="{06538E4B-0C84-4B9F-99DD-868757955318}">
  <cacheSource type="external" connectionId="8"/>
  <cacheFields count="3">
    <cacheField name="[Candy_Sales].[Month].[Month]" caption="Month" numFmtId="0" hierarchy="27" level="1">
      <sharedItems count="12">
        <s v="Jan"/>
        <s v="Feb"/>
        <s v="Mar"/>
        <s v="Apr"/>
        <s v="May"/>
        <s v="Jun"/>
        <s v="Jul"/>
        <s v="Aug"/>
        <s v="Sep"/>
        <s v="Oct"/>
        <s v="Nov"/>
        <s v="Dec"/>
      </sharedItems>
    </cacheField>
    <cacheField name="[Measures].[Total Units Sold]" caption="Total Units Sold" numFmtId="0" hierarchy="50"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2"/>
      </fieldsUsage>
    </cacheHierarchy>
    <cacheHierarchy uniqueName="[Candy_Sales].[Month]" caption="Month" attribute="1" defaultMemberUniqueName="[Candy_Sales].[Month].[All]" allUniqueName="[Candy_Sales].[Month].[All]" dimensionUniqueName="[Candy_Sales]" displayFolder="" count="2" memberValueDatatype="130" unbalanced="0">
      <fieldsUsage count="2">
        <fieldUsage x="-1"/>
        <fieldUsage x="0"/>
      </fieldsUsage>
    </cacheHierarchy>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oneField="1">
      <fieldsUsage count="1">
        <fieldUsage x="1"/>
      </fieldsUsage>
    </cacheHierarchy>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30092593" backgroundQuery="1" createdVersion="8" refreshedVersion="8" minRefreshableVersion="3" recordCount="0" supportSubquery="1" supportAdvancedDrill="1" xr:uid="{EA6EB9B5-4834-4853-82EC-6732FE3023A2}">
  <cacheSource type="external" connectionId="8"/>
  <cacheFields count="2">
    <cacheField name="[Measures].[Total Units Sold]" caption="Total Units Sold" numFmtId="0" hierarchy="50"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1"/>
      </fieldsUsage>
    </cacheHierarchy>
    <cacheHierarchy uniqueName="[Candy_Sales].[Month]" caption="Month" attribute="1" defaultMemberUniqueName="[Candy_Sales].[Month].[All]" allUniqueName="[Candy_Sales].[Month].[All]" dimensionUniqueName="[Candy_Sales]" displayFolder="" count="2"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oneField="1">
      <fieldsUsage count="1">
        <fieldUsage x="0"/>
      </fieldsUsage>
    </cacheHierarchy>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603.788377430552" backgroundQuery="1" createdVersion="3" refreshedVersion="8" minRefreshableVersion="3" recordCount="0" supportSubquery="1" supportAdvancedDrill="1" xr:uid="{67D010B1-3434-4E43-B641-01A7BE601A7F}">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cacheHierarchy uniqueName="[Candy_Sales].[Month]" caption="Month" attribute="1" defaultMemberUniqueName="[Candy_Sales].[Month].[All]" allUniqueName="[Candy_Sales].[Month].[All]" dimensionUniqueName="[Candy_Sales]" displayFolder="" count="2"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extLst>
    <ext xmlns:x14="http://schemas.microsoft.com/office/spreadsheetml/2009/9/main" uri="{725AE2AE-9491-48be-B2B4-4EB974FC3084}">
      <x14:pivotCacheDefinition slicerData="1" pivotCacheId="35615321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603.788374421296" backgroundQuery="1" createdVersion="8" refreshedVersion="8" minRefreshableVersion="3" recordCount="0" supportSubquery="1" supportAdvancedDrill="1" xr:uid="{DD36ED4D-0ADA-4AA4-8414-007C65A50FC3}">
  <cacheSource type="external" connectionId="8"/>
  <cacheFields count="1">
    <cacheField name="[Measures].[Average Unit Price]" caption="Average Unit Price" numFmtId="0" hierarchy="44" level="32767"/>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0"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0" memberValueDatatype="20" unbalanced="0"/>
    <cacheHierarchy uniqueName="[Candy_Sales].[Month]" caption="Month" attribute="1" defaultMemberUniqueName="[Candy_Sales].[Month].[All]" allUniqueName="[Candy_Sales].[Month].[All]" dimensionUniqueName="[Candy_Sales]" displayFolder="" count="0"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0"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0"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oneField="1">
      <fieldsUsage count="1">
        <fieldUsage x="0"/>
      </fieldsUsage>
    </cacheHierarchy>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14351851" backgroundQuery="1" createdVersion="8" refreshedVersion="8" minRefreshableVersion="3" recordCount="0" supportSubquery="1" supportAdvancedDrill="1" xr:uid="{1907F511-10D8-49C1-8334-E33C1EAC49CE}">
  <cacheSource type="external" connectionId="8"/>
  <cacheFields count="5">
    <cacheField name="[Measures].[Sum of Sales]" caption="Sum of Sales" numFmtId="0" hierarchy="63" level="32767"/>
    <cacheField name="[Candy_Sales].[Month].[Month]" caption="Month" numFmtId="0" hierarchy="27" level="1">
      <sharedItems count="12">
        <s v="Jan"/>
        <s v="Feb"/>
        <s v="Mar"/>
        <s v="Apr"/>
        <s v="May"/>
        <s v="Jun"/>
        <s v="Jul"/>
        <s v="Aug"/>
        <s v="Sep"/>
        <s v="Oct"/>
        <s v="Nov"/>
        <s v="Dec"/>
      </sharedItems>
    </cacheField>
    <cacheField name="[Candy_Products].[Factory].[Factory]" caption="Factory" numFmtId="0" hierarchy="5" level="1">
      <sharedItems containsSemiMixedTypes="0" containsNonDate="0" containsString="0"/>
    </cacheField>
    <cacheField name="[Candy_Sales].[Product Name].[Product Name]" caption="Product Name" numFmtId="0" hierarchy="21" level="1">
      <sharedItems containsSemiMixedTypes="0" containsNonDate="0" containsString="0"/>
    </cacheField>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2" memberValueDatatype="130" unbalanced="0">
      <fieldsUsage count="2">
        <fieldUsage x="-1"/>
        <fieldUsage x="2"/>
      </fieldsUsage>
    </cacheHierarchy>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2" memberValueDatatype="130" unbalanced="0">
      <fieldsUsage count="2">
        <fieldUsage x="-1"/>
        <fieldUsage x="3"/>
      </fieldsUsage>
    </cacheHierarchy>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4"/>
      </fieldsUsage>
    </cacheHierarchy>
    <cacheHierarchy uniqueName="[Candy_Sales].[Month]" caption="Month" attribute="1" defaultMemberUniqueName="[Candy_Sales].[Month].[All]" allUniqueName="[Candy_Sales].[Month].[All]" dimensionUniqueName="[Candy_Sales]" displayFolder="" count="2" memberValueDatatype="130" unbalanced="0">
      <fieldsUsage count="2">
        <fieldUsage x="-1"/>
        <fieldUsage x="1"/>
      </fieldsUsage>
    </cacheHierarchy>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1550926" backgroundQuery="1" createdVersion="8" refreshedVersion="8" minRefreshableVersion="3" recordCount="0" supportSubquery="1" supportAdvancedDrill="1" xr:uid="{C679BC79-0898-4E75-AF3F-ADED1D87621A}">
  <cacheSource type="external" connectionId="8"/>
  <cacheFields count="3">
    <cacheField name="[Candy_Sales].[Month].[Month]" caption="Month" numFmtId="0" hierarchy="27" level="1">
      <sharedItems count="12">
        <s v="Jan"/>
        <s v="Feb"/>
        <s v="Mar"/>
        <s v="Apr"/>
        <s v="May"/>
        <s v="Jun"/>
        <s v="Jul"/>
        <s v="Aug"/>
        <s v="Sep"/>
        <s v="Oct"/>
        <s v="Nov"/>
        <s v="Dec"/>
      </sharedItems>
    </cacheField>
    <cacheField name="[Measures].[Sum of Cost]" caption="Sum of Cost" numFmtId="0" hierarchy="68"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2"/>
      </fieldsUsage>
    </cacheHierarchy>
    <cacheHierarchy uniqueName="[Candy_Sales].[Month]" caption="Month" attribute="1" defaultMemberUniqueName="[Candy_Sales].[Month].[All]" allUniqueName="[Candy_Sales].[Month].[All]" dimensionUniqueName="[Candy_Sales]" displayFolder="" count="2" memberValueDatatype="130" unbalanced="0">
      <fieldsUsage count="2">
        <fieldUsage x="-1"/>
        <fieldUsage x="0"/>
      </fieldsUsage>
    </cacheHierarchy>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16435184" backgroundQuery="1" createdVersion="8" refreshedVersion="8" minRefreshableVersion="3" recordCount="0" supportSubquery="1" supportAdvancedDrill="1" xr:uid="{D9815877-B2F6-4C46-8873-54F20361D079}">
  <cacheSource type="external" connectionId="8"/>
  <cacheFields count="3">
    <cacheField name="[Candy_Sales].[Month].[Month]" caption="Month" numFmtId="0" hierarchy="27" level="1">
      <sharedItems count="12">
        <s v="Jan"/>
        <s v="Feb"/>
        <s v="Mar"/>
        <s v="Apr"/>
        <s v="May"/>
        <s v="Jun"/>
        <s v="Jul"/>
        <s v="Aug"/>
        <s v="Sep"/>
        <s v="Oct"/>
        <s v="Nov"/>
        <s v="Dec"/>
      </sharedItems>
    </cacheField>
    <cacheField name="[Measures].[Average Gross Profit]" caption="Average Gross Profit" numFmtId="0" hierarchy="49"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2"/>
      </fieldsUsage>
    </cacheHierarchy>
    <cacheHierarchy uniqueName="[Candy_Sales].[Month]" caption="Month" attribute="1" defaultMemberUniqueName="[Candy_Sales].[Month].[All]" allUniqueName="[Candy_Sales].[Month].[All]" dimensionUniqueName="[Candy_Sales]" displayFolder="" count="2" memberValueDatatype="130" unbalanced="0">
      <fieldsUsage count="2">
        <fieldUsage x="-1"/>
        <fieldUsage x="0"/>
      </fieldsUsage>
    </cacheHierarchy>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oneField="1">
      <fieldsUsage count="1">
        <fieldUsage x="1"/>
      </fieldsUsage>
    </cacheHierarchy>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16782407" backgroundQuery="1" createdVersion="8" refreshedVersion="8" minRefreshableVersion="3" recordCount="0" supportSubquery="1" supportAdvancedDrill="1" xr:uid="{F0E9AA39-F518-4E1E-8BB1-84D5775C36C9}">
  <cacheSource type="external" connectionId="8"/>
  <cacheFields count="2">
    <cacheField name="[Measures].[Average Gross Profit]" caption="Average Gross Profit" numFmtId="0" hierarchy="49"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1"/>
      </fieldsUsage>
    </cacheHierarchy>
    <cacheHierarchy uniqueName="[Candy_Sales].[Month]" caption="Month" attribute="1" defaultMemberUniqueName="[Candy_Sales].[Month].[All]" allUniqueName="[Candy_Sales].[Month].[All]" dimensionUniqueName="[Candy_Sales]" displayFolder="" count="2"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oneField="1">
      <fieldsUsage count="1">
        <fieldUsage x="0"/>
      </fieldsUsage>
    </cacheHierarchy>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17476853" backgroundQuery="1" createdVersion="8" refreshedVersion="8" minRefreshableVersion="3" recordCount="0" supportSubquery="1" supportAdvancedDrill="1" xr:uid="{C6284474-2382-4755-98FC-D19BBA51CAA4}">
  <cacheSource type="external" connectionId="8"/>
  <cacheFields count="2">
    <cacheField name="[Measures].[Total Cost]" caption="Total Cost" numFmtId="0" hierarchy="43" level="32767"/>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0" memberValueDatatype="130" unbalanced="0"/>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0" memberValueDatatype="130" unbalanced="0"/>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0" memberValueDatatype="130" unbalanced="0"/>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1"/>
      </fieldsUsage>
    </cacheHierarchy>
    <cacheHierarchy uniqueName="[Candy_Sales].[Month]" caption="Month" attribute="1" defaultMemberUniqueName="[Candy_Sales].[Month].[All]" allUniqueName="[Candy_Sales].[Month].[All]" dimensionUniqueName="[Candy_Sales]" displayFolder="" count="2"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oneField="1">
      <fieldsUsage count="1">
        <fieldUsage x="0"/>
      </fieldsUsage>
    </cacheHierarchy>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f Datrange" refreshedDate="45686.506517939815" backgroundQuery="1" createdVersion="8" refreshedVersion="8" minRefreshableVersion="3" recordCount="0" supportSubquery="1" supportAdvancedDrill="1" xr:uid="{B9CA1156-B6EC-4D90-8DF3-699CD6ECED09}">
  <cacheSource type="external" connectionId="8"/>
  <cacheFields count="5">
    <cacheField name="[Measures].[Total Sales]" caption="Total Sales" numFmtId="0" hierarchy="48" level="32767"/>
    <cacheField name="[Candy_Factories].[Factory].[Factory]" caption="Factory" numFmtId="0" level="1">
      <sharedItems containsSemiMixedTypes="0" containsNonDate="0" containsString="0"/>
    </cacheField>
    <cacheField name="[Candy_Products].[Factory].[Factory]" caption="Factory" numFmtId="0" hierarchy="5" level="1">
      <sharedItems containsSemiMixedTypes="0" containsNonDate="0" containsString="0"/>
    </cacheField>
    <cacheField name="[Candy_Sales].[Product Name].[Product Name]" caption="Product Name" numFmtId="0" hierarchy="21" level="1">
      <sharedItems containsSemiMixedTypes="0" containsNonDate="0" containsString="0"/>
    </cacheField>
    <cacheField name="[Candy_Sales].[Year].[Year]" caption="Year" numFmtId="0" hierarchy="26" level="1">
      <sharedItems containsSemiMixedTypes="0" containsNonDate="0" containsString="0"/>
    </cacheField>
  </cacheFields>
  <cacheHierarchies count="73">
    <cacheHierarchy uniqueName="[Candy_Factories].[Factory]" caption="Factory" attribute="1" defaultMemberUniqueName="[Candy_Factories].[Factory].[All]" allUniqueName="[Candy_Factories].[Factory].[All]" dimensionUniqueName="[Candy_Factories]" displayFolder="" count="2" memberValueDatatype="130" unbalanced="0">
      <fieldsUsage count="2">
        <fieldUsage x="-1"/>
        <fieldUsage x="1"/>
      </fieldsUsage>
    </cacheHierarchy>
    <cacheHierarchy uniqueName="[Candy_Factories].[Latitude]" caption="Latitude" attribute="1" defaultMemberUniqueName="[Candy_Factories].[Latitude].[All]" allUniqueName="[Candy_Factories].[Latitude].[All]" dimensionUniqueName="[Candy_Factories]" displayFolder="" count="0" memberValueDatatype="5" unbalanced="0"/>
    <cacheHierarchy uniqueName="[Candy_Factories].[Longitude]" caption="Longitude" attribute="1" defaultMemberUniqueName="[Candy_Factories].[Longitude].[All]" allUniqueName="[Candy_Factories].[Longitude].[All]" dimensionUniqueName="[Candy_Factories]" displayFolder="" count="0" memberValueDatatype="5" unbalanced="0"/>
    <cacheHierarchy uniqueName="[Candy_Products].[Division]" caption="Division" attribute="1" defaultMemberUniqueName="[Candy_Products].[Division].[All]" allUniqueName="[Candy_Products].[Division].[All]" dimensionUniqueName="[Candy_Products]" displayFolder="" count="0" memberValueDatatype="130" unbalanced="0"/>
    <cacheHierarchy uniqueName="[Candy_Products].[Product Name]" caption="Product Name" attribute="1" defaultMemberUniqueName="[Candy_Products].[Product Name].[All]" allUniqueName="[Candy_Products].[Product Name].[All]" dimensionUniqueName="[Candy_Products]" displayFolder="" count="0" memberValueDatatype="130" unbalanced="0"/>
    <cacheHierarchy uniqueName="[Candy_Products].[Factory]" caption="Factory" attribute="1" defaultMemberUniqueName="[Candy_Products].[Factory].[All]" allUniqueName="[Candy_Products].[Factory].[All]" dimensionUniqueName="[Candy_Products]" displayFolder="" count="2" memberValueDatatype="130" unbalanced="0">
      <fieldsUsage count="2">
        <fieldUsage x="-1"/>
        <fieldUsage x="2"/>
      </fieldsUsage>
    </cacheHierarchy>
    <cacheHierarchy uniqueName="[Candy_Products].[Product ID]" caption="Product ID" attribute="1" defaultMemberUniqueName="[Candy_Products].[Product ID].[All]" allUniqueName="[Candy_Products].[Product ID].[All]" dimensionUniqueName="[Candy_Products]" displayFolder="" count="0" memberValueDatatype="130" unbalanced="0"/>
    <cacheHierarchy uniqueName="[Candy_Products].[Unit Price]" caption="Unit Price" attribute="1" defaultMemberUniqueName="[Candy_Products].[Unit Price].[All]" allUniqueName="[Candy_Products].[Unit Price].[All]" dimensionUniqueName="[Candy_Products]" displayFolder="" count="0" memberValueDatatype="6" unbalanced="0"/>
    <cacheHierarchy uniqueName="[Candy_Products].[Unit Cost]" caption="Unit Cost" attribute="1" defaultMemberUniqueName="[Candy_Products].[Unit Cost].[All]" allUniqueName="[Candy_Products].[Unit Cost].[All]" dimensionUniqueName="[Candy_Products]" displayFolder="" count="0" memberValueDatatype="6" unbalanced="0"/>
    <cacheHierarchy uniqueName="[Candy_Sales].[Row ID]" caption="Row ID" attribute="1" defaultMemberUniqueName="[Candy_Sales].[Row ID].[All]" allUniqueName="[Candy_Sales].[Row ID].[All]" dimensionUniqueName="[Candy_Sales]" displayFolder="" count="0" memberValueDatatype="20" unbalanced="0"/>
    <cacheHierarchy uniqueName="[Candy_Sales].[Order ID]" caption="Order ID" attribute="1" defaultMemberUniqueName="[Candy_Sales].[Order ID].[All]" allUniqueName="[Candy_Sales].[Order ID].[All]" dimensionUniqueName="[Candy_Sales]" displayFolder="" count="0" memberValueDatatype="130" unbalanced="0"/>
    <cacheHierarchy uniqueName="[Candy_Sales].[Order Date]" caption="Order Date" attribute="1" time="1" defaultMemberUniqueName="[Candy_Sales].[Order Date].[All]" allUniqueName="[Candy_Sales].[Order Date].[All]" dimensionUniqueName="[Candy_Sales]" displayFolder="" count="0" memberValueDatatype="7" unbalanced="0"/>
    <cacheHierarchy uniqueName="[Candy_Sales].[Ship Date]" caption="Ship Date" attribute="1" time="1" defaultMemberUniqueName="[Candy_Sales].[Ship Date].[All]" allUniqueName="[Candy_Sales].[Ship Date].[All]" dimensionUniqueName="[Candy_Sales]" displayFolder="" count="0" memberValueDatatype="7" unbalanced="0"/>
    <cacheHierarchy uniqueName="[Candy_Sales].[Ship Mode]" caption="Ship Mode" attribute="1" defaultMemberUniqueName="[Candy_Sales].[Ship Mode].[All]" allUniqueName="[Candy_Sales].[Ship Mode].[All]" dimensionUniqueName="[Candy_Sales]" displayFolder="" count="0" memberValueDatatype="130" unbalanced="0"/>
    <cacheHierarchy uniqueName="[Candy_Sales].[Customer ID]" caption="Customer ID" attribute="1" defaultMemberUniqueName="[Candy_Sales].[Customer ID].[All]" allUniqueName="[Candy_Sales].[Customer ID].[All]" dimensionUniqueName="[Candy_Sales]" displayFolder="" count="0" memberValueDatatype="20" unbalanced="0"/>
    <cacheHierarchy uniqueName="[Candy_Sales].[Country/Region]" caption="Country/Region" attribute="1" defaultMemberUniqueName="[Candy_Sales].[Country/Region].[All]" allUniqueName="[Candy_Sales].[Country/Region].[All]" dimensionUniqueName="[Candy_Sales]" displayFolder="" count="0" memberValueDatatype="130" unbalanced="0"/>
    <cacheHierarchy uniqueName="[Candy_Sales].[City]" caption="City" attribute="1" defaultMemberUniqueName="[Candy_Sales].[City].[All]" allUniqueName="[Candy_Sales].[City].[All]" dimensionUniqueName="[Candy_Sales]" displayFolder="" count="0" memberValueDatatype="130" unbalanced="0"/>
    <cacheHierarchy uniqueName="[Candy_Sales].[State/Province]" caption="State/Province" attribute="1" defaultMemberUniqueName="[Candy_Sales].[State/Province].[All]" allUniqueName="[Candy_Sales].[State/Province].[All]" dimensionUniqueName="[Candy_Sales]" displayFolder="" count="0" memberValueDatatype="130" unbalanced="0"/>
    <cacheHierarchy uniqueName="[Candy_Sales].[Division]" caption="Division" attribute="1" defaultMemberUniqueName="[Candy_Sales].[Division].[All]" allUniqueName="[Candy_Sales].[Division].[All]" dimensionUniqueName="[Candy_Sales]" displayFolder="" count="0" memberValueDatatype="130" unbalanced="0"/>
    <cacheHierarchy uniqueName="[Candy_Sales].[Region]" caption="Region" attribute="1" defaultMemberUniqueName="[Candy_Sales].[Region].[All]" allUniqueName="[Candy_Sales].[Region].[All]" dimensionUniqueName="[Candy_Sales]" displayFolder="" count="2" memberValueDatatype="130" unbalanced="0"/>
    <cacheHierarchy uniqueName="[Candy_Sales].[Product ID]" caption="Product ID" attribute="1" defaultMemberUniqueName="[Candy_Sales].[Product ID].[All]" allUniqueName="[Candy_Sales].[Product ID].[All]" dimensionUniqueName="[Candy_Sales]" displayFolder="" count="0" memberValueDatatype="130" unbalanced="0"/>
    <cacheHierarchy uniqueName="[Candy_Sales].[Product Name]" caption="Product Name" attribute="1" defaultMemberUniqueName="[Candy_Sales].[Product Name].[All]" allUniqueName="[Candy_Sales].[Product Name].[All]" dimensionUniqueName="[Candy_Sales]" displayFolder="" count="2" memberValueDatatype="130" unbalanced="0">
      <fieldsUsage count="2">
        <fieldUsage x="-1"/>
        <fieldUsage x="3"/>
      </fieldsUsage>
    </cacheHierarchy>
    <cacheHierarchy uniqueName="[Candy_Sales].[Sales]" caption="Sales" attribute="1" defaultMemberUniqueName="[Candy_Sales].[Sales].[All]" allUniqueName="[Candy_Sales].[Sales].[All]" dimensionUniqueName="[Candy_Sales]" displayFolder="" count="0" memberValueDatatype="5" unbalanced="0"/>
    <cacheHierarchy uniqueName="[Candy_Sales].[Units]" caption="Units" attribute="1" defaultMemberUniqueName="[Candy_Sales].[Units].[All]" allUniqueName="[Candy_Sales].[Units].[All]" dimensionUniqueName="[Candy_Sales]" displayFolder="" count="0" memberValueDatatype="20" unbalanced="0"/>
    <cacheHierarchy uniqueName="[Candy_Sales].[Gross Profit]" caption="Gross Profit" attribute="1" defaultMemberUniqueName="[Candy_Sales].[Gross Profit].[All]" allUniqueName="[Candy_Sales].[Gross Profit].[All]" dimensionUniqueName="[Candy_Sales]" displayFolder="" count="0" memberValueDatatype="5" unbalanced="0"/>
    <cacheHierarchy uniqueName="[Candy_Sales].[Cost]" caption="Cost" attribute="1" defaultMemberUniqueName="[Candy_Sales].[Cost].[All]" allUniqueName="[Candy_Sales].[Cost].[All]" dimensionUniqueName="[Candy_Sales]" displayFolder="" count="0" memberValueDatatype="5" unbalanced="0"/>
    <cacheHierarchy uniqueName="[Candy_Sales].[Year]" caption="Year" attribute="1" defaultMemberUniqueName="[Candy_Sales].[Year].[All]" allUniqueName="[Candy_Sales].[Year].[All]" dimensionUniqueName="[Candy_Sales]" displayFolder="" count="2" memberValueDatatype="20" unbalanced="0">
      <fieldsUsage count="2">
        <fieldUsage x="-1"/>
        <fieldUsage x="4"/>
      </fieldsUsage>
    </cacheHierarchy>
    <cacheHierarchy uniqueName="[Candy_Sales].[Month]" caption="Month" attribute="1" defaultMemberUniqueName="[Candy_Sales].[Month].[All]" allUniqueName="[Candy_Sales].[Month].[All]" dimensionUniqueName="[Candy_Sales]" displayFolder="" count="2" memberValueDatatype="130" unbalanced="0"/>
    <cacheHierarchy uniqueName="[Candy_Sales].[Week]" caption="Week" attribute="1" defaultMemberUniqueName="[Candy_Sales].[Week].[All]" allUniqueName="[Candy_Sales].[Week].[All]" dimensionUniqueName="[Candy_Sales]" displayFolder="" count="0" memberValueDatatype="20" unbalanced="0"/>
    <cacheHierarchy uniqueName="[Candy_Sales].[Month Number]" caption="Month Number" attribute="1" defaultMemberUniqueName="[Candy_Sales].[Month Number].[All]" allUniqueName="[Candy_Sales].[Month Number].[All]" dimensionUniqueName="[Candy_Sales]" displayFolder="" count="0" memberValueDatatype="20" unbalanced="0"/>
    <cacheHierarchy uniqueName="[Candy_Targets].[Division]" caption="Division" attribute="1" defaultMemberUniqueName="[Candy_Targets].[Division].[All]" allUniqueName="[Candy_Targets].[Division].[All]" dimensionUniqueName="[Candy_Targets]" displayFolder="" count="2" memberValueDatatype="130" unbalanced="0"/>
    <cacheHierarchy uniqueName="[Candy_Targets].[Target]" caption="Target" attribute="1" defaultMemberUniqueName="[Candy_Targets].[Target].[All]" allUniqueName="[Candy_Targets].[Target].[All]" dimensionUniqueName="[Candy_Targets]" displayFolder="" count="0" memberValueDatatype="20" unbalanced="0"/>
    <cacheHierarchy uniqueName="[ProductSalesBridge].[Product ID]" caption="Product ID" attribute="1" defaultMemberUniqueName="[ProductSalesBridge].[Product ID].[All]" allUniqueName="[ProductSalesBridge].[Product ID].[All]" dimensionUniqueName="[ProductSalesBridge]" displayFolder="" count="0" memberValueDatatype="130" unbalanced="0"/>
    <cacheHierarchy uniqueName="[ProductSalesBridge].[Product Name]" caption="Product Name" attribute="1" defaultMemberUniqueName="[ProductSalesBridge].[Product Name].[All]" allUniqueName="[ProductSalesBridge].[Product Name].[All]" dimensionUniqueName="[ProductSalesBridge]" displayFolder="" count="0" memberValueDatatype="130" unbalanced="0"/>
    <cacheHierarchy uniqueName="[ProductSalesBridge].[Factory]" caption="Factory" attribute="1" defaultMemberUniqueName="[ProductSalesBridge].[Factory].[All]" allUniqueName="[ProductSalesBridge].[Factory].[All]" dimensionUniqueName="[ProductSalesBridge]" displayFolder="" count="2" memberValueDatatype="130" unbalanced="0"/>
    <cacheHierarchy uniqueName="[ProductSalesBridge].[Division]" caption="Division" attribute="1" defaultMemberUniqueName="[ProductSalesBridge].[Division].[All]" allUniqueName="[ProductSalesBridge].[Division].[All]" dimensionUniqueName="[ProductSalesBridge]" displayFolder="" count="0" memberValueDatatype="130" unbalanced="0"/>
    <cacheHierarchy uniqueName="[uszips].[Latitude]" caption="Latitude" attribute="1" defaultMemberUniqueName="[uszips].[Latitude].[All]" allUniqueName="[uszips].[Latitude].[All]" dimensionUniqueName="[uszips]" displayFolder="" count="0" memberValueDatatype="5" unbalanced="0"/>
    <cacheHierarchy uniqueName="[uszips].[Longitude]" caption="Longitude" attribute="1" defaultMemberUniqueName="[uszips].[Longitude].[All]" allUniqueName="[uszips].[Longitude].[All]" dimensionUniqueName="[uszips]" displayFolder="" count="0" memberValueDatatype="5" unbalanced="0"/>
    <cacheHierarchy uniqueName="[uszips].[City]" caption="City" attribute="1" defaultMemberUniqueName="[uszips].[City].[All]" allUniqueName="[uszips].[City].[All]" dimensionUniqueName="[uszips]" displayFolder="" count="0" memberValueDatatype="130" unbalanced="0"/>
    <cacheHierarchy uniqueName="[uszips].[State_Name]" caption="State_Name" attribute="1" defaultMemberUniqueName="[uszips].[State_Name].[All]" allUniqueName="[uszips].[State_Name].[All]" dimensionUniqueName="[uszips]" displayFolder="" count="0" memberValueDatatype="130" unbalanced="0"/>
    <cacheHierarchy uniqueName="[uszips].[Population]" caption="Population" attribute="1" defaultMemberUniqueName="[uszips].[Population].[All]" allUniqueName="[uszips].[Population].[All]" dimensionUniqueName="[uszips]" displayFolder="" count="0" memberValueDatatype="20" unbalanced="0"/>
    <cacheHierarchy uniqueName="[uszips].[Density]" caption="Density" attribute="1" defaultMemberUniqueName="[uszips].[Density].[All]" allUniqueName="[uszips].[Density].[All]" dimensionUniqueName="[uszips]" displayFolder="" count="0" memberValueDatatype="5" unbalanced="0"/>
    <cacheHierarchy uniqueName="[uszips].[County_Name]" caption="County_Name" attribute="1" defaultMemberUniqueName="[uszips].[County_Name].[All]" allUniqueName="[uszips].[County_Name].[All]" dimensionUniqueName="[uszips]" displayFolder="" count="0" memberValueDatatype="130" unbalanced="0"/>
    <cacheHierarchy uniqueName="[Measures].[Total Cost]" caption="Total Cost" measure="1" displayFolder="" measureGroup="Candy_Sales" count="0"/>
    <cacheHierarchy uniqueName="[Measures].[Average Unit Price]" caption="Average Unit Price" measure="1" displayFolder="" measureGroup="Candy_Products" count="0"/>
    <cacheHierarchy uniqueName="[Measures].[Average Unit Cost]" caption="Average Unit Cost" measure="1" displayFolder="" measureGroup="Candy_Products" count="0"/>
    <cacheHierarchy uniqueName="[Measures].[Target Completion]" caption="Target Completion" measure="1" displayFolder="" measureGroup="Candy_Sales" count="0"/>
    <cacheHierarchy uniqueName="[Measures].[Target Gap]" caption="Target Gap" measure="1" displayFolder="" measureGroup="Candy_Sales" count="0"/>
    <cacheHierarchy uniqueName="[Measures].[Total Sales]" caption="Total Sales" measure="1" displayFolder="" measureGroup="Candy_Sales" count="0" oneField="1">
      <fieldsUsage count="1">
        <fieldUsage x="0"/>
      </fieldsUsage>
    </cacheHierarchy>
    <cacheHierarchy uniqueName="[Measures].[Average Gross Profit]" caption="Average Gross Profit" measure="1" displayFolder="" measureGroup="Candy_Sales" count="0"/>
    <cacheHierarchy uniqueName="[Measures].[Total Units Sold]" caption="Total Units Sold" measure="1" displayFolder="" measureGroup="Candy_Sales" count="0"/>
    <cacheHierarchy uniqueName="[Measures].[Profit Margin]" caption="Profit Margin" measure="1" displayFolder="" measureGroup="Candy_Sales" count="0"/>
    <cacheHierarchy uniqueName="[Measures].[__XL_Count Candy_Factories]" caption="__XL_Count Candy_Factories" measure="1" displayFolder="" measureGroup="Candy_Factories" count="0" hidden="1"/>
    <cacheHierarchy uniqueName="[Measures].[__XL_Count Candy_Products]" caption="__XL_Count Candy_Products" measure="1" displayFolder="" measureGroup="Candy_Products" count="0" hidden="1"/>
    <cacheHierarchy uniqueName="[Measures].[__XL_Count Candy_Sales]" caption="__XL_Count Candy_Sales" measure="1" displayFolder="" measureGroup="Candy_Sales" count="0" hidden="1"/>
    <cacheHierarchy uniqueName="[Measures].[__XL_Count Candy_Targets]" caption="__XL_Count Candy_Targets" measure="1" displayFolder="" measureGroup="Candy_Targets" count="0" hidden="1"/>
    <cacheHierarchy uniqueName="[Measures].[__XL_Count uszips]" caption="__XL_Count uszips" measure="1" displayFolder="" measureGroup="uszips" count="0" hidden="1"/>
    <cacheHierarchy uniqueName="[Measures].[__XL_Count ProductSalesBridge]" caption="__XL_Count ProductSalesBridge" measure="1" displayFolder="" measureGroup="ProductSalesBridge" count="0" hidden="1"/>
    <cacheHierarchy uniqueName="[Measures].[__No measures defined]" caption="__No measures defined" measure="1" displayFolder="" count="0" hidden="1"/>
    <cacheHierarchy uniqueName="[Measures].[_Total Units Sold Goal]" caption="_Total Units Sold Goal" measure="1" displayFolder="" measureGroup="Candy_Sales" count="0" hidden="1"/>
    <cacheHierarchy uniqueName="[Measures].[_Total Units Sold Status]" caption="_Total Units Sold Status" measure="1" iconSet="6" displayFolder="" measureGroup="Candy_Sales" count="0" hidden="1"/>
    <cacheHierarchy uniqueName="[Measures].[_Profit Margin Goal]" caption="_Profit Margin Goal" measure="1" displayFolder="" measureGroup="Candy_Sales" count="0" hidden="1"/>
    <cacheHierarchy uniqueName="[Measures].[_Profit Margin Status]" caption="_Profit Margin Status" measure="1" iconSet="6" displayFolder="" measureGroup="Candy_Sales" count="0" hidden="1"/>
    <cacheHierarchy uniqueName="[Measures].[Sum of Sales]" caption="Sum of Sales" measure="1" displayFolder="" measureGroup="Candy_Sales" count="0" hidden="1">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Candy_Products" count="0" hidden="1">
      <extLst>
        <ext xmlns:x15="http://schemas.microsoft.com/office/spreadsheetml/2010/11/main" uri="{B97F6D7D-B522-45F9-BDA1-12C45D357490}">
          <x15:cacheHierarchy aggregatedColumn="8"/>
        </ext>
      </extLst>
    </cacheHierarchy>
    <cacheHierarchy uniqueName="[Measures].[Count of Product ID]" caption="Count of Product ID" measure="1" displayFolder="" measureGroup="Candy_Products"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Candy_Sales" count="0" hidden="1">
      <extLst>
        <ext xmlns:x15="http://schemas.microsoft.com/office/spreadsheetml/2010/11/main" uri="{B97F6D7D-B522-45F9-BDA1-12C45D357490}">
          <x15:cacheHierarchy aggregatedColumn="26"/>
        </ext>
      </extLst>
    </cacheHierarchy>
    <cacheHierarchy uniqueName="[Measures].[Sum of Gross Profit]" caption="Sum of Gross Profit" measure="1" displayFolder="" measureGroup="Candy_Sales" count="0" hidden="1">
      <extLst>
        <ext xmlns:x15="http://schemas.microsoft.com/office/spreadsheetml/2010/11/main" uri="{B97F6D7D-B522-45F9-BDA1-12C45D357490}">
          <x15:cacheHierarchy aggregatedColumn="24"/>
        </ext>
      </extLst>
    </cacheHierarchy>
    <cacheHierarchy uniqueName="[Measures].[Sum of Cost]" caption="Sum of Cost" measure="1" displayFolder="" measureGroup="Candy_Sales" count="0" hidden="1">
      <extLst>
        <ext xmlns:x15="http://schemas.microsoft.com/office/spreadsheetml/2010/11/main" uri="{B97F6D7D-B522-45F9-BDA1-12C45D357490}">
          <x15:cacheHierarchy aggregatedColumn="25"/>
        </ext>
      </extLst>
    </cacheHierarchy>
    <cacheHierarchy uniqueName="[Measures].[Sum of Units]" caption="Sum of Units" measure="1" displayFolder="" measureGroup="Candy_Sales" count="0" hidden="1">
      <extLst>
        <ext xmlns:x15="http://schemas.microsoft.com/office/spreadsheetml/2010/11/main" uri="{B97F6D7D-B522-45F9-BDA1-12C45D357490}">
          <x15:cacheHierarchy aggregatedColumn="23"/>
        </ext>
      </extLst>
    </cacheHierarchy>
    <cacheHierarchy uniqueName="[Measures].[Sum of Target]" caption="Sum of Target" measure="1" displayFolder="" measureGroup="Candy_Targets" count="0" hidden="1">
      <extLst>
        <ext xmlns:x15="http://schemas.microsoft.com/office/spreadsheetml/2010/11/main" uri="{B97F6D7D-B522-45F9-BDA1-12C45D357490}">
          <x15:cacheHierarchy aggregatedColumn="31"/>
        </ext>
      </extLst>
    </cacheHierarchy>
    <cacheHierarchy uniqueName="[Measures].[Count of Factory]" caption="Count of Factory" measure="1" displayFolder="" measureGroup="ProductSalesBridge" count="0" hidden="1">
      <extLst>
        <ext xmlns:x15="http://schemas.microsoft.com/office/spreadsheetml/2010/11/main" uri="{B97F6D7D-B522-45F9-BDA1-12C45D357490}">
          <x15:cacheHierarchy aggregatedColumn="34"/>
        </ext>
      </extLst>
    </cacheHierarchy>
    <cacheHierarchy uniqueName="[Measures].[Sum of Unit Price]" caption="Sum of Unit Price" measure="1" displayFolder="" measureGroup="Candy_Products" count="0" hidden="1">
      <extLst>
        <ext xmlns:x15="http://schemas.microsoft.com/office/spreadsheetml/2010/11/main" uri="{B97F6D7D-B522-45F9-BDA1-12C45D357490}">
          <x15:cacheHierarchy aggregatedColumn="7"/>
        </ext>
      </extLst>
    </cacheHierarchy>
  </cacheHierarchies>
  <kpis count="2">
    <kpi uniqueName="Total Units Sold" caption="Total Units Sold" displayFolder="" measureGroup="Candy_Sales" parent="" value="[Measures].[Total Units Sold]" goal="[Measures].[_Total Units Sold Goal]" status="[Measures].[_Total Units Sold Status]" trend="" weight=""/>
    <kpi uniqueName="Profit Margin" caption="Profit Margin" displayFolder="" measureGroup="Candy_Sales" parent="" value="[Measures].[Profit Margin]" goal="[Measures].[_Profit Margin Goal]" status="[Measures].[_Profit Margin Status]" trend="" weight=""/>
  </kpis>
  <dimensions count="7">
    <dimension name="Candy_Factories" uniqueName="[Candy_Factories]" caption="Candy_Factories"/>
    <dimension name="Candy_Products" uniqueName="[Candy_Products]" caption="Candy_Products"/>
    <dimension name="Candy_Sales" uniqueName="[Candy_Sales]" caption="Candy_Sales"/>
    <dimension name="Candy_Targets" uniqueName="[Candy_Targets]" caption="Candy_Targets"/>
    <dimension measure="1" name="Measures" uniqueName="[Measures]" caption="Measures"/>
    <dimension name="ProductSalesBridge" uniqueName="[ProductSalesBridge]" caption="ProductSalesBridge"/>
    <dimension name="uszips" uniqueName="[uszips]" caption="uszips"/>
  </dimensions>
  <measureGroups count="6">
    <measureGroup name="Candy_Factories" caption="Candy_Factories"/>
    <measureGroup name="Candy_Products" caption="Candy_Products"/>
    <measureGroup name="Candy_Sales" caption="Candy_Sales"/>
    <measureGroup name="Candy_Targets" caption="Candy_Targets"/>
    <measureGroup name="ProductSalesBridge" caption="ProductSalesBridge"/>
    <measureGroup name="uszips" caption="uszips"/>
  </measureGroups>
  <maps count="15">
    <map measureGroup="0" dimension="0"/>
    <map measureGroup="1" dimension="0"/>
    <map measureGroup="1" dimension="1"/>
    <map measureGroup="1" dimension="3"/>
    <map measureGroup="1" dimension="5"/>
    <map measureGroup="2" dimension="0"/>
    <map measureGroup="2" dimension="2"/>
    <map measureGroup="2" dimension="3"/>
    <map measureGroup="2" dimension="5"/>
    <map measureGroup="3" dimension="3"/>
    <map measureGroup="4" dimension="0"/>
    <map measureGroup="4" dimension="3"/>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D3D88-9F1D-4832-84AC-F9E7963A5141}" name="avg profit margin mini " cacheId="302" applyNumberFormats="0" applyBorderFormats="0" applyFontFormats="0" applyPatternFormats="0" applyAlignmentFormats="0" applyWidthHeightFormats="1" dataCaption="Values" tag="db9cabb4-71db-49e4-b63c-089cd7065820" updatedVersion="8" minRefreshableVersion="3" useAutoFormatting="1" subtotalHiddenItems="1" itemPrintTitles="1" createdVersion="8" indent="0" outline="1" outlineData="1" multipleFieldFilters="0" chartFormat="17">
  <location ref="N8:O21"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Profit Margin" fld="1" subtotal="count" baseField="0" baseItem="0"/>
  </dataField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Tar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39E079-4D1C-4691-AE00-AF85266F7712}" name="PivotTable8" cacheId="2" applyNumberFormats="0" applyBorderFormats="0" applyFontFormats="0" applyPatternFormats="0" applyAlignmentFormats="0" applyWidthHeightFormats="1" dataCaption="Values" tag="c1336703-0a27-4527-97c4-0e17d759aac6" updatedVersion="8" minRefreshableVersion="3" useAutoFormatting="1" itemPrintTitles="1" createdVersion="8" indent="0" outline="1" outlineData="1" multipleFieldFilters="0">
  <location ref="A21:A22"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6">
    <format dxfId="32">
      <pivotArea type="all" dataOnly="0" outline="0" fieldPosition="0"/>
    </format>
    <format dxfId="31">
      <pivotArea outline="0" collapsedLevelsAreSubtotals="1"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357866-8877-441E-BE49-1960F69D0F35}" name="Total Gap Card" cacheId="0" applyNumberFormats="0" applyBorderFormats="0" applyFontFormats="0" applyPatternFormats="0" applyAlignmentFormats="0" applyWidthHeightFormats="1" dataCaption="Values" tag="d274c385-de6f-4c9a-a755-fed1af25d3a2" updatedVersion="8" minRefreshableVersion="3" useAutoFormatting="1" itemPrintTitles="1" createdVersion="8" indent="0" outline="1" outlineData="1" multipleFieldFilters="0">
  <location ref="A9:A10"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6">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3F49AA-E9FE-4C14-B74F-1B75AD89480C}" name="Average Profit Margin Card" cacheId="299" applyNumberFormats="0" applyBorderFormats="0" applyFontFormats="0" applyPatternFormats="0" applyAlignmentFormats="0" applyWidthHeightFormats="1" dataCaption="Values" tag="5285efa5-202f-466b-969c-897e7c82bd77" updatedVersion="8" minRefreshableVersion="3" useAutoFormatting="1" subtotalHiddenItems="1" itemPrintTitles="1" createdVersion="8"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Profit Margin" fld="0" subtotal="count" baseField="0" baseItem="0" numFmtId="2"/>
  </dataFields>
  <formats count="7">
    <format dxfId="45">
      <pivotArea outline="0" collapsedLevelsAreSubtotals="1"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Profit 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Tar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F88CFBB-0C81-46E2-9154-A928F390F983}" name="Total Sales Card" cacheId="287" applyNumberFormats="0" applyBorderFormats="0" applyFontFormats="0" applyPatternFormats="0" applyAlignmentFormats="0" applyWidthHeightFormats="1" dataCaption="Values" tag="d099ff28-bd76-4f13-bb8f-40989ed11094" updatedVersion="8" minRefreshableVersion="3" useAutoFormatting="1" subtotalHiddenItems="1" itemPrintTitles="1" createdVersion="8" indent="0" outline="1" outlineData="1" multipleFieldFilters="0">
  <location ref="A3:A4"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66"/>
  </dataFields>
  <formats count="7">
    <format dxfId="52">
      <pivotArea outline="0" collapsedLevelsAreSubtotals="1"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dataOnly="0" labelOnly="1" outline="0" axis="axisValues" fieldPosition="0"/>
    </format>
  </formats>
  <pivotHierarchies count="75">
    <pivotHierarchy multipleItemSelectionAllowed="1" dragToData="1">
      <members count="1" level="1">
        <member name="[Candy_Factories].[Factory].&amp;[Secret Factory]"/>
      </members>
    </pivotHierarchy>
    <pivotHierarchy dragToData="1"/>
    <pivotHierarchy dragToData="1"/>
    <pivotHierarchy dragToData="1"/>
    <pivotHierarchy dragToData="1"/>
    <pivotHierarchy multipleItemSelectionAllowed="1" dragToData="1">
      <members count="1" level="1">
        <member name="[Candy_Products].[Factory].&amp;[Lot's O' Nu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Candy_Sales].[Product Name].&amp;[Fizzy Lifting Drinks]"/>
      </members>
    </pivotHierarchy>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Factories]"/>
        <x15:activeTabTopLevelEntity name="[Candy_Products]"/>
        <x15:activeTabTopLevelEntity name="[Candy_Targets]"/>
        <x15:activeTabTopLevelEntity name="[ProductSales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20C8737-5B81-4069-938D-CFC364891309}" name="Units shipped card" cacheId="3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7:A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Units Shipped" fld="0" subtotal="count" baseField="0" baseItem="0" numFmtId="168"/>
  </dataFields>
  <formats count="7">
    <format dxfId="59">
      <pivotArea outline="0" collapsedLevelsAreSubtotals="1" fieldPosition="0"/>
    </format>
    <format dxfId="58">
      <pivotArea type="all" dataOnly="0" outline="0" fieldPosition="0"/>
    </format>
    <format dxfId="57">
      <pivotArea outline="0" collapsedLevelsAreSubtotals="1"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dataOnly="0" labelOnly="1" outline="0" axis="axisValues"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Units Shipp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Tar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7B9530E-FD3C-4CD6-8EBC-1FEF7A203C8E}" name="Average Gross Profit Card" cacheId="281" applyNumberFormats="0" applyBorderFormats="0" applyFontFormats="0" applyPatternFormats="0" applyAlignmentFormats="0" applyWidthHeightFormats="1" dataCaption="Values" tag="609f3d47-07d9-4389-ae96-58ddb4e0508f" updatedVersion="8" minRefreshableVersion="3" useAutoFormatting="1" subtotalHiddenItems="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6">
    <format dxfId="65">
      <pivotArea type="all" dataOnly="0" outline="0" fieldPosition="0"/>
    </format>
    <format dxfId="64">
      <pivotArea outline="0" collapsedLevelsAreSubtotals="1"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dataOnly="0" labelOnly="1" outline="0" axis="axisValues"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Targets]"/>
        <x15:activeTabTopLevelEntity name="[ProductSales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D75BEF0-F3C8-4228-A66E-591D81BA7C24}" name="MAP" cacheId="305" applyNumberFormats="0" applyBorderFormats="0" applyFontFormats="0" applyPatternFormats="0" applyAlignmentFormats="0" applyWidthHeightFormats="1" dataCaption="Values" tag="35bef501-045a-4601-8184-0ac19e60cd84" updatedVersion="8" minRefreshableVersion="3" useAutoFormatting="1" subtotalHiddenItems="1" itemPrintTitles="1" createdVersion="8" indent="0" outline="1" outlineData="1" multipleFieldFilters="0">
  <location ref="A1:B61" firstHeaderRow="1" firstDataRow="1" firstDataCol="1"/>
  <pivotFields count="3">
    <pivotField dataField="1" subtotalTop="0" showAll="0" defaultSubtotal="0"/>
    <pivotField axis="axisRow"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allDrilled="1" subtotalTop="0" showAll="0" dataSourceSort="1" defaultSubtotal="0" defaultAttributeDrillState="1"/>
  </pivotFields>
  <rowFields count="1">
    <field x="1"/>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dataFields count="1">
    <dataField name="Sum of Sales"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zips]"/>
        <x15:activeTabTopLevelEntity name="[Candy_Sales]"/>
        <x15:activeTabTopLevelEntity name="[Candy_Targets]"/>
        <x15:activeTabTopLevelEntity name="[ProductSales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13E2663-C1BE-4870-B267-E5B788EDE304}" name="Factory Circle" cacheId="314" applyNumberFormats="0" applyBorderFormats="0" applyFontFormats="0" applyPatternFormats="0" applyAlignmentFormats="0" applyWidthHeightFormats="1" dataCaption="Values" tag="76473a5b-fa1d-4bcb-a3e0-25775ee8ee72" updatedVersion="8" minRefreshableVersion="3" useAutoFormatting="1" subtotalHiddenItems="1" rowGrandTotals="0" colGrandTotals="0" itemPrintTitles="1" createdVersion="8" indent="0" outline="1" outlineData="1" multipleFieldFilters="0" chartFormat="6">
  <location ref="D108:E10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name="Sum of Sales" fld="1" baseField="0" baseItem="0" numFmtId="167"/>
  </dataFields>
  <formats count="6">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4"/>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0" count="1" selected="0">
            <x v="0"/>
          </reference>
        </references>
      </pivotArea>
    </chartFormat>
    <chartFormat chart="5" format="21">
      <pivotArea type="data" outline="0" fieldPosition="0">
        <references count="2">
          <reference field="4294967294" count="1" selected="0">
            <x v="0"/>
          </reference>
          <reference field="0" count="1" selected="0">
            <x v="2"/>
          </reference>
        </references>
      </pivotArea>
    </chartFormat>
    <chartFormat chart="5" format="22">
      <pivotArea type="data" outline="0" fieldPosition="0">
        <references count="2">
          <reference field="4294967294" count="1" selected="0">
            <x v="0"/>
          </reference>
          <reference field="0" count="1" selected="0">
            <x v="3"/>
          </reference>
        </references>
      </pivotArea>
    </chartFormat>
    <chartFormat chart="5" format="23">
      <pivotArea type="data" outline="0" fieldPosition="0">
        <references count="2">
          <reference field="4294967294" count="1" selected="0">
            <x v="0"/>
          </reference>
          <reference field="0" count="1" selected="0">
            <x v="4"/>
          </reference>
        </references>
      </pivotArea>
    </chartFormat>
    <chartFormat chart="5" format="24">
      <pivotArea type="data" outline="0" fieldPosition="0">
        <references count="2">
          <reference field="4294967294" count="1" selected="0">
            <x v="0"/>
          </reference>
          <reference field="0" count="1" selected="0">
            <x v="1"/>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63">
      <autoFilter ref="A1">
        <filterColumn colId="0">
          <top10 val="1" filterVal="1"/>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alesBridge]"/>
        <x15:activeTabTopLevelEntity name="[Candy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D0A6A80-4540-4999-A9DD-2A1572CCB7CE}" name="Regional Sales s vs p " cacheId="320" applyNumberFormats="0" applyBorderFormats="0" applyFontFormats="0" applyPatternFormats="0" applyAlignmentFormats="0" applyWidthHeightFormats="1" dataCaption="Values" tag="386cc897-638e-4ac7-93fb-839e045c15e8" updatedVersion="8" minRefreshableVersion="3" useAutoFormatting="1" subtotalHiddenItems="1" itemPrintTitles="1" createdVersion="8" indent="0" outline="1" outlineData="1" multipleFieldFilters="0" chartFormat="6">
  <location ref="A104:C109"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Sales" fld="1" baseField="0" baseItem="0"/>
    <dataField name="Sum of Gross Profit" fld="2"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0"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Targets]"/>
        <x15:activeTabTopLevelEntity name="[ProductSales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1A6C27E-36CE-4611-9015-A228A2279F64}" name="Factory Sales" cacheId="311" applyNumberFormats="0" applyBorderFormats="0" applyFontFormats="0" applyPatternFormats="0" applyAlignmentFormats="0" applyWidthHeightFormats="1" dataCaption="Values" tag="15637af7-76e0-4720-92d5-9a176aec9bf0" updatedVersion="8" minRefreshableVersion="3" useAutoFormatting="1" subtotalHiddenItems="1" rowGrandTotals="0" colGrandTotals="0" itemPrintTitles="1" createdVersion="8" indent="0" outline="1" outlineData="1" multipleFieldFilters="0" chartFormat="6">
  <location ref="A73:B7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Sales" fld="1"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alesBridge]"/>
        <x15:activeTabTopLevelEntity name="[Candy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D509C-8F2B-418F-B2DD-F70D3018F93F}" name="Units Shipped bar" cacheId="3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N25:O38"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Total Units Sold" fld="1" subtotal="count" baseField="0" baseItem="0"/>
  </dataFields>
  <chartFormats count="2">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Targets]"/>
        <x15:activeTabTopLevelEntity name="[ProductSales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750405D-9592-473C-AC35-5A2329698C21}" name="Product Name" cacheId="308" applyNumberFormats="0" applyBorderFormats="0" applyFontFormats="0" applyPatternFormats="0" applyAlignmentFormats="0" applyWidthHeightFormats="1" dataCaption="Values" tag="c41cd8ae-70f2-474a-a32c-8ce66aa9764e" updatedVersion="8" minRefreshableVersion="3" useAutoFormatting="1" subtotalHiddenItems="1" itemPrintTitles="1" createdVersion="8" indent="0" outline="1" outlineData="1" multipleFieldFilters="0" chartFormat="20" rowHeaderCaption="Product">
  <location ref="A64:C70" firstHeaderRow="0"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name="Sales" fld="0" baseField="1" baseItem="0"/>
    <dataField name="Sum of Gross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count" id="2" iMeasureHier="63">
      <autoFilter ref="A1">
        <filterColumn colId="0">
          <top10 val="5" filterVal="5"/>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Targets]"/>
        <x15:activeTabTopLevelEntity name="[ProductSales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A9FCAF7-E841-47F7-B46B-998E7B04AFBA}" name="PivotTable3" cacheId="317" applyNumberFormats="0" applyBorderFormats="0" applyFontFormats="0" applyPatternFormats="0" applyAlignmentFormats="0" applyWidthHeightFormats="1" dataCaption="Values" tag="ac6ab490-baef-4eb7-9b94-37540cf449a8" updatedVersion="8" minRefreshableVersion="3" useAutoFormatting="1" subtotalHiddenItems="1" rowGrandTotals="0" colGrandTotals="0" itemPrintTitles="1" createdVersion="8" indent="0" outline="1" outlineData="1" multipleFieldFilters="0" chartFormat="6">
  <location ref="A115:C120"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5">
    <i>
      <x/>
    </i>
    <i>
      <x v="1"/>
    </i>
    <i>
      <x v="2"/>
    </i>
    <i>
      <x v="3"/>
    </i>
    <i>
      <x v="4"/>
    </i>
  </rowItems>
  <colFields count="1">
    <field x="-2"/>
  </colFields>
  <colItems count="2">
    <i>
      <x/>
    </i>
    <i i="1">
      <x v="1"/>
    </i>
  </colItems>
  <dataFields count="2">
    <dataField name="Sum of Sales" fld="0" baseField="0" baseItem="0"/>
    <dataField name="Sum of Cost" fld="1" baseField="0" baseItem="0"/>
  </dataFields>
  <chartFormats count="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alesBridge]"/>
        <x15:activeTabTopLevelEntity name="[Candy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2FC3093-A550-4ED6-ADAE-74F0EE48C13D}" name="Sales vs Gross Profit" cacheId="290" applyNumberFormats="0" applyBorderFormats="0" applyFontFormats="0" applyPatternFormats="0" applyAlignmentFormats="0" applyWidthHeightFormats="1" dataCaption="Values" tag="07994864-1808-4264-a294-d7529cc0c583" updatedVersion="8" minRefreshableVersion="3" useAutoFormatting="1" subtotalHiddenItems="1" itemPrintTitles="1" createdVersion="8" indent="0" outline="1" outlineData="1" multipleFieldFilters="0" chartFormat="13" rowHeaderCaption="Month">
  <location ref="A81:C94"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ales" fld="0" baseField="1" baseItem="0"/>
    <dataField name="Gross Profit" fld="2" baseField="1" baseItem="0"/>
  </dataFields>
  <chartFormats count="4">
    <chartFormat chart="6"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1"/>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caption="Gross Profit"/>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Targets]"/>
        <x15:activeTabTopLevelEntity name="[ProductSales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C37F04-C901-4AA0-97D4-17355D014E00}" name="mini target completion area" cacheId="2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I25:J38"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Targets]"/>
        <x15:activeTabTopLevelEntity name="[ProductSales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AFEBDF-E206-45FB-8038-536A4CFCA2D9}" name="mini gross profit bar" cacheId="278" applyNumberFormats="0" applyBorderFormats="0" applyFontFormats="0" applyPatternFormats="0" applyAlignmentFormats="0" applyWidthHeightFormats="1" dataCaption="Values" tag="b118c253-7040-49cd-8fa0-1aeda62c26a7" updatedVersion="8" minRefreshableVersion="3" useAutoFormatting="1" subtotalHiddenItems="1" itemPrintTitles="1" createdVersion="8" indent="0" outline="1" outlineData="1" multipleFieldFilters="0" chartFormat="20">
  <location ref="C25:D38"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5" format="0"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70F139-042E-4691-B748-7D6DCE441B6A}" name="mini cost bar" cacheId="2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I8:J21"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Cost" fld="1"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334247-6027-4807-A494-356F68234085}" name="mini sales bar" cacheId="2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C8:D21" firstHeaderRow="1" firstDataRow="1" firstDataCol="1"/>
  <pivotFields count="5">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Sales"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multipleItemSelectionAllowed="1" dragToData="1">
      <members count="1" level="1">
        <member name="[Candy_Products].[Factory].&amp;[Lot's O' Nu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Candy_Sales].[Product Name].&amp;[Fizzy Lifting Drinks]"/>
      </members>
    </pivotHierarchy>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109D76-E63B-4958-B9C3-0AF4AFEE00D1}" name="Average Unit Cost Card" cacheId="1" applyNumberFormats="0" applyBorderFormats="0" applyFontFormats="0" applyPatternFormats="0" applyAlignmentFormats="0" applyWidthHeightFormats="1" dataCaption="Values" tag="4b724fe3-dc84-4bd4-9fde-686a253a8055" updatedVersion="8" minRefreshableVersion="3" useAutoFormatting="1" subtotalHiddenItems="1" itemPrintTitles="1" createdVersion="8" indent="0" outline="1" outlineData="1" multipleFieldFilters="0">
  <location ref="A24:A25"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6">
    <format dxfId="12">
      <pivotArea type="all" dataOnly="0" outline="0" fieldPosition="0"/>
    </format>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DDC16C-36E0-4A24-894A-F88292F3058C}" name="Total Cost Card" cacheId="284" applyNumberFormats="0" applyBorderFormats="0" applyFontFormats="0" applyPatternFormats="0" applyAlignmentFormats="0" applyWidthHeightFormats="1" dataCaption="Values" tag="04b4ff18-26d1-4679-a86a-4dd05e2f99df" updatedVersion="8" minRefreshableVersion="3" useAutoFormatting="1" subtotalHiddenItems="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7">
    <format dxfId="19">
      <pivotArea outline="0" collapsedLevelsAreSubtotals="1"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5D13CC-515E-4A04-AE64-5C3969CE0B56}" name="Target Completion Card" cacheId="293" applyNumberFormats="0" applyBorderFormats="0" applyFontFormats="0" applyPatternFormats="0" applyAlignmentFormats="0" applyWidthHeightFormats="1" dataCaption="Values" tag="03de4d13-f06a-44b5-92a9-74d14c75c4e6" updatedVersion="8" minRefreshableVersion="3" useAutoFormatting="1" subtotalHiddenItems="1" itemPrintTitles="1" createdVersion="8"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arget Completion Rate" fld="0" subtotal="count" baseField="0" baseItem="0" numFmtId="2"/>
  </dataFields>
  <formats count="7">
    <format dxfId="26">
      <pivotArea outline="0" collapsedLevelsAreSubtotals="1"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Target Completion Ra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y_Sales]"/>
        <x15:activeTabTopLevelEntity name="[Candy_Targets]"/>
        <x15:activeTabTopLevelEntity name="[ProductSalesBrid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D44BC76-6CE2-40AA-96C4-CE5B4EA9DE78}" sourceName="[Candy_Sales].[Year]">
  <pivotTables>
    <pivotTable tabId="18" name="mini sales bar"/>
    <pivotTable tabId="18" name="mini cost bar"/>
    <pivotTable tabId="18" name="mini gross profit bar"/>
    <pivotTable tabId="9" name="Average Gross Profit Card"/>
    <pivotTable tabId="9" name="Total Cost Card"/>
    <pivotTable tabId="9" name="Total Sales Card"/>
    <pivotTable tabId="13" name="Sales vs Gross Profit"/>
    <pivotTable tabId="9" name="Target Completion Card"/>
    <pivotTable tabId="18" name="mini target completion area"/>
    <pivotTable tabId="9" name="Average Profit Margin Card"/>
    <pivotTable tabId="18" name="avg profit margin mini "/>
    <pivotTable tabId="13" name="MAP"/>
    <pivotTable tabId="13" name="Product Name"/>
    <pivotTable tabId="13" name="Factory Sales"/>
    <pivotTable tabId="13" name="Factory Circle"/>
    <pivotTable tabId="13" name="PivotTable3"/>
    <pivotTable tabId="13" name="Regional Sales s vs p "/>
    <pivotTable tabId="18" name="Units Shipped bar"/>
    <pivotTable tabId="9" name="Units shipped card"/>
  </pivotTables>
  <data>
    <olap pivotCacheId="356153219">
      <levels count="2">
        <level uniqueName="[Candy_Sales].[Year].[(All)]" sourceCaption="(All)" count="0"/>
        <level uniqueName="[Candy_Sales].[Year].[Year]" sourceCaption="Year" count="4">
          <ranges>
            <range startItem="0">
              <i n="[Candy_Sales].[Year].&amp;[2021]" c="2021"/>
              <i n="[Candy_Sales].[Year].&amp;[2022]" c="2022"/>
              <i n="[Candy_Sales].[Year].&amp;[2023]" c="2023"/>
              <i n="[Candy_Sales].[Year].&amp;[2024]" c="2024"/>
            </range>
          </ranges>
        </level>
      </levels>
      <selections count="1">
        <selection n="[Candy_Sale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75C0576E-E7B3-4808-A52C-0F211676B792}" sourceName="[Candy_Targets].[Division]">
  <pivotTables>
    <pivotTable tabId="18" name="mini target completion area"/>
    <pivotTable tabId="9" name="Target Completion Card"/>
    <pivotTable tabId="18" name="avg profit margin mini "/>
    <pivotTable tabId="18" name="mini cost bar"/>
    <pivotTable tabId="18" name="mini gross profit bar"/>
    <pivotTable tabId="18" name="mini sales bar"/>
    <pivotTable tabId="9" name="Average Gross Profit Card"/>
    <pivotTable tabId="9" name="Average Profit Margin Card"/>
    <pivotTable tabId="9" name="Total Cost Card"/>
    <pivotTable tabId="9" name="Total Sales Card"/>
    <pivotTable tabId="13" name="Sales vs Gross Profit"/>
    <pivotTable tabId="13" name="Regional Sales s vs p "/>
    <pivotTable tabId="13" name="Product Name"/>
    <pivotTable tabId="13" name="MAP"/>
    <pivotTable tabId="18" name="Units Shipped bar"/>
    <pivotTable tabId="9" name="Units shipped card"/>
  </pivotTables>
  <data>
    <olap pivotCacheId="356153219">
      <levels count="2">
        <level uniqueName="[Candy_Targets].[Division].[(All)]" sourceCaption="(All)" count="0"/>
        <level uniqueName="[Candy_Targets].[Division].[Division]" sourceCaption="Division" count="3">
          <ranges>
            <range startItem="0">
              <i n="[Candy_Targets].[Division].&amp;[Chocolate]" c="Chocolate"/>
              <i n="[Candy_Targets].[Division].&amp;[Other]" c="Other"/>
              <i n="[Candy_Targets].[Division].&amp;[Sugar]" c="Sugar"/>
            </range>
          </ranges>
        </level>
      </levels>
      <selections count="1">
        <selection n="[Candy_Targets].[Divis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7DE0A10-CC31-4A20-A21C-03D2FC1EC781}" sourceName="[Candy_Sales].[Month]">
  <pivotTables>
    <pivotTable tabId="13" name="Product Name"/>
    <pivotTable tabId="13" name="Factory Circle"/>
    <pivotTable tabId="13" name="Regional Sales s vs p "/>
    <pivotTable tabId="9" name="Average Gross Profit Card"/>
    <pivotTable tabId="9" name="Average Profit Margin Card"/>
    <pivotTable tabId="9" name="Target Completion Card"/>
    <pivotTable tabId="9" name="Total Cost Card"/>
    <pivotTable tabId="9" name="Total Sales Card"/>
    <pivotTable tabId="13" name="MAP"/>
    <pivotTable tabId="9" name="Units shipped card"/>
  </pivotTables>
  <data>
    <olap pivotCacheId="356153219">
      <levels count="2">
        <level uniqueName="[Candy_Sales].[Month].[(All)]" sourceCaption="(All)" count="0"/>
        <level uniqueName="[Candy_Sales].[Month].[Month]" sourceCaption="Month" count="12">
          <ranges>
            <range startItem="0">
              <i n="[Candy_Sales].[Month].&amp;[Jan]" c="Jan"/>
              <i n="[Candy_Sales].[Month].&amp;[Feb]" c="Feb"/>
              <i n="[Candy_Sales].[Month].&amp;[Mar]" c="Mar"/>
              <i n="[Candy_Sales].[Month].&amp;[Apr]" c="Apr"/>
              <i n="[Candy_Sales].[Month].&amp;[May]" c="May"/>
              <i n="[Candy_Sales].[Month].&amp;[Jun]" c="Jun"/>
              <i n="[Candy_Sales].[Month].&amp;[Jul]" c="Jul"/>
              <i n="[Candy_Sales].[Month].&amp;[Aug]" c="Aug"/>
              <i n="[Candy_Sales].[Month].&amp;[Sep]" c="Sep"/>
              <i n="[Candy_Sales].[Month].&amp;[Oct]" c="Oct"/>
              <i n="[Candy_Sales].[Month].&amp;[Nov]" c="Nov"/>
              <i n="[Candy_Sales].[Month].&amp;[Dec]" c="Dec"/>
            </range>
          </ranges>
        </level>
      </levels>
      <selections count="1">
        <selection n="[Candy_Sales].[Month].[All]"/>
      </selections>
    </olap>
  </data>
  <extLst>
    <x:ext xmlns:x15="http://schemas.microsoft.com/office/spreadsheetml/2010/11/main" uri="{470722E0-AACD-4C17-9CDC-17EF765DBC7E}">
      <x15:slicerCacheHideItemsWithNoData count="1">
        <x15:slicerCacheOlapLevelName uniqueName="[Candy_Sales].[Month].[Month]"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ory" xr10:uid="{7C0C1995-A942-47A5-88C8-696551D398A7}" sourceName="[ProductSalesBridge].[Factory]">
  <pivotTables>
    <pivotTable tabId="13" name="Sales vs Gross Profit"/>
    <pivotTable tabId="18" name="avg profit margin mini "/>
    <pivotTable tabId="18" name="mini cost bar"/>
    <pivotTable tabId="18" name="mini gross profit bar"/>
    <pivotTable tabId="18" name="mini sales bar"/>
    <pivotTable tabId="18" name="mini target completion area"/>
    <pivotTable tabId="9" name="Average Gross Profit Card"/>
    <pivotTable tabId="9" name="Average Profit Margin Card"/>
    <pivotTable tabId="9" name="Target Completion Card"/>
    <pivotTable tabId="9" name="Total Cost Card"/>
    <pivotTable tabId="9" name="Total Sales Card"/>
    <pivotTable tabId="13" name="MAP"/>
    <pivotTable tabId="13" name="Product Name"/>
    <pivotTable tabId="13" name="Regional Sales s vs p "/>
    <pivotTable tabId="18" name="Units Shipped bar"/>
    <pivotTable tabId="9" name="Units shipped card"/>
  </pivotTables>
  <data>
    <olap pivotCacheId="356153219">
      <levels count="2">
        <level uniqueName="[ProductSalesBridge].[Factory].[(All)]" sourceCaption="(All)" count="0"/>
        <level uniqueName="[ProductSalesBridge].[Factory].[Factory]" sourceCaption="Factory" count="5">
          <ranges>
            <range startItem="0">
              <i n="[ProductSalesBridge].[Factory].&amp;[Lot's O' Nuts]" c="Lot's O' Nuts"/>
              <i n="[ProductSalesBridge].[Factory].&amp;[Secret Factory]" c="Secret Factory"/>
              <i n="[ProductSalesBridge].[Factory].&amp;[Sugar Shack]" c="Sugar Shack"/>
              <i n="[ProductSalesBridge].[Factory].&amp;[The Other Factory]" c="The Other Factory"/>
              <i n="[ProductSalesBridge].[Factory].&amp;[Wicked Choccy's]" c="Wicked Choccy's"/>
            </range>
          </ranges>
        </level>
      </levels>
      <selections count="1">
        <selection n="[ProductSalesBridge].[Fact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0CB422-5881-4B34-9A02-228D41A0CC48}" sourceName="[Candy_Sales].[Region]">
  <pivotTables>
    <pivotTable tabId="13" name="Sales vs Gross Profit"/>
    <pivotTable tabId="18" name="avg profit margin mini "/>
    <pivotTable tabId="18" name="mini cost bar"/>
    <pivotTable tabId="18" name="mini gross profit bar"/>
    <pivotTable tabId="18" name="mini sales bar"/>
    <pivotTable tabId="18" name="mini target completion area"/>
    <pivotTable tabId="9" name="Average Gross Profit Card"/>
    <pivotTable tabId="9" name="Average Profit Margin Card"/>
    <pivotTable tabId="9" name="Target Completion Card"/>
    <pivotTable tabId="9" name="Total Cost Card"/>
    <pivotTable tabId="9" name="Total Sales Card"/>
    <pivotTable tabId="13" name="Factory Circle"/>
    <pivotTable tabId="13" name="Factory Sales"/>
    <pivotTable tabId="13" name="MAP"/>
    <pivotTable tabId="13" name="Product Name"/>
    <pivotTable tabId="18" name="Units Shipped bar"/>
    <pivotTable tabId="9" name="Units shipped card"/>
  </pivotTables>
  <data>
    <olap pivotCacheId="356153219">
      <levels count="2">
        <level uniqueName="[Candy_Sales].[Region].[(All)]" sourceCaption="(All)" count="0"/>
        <level uniqueName="[Candy_Sales].[Region].[Region]" sourceCaption="Region" count="4">
          <ranges>
            <range startItem="0">
              <i n="[Candy_Sales].[Region].&amp;[Atlantic]" c="Atlantic"/>
              <i n="[Candy_Sales].[Region].&amp;[Gulf]" c="Gulf"/>
              <i n="[Candy_Sales].[Region].&amp;[Interior]" c="Interior"/>
              <i n="[Candy_Sales].[Region].&amp;[Pacific]" c="Pacific"/>
            </range>
          </ranges>
        </level>
      </levels>
      <selections count="1">
        <selection n="[Candy_Sal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778050F-70ED-4C43-811D-B345AC730A18}" cache="Slicer_Year" caption="Year" level="1" style="DarkNew" rowHeight="234950"/>
  <slicer name="Division" xr10:uid="{4FE54D08-78E7-4FA7-95D7-53360CC3ECFC}" cache="Slicer_Division" caption="Division" level="1" style="DarkNew" rowHeight="234950"/>
  <slicer name="Month" xr10:uid="{AF906DB2-D4E2-4E3C-B7E8-B222B9D59440}" cache="Slicer_Month" caption="Month" level="1" style="DarkNew" rowHeight="234950"/>
  <slicer name="Factory" xr10:uid="{476E1B54-EC6F-41D2-B956-9867FBFAEE72}" cache="Slicer_Factory" caption="Factory" level="1" style="DarkNew" rowHeight="234950"/>
  <slicer name="Region" xr10:uid="{C9FC8FA4-D807-4C78-B932-19C4E51F7339}" cache="Slicer_Region" caption="Region" level="1" style="DarkNew"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DC3513-8843-4325-BA0E-EBCA13264722}" name="Map" displayName="Map" ref="D1:E60" totalsRowShown="0">
  <autoFilter ref="D1:E60" xr:uid="{37DC3513-8843-4325-BA0E-EBCA13264722}">
    <filterColumn colId="0" hiddenButton="1"/>
    <filterColumn colId="1" hiddenButton="1"/>
  </autoFilter>
  <tableColumns count="2">
    <tableColumn id="1" xr3:uid="{9EFD0FC8-6757-44FA-989F-D7868AB09445}" name="State">
      <calculatedColumnFormula>A2</calculatedColumnFormula>
    </tableColumn>
    <tableColumn id="2" xr3:uid="{35F06128-E5DE-4A4B-9732-810C667385D2}" name="Sales" dataDxfId="0">
      <calculatedColumnFormula>B2</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23E048A-EB50-49AA-BDFF-DEAF946F49A8}" name="Table10" displayName="Table10" ref="D64:E69" totalsRowShown="0">
  <autoFilter ref="D64:E69" xr:uid="{723E048A-EB50-49AA-BDFF-DEAF946F49A8}">
    <filterColumn colId="0" hiddenButton="1"/>
    <filterColumn colId="1" hiddenButton="1"/>
  </autoFilter>
  <tableColumns count="2">
    <tableColumn id="1" xr3:uid="{56ADE867-A075-4311-ADEC-058515EABDE6}" name="Product">
      <calculatedColumnFormula>A65</calculatedColumnFormula>
    </tableColumn>
    <tableColumn id="2" xr3:uid="{E4E39AF4-95B0-4F08-A74A-26881E3AE7D7}" name="Sales">
      <calculatedColumnFormula>B65</calculatedColumnFormula>
    </tableColumn>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8468A8F-5038-4E3D-BBCF-7622E5BD1610}" name="Table11" displayName="Table11" ref="D73:E78" totalsRowShown="0">
  <autoFilter ref="D73:E78" xr:uid="{18468A8F-5038-4E3D-BBCF-7622E5BD1610}">
    <filterColumn colId="0" hiddenButton="1"/>
    <filterColumn colId="1" hiddenButton="1"/>
  </autoFilter>
  <tableColumns count="2">
    <tableColumn id="1" xr3:uid="{9F9B10AD-3B80-4390-B0DB-1C1732C51624}" name="Factory">
      <calculatedColumnFormula>A74</calculatedColumnFormula>
    </tableColumn>
    <tableColumn id="2" xr3:uid="{9D7861AF-5B21-4139-A254-DBF9C2CAB66E}" name="Sales">
      <calculatedColumnFormula>B74</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8.xml"/><Relationship Id="rId7" Type="http://schemas.openxmlformats.org/officeDocument/2006/relationships/pivotTable" Target="../pivotTables/pivotTable2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11" Type="http://schemas.openxmlformats.org/officeDocument/2006/relationships/table" Target="../tables/table3.xml"/><Relationship Id="rId5" Type="http://schemas.openxmlformats.org/officeDocument/2006/relationships/pivotTable" Target="../pivotTables/pivotTable20.xml"/><Relationship Id="rId10" Type="http://schemas.openxmlformats.org/officeDocument/2006/relationships/table" Target="../tables/table2.xml"/><Relationship Id="rId4" Type="http://schemas.openxmlformats.org/officeDocument/2006/relationships/pivotTable" Target="../pivotTables/pivotTable19.xml"/><Relationship Id="rId9"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993F9-3F29-43D9-B4A4-A519FAEE25D5}">
  <dimension ref="C8:O38"/>
  <sheetViews>
    <sheetView topLeftCell="A7" zoomScale="69" zoomScaleNormal="100" workbookViewId="0">
      <selection activeCell="AK33" sqref="AK33"/>
    </sheetView>
  </sheetViews>
  <sheetFormatPr defaultRowHeight="14.5" x14ac:dyDescent="0.35"/>
  <cols>
    <col min="3" max="3" width="13.26953125" bestFit="1" customWidth="1"/>
    <col min="4" max="4" width="18.08984375" bestFit="1" customWidth="1"/>
    <col min="9" max="9" width="13.26953125" bestFit="1" customWidth="1"/>
    <col min="10" max="10" width="16.453125" bestFit="1" customWidth="1"/>
    <col min="14" max="14" width="13.26953125" bestFit="1" customWidth="1"/>
    <col min="15" max="15" width="14" bestFit="1" customWidth="1"/>
  </cols>
  <sheetData>
    <row r="8" spans="3:15" x14ac:dyDescent="0.35">
      <c r="C8" s="2" t="s">
        <v>71</v>
      </c>
      <c r="D8" t="s">
        <v>76</v>
      </c>
      <c r="I8" s="2" t="s">
        <v>71</v>
      </c>
      <c r="J8" t="s">
        <v>91</v>
      </c>
      <c r="N8" s="2" t="s">
        <v>71</v>
      </c>
      <c r="O8" t="s">
        <v>95</v>
      </c>
    </row>
    <row r="9" spans="3:15" x14ac:dyDescent="0.35">
      <c r="C9" s="3" t="s">
        <v>83</v>
      </c>
      <c r="D9" s="4">
        <v>5582.9999999999982</v>
      </c>
      <c r="I9" s="3" t="s">
        <v>83</v>
      </c>
      <c r="J9" s="4">
        <v>1888.0500000000002</v>
      </c>
      <c r="N9" s="3" t="s">
        <v>83</v>
      </c>
      <c r="O9" s="14">
        <v>66.182160128962948</v>
      </c>
    </row>
    <row r="10" spans="3:15" x14ac:dyDescent="0.35">
      <c r="C10" s="3" t="s">
        <v>82</v>
      </c>
      <c r="D10" s="4">
        <v>3933.5199999999977</v>
      </c>
      <c r="I10" s="3" t="s">
        <v>82</v>
      </c>
      <c r="J10" s="4">
        <v>1347.3799999999997</v>
      </c>
      <c r="N10" s="3" t="s">
        <v>82</v>
      </c>
      <c r="O10" s="14">
        <v>65.746201875165312</v>
      </c>
    </row>
    <row r="11" spans="3:15" x14ac:dyDescent="0.35">
      <c r="C11" s="3" t="s">
        <v>86</v>
      </c>
      <c r="D11" s="4">
        <v>9562.1399999999958</v>
      </c>
      <c r="I11" s="3" t="s">
        <v>86</v>
      </c>
      <c r="J11" s="4">
        <v>3302.6</v>
      </c>
      <c r="N11" s="3" t="s">
        <v>86</v>
      </c>
      <c r="O11" s="14">
        <v>65.461706270771998</v>
      </c>
    </row>
    <row r="12" spans="3:15" x14ac:dyDescent="0.35">
      <c r="C12" s="3" t="s">
        <v>79</v>
      </c>
      <c r="D12" s="4">
        <v>8910.6599999999944</v>
      </c>
      <c r="I12" s="3" t="s">
        <v>79</v>
      </c>
      <c r="J12" s="4">
        <v>3031.7500000000009</v>
      </c>
      <c r="N12" s="3" t="s">
        <v>79</v>
      </c>
      <c r="O12" s="14">
        <v>65.976145425815787</v>
      </c>
    </row>
    <row r="13" spans="3:15" x14ac:dyDescent="0.35">
      <c r="C13" s="3" t="s">
        <v>64</v>
      </c>
      <c r="D13" s="4">
        <v>10507.200000000003</v>
      </c>
      <c r="I13" s="3" t="s">
        <v>64</v>
      </c>
      <c r="J13" s="4">
        <v>3562.6600000000012</v>
      </c>
      <c r="N13" s="3" t="s">
        <v>64</v>
      </c>
      <c r="O13" s="14">
        <v>66.093155169788318</v>
      </c>
    </row>
    <row r="14" spans="3:15" x14ac:dyDescent="0.35">
      <c r="C14" s="3" t="s">
        <v>85</v>
      </c>
      <c r="D14" s="4">
        <v>9733.6900000000023</v>
      </c>
      <c r="I14" s="3" t="s">
        <v>85</v>
      </c>
      <c r="J14" s="4">
        <v>3279.0800000000017</v>
      </c>
      <c r="N14" s="3" t="s">
        <v>85</v>
      </c>
      <c r="O14" s="14">
        <v>66.312056373276661</v>
      </c>
    </row>
    <row r="15" spans="3:15" x14ac:dyDescent="0.35">
      <c r="C15" s="3" t="s">
        <v>84</v>
      </c>
      <c r="D15" s="4">
        <v>9923.0499999999975</v>
      </c>
      <c r="I15" s="3" t="s">
        <v>84</v>
      </c>
      <c r="J15" s="4">
        <v>3374.7399999999984</v>
      </c>
      <c r="N15" s="3" t="s">
        <v>84</v>
      </c>
      <c r="O15" s="14">
        <v>65.990899975309887</v>
      </c>
    </row>
    <row r="16" spans="3:15" x14ac:dyDescent="0.35">
      <c r="C16" s="3" t="s">
        <v>80</v>
      </c>
      <c r="D16" s="4">
        <v>10217.749999999985</v>
      </c>
      <c r="I16" s="3" t="s">
        <v>80</v>
      </c>
      <c r="J16" s="4">
        <v>3476.4800000000014</v>
      </c>
      <c r="N16" s="3" t="s">
        <v>80</v>
      </c>
      <c r="O16" s="14">
        <v>65.976071052824807</v>
      </c>
    </row>
    <row r="17" spans="3:15" x14ac:dyDescent="0.35">
      <c r="C17" s="3" t="s">
        <v>89</v>
      </c>
      <c r="D17" s="4">
        <v>19369.699999999979</v>
      </c>
      <c r="I17" s="3" t="s">
        <v>89</v>
      </c>
      <c r="J17" s="4">
        <v>6664.1700000000119</v>
      </c>
      <c r="N17" s="3" t="s">
        <v>89</v>
      </c>
      <c r="O17" s="14">
        <v>65.594872403805851</v>
      </c>
    </row>
    <row r="18" spans="3:15" x14ac:dyDescent="0.35">
      <c r="C18" s="3" t="s">
        <v>88</v>
      </c>
      <c r="D18" s="4">
        <v>12161.869999999988</v>
      </c>
      <c r="I18" s="3" t="s">
        <v>88</v>
      </c>
      <c r="J18" s="4">
        <v>4208.7600000000011</v>
      </c>
      <c r="N18" s="3" t="s">
        <v>88</v>
      </c>
      <c r="O18" s="14">
        <v>65.393808682381945</v>
      </c>
    </row>
    <row r="19" spans="3:15" x14ac:dyDescent="0.35">
      <c r="C19" s="3" t="s">
        <v>87</v>
      </c>
      <c r="D19" s="4">
        <v>20646.570000000022</v>
      </c>
      <c r="I19" s="3" t="s">
        <v>87</v>
      </c>
      <c r="J19" s="4">
        <v>6948.6000000000067</v>
      </c>
      <c r="N19" s="3" t="s">
        <v>87</v>
      </c>
      <c r="O19" s="14">
        <v>66.345015176854744</v>
      </c>
    </row>
    <row r="20" spans="3:15" x14ac:dyDescent="0.35">
      <c r="C20" s="3" t="s">
        <v>81</v>
      </c>
      <c r="D20" s="4">
        <v>21234.480000000007</v>
      </c>
      <c r="I20" s="3" t="s">
        <v>81</v>
      </c>
      <c r="J20" s="4">
        <v>7256.5599999999995</v>
      </c>
      <c r="N20" s="3" t="s">
        <v>81</v>
      </c>
      <c r="O20" s="14">
        <v>65.826523653981468</v>
      </c>
    </row>
    <row r="21" spans="3:15" x14ac:dyDescent="0.35">
      <c r="C21" s="3" t="s">
        <v>72</v>
      </c>
      <c r="D21" s="4">
        <v>141783.62999999989</v>
      </c>
      <c r="I21" s="3" t="s">
        <v>72</v>
      </c>
      <c r="J21" s="4">
        <v>48340.830000000118</v>
      </c>
      <c r="N21" s="3" t="s">
        <v>72</v>
      </c>
      <c r="O21" s="14">
        <v>65.905210636799154</v>
      </c>
    </row>
    <row r="25" spans="3:15" x14ac:dyDescent="0.35">
      <c r="C25" s="2" t="s">
        <v>71</v>
      </c>
      <c r="D25" t="s">
        <v>66</v>
      </c>
      <c r="I25" s="2" t="s">
        <v>71</v>
      </c>
      <c r="J25" t="s">
        <v>94</v>
      </c>
      <c r="N25" s="2" t="s">
        <v>71</v>
      </c>
      <c r="O25" t="s">
        <v>100</v>
      </c>
    </row>
    <row r="26" spans="3:15" x14ac:dyDescent="0.35">
      <c r="C26" s="3" t="s">
        <v>83</v>
      </c>
      <c r="D26" s="4">
        <v>9.145915841584161</v>
      </c>
      <c r="I26" s="3" t="s">
        <v>83</v>
      </c>
      <c r="J26" s="14">
        <v>3.4866666666666664</v>
      </c>
      <c r="N26" s="3" t="s">
        <v>83</v>
      </c>
      <c r="O26" s="1">
        <v>1569</v>
      </c>
    </row>
    <row r="27" spans="3:15" x14ac:dyDescent="0.35">
      <c r="C27" s="3" t="s">
        <v>82</v>
      </c>
      <c r="D27" s="4">
        <v>8.6204666666666707</v>
      </c>
      <c r="I27" s="3" t="s">
        <v>82</v>
      </c>
      <c r="J27" s="14">
        <v>2.3711111111111109</v>
      </c>
      <c r="N27" s="3" t="s">
        <v>82</v>
      </c>
      <c r="O27" s="1">
        <v>1067</v>
      </c>
    </row>
    <row r="28" spans="3:15" x14ac:dyDescent="0.35">
      <c r="C28" s="3" t="s">
        <v>86</v>
      </c>
      <c r="D28" s="4">
        <v>8.8038537271448583</v>
      </c>
      <c r="I28" s="3" t="s">
        <v>86</v>
      </c>
      <c r="J28" s="14">
        <v>5.8466666666666667</v>
      </c>
      <c r="N28" s="3" t="s">
        <v>86</v>
      </c>
      <c r="O28" s="1">
        <v>2631</v>
      </c>
    </row>
    <row r="29" spans="3:15" x14ac:dyDescent="0.35">
      <c r="C29" s="3" t="s">
        <v>79</v>
      </c>
      <c r="D29" s="4">
        <v>8.7744925373134262</v>
      </c>
      <c r="I29" s="3" t="s">
        <v>79</v>
      </c>
      <c r="J29" s="14">
        <v>5.4555555555555557</v>
      </c>
      <c r="N29" s="3" t="s">
        <v>79</v>
      </c>
      <c r="O29" s="1">
        <v>2455</v>
      </c>
    </row>
    <row r="30" spans="3:15" x14ac:dyDescent="0.35">
      <c r="C30" s="3" t="s">
        <v>64</v>
      </c>
      <c r="D30" s="4">
        <v>9.1616622691292875</v>
      </c>
      <c r="I30" s="3" t="s">
        <v>64</v>
      </c>
      <c r="J30" s="14">
        <v>6.3888888888888884</v>
      </c>
      <c r="N30" s="3" t="s">
        <v>64</v>
      </c>
      <c r="O30" s="1">
        <v>2875</v>
      </c>
    </row>
    <row r="31" spans="3:15" x14ac:dyDescent="0.35">
      <c r="C31" s="3" t="s">
        <v>85</v>
      </c>
      <c r="D31" s="4">
        <v>8.9029103448275801</v>
      </c>
      <c r="I31" s="3" t="s">
        <v>85</v>
      </c>
      <c r="J31" s="14">
        <v>6.0266666666666673</v>
      </c>
      <c r="N31" s="3" t="s">
        <v>85</v>
      </c>
      <c r="O31" s="1">
        <v>2712</v>
      </c>
    </row>
    <row r="32" spans="3:15" x14ac:dyDescent="0.35">
      <c r="C32" s="3" t="s">
        <v>84</v>
      </c>
      <c r="D32" s="4">
        <v>9.1202089136490034</v>
      </c>
      <c r="I32" s="3" t="s">
        <v>84</v>
      </c>
      <c r="J32" s="14">
        <v>6.0822222222222226</v>
      </c>
      <c r="N32" s="3" t="s">
        <v>84</v>
      </c>
      <c r="O32" s="1">
        <v>2737</v>
      </c>
    </row>
    <row r="33" spans="3:15" x14ac:dyDescent="0.35">
      <c r="C33" s="3" t="s">
        <v>80</v>
      </c>
      <c r="D33" s="4">
        <v>9.3369390581717404</v>
      </c>
      <c r="I33" s="3" t="s">
        <v>80</v>
      </c>
      <c r="J33" s="14">
        <v>6.2888888888888879</v>
      </c>
      <c r="N33" s="3" t="s">
        <v>80</v>
      </c>
      <c r="O33" s="1">
        <v>2830</v>
      </c>
    </row>
    <row r="34" spans="3:15" x14ac:dyDescent="0.35">
      <c r="C34" s="3" t="s">
        <v>89</v>
      </c>
      <c r="D34" s="4">
        <v>9.081865618298762</v>
      </c>
      <c r="I34" s="3" t="s">
        <v>89</v>
      </c>
      <c r="J34" s="14">
        <v>11.366666666666667</v>
      </c>
      <c r="N34" s="3" t="s">
        <v>89</v>
      </c>
      <c r="O34" s="1">
        <v>5115</v>
      </c>
    </row>
    <row r="35" spans="3:15" x14ac:dyDescent="0.35">
      <c r="C35" s="3" t="s">
        <v>88</v>
      </c>
      <c r="D35" s="4">
        <v>9.4342941874258557</v>
      </c>
      <c r="I35" s="3" t="s">
        <v>88</v>
      </c>
      <c r="J35" s="14">
        <v>7.0511111111111111</v>
      </c>
      <c r="N35" s="3" t="s">
        <v>88</v>
      </c>
      <c r="O35" s="1">
        <v>3173</v>
      </c>
    </row>
    <row r="36" spans="3:15" x14ac:dyDescent="0.35">
      <c r="C36" s="3" t="s">
        <v>87</v>
      </c>
      <c r="D36" s="4">
        <v>9.293059701492508</v>
      </c>
      <c r="I36" s="3" t="s">
        <v>87</v>
      </c>
      <c r="J36" s="14">
        <v>12.873333333333333</v>
      </c>
      <c r="N36" s="3" t="s">
        <v>87</v>
      </c>
      <c r="O36" s="1">
        <v>5793</v>
      </c>
    </row>
    <row r="37" spans="3:15" x14ac:dyDescent="0.35">
      <c r="C37" s="3" t="s">
        <v>81</v>
      </c>
      <c r="D37" s="4">
        <v>9.5087891156462359</v>
      </c>
      <c r="I37" s="3" t="s">
        <v>81</v>
      </c>
      <c r="J37" s="14">
        <v>12.659999999999998</v>
      </c>
      <c r="N37" s="3" t="s">
        <v>81</v>
      </c>
      <c r="O37" s="1">
        <v>5697</v>
      </c>
    </row>
    <row r="38" spans="3:15" x14ac:dyDescent="0.35">
      <c r="C38" s="3" t="s">
        <v>72</v>
      </c>
      <c r="D38" s="4">
        <v>9.1664508534432176</v>
      </c>
      <c r="I38" s="3" t="s">
        <v>72</v>
      </c>
      <c r="J38" s="14">
        <v>85.897777777777776</v>
      </c>
      <c r="N38" s="3" t="s">
        <v>72</v>
      </c>
      <c r="O38" s="1">
        <v>38654</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56EAC-3398-4B5B-9983-0BE68F3250CA}">
  <sheetPr>
    <tabColor rgb="FFFF5733"/>
  </sheetPr>
  <dimension ref="A1:B28"/>
  <sheetViews>
    <sheetView zoomScale="71" zoomScaleNormal="100" workbookViewId="0">
      <selection activeCell="A15" sqref="A15"/>
    </sheetView>
  </sheetViews>
  <sheetFormatPr defaultRowHeight="14.5" x14ac:dyDescent="0.35"/>
  <cols>
    <col min="1" max="1" width="18.26953125" bestFit="1" customWidth="1"/>
    <col min="2" max="2" width="28.36328125" customWidth="1"/>
    <col min="4" max="4" width="12.08984375" bestFit="1" customWidth="1"/>
    <col min="7" max="7" width="11.90625" bestFit="1" customWidth="1"/>
    <col min="8" max="8" width="10.453125" bestFit="1" customWidth="1"/>
    <col min="9" max="9" width="18.54296875" bestFit="1" customWidth="1"/>
  </cols>
  <sheetData>
    <row r="1" spans="1:2" x14ac:dyDescent="0.35">
      <c r="A1" s="6" t="s">
        <v>73</v>
      </c>
    </row>
    <row r="3" spans="1:2" x14ac:dyDescent="0.35">
      <c r="A3" s="15" t="s">
        <v>65</v>
      </c>
    </row>
    <row r="4" spans="1:2" ht="20" x14ac:dyDescent="0.4">
      <c r="A4" s="16">
        <v>141783.62999999989</v>
      </c>
      <c r="B4" s="8">
        <f>A4</f>
        <v>141783.62999999989</v>
      </c>
    </row>
    <row r="5" spans="1:2" ht="20" x14ac:dyDescent="0.4">
      <c r="A5" s="15"/>
      <c r="B5" s="7"/>
    </row>
    <row r="6" spans="1:2" ht="20" x14ac:dyDescent="0.4">
      <c r="A6" s="15" t="s">
        <v>67</v>
      </c>
      <c r="B6" s="7"/>
    </row>
    <row r="7" spans="1:2" ht="20" x14ac:dyDescent="0.4">
      <c r="A7" s="17">
        <v>48340.830000000118</v>
      </c>
      <c r="B7" s="8">
        <f>A7</f>
        <v>48340.830000000118</v>
      </c>
    </row>
    <row r="8" spans="1:2" ht="20" x14ac:dyDescent="0.4">
      <c r="A8" s="15"/>
      <c r="B8" s="7"/>
    </row>
    <row r="9" spans="1:2" ht="20" x14ac:dyDescent="0.4">
      <c r="A9" s="15" t="s">
        <v>70</v>
      </c>
      <c r="B9" s="7"/>
    </row>
    <row r="10" spans="1:2" ht="20" x14ac:dyDescent="0.4">
      <c r="A10" s="18">
        <v>6346</v>
      </c>
      <c r="B10" s="9">
        <f>A10</f>
        <v>6346</v>
      </c>
    </row>
    <row r="11" spans="1:2" ht="20" x14ac:dyDescent="0.4">
      <c r="A11" s="15"/>
      <c r="B11" s="7"/>
    </row>
    <row r="12" spans="1:2" ht="20" x14ac:dyDescent="0.4">
      <c r="A12" s="15" t="s">
        <v>66</v>
      </c>
      <c r="B12" s="7"/>
    </row>
    <row r="13" spans="1:2" ht="20" x14ac:dyDescent="0.4">
      <c r="A13" s="19">
        <v>9.1664508534432176</v>
      </c>
      <c r="B13" s="10">
        <f>A13</f>
        <v>9.1664508534432176</v>
      </c>
    </row>
    <row r="14" spans="1:2" ht="20" x14ac:dyDescent="0.4">
      <c r="A14" s="15"/>
      <c r="B14" s="7"/>
    </row>
    <row r="15" spans="1:2" ht="20" x14ac:dyDescent="0.4">
      <c r="A15" s="15" t="s">
        <v>75</v>
      </c>
      <c r="B15" s="7"/>
    </row>
    <row r="16" spans="1:2" ht="20" x14ac:dyDescent="0.4">
      <c r="A16" s="20">
        <v>85.897777777777776</v>
      </c>
      <c r="B16" s="11">
        <f>A16/100</f>
        <v>0.85897777777777773</v>
      </c>
    </row>
    <row r="17" spans="1:2" ht="20" x14ac:dyDescent="0.4">
      <c r="A17" s="15"/>
      <c r="B17" s="7"/>
    </row>
    <row r="18" spans="1:2" ht="20" x14ac:dyDescent="0.4">
      <c r="A18" s="15" t="s">
        <v>74</v>
      </c>
      <c r="B18" s="7"/>
    </row>
    <row r="19" spans="1:2" ht="20" x14ac:dyDescent="0.4">
      <c r="A19" s="20">
        <v>65.905210636799154</v>
      </c>
      <c r="B19" s="11">
        <f>A19/100</f>
        <v>0.6590521063679915</v>
      </c>
    </row>
    <row r="20" spans="1:2" ht="20" x14ac:dyDescent="0.4">
      <c r="A20" s="15"/>
      <c r="B20" s="7"/>
    </row>
    <row r="21" spans="1:2" ht="20" x14ac:dyDescent="0.4">
      <c r="A21" s="15" t="s">
        <v>68</v>
      </c>
      <c r="B21" s="7"/>
    </row>
    <row r="22" spans="1:2" ht="20" x14ac:dyDescent="0.4">
      <c r="A22" s="19">
        <v>4.4619999999999997</v>
      </c>
      <c r="B22" s="10">
        <f>A22</f>
        <v>4.4619999999999997</v>
      </c>
    </row>
    <row r="23" spans="1:2" ht="20" x14ac:dyDescent="0.4">
      <c r="A23" s="15"/>
      <c r="B23" s="7"/>
    </row>
    <row r="24" spans="1:2" ht="20" x14ac:dyDescent="0.4">
      <c r="A24" s="15" t="s">
        <v>69</v>
      </c>
      <c r="B24" s="7"/>
    </row>
    <row r="25" spans="1:2" ht="20" x14ac:dyDescent="0.4">
      <c r="A25" s="19">
        <v>1.806</v>
      </c>
      <c r="B25" s="10">
        <f>A25</f>
        <v>1.806</v>
      </c>
    </row>
    <row r="26" spans="1:2" x14ac:dyDescent="0.35">
      <c r="A26" s="15"/>
    </row>
    <row r="27" spans="1:2" x14ac:dyDescent="0.35">
      <c r="A27" s="15" t="s">
        <v>101</v>
      </c>
    </row>
    <row r="28" spans="1:2" ht="20" x14ac:dyDescent="0.4">
      <c r="A28" s="21">
        <v>38654</v>
      </c>
      <c r="B28" s="13">
        <f>GETPIVOTDATA("[Measures].[Total Units Sold]",$A$27)</f>
        <v>38654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84A5-B5B3-42EA-A736-CD91DCC89036}">
  <dimension ref="A1:F120"/>
  <sheetViews>
    <sheetView topLeftCell="A112" zoomScale="88" zoomScaleNormal="100" workbookViewId="0">
      <selection activeCell="AK33" sqref="AK33"/>
    </sheetView>
  </sheetViews>
  <sheetFormatPr defaultRowHeight="14.5" x14ac:dyDescent="0.35"/>
  <cols>
    <col min="1" max="1" width="12.7265625" bestFit="1" customWidth="1"/>
    <col min="2" max="2" width="12.1796875" bestFit="1" customWidth="1"/>
    <col min="3" max="3" width="17.1796875" bestFit="1" customWidth="1"/>
    <col min="4" max="4" width="12.7265625" bestFit="1" customWidth="1"/>
    <col min="5" max="5" width="11.26953125" bestFit="1" customWidth="1"/>
    <col min="6" max="6" width="15.1796875" bestFit="1" customWidth="1"/>
    <col min="7" max="7" width="11.90625" bestFit="1" customWidth="1"/>
    <col min="8" max="8" width="13.36328125" bestFit="1" customWidth="1"/>
    <col min="9" max="9" width="11.36328125" bestFit="1" customWidth="1"/>
    <col min="10" max="10" width="16.6328125" bestFit="1" customWidth="1"/>
    <col min="11" max="11" width="15.1796875" bestFit="1" customWidth="1"/>
    <col min="12" max="12" width="11.90625" bestFit="1" customWidth="1"/>
    <col min="13" max="13" width="13.36328125" bestFit="1" customWidth="1"/>
    <col min="14" max="14" width="11.36328125" bestFit="1" customWidth="1"/>
    <col min="15" max="15" width="16.6328125" bestFit="1" customWidth="1"/>
    <col min="16" max="16" width="15.1796875" bestFit="1" customWidth="1"/>
    <col min="17" max="17" width="12.08984375" bestFit="1" customWidth="1"/>
    <col min="18" max="18" width="16.08984375" bestFit="1" customWidth="1"/>
    <col min="19" max="19" width="16.90625" bestFit="1" customWidth="1"/>
  </cols>
  <sheetData>
    <row r="1" spans="1:5" x14ac:dyDescent="0.35">
      <c r="A1" s="2" t="s">
        <v>71</v>
      </c>
      <c r="B1" t="s">
        <v>76</v>
      </c>
      <c r="D1" t="s">
        <v>77</v>
      </c>
      <c r="E1" t="s">
        <v>0</v>
      </c>
    </row>
    <row r="2" spans="1:5" x14ac:dyDescent="0.35">
      <c r="A2" s="3" t="s">
        <v>50</v>
      </c>
      <c r="B2" s="4">
        <v>995.11000000000013</v>
      </c>
      <c r="D2" t="str">
        <f>A2</f>
        <v>Alabama</v>
      </c>
      <c r="E2" s="5">
        <f>B2</f>
        <v>995.11000000000013</v>
      </c>
    </row>
    <row r="3" spans="1:5" x14ac:dyDescent="0.35">
      <c r="A3" s="3" t="s">
        <v>16</v>
      </c>
      <c r="B3" s="4">
        <v>530.31999999999994</v>
      </c>
      <c r="D3" t="str">
        <f t="shared" ref="D3:D60" si="0">A3</f>
        <v>Alberta</v>
      </c>
      <c r="E3" s="5">
        <f t="shared" ref="E3:E60" si="1">B3</f>
        <v>530.31999999999994</v>
      </c>
    </row>
    <row r="4" spans="1:5" x14ac:dyDescent="0.35">
      <c r="A4" s="3" t="s">
        <v>25</v>
      </c>
      <c r="B4" s="4">
        <v>3587.5500000000006</v>
      </c>
      <c r="D4" t="str">
        <f t="shared" si="0"/>
        <v>Arizona</v>
      </c>
      <c r="E4" s="5">
        <f t="shared" si="1"/>
        <v>3587.5500000000006</v>
      </c>
    </row>
    <row r="5" spans="1:5" x14ac:dyDescent="0.35">
      <c r="A5" s="3" t="s">
        <v>56</v>
      </c>
      <c r="B5" s="4">
        <v>891.94</v>
      </c>
      <c r="D5" t="str">
        <f t="shared" si="0"/>
        <v>Arkansas</v>
      </c>
      <c r="E5" s="5">
        <f t="shared" si="1"/>
        <v>891.94</v>
      </c>
    </row>
    <row r="6" spans="1:5" x14ac:dyDescent="0.35">
      <c r="A6" s="3" t="s">
        <v>15</v>
      </c>
      <c r="B6" s="4">
        <v>290.89999999999998</v>
      </c>
      <c r="D6" t="str">
        <f t="shared" si="0"/>
        <v>British Columbia</v>
      </c>
      <c r="E6" s="5">
        <f t="shared" si="1"/>
        <v>290.89999999999998</v>
      </c>
    </row>
    <row r="7" spans="1:5" x14ac:dyDescent="0.35">
      <c r="A7" s="3" t="s">
        <v>12</v>
      </c>
      <c r="B7" s="4">
        <v>27917.399999999951</v>
      </c>
      <c r="D7" t="str">
        <f t="shared" si="0"/>
        <v>California</v>
      </c>
      <c r="E7" s="5">
        <f t="shared" si="1"/>
        <v>27917.399999999951</v>
      </c>
    </row>
    <row r="8" spans="1:5" x14ac:dyDescent="0.35">
      <c r="A8" s="3" t="s">
        <v>38</v>
      </c>
      <c r="B8" s="4">
        <v>2544.9100000000008</v>
      </c>
      <c r="D8" t="str">
        <f t="shared" si="0"/>
        <v>Colorado</v>
      </c>
      <c r="E8" s="5">
        <f t="shared" si="1"/>
        <v>2544.9100000000008</v>
      </c>
    </row>
    <row r="9" spans="1:5" x14ac:dyDescent="0.35">
      <c r="A9" s="3" t="s">
        <v>47</v>
      </c>
      <c r="B9" s="4">
        <v>980.57000000000028</v>
      </c>
      <c r="D9" t="str">
        <f t="shared" si="0"/>
        <v>Connecticut</v>
      </c>
      <c r="E9" s="5">
        <f t="shared" si="1"/>
        <v>980.57000000000028</v>
      </c>
    </row>
    <row r="10" spans="1:5" x14ac:dyDescent="0.35">
      <c r="A10" s="3" t="s">
        <v>57</v>
      </c>
      <c r="B10" s="4">
        <v>1323.59</v>
      </c>
      <c r="D10" t="str">
        <f t="shared" si="0"/>
        <v>Delaware</v>
      </c>
      <c r="E10" s="5">
        <f t="shared" si="1"/>
        <v>1323.59</v>
      </c>
    </row>
    <row r="11" spans="1:5" x14ac:dyDescent="0.35">
      <c r="A11" s="3" t="s">
        <v>102</v>
      </c>
      <c r="B11" s="4">
        <v>142.25</v>
      </c>
      <c r="D11" t="str">
        <f t="shared" si="0"/>
        <v>District of Columbia</v>
      </c>
      <c r="E11" s="5">
        <f t="shared" si="1"/>
        <v>142.25</v>
      </c>
    </row>
    <row r="12" spans="1:5" x14ac:dyDescent="0.35">
      <c r="A12" s="3" t="s">
        <v>39</v>
      </c>
      <c r="B12" s="4">
        <v>4804.0199999999977</v>
      </c>
      <c r="D12" t="str">
        <f t="shared" si="0"/>
        <v>Florida</v>
      </c>
      <c r="E12" s="5">
        <f t="shared" si="1"/>
        <v>4804.0199999999977</v>
      </c>
    </row>
    <row r="13" spans="1:5" x14ac:dyDescent="0.35">
      <c r="A13" s="3" t="s">
        <v>45</v>
      </c>
      <c r="B13" s="4">
        <v>2692.8400000000006</v>
      </c>
      <c r="D13" t="str">
        <f t="shared" si="0"/>
        <v>Georgia</v>
      </c>
      <c r="E13" s="5">
        <f t="shared" si="1"/>
        <v>2692.8400000000006</v>
      </c>
    </row>
    <row r="14" spans="1:5" x14ac:dyDescent="0.35">
      <c r="A14" s="3" t="s">
        <v>63</v>
      </c>
      <c r="B14" s="4">
        <v>225.25000000000003</v>
      </c>
      <c r="D14" t="str">
        <f t="shared" si="0"/>
        <v>Idaho</v>
      </c>
      <c r="E14" s="5">
        <f t="shared" si="1"/>
        <v>225.25000000000003</v>
      </c>
    </row>
    <row r="15" spans="1:5" x14ac:dyDescent="0.35">
      <c r="A15" s="3" t="s">
        <v>27</v>
      </c>
      <c r="B15" s="4">
        <v>6898.9599999999973</v>
      </c>
      <c r="D15" t="str">
        <f t="shared" si="0"/>
        <v>Illinois</v>
      </c>
      <c r="E15" s="5">
        <f t="shared" si="1"/>
        <v>6898.9599999999973</v>
      </c>
    </row>
    <row r="16" spans="1:5" x14ac:dyDescent="0.35">
      <c r="A16" s="3" t="s">
        <v>44</v>
      </c>
      <c r="B16" s="4">
        <v>2002.7800000000004</v>
      </c>
      <c r="D16" t="str">
        <f t="shared" si="0"/>
        <v>Indiana</v>
      </c>
      <c r="E16" s="5">
        <f t="shared" si="1"/>
        <v>2002.7800000000004</v>
      </c>
    </row>
    <row r="17" spans="1:5" x14ac:dyDescent="0.35">
      <c r="A17" s="3" t="s">
        <v>30</v>
      </c>
      <c r="B17" s="4">
        <v>400.37000000000012</v>
      </c>
      <c r="D17" t="str">
        <f t="shared" si="0"/>
        <v>Iowa</v>
      </c>
      <c r="E17" s="5">
        <f t="shared" si="1"/>
        <v>400.37000000000012</v>
      </c>
    </row>
    <row r="18" spans="1:5" x14ac:dyDescent="0.35">
      <c r="A18" s="3" t="s">
        <v>59</v>
      </c>
      <c r="B18" s="4">
        <v>263.18</v>
      </c>
      <c r="D18" t="str">
        <f t="shared" si="0"/>
        <v>Kansas</v>
      </c>
      <c r="E18" s="5">
        <f t="shared" si="1"/>
        <v>263.18</v>
      </c>
    </row>
    <row r="19" spans="1:5" x14ac:dyDescent="0.35">
      <c r="A19" s="3" t="s">
        <v>34</v>
      </c>
      <c r="B19" s="4">
        <v>1880.6300000000003</v>
      </c>
      <c r="D19" t="str">
        <f t="shared" si="0"/>
        <v>Kentucky</v>
      </c>
      <c r="E19" s="5">
        <f t="shared" si="1"/>
        <v>1880.6300000000003</v>
      </c>
    </row>
    <row r="20" spans="1:5" x14ac:dyDescent="0.35">
      <c r="A20" s="3" t="s">
        <v>58</v>
      </c>
      <c r="B20" s="4">
        <v>525.21</v>
      </c>
      <c r="D20" t="str">
        <f t="shared" si="0"/>
        <v>Louisiana</v>
      </c>
      <c r="E20" s="5">
        <f t="shared" si="1"/>
        <v>525.21</v>
      </c>
    </row>
    <row r="21" spans="1:5" x14ac:dyDescent="0.35">
      <c r="A21" s="3" t="s">
        <v>42</v>
      </c>
      <c r="B21" s="4">
        <v>126.48000000000002</v>
      </c>
      <c r="D21" t="str">
        <f t="shared" si="0"/>
        <v>Maine</v>
      </c>
      <c r="E21" s="5">
        <f t="shared" si="1"/>
        <v>126.48000000000002</v>
      </c>
    </row>
    <row r="22" spans="1:5" x14ac:dyDescent="0.35">
      <c r="A22" s="3" t="s">
        <v>104</v>
      </c>
      <c r="B22" s="4">
        <v>138.25</v>
      </c>
      <c r="D22" t="str">
        <f t="shared" si="0"/>
        <v>Manitoba</v>
      </c>
      <c r="E22" s="5">
        <f t="shared" si="1"/>
        <v>138.25</v>
      </c>
    </row>
    <row r="23" spans="1:5" x14ac:dyDescent="0.35">
      <c r="A23" s="3" t="s">
        <v>41</v>
      </c>
      <c r="B23" s="4">
        <v>1476.99</v>
      </c>
      <c r="D23" t="str">
        <f t="shared" si="0"/>
        <v>Maryland</v>
      </c>
      <c r="E23" s="5">
        <f t="shared" si="1"/>
        <v>1476.99</v>
      </c>
    </row>
    <row r="24" spans="1:5" x14ac:dyDescent="0.35">
      <c r="A24" s="3" t="s">
        <v>33</v>
      </c>
      <c r="B24" s="4">
        <v>1806.9899999999996</v>
      </c>
      <c r="D24" t="str">
        <f t="shared" si="0"/>
        <v>Massachusetts</v>
      </c>
      <c r="E24" s="5">
        <f t="shared" si="1"/>
        <v>1806.9899999999996</v>
      </c>
    </row>
    <row r="25" spans="1:5" x14ac:dyDescent="0.35">
      <c r="A25" s="3" t="s">
        <v>22</v>
      </c>
      <c r="B25" s="4">
        <v>3330.9999999999986</v>
      </c>
      <c r="D25" t="str">
        <f t="shared" si="0"/>
        <v>Michigan</v>
      </c>
      <c r="E25" s="5">
        <f t="shared" si="1"/>
        <v>3330.9999999999986</v>
      </c>
    </row>
    <row r="26" spans="1:5" x14ac:dyDescent="0.35">
      <c r="A26" s="3" t="s">
        <v>28</v>
      </c>
      <c r="B26" s="4">
        <v>1161.4600000000003</v>
      </c>
      <c r="D26" t="str">
        <f t="shared" si="0"/>
        <v>Minnesota</v>
      </c>
      <c r="E26" s="5">
        <f t="shared" si="1"/>
        <v>1161.4600000000003</v>
      </c>
    </row>
    <row r="27" spans="1:5" x14ac:dyDescent="0.35">
      <c r="A27" s="3" t="s">
        <v>46</v>
      </c>
      <c r="B27" s="4">
        <v>844.18</v>
      </c>
      <c r="D27" t="str">
        <f t="shared" si="0"/>
        <v>Mississippi</v>
      </c>
      <c r="E27" s="5">
        <f t="shared" si="1"/>
        <v>844.18</v>
      </c>
    </row>
    <row r="28" spans="1:5" x14ac:dyDescent="0.35">
      <c r="A28" s="3" t="s">
        <v>48</v>
      </c>
      <c r="B28" s="4">
        <v>882.83000000000027</v>
      </c>
      <c r="D28" t="str">
        <f t="shared" si="0"/>
        <v>Missouri</v>
      </c>
      <c r="E28" s="5">
        <f t="shared" si="1"/>
        <v>882.83000000000027</v>
      </c>
    </row>
    <row r="29" spans="1:5" x14ac:dyDescent="0.35">
      <c r="A29" s="3" t="s">
        <v>61</v>
      </c>
      <c r="B29" s="4">
        <v>202.11</v>
      </c>
      <c r="D29" t="str">
        <f t="shared" si="0"/>
        <v>Montana</v>
      </c>
      <c r="E29" s="5">
        <f t="shared" si="1"/>
        <v>202.11</v>
      </c>
    </row>
    <row r="30" spans="1:5" x14ac:dyDescent="0.35">
      <c r="A30" s="3" t="s">
        <v>23</v>
      </c>
      <c r="B30" s="4">
        <v>483.53</v>
      </c>
      <c r="D30" t="str">
        <f t="shared" si="0"/>
        <v>Nebraska</v>
      </c>
      <c r="E30" s="5">
        <f t="shared" si="1"/>
        <v>483.53</v>
      </c>
    </row>
    <row r="31" spans="1:5" x14ac:dyDescent="0.35">
      <c r="A31" s="3" t="s">
        <v>26</v>
      </c>
      <c r="B31" s="4">
        <v>759.45999999999981</v>
      </c>
      <c r="D31" t="str">
        <f t="shared" si="0"/>
        <v>Nevada</v>
      </c>
      <c r="E31" s="5">
        <f t="shared" si="1"/>
        <v>759.45999999999981</v>
      </c>
    </row>
    <row r="32" spans="1:5" x14ac:dyDescent="0.35">
      <c r="A32" s="3" t="s">
        <v>19</v>
      </c>
      <c r="B32" s="4">
        <v>172.72</v>
      </c>
      <c r="D32" t="str">
        <f t="shared" si="0"/>
        <v>New Brunswick</v>
      </c>
      <c r="E32" s="5">
        <f t="shared" si="1"/>
        <v>172.72</v>
      </c>
    </row>
    <row r="33" spans="1:5" x14ac:dyDescent="0.35">
      <c r="A33" s="3" t="s">
        <v>52</v>
      </c>
      <c r="B33" s="4">
        <v>428.27000000000004</v>
      </c>
      <c r="D33" t="str">
        <f t="shared" si="0"/>
        <v>New Hampshire</v>
      </c>
      <c r="E33" s="5">
        <f t="shared" si="1"/>
        <v>428.27000000000004</v>
      </c>
    </row>
    <row r="34" spans="1:5" x14ac:dyDescent="0.35">
      <c r="A34" s="3" t="s">
        <v>53</v>
      </c>
      <c r="B34" s="4">
        <v>1578.3500000000004</v>
      </c>
      <c r="D34" t="str">
        <f t="shared" si="0"/>
        <v>New Jersey</v>
      </c>
      <c r="E34" s="5">
        <f t="shared" si="1"/>
        <v>1578.3500000000004</v>
      </c>
    </row>
    <row r="35" spans="1:5" x14ac:dyDescent="0.35">
      <c r="A35" s="3" t="s">
        <v>54</v>
      </c>
      <c r="B35" s="4">
        <v>502.71000000000004</v>
      </c>
      <c r="D35" t="str">
        <f t="shared" si="0"/>
        <v>New Mexico</v>
      </c>
      <c r="E35" s="5">
        <f t="shared" si="1"/>
        <v>502.71000000000004</v>
      </c>
    </row>
    <row r="36" spans="1:5" x14ac:dyDescent="0.35">
      <c r="A36" s="3" t="s">
        <v>31</v>
      </c>
      <c r="B36" s="4">
        <v>15541.029999999964</v>
      </c>
      <c r="D36" t="str">
        <f t="shared" si="0"/>
        <v>New York</v>
      </c>
      <c r="E36" s="5">
        <f t="shared" si="1"/>
        <v>15541.029999999964</v>
      </c>
    </row>
    <row r="37" spans="1:5" x14ac:dyDescent="0.35">
      <c r="A37" s="3" t="s">
        <v>18</v>
      </c>
      <c r="B37" s="4">
        <v>162</v>
      </c>
      <c r="D37" t="str">
        <f t="shared" si="0"/>
        <v>Newfoundland and Labrador</v>
      </c>
      <c r="E37" s="5">
        <f t="shared" si="1"/>
        <v>162</v>
      </c>
    </row>
    <row r="38" spans="1:5" x14ac:dyDescent="0.35">
      <c r="A38" s="3" t="s">
        <v>40</v>
      </c>
      <c r="B38" s="4">
        <v>3450.86</v>
      </c>
      <c r="D38" t="str">
        <f t="shared" si="0"/>
        <v>North Carolina</v>
      </c>
      <c r="E38" s="5">
        <f t="shared" si="1"/>
        <v>3450.86</v>
      </c>
    </row>
    <row r="39" spans="1:5" x14ac:dyDescent="0.35">
      <c r="A39" s="3" t="s">
        <v>107</v>
      </c>
      <c r="B39" s="4">
        <v>109.66</v>
      </c>
      <c r="D39" t="str">
        <f t="shared" si="0"/>
        <v>North Dakota</v>
      </c>
      <c r="E39" s="5">
        <f t="shared" si="1"/>
        <v>109.66</v>
      </c>
    </row>
    <row r="40" spans="1:5" x14ac:dyDescent="0.35">
      <c r="A40" s="3" t="s">
        <v>20</v>
      </c>
      <c r="B40" s="4">
        <v>87.5</v>
      </c>
      <c r="D40" t="str">
        <f t="shared" si="0"/>
        <v>Nova Scotia</v>
      </c>
      <c r="E40" s="5">
        <f t="shared" si="1"/>
        <v>87.5</v>
      </c>
    </row>
    <row r="41" spans="1:5" x14ac:dyDescent="0.35">
      <c r="A41" s="3" t="s">
        <v>43</v>
      </c>
      <c r="B41" s="4">
        <v>6768.95</v>
      </c>
      <c r="D41" t="str">
        <f t="shared" si="0"/>
        <v>Ohio</v>
      </c>
      <c r="E41" s="5">
        <f t="shared" si="1"/>
        <v>6768.95</v>
      </c>
    </row>
    <row r="42" spans="1:5" x14ac:dyDescent="0.35">
      <c r="A42" s="3" t="s">
        <v>60</v>
      </c>
      <c r="B42" s="4">
        <v>877.6500000000002</v>
      </c>
      <c r="D42" t="str">
        <f t="shared" si="0"/>
        <v>Oklahoma</v>
      </c>
      <c r="E42" s="5">
        <f t="shared" si="1"/>
        <v>877.6500000000002</v>
      </c>
    </row>
    <row r="43" spans="1:5" x14ac:dyDescent="0.35">
      <c r="A43" s="3" t="s">
        <v>13</v>
      </c>
      <c r="B43" s="4">
        <v>814.57000000000062</v>
      </c>
      <c r="D43" t="str">
        <f t="shared" si="0"/>
        <v>Ontario</v>
      </c>
      <c r="E43" s="5">
        <f t="shared" si="1"/>
        <v>814.57000000000062</v>
      </c>
    </row>
    <row r="44" spans="1:5" x14ac:dyDescent="0.35">
      <c r="A44" s="3" t="s">
        <v>35</v>
      </c>
      <c r="B44" s="4">
        <v>1920.1500000000005</v>
      </c>
      <c r="D44" t="str">
        <f t="shared" si="0"/>
        <v>Oregon</v>
      </c>
      <c r="E44" s="5">
        <f t="shared" si="1"/>
        <v>1920.1500000000005</v>
      </c>
    </row>
    <row r="45" spans="1:5" x14ac:dyDescent="0.35">
      <c r="A45" s="3" t="s">
        <v>29</v>
      </c>
      <c r="B45" s="4">
        <v>8027.0299999999988</v>
      </c>
      <c r="D45" t="str">
        <f t="shared" si="0"/>
        <v>Pennsylvania</v>
      </c>
      <c r="E45" s="5">
        <f t="shared" si="1"/>
        <v>8027.0299999999988</v>
      </c>
    </row>
    <row r="46" spans="1:5" x14ac:dyDescent="0.35">
      <c r="A46" s="3" t="s">
        <v>17</v>
      </c>
      <c r="B46" s="4">
        <v>130.1</v>
      </c>
      <c r="D46" t="str">
        <f t="shared" si="0"/>
        <v>Prince Edward Island</v>
      </c>
      <c r="E46" s="5">
        <f t="shared" si="1"/>
        <v>130.1</v>
      </c>
    </row>
    <row r="47" spans="1:5" x14ac:dyDescent="0.35">
      <c r="A47" s="3" t="s">
        <v>14</v>
      </c>
      <c r="B47" s="4">
        <v>597.68000000000029</v>
      </c>
      <c r="D47" t="str">
        <f t="shared" si="0"/>
        <v>Quebec</v>
      </c>
      <c r="E47" s="5">
        <f t="shared" si="1"/>
        <v>597.68000000000029</v>
      </c>
    </row>
    <row r="48" spans="1:5" x14ac:dyDescent="0.35">
      <c r="A48" s="3" t="s">
        <v>55</v>
      </c>
      <c r="B48" s="4">
        <v>805.7600000000001</v>
      </c>
      <c r="D48" t="str">
        <f t="shared" si="0"/>
        <v>Rhode Island</v>
      </c>
      <c r="E48" s="5">
        <f t="shared" si="1"/>
        <v>805.7600000000001</v>
      </c>
    </row>
    <row r="49" spans="1:5" x14ac:dyDescent="0.35">
      <c r="A49" s="3" t="s">
        <v>105</v>
      </c>
      <c r="B49" s="4">
        <v>29.25</v>
      </c>
      <c r="D49" t="str">
        <f t="shared" si="0"/>
        <v>Saskatchewan</v>
      </c>
      <c r="E49" s="5">
        <f t="shared" si="1"/>
        <v>29.25</v>
      </c>
    </row>
    <row r="50" spans="1:5" x14ac:dyDescent="0.35">
      <c r="A50" s="3" t="s">
        <v>51</v>
      </c>
      <c r="B50" s="4">
        <v>601.07000000000016</v>
      </c>
      <c r="D50" t="str">
        <f t="shared" si="0"/>
        <v>South Carolina</v>
      </c>
      <c r="E50" s="5">
        <f t="shared" si="1"/>
        <v>601.07000000000016</v>
      </c>
    </row>
    <row r="51" spans="1:5" x14ac:dyDescent="0.35">
      <c r="A51" s="3" t="s">
        <v>62</v>
      </c>
      <c r="B51" s="4">
        <v>151.34000000000003</v>
      </c>
      <c r="D51" t="str">
        <f t="shared" si="0"/>
        <v>South Dakota</v>
      </c>
      <c r="E51" s="5">
        <f t="shared" si="1"/>
        <v>151.34000000000003</v>
      </c>
    </row>
    <row r="52" spans="1:5" x14ac:dyDescent="0.35">
      <c r="A52" s="3" t="s">
        <v>49</v>
      </c>
      <c r="B52" s="4">
        <v>2383.5600000000013</v>
      </c>
      <c r="D52" t="str">
        <f t="shared" si="0"/>
        <v>Tennessee</v>
      </c>
      <c r="E52" s="5">
        <f t="shared" si="1"/>
        <v>2383.5600000000013</v>
      </c>
    </row>
    <row r="53" spans="1:5" x14ac:dyDescent="0.35">
      <c r="A53" s="3" t="s">
        <v>21</v>
      </c>
      <c r="B53" s="4">
        <v>13416.089999999978</v>
      </c>
      <c r="D53" t="str">
        <f t="shared" si="0"/>
        <v>Texas</v>
      </c>
      <c r="E53" s="5">
        <f t="shared" si="1"/>
        <v>13416.089999999978</v>
      </c>
    </row>
    <row r="54" spans="1:5" x14ac:dyDescent="0.35">
      <c r="A54" s="3" t="s">
        <v>37</v>
      </c>
      <c r="B54" s="4">
        <v>856.41</v>
      </c>
      <c r="D54" t="str">
        <f t="shared" si="0"/>
        <v>Utah</v>
      </c>
      <c r="E54" s="5">
        <f t="shared" si="1"/>
        <v>856.41</v>
      </c>
    </row>
    <row r="55" spans="1:5" x14ac:dyDescent="0.35">
      <c r="A55" s="3" t="s">
        <v>103</v>
      </c>
      <c r="B55" s="4">
        <v>162.43999999999997</v>
      </c>
      <c r="D55" t="str">
        <f t="shared" si="0"/>
        <v>Vermont</v>
      </c>
      <c r="E55" s="5">
        <f t="shared" si="1"/>
        <v>162.43999999999997</v>
      </c>
    </row>
    <row r="56" spans="1:5" x14ac:dyDescent="0.35">
      <c r="A56" s="3" t="s">
        <v>24</v>
      </c>
      <c r="B56" s="4">
        <v>3177.8400000000006</v>
      </c>
      <c r="D56" t="str">
        <f t="shared" si="0"/>
        <v>Virginia</v>
      </c>
      <c r="E56" s="5">
        <f t="shared" si="1"/>
        <v>3177.8400000000006</v>
      </c>
    </row>
    <row r="57" spans="1:5" x14ac:dyDescent="0.35">
      <c r="A57" s="3" t="s">
        <v>32</v>
      </c>
      <c r="B57" s="4">
        <v>6921.1499999999978</v>
      </c>
      <c r="D57" t="str">
        <f t="shared" si="0"/>
        <v>Washington</v>
      </c>
      <c r="E57" s="5">
        <f t="shared" si="1"/>
        <v>6921.1499999999978</v>
      </c>
    </row>
    <row r="58" spans="1:5" x14ac:dyDescent="0.35">
      <c r="A58" s="3" t="s">
        <v>108</v>
      </c>
      <c r="B58" s="4">
        <v>63.97</v>
      </c>
      <c r="D58" t="str">
        <f t="shared" si="0"/>
        <v>West Virginia</v>
      </c>
      <c r="E58" s="5">
        <f t="shared" si="1"/>
        <v>63.97</v>
      </c>
    </row>
    <row r="59" spans="1:5" x14ac:dyDescent="0.35">
      <c r="A59" s="3" t="s">
        <v>36</v>
      </c>
      <c r="B59" s="4">
        <v>1920.5000000000002</v>
      </c>
      <c r="D59" t="str">
        <f t="shared" si="0"/>
        <v>Wisconsin</v>
      </c>
      <c r="E59" s="5">
        <f t="shared" si="1"/>
        <v>1920.5000000000002</v>
      </c>
    </row>
    <row r="60" spans="1:5" x14ac:dyDescent="0.35">
      <c r="A60" s="3" t="s">
        <v>106</v>
      </c>
      <c r="B60" s="4">
        <v>13.96</v>
      </c>
      <c r="D60" t="str">
        <f t="shared" si="0"/>
        <v>Wyoming</v>
      </c>
      <c r="E60" s="5">
        <f t="shared" si="1"/>
        <v>13.96</v>
      </c>
    </row>
    <row r="61" spans="1:5" x14ac:dyDescent="0.35">
      <c r="A61" s="3" t="s">
        <v>72</v>
      </c>
      <c r="B61" s="4">
        <v>141783.62999999989</v>
      </c>
    </row>
    <row r="64" spans="1:5" x14ac:dyDescent="0.35">
      <c r="A64" s="2" t="s">
        <v>78</v>
      </c>
      <c r="B64" t="s">
        <v>0</v>
      </c>
      <c r="C64" t="s">
        <v>90</v>
      </c>
      <c r="D64" t="s">
        <v>78</v>
      </c>
      <c r="E64" t="s">
        <v>0</v>
      </c>
    </row>
    <row r="65" spans="1:5" x14ac:dyDescent="0.35">
      <c r="A65" s="3" t="s">
        <v>8</v>
      </c>
      <c r="B65" s="4">
        <v>24890.399999999994</v>
      </c>
      <c r="C65" s="4">
        <v>16593.599999999966</v>
      </c>
      <c r="D65" t="str">
        <f>A65</f>
        <v>Wonka Bar - Fudge Mallows</v>
      </c>
      <c r="E65">
        <f>B65</f>
        <v>24890.399999999994</v>
      </c>
    </row>
    <row r="66" spans="1:5" x14ac:dyDescent="0.35">
      <c r="A66" s="3" t="s">
        <v>10</v>
      </c>
      <c r="B66" s="4">
        <v>26867.75</v>
      </c>
      <c r="C66" s="4">
        <v>17443.369999999974</v>
      </c>
      <c r="D66" t="str">
        <f t="shared" ref="D66:D69" si="2">A66</f>
        <v>Wonka Bar - Milk Chocolate</v>
      </c>
      <c r="E66">
        <f t="shared" ref="E66:E69" si="3">B66</f>
        <v>26867.75</v>
      </c>
    </row>
    <row r="67" spans="1:5" x14ac:dyDescent="0.35">
      <c r="A67" s="3" t="s">
        <v>7</v>
      </c>
      <c r="B67" s="4">
        <v>23574.94999999999</v>
      </c>
      <c r="C67" s="4">
        <v>16819.94999999987</v>
      </c>
      <c r="D67" t="str">
        <f t="shared" si="2"/>
        <v>Wonka Bar - Nutty Crunch Surprise</v>
      </c>
      <c r="E67">
        <f t="shared" si="3"/>
        <v>23574.94999999999</v>
      </c>
    </row>
    <row r="68" spans="1:5" x14ac:dyDescent="0.35">
      <c r="A68" s="3" t="s">
        <v>11</v>
      </c>
      <c r="B68" s="4">
        <v>28485</v>
      </c>
      <c r="C68" s="4">
        <v>18610.200000000044</v>
      </c>
      <c r="D68" t="str">
        <f t="shared" si="2"/>
        <v>Wonka Bar - Triple Dazzle Caramel</v>
      </c>
      <c r="E68">
        <f t="shared" si="3"/>
        <v>28485</v>
      </c>
    </row>
    <row r="69" spans="1:5" x14ac:dyDescent="0.35">
      <c r="A69" s="3" t="s">
        <v>9</v>
      </c>
      <c r="B69" s="4">
        <v>27874.799999999963</v>
      </c>
      <c r="C69" s="4">
        <v>19357.5</v>
      </c>
      <c r="D69" t="str">
        <f t="shared" si="2"/>
        <v>Wonka Bar -Scrumdiddlyumptious</v>
      </c>
      <c r="E69">
        <f t="shared" si="3"/>
        <v>27874.799999999963</v>
      </c>
    </row>
    <row r="70" spans="1:5" x14ac:dyDescent="0.35">
      <c r="A70" s="3" t="s">
        <v>72</v>
      </c>
      <c r="B70" s="4">
        <v>131692.90000000002</v>
      </c>
      <c r="C70" s="4">
        <v>88824.619999999908</v>
      </c>
    </row>
    <row r="73" spans="1:5" x14ac:dyDescent="0.35">
      <c r="A73" s="2" t="s">
        <v>71</v>
      </c>
      <c r="B73" t="s">
        <v>76</v>
      </c>
      <c r="D73" t="s">
        <v>1</v>
      </c>
      <c r="E73" t="s">
        <v>0</v>
      </c>
    </row>
    <row r="74" spans="1:5" x14ac:dyDescent="0.35">
      <c r="A74" s="3" t="s">
        <v>2</v>
      </c>
      <c r="B74" s="4">
        <v>76340.149999999892</v>
      </c>
      <c r="D74" t="str">
        <f>A74</f>
        <v>Lot's O' Nuts</v>
      </c>
      <c r="E74">
        <f>B74</f>
        <v>76340.149999999892</v>
      </c>
    </row>
    <row r="75" spans="1:5" x14ac:dyDescent="0.35">
      <c r="A75" s="3" t="s">
        <v>5</v>
      </c>
      <c r="B75" s="4">
        <v>8587.5</v>
      </c>
      <c r="D75" t="str">
        <f t="shared" ref="D75:D78" si="4">A75</f>
        <v>Secret Factory</v>
      </c>
      <c r="E75">
        <f t="shared" ref="E75:E78" si="5">B75</f>
        <v>8587.5</v>
      </c>
    </row>
    <row r="76" spans="1:5" x14ac:dyDescent="0.35">
      <c r="A76" s="3" t="s">
        <v>4</v>
      </c>
      <c r="B76" s="4">
        <v>220.98</v>
      </c>
      <c r="D76" t="str">
        <f t="shared" si="4"/>
        <v>Sugar Shack</v>
      </c>
      <c r="E76">
        <f t="shared" si="5"/>
        <v>220.98</v>
      </c>
    </row>
    <row r="77" spans="1:5" x14ac:dyDescent="0.35">
      <c r="A77" s="3" t="s">
        <v>6</v>
      </c>
      <c r="B77" s="4">
        <v>1282.25</v>
      </c>
      <c r="D77" t="str">
        <f t="shared" si="4"/>
        <v>The Other Factory</v>
      </c>
      <c r="E77">
        <f t="shared" si="5"/>
        <v>1282.25</v>
      </c>
    </row>
    <row r="78" spans="1:5" x14ac:dyDescent="0.35">
      <c r="A78" s="3" t="s">
        <v>3</v>
      </c>
      <c r="B78" s="4">
        <v>55352.75</v>
      </c>
      <c r="D78" t="str">
        <f t="shared" si="4"/>
        <v>Wicked Choccy's</v>
      </c>
      <c r="E78">
        <f t="shared" si="5"/>
        <v>55352.75</v>
      </c>
    </row>
    <row r="81" spans="1:3" x14ac:dyDescent="0.35">
      <c r="A81" s="2" t="s">
        <v>92</v>
      </c>
      <c r="B81" t="s">
        <v>0</v>
      </c>
      <c r="C81" t="s">
        <v>93</v>
      </c>
    </row>
    <row r="82" spans="1:3" x14ac:dyDescent="0.35">
      <c r="A82" s="3" t="s">
        <v>83</v>
      </c>
      <c r="B82" s="4">
        <v>5582.9999999999982</v>
      </c>
      <c r="C82" s="4">
        <v>3694.9500000000007</v>
      </c>
    </row>
    <row r="83" spans="1:3" x14ac:dyDescent="0.35">
      <c r="A83" s="3" t="s">
        <v>82</v>
      </c>
      <c r="B83" s="4">
        <v>3933.5199999999977</v>
      </c>
      <c r="C83" s="4">
        <v>2586.1400000000012</v>
      </c>
    </row>
    <row r="84" spans="1:3" x14ac:dyDescent="0.35">
      <c r="A84" s="3" t="s">
        <v>86</v>
      </c>
      <c r="B84" s="4">
        <v>9562.1399999999958</v>
      </c>
      <c r="C84" s="4">
        <v>6259.5399999999936</v>
      </c>
    </row>
    <row r="85" spans="1:3" x14ac:dyDescent="0.35">
      <c r="A85" s="3" t="s">
        <v>79</v>
      </c>
      <c r="B85" s="4">
        <v>8910.6599999999944</v>
      </c>
      <c r="C85" s="4">
        <v>5878.9099999999953</v>
      </c>
    </row>
    <row r="86" spans="1:3" x14ac:dyDescent="0.35">
      <c r="A86" s="3" t="s">
        <v>64</v>
      </c>
      <c r="B86" s="4">
        <v>10507.200000000003</v>
      </c>
      <c r="C86" s="4">
        <v>6944.54</v>
      </c>
    </row>
    <row r="87" spans="1:3" x14ac:dyDescent="0.35">
      <c r="A87" s="3" t="s">
        <v>85</v>
      </c>
      <c r="B87" s="4">
        <v>9733.6900000000023</v>
      </c>
      <c r="C87" s="4">
        <v>6454.609999999996</v>
      </c>
    </row>
    <row r="88" spans="1:3" x14ac:dyDescent="0.35">
      <c r="A88" s="3" t="s">
        <v>84</v>
      </c>
      <c r="B88" s="4">
        <v>9923.0499999999975</v>
      </c>
      <c r="C88" s="4">
        <v>6548.3099999999849</v>
      </c>
    </row>
    <row r="89" spans="1:3" x14ac:dyDescent="0.35">
      <c r="A89" s="3" t="s">
        <v>80</v>
      </c>
      <c r="B89" s="4">
        <v>10217.749999999985</v>
      </c>
      <c r="C89" s="4">
        <v>6741.2699999999968</v>
      </c>
    </row>
    <row r="90" spans="1:3" x14ac:dyDescent="0.35">
      <c r="A90" s="3" t="s">
        <v>89</v>
      </c>
      <c r="B90" s="4">
        <v>19369.699999999979</v>
      </c>
      <c r="C90" s="4">
        <v>12705.529999999968</v>
      </c>
    </row>
    <row r="91" spans="1:3" x14ac:dyDescent="0.35">
      <c r="A91" s="3" t="s">
        <v>88</v>
      </c>
      <c r="B91" s="4">
        <v>12161.869999999988</v>
      </c>
      <c r="C91" s="4">
        <v>7953.1099999999969</v>
      </c>
    </row>
    <row r="92" spans="1:3" x14ac:dyDescent="0.35">
      <c r="A92" s="3" t="s">
        <v>87</v>
      </c>
      <c r="B92" s="4">
        <v>20646.570000000022</v>
      </c>
      <c r="C92" s="4">
        <v>13697.969999999956</v>
      </c>
    </row>
    <row r="93" spans="1:3" x14ac:dyDescent="0.35">
      <c r="A93" s="3" t="s">
        <v>81</v>
      </c>
      <c r="B93" s="4">
        <v>21234.480000000007</v>
      </c>
      <c r="C93" s="4">
        <v>13977.919999999967</v>
      </c>
    </row>
    <row r="94" spans="1:3" x14ac:dyDescent="0.35">
      <c r="A94" s="3" t="s">
        <v>72</v>
      </c>
      <c r="B94" s="4">
        <v>141783.62999999989</v>
      </c>
      <c r="C94" s="4">
        <v>93442.800000000163</v>
      </c>
    </row>
    <row r="104" spans="1:6" x14ac:dyDescent="0.35">
      <c r="A104" s="2" t="s">
        <v>71</v>
      </c>
      <c r="B104" t="s">
        <v>76</v>
      </c>
      <c r="C104" t="s">
        <v>90</v>
      </c>
    </row>
    <row r="105" spans="1:6" x14ac:dyDescent="0.35">
      <c r="A105" s="3" t="s">
        <v>96</v>
      </c>
      <c r="B105" s="4">
        <v>41197.239999999983</v>
      </c>
      <c r="C105" s="4">
        <v>26973.700000000103</v>
      </c>
    </row>
    <row r="106" spans="1:6" x14ac:dyDescent="0.35">
      <c r="A106" s="3" t="s">
        <v>97</v>
      </c>
      <c r="B106" s="4">
        <v>22247.259999999987</v>
      </c>
      <c r="C106" s="4">
        <v>14700.669999999975</v>
      </c>
    </row>
    <row r="107" spans="1:6" x14ac:dyDescent="0.35">
      <c r="A107" s="3" t="s">
        <v>98</v>
      </c>
      <c r="B107" s="4">
        <v>32037.600000000009</v>
      </c>
      <c r="C107" s="4">
        <v>21282.489999999998</v>
      </c>
    </row>
    <row r="108" spans="1:6" x14ac:dyDescent="0.35">
      <c r="A108" s="3" t="s">
        <v>99</v>
      </c>
      <c r="B108" s="4">
        <v>46301.529999999941</v>
      </c>
      <c r="C108" s="4">
        <v>30485.940000000017</v>
      </c>
      <c r="D108" s="2" t="s">
        <v>71</v>
      </c>
      <c r="E108" t="s">
        <v>76</v>
      </c>
    </row>
    <row r="109" spans="1:6" ht="20" x14ac:dyDescent="0.4">
      <c r="A109" s="3" t="s">
        <v>72</v>
      </c>
      <c r="B109" s="4">
        <v>141783.62999999989</v>
      </c>
      <c r="C109" s="4">
        <v>93442.800000000163</v>
      </c>
      <c r="D109" s="3" t="s">
        <v>2</v>
      </c>
      <c r="E109" s="24">
        <v>76340.149999999863</v>
      </c>
      <c r="F109" s="12"/>
    </row>
    <row r="115" spans="1:3" x14ac:dyDescent="0.35">
      <c r="A115" s="2" t="s">
        <v>71</v>
      </c>
      <c r="B115" t="s">
        <v>76</v>
      </c>
      <c r="C115" t="s">
        <v>91</v>
      </c>
    </row>
    <row r="116" spans="1:3" x14ac:dyDescent="0.35">
      <c r="A116" s="3" t="s">
        <v>2</v>
      </c>
      <c r="B116" s="4">
        <v>76340.149999999892</v>
      </c>
      <c r="C116" s="4">
        <v>23569.099999999937</v>
      </c>
    </row>
    <row r="117" spans="1:3" x14ac:dyDescent="0.35">
      <c r="A117" s="3" t="s">
        <v>5</v>
      </c>
      <c r="B117" s="4">
        <v>8587.5</v>
      </c>
      <c r="C117" s="4">
        <v>4242.8</v>
      </c>
    </row>
    <row r="118" spans="1:3" x14ac:dyDescent="0.35">
      <c r="A118" s="3" t="s">
        <v>4</v>
      </c>
      <c r="B118" s="4">
        <v>220.98</v>
      </c>
      <c r="C118" s="4">
        <v>99.75</v>
      </c>
    </row>
    <row r="119" spans="1:3" x14ac:dyDescent="0.35">
      <c r="A119" s="3" t="s">
        <v>6</v>
      </c>
      <c r="B119" s="4">
        <v>1282.25</v>
      </c>
      <c r="C119" s="4">
        <v>1130</v>
      </c>
    </row>
    <row r="120" spans="1:3" x14ac:dyDescent="0.35">
      <c r="A120" s="3" t="s">
        <v>3</v>
      </c>
      <c r="B120" s="4">
        <v>55352.75</v>
      </c>
      <c r="C120" s="4">
        <v>19299.179999999866</v>
      </c>
    </row>
  </sheetData>
  <pageMargins left="0.7" right="0.7" top="0.75" bottom="0.75" header="0.3" footer="0.3"/>
  <drawing r:id="rId8"/>
  <tableParts count="3">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CB16D-3178-4169-96CE-DF567E09909F}">
  <sheetPr>
    <tabColor rgb="FF7030A0"/>
  </sheetPr>
  <dimension ref="U16"/>
  <sheetViews>
    <sheetView showRowColHeaders="0" tabSelected="1" zoomScale="47" zoomScaleNormal="100" workbookViewId="0">
      <selection activeCell="AK12" sqref="AK12"/>
    </sheetView>
  </sheetViews>
  <sheetFormatPr defaultColWidth="8.90625" defaultRowHeight="14.5" x14ac:dyDescent="0.35"/>
  <cols>
    <col min="1" max="13" width="8.90625" style="22"/>
    <col min="14" max="14" width="8.90625" style="22" customWidth="1"/>
    <col min="15" max="16384" width="8.90625" style="22"/>
  </cols>
  <sheetData>
    <row r="16" spans="21:21" x14ac:dyDescent="0.35">
      <c r="U16"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d 9 a f 9 8 f - c 3 1 f - 4 7 c e - 9 4 e 3 - 4 a f 1 c 3 b f 2 4 a f " > < 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10.xml>��< ? x m l   v e r s i o n = " 1 . 0 "   e n c o d i n g = " U T F - 1 6 " ? > < G e m i n i   x m l n s = " h t t p : / / g e m i n i / p i v o t c u s t o m i z a t i o n / T a b l e O r d e r " > < C u s t o m C o n t e n t > < ! [ C D A T A [ C a n d y _ F a c t o r i e s _ 5 c f 6 d 2 a e - a b 7 8 - 4 2 4 4 - b 3 7 8 - 5 e 0 8 7 f b 3 a b 7 d , C a n d y _ P r o d u c t s _ 4 6 6 8 b 1 8 b - b 7 b 9 - 4 c 8 8 - 9 7 9 b - 6 3 1 b a 1 9 e 5 a 1 d , C a n d y _ S a l e s _ 2 7 3 4 1 3 9 a - 1 5 7 8 - 4 1 3 c - 8 4 5 7 - e 5 6 e d 0 a 8 a b 0 4 , C a n d y _ T a r g e t s _ 3 a 7 c 0 0 2 3 - c 3 1 8 - 4 1 3 4 - a 3 6 2 - 4 3 9 9 c 0 3 f 3 6 5 f , u s z i p s _ 7 7 d 1 4 e 4 0 - 6 7 d e - 4 b 0 c - 9 1 9 9 - 3 5 c 0 e a 9 7 5 6 2 9 , P r o d u c t S a l e s B r i d g e _ 6 f 4 5 2 f 6 9 - b f d 1 - 4 5 d f - a a c b - b f f 2 1 d f a 5 d 5 c ] ] > < / C u s t o m C o n t e n t > < / G e m i n i > 
</file>

<file path=customXml/item11.xml>��< ? x m l   v e r s i o n = " 1 . 0 "   e n c o d i n g = " U T F - 1 6 " ? > < G e m i n i   x m l n s = " h t t p : / / g e m i n i / p i v o t c u s t o m i z a t i o n / 0 7 9 9 4 8 6 4 - 1 8 0 8 - 4 2 6 4 - a 2 9 4 - d 7 5 2 9 c c 0 c 5 8 3 " > < 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12.xml>��< ? x m l   v e r s i o n = " 1 . 0 "   e n c o d i n g = " U T F - 1 6 " ? > < G e m i n i   x m l n s = " h t t p : / / g e m i n i / p i v o t c u s t o m i z a t i o n / T a b l e X M L _ P r o d u c t F a c t o r y B r i d g e _ 5 7 5 e 7 6 2 a - 9 2 7 3 - 4 8 9 2 - 9 7 1 7 - b 2 5 3 9 8 c 9 6 b 1 c " > < 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 F a c t o r y < / s t r i n g > < / k e y > < v a l u e > < i n t > 1 0 0 < / i n t > < / v a l u e > < / i t e m > < i t e m > < k e y > < s t r i n g > D i v i s i o n < / s t r i n g > < / k e y > < v a l u e > < i n t > 1 0 4 < / i n t > < / v a l u e > < / i t e m > < / C o l u m n W i d t h s > < C o l u m n D i s p l a y I n d e x > < i t e m > < k e y > < s t r i n g > P r o d u c t   I D < / s t r i n g > < / k e y > < v a l u e > < i n t > 0 < / i n t > < / v a l u e > < / i t e m > < i t e m > < k e y > < s t r i n g > F a c t o r y < / s t r i n g > < / k e y > < v a l u e > < i n t > 1 < / i n t > < / v a l u e > < / i t e m > < i t e m > < k e y > < s t r i n g > D i v i s i o n < / 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a n d y _ F a c t o r i e s _ 5 c f 6 d 2 a e - a b 7 8 - 4 2 4 4 - b 3 7 8 - 5 e 0 8 7 f b 3 a b 7 d " > < C u s t o m C o n t e n t > < ! [ C D A T A [ < T a b l e W i d g e t G r i d S e r i a l i z a t i o n   x m l n s : x s d = " h t t p : / / w w w . w 3 . o r g / 2 0 0 1 / X M L S c h e m a "   x m l n s : x s i = " h t t p : / / w w w . w 3 . o r g / 2 0 0 1 / X M L S c h e m a - i n s t a n c e " > < C o l u m n S u g g e s t e d T y p e   / > < C o l u m n F o r m a t   / > < C o l u m n A c c u r a c y   / > < C o l u m n C u r r e n c y S y m b o l   / > < C o l u m n P o s i t i v e P a t t e r n   / > < C o l u m n N e g a t i v e P a t t e r n   / > < C o l u m n W i d t h s > < i t e m > < k e y > < s t r i n g > F a c t o r y < / s t r i n g > < / k e y > < v a l u e > < i n t > 1 0 0 < / i n t > < / v a l u e > < / i t e m > < i t e m > < k e y > < s t r i n g > L a t i t u d e < / s t r i n g > < / k e y > < v a l u e > < i n t > 1 0 6 < / i n t > < / v a l u e > < / i t e m > < i t e m > < k e y > < s t r i n g > L o n g i t u d e < / s t r i n g > < / k e y > < v a l u e > < i n t > 1 1 9 < / i n t > < / v a l u e > < / i t e m > < / C o l u m n W i d t h s > < C o l u m n D i s p l a y I n d e x > < i t e m > < k e y > < s t r i n g > F a c t o r y < / s t r i n g > < / k e y > < v a l u e > < i n t > 0 < / i n t > < / v a l u e > < / i t e m > < i t e m > < k e y > < s t r i n g > L a t i t u d e < / s t r i n g > < / k e y > < v a l u e > < i n t > 1 < / i n t > < / v a l u e > < / i t e m > < i t e m > < k e y > < s t r i n g > L o n g i t u d e 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 2 0 2 4 - 1 1 - 0 8 T 0 1 : 1 2 : 3 0 . 4 1 2 3 7 5 8 + 0 5 : 3 0 < / L a s t P r o c e s s e d T i m e > < / D a t a M o d e l i n g S a n d b o x . S e r i a l i z e d S a n d b o x E r r o r C a c h 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 C a n d y _ F a c t o r i e s 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 C a n d y _ F a c t o r i e s 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 C o l u m n s \ F a c t o r y < / 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 C a n d y _ S a l e s 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 C a n d y _ S a l e s 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 C o l u m n s \ G r o s s   P r o f i t < / 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 C a n d y _ P r o d u c t s 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 C a n d y _ P r o d u c t s 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 C o l u m n s \ F a c t o r y < / 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 P r o d u c t S a l e s B r i d g e 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 P r o d u c t S a l e s B r i d g e 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 C o l u m n s \ F a c t o r y < / 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 u s z i p s 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 u s z i p s 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 C o l u m n s \ S t a t e _ N a m e 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 C o l u m n s \ D e n s i t y < / K e y > < / a : K e y > < a : V a l u e   i : t y p e = " T a b l e W i d g e t B a s e V i e w S t a t e " / > < / a : K e y V a l u e O f D i a g r a m O b j e c t K e y a n y T y p e z b w N T n L X > < a : K e y V a l u e O f D i a g r a m O b j e c t K e y a n y T y p e z b w N T n L X > < a : K e y > < K e y > C o l u m n s \ C o u n t y _ N a m e 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 P r o d u c t F a c t o r y B r i d g e 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 P r o d u c t F a c t o r y B r i d g e 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 C o l u m n s \ F a c t o r y < / 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 C a n d y _ T a r g e t s 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 C a n d y _ T a r g e t s 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e 8 e 5 f 8 f 1 - 1 8 5 d - 4 2 a 5 - 8 2 0 d - 5 8 8 2 2 f 0 7 b 8 8 f " > < 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17.xml>��< ? x m l   v e r s i o n = " 1 . 0 "   e n c o d i n g = " U T F - 1 6 " ? > < G e m i n i   x m l n s = " h t t p : / / g e m i n i / p i v o t c u s t o m i z a t i o n / d 0 9 9 f f 2 8 - b d 7 6 - 4 f 1 3 - b b 8 f - 4 0 9 8 9 e d 1 1 0 9 4 " > < 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 G a p < / M e a s u r e N a m e > < D i s p l a y N a m e > T a r g e t   G a p < / D i s p l a y N a m e > < V i s i b l e > F a l s e < / V i s i b l e > < / 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i t e m > < M e a s u r e N a m e > T a r g e t   C o m p l e t i o n < / M e a s u r e N a m e > < D i s p l a y N a m e > T a r g e t   C o m p l e t i o n < / 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C a l c u l a t e d F i e l d s > < S A H o s t H a s h > 0 < / S A H o s t H a s h > < G e m i n i F i e l d L i s t V i s i b l e > T r u e < / G e m i n i F i e l d L i s t V i s i b l e > < / S e t t i n g s > ] ] > < / C u s t o m C o n t e n t > < / G e m i n i > 
</file>

<file path=customXml/item18.xml>��< ? x m l   v e r s i o n = " 1 . 0 "   e n c o d i n g = " U T F - 1 6 " ? > < G e m i n i   x m l n s = " h t t p : / / g e m i n i / p i v o t c u s t o m i z a t i o n / S h o w H i d d e n " > < C u s t o m C o n t e n t > < ! [ C D A T A [ T r u e ] ] > < / C u s t o m C o n t e n t > < / G e m i n i > 
</file>

<file path=customXml/item19.xml>��< ? x m l   v e r s i o n = " 1 . 0 "   e n c o d i n g = " U T F - 1 6 " ? > < G e m i n i   x m l n s = " h t t p : / / g e m i n i / p i v o t c u s t o m i z a t i o n / 6 0 9 f 3 d 4 7 - 0 7 d 9 - 4 3 8 9 - a e 9 6 - 5 8 d d b 4 e 0 5 0 8 f " > < 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2.xml>��< ? x m l   v e r s i o n = " 1 . 0 "   e n c o d i n g = " U T F - 1 6 " ? > < G e m i n i   x m l n s = " h t t p : / / g e m i n i / p i v o t c u s t o m i z a t i o n / S a n d b o x N o n E m p t y " > < C u s t o m C o n t e n t > < ! [ C D A T A [ 1 ] ] > < / C u s t o m C o n t e n t > < / G e m i n i > 
</file>

<file path=customXml/item20.xml>��< ? x m l   v e r s i o n = " 1 . 0 "   e n c o d i n g = " U T F - 1 6 " ? > < G e m i n i   x m l n s = " h t t p : / / g e m i n i / p i v o t c u s t o m i z a t i o n / 5 2 8 5 e f a 5 - 2 0 2 f - 4 6 6 b - 9 6 9 c - 8 9 7 e 7 c 8 2 b d 7 7 " > < 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21.xml>��< ? x m l   v e r s i o n = " 1 . 0 "   e n c o d i n g = " U T F - 1 6 " ? > < G e m i n i   x m l n s = " h t t p : / / g e m i n i / p i v o t c u s t o m i z a t i o n / C l i e n t W i n d o w X M L " > < C u s t o m C o n t e n t > < ! [ C D A T A [ C a n d y _ T a r g e t s _ 3 a 7 c 0 0 2 3 - c 3 1 8 - 4 1 3 4 - a 3 6 2 - 4 3 9 9 c 0 3 f 3 6 5 f ] ] > < / C u s t o m C o n t e n t > < / G e m i n i > 
</file>

<file path=customXml/item22.xml>��< ? x m l   v e r s i o n = " 1 . 0 "   e n c o d i n g = " U T F - 1 6 " ? > < G e m i n i   x m l n s = " h t t p : / / g e m i n i / p i v o t c u s t o m i z a t i o n / d b 9 c a b b 4 - 7 1 d b - 4 9 e 4 - b 6 3 c - 0 8 9 c d 7 0 6 5 8 2 0 " > < 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23.xml>��< ? x m l   v e r s i o n = " 1 . 0 "   e n c o d i n g = " U T F - 1 6 " ? > < G e m i n i   x m l n s = " h t t p : / / g e m i n i / p i v o t c u s t o m i z a t i o n / T a b l e X M L _ P r o d u c t S a l e s B r i d g e _ 6 f 4 5 2 f 6 9 - b f d 1 - 4 5 d f - a a c b - b f f 2 1 d f a 5 d 5 c " > < 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 P r o d u c t   N a m e < / s t r i n g > < / k e y > < v a l u e > < i n t > 1 5 3 < / i n t > < / v a l u e > < / i t e m > < i t e m > < k e y > < s t r i n g > F a c t o r y < / s t r i n g > < / k e y > < v a l u e > < i n t > 1 0 0 < / i n t > < / v a l u e > < / i t e m > < i t e m > < k e y > < s t r i n g > D i v i s i o n < / s t r i n g > < / k e y > < v a l u e > < i n t > 1 0 4 < / i n t > < / v a l u e > < / i t e m > < / C o l u m n W i d t h s > < C o l u m n D i s p l a y I n d e x > < i t e m > < k e y > < s t r i n g > P r o d u c t   I D < / s t r i n g > < / k e y > < v a l u e > < i n t > 0 < / i n t > < / v a l u e > < / i t e m > < i t e m > < k e y > < s t r i n g > P r o d u c t   N a m e < / s t r i n g > < / k e y > < v a l u e > < i n t > 1 < / i n t > < / v a l u e > < / i t e m > < i t e m > < k e y > < s t r i n g > F a c t o r y < / s t r i n g > < / k e y > < v a l u e > < i n t > 2 < / i n t > < / v a l u e > < / i t e m > < i t e m > < k e y > < s t r i n g > D i v i s i o n < / 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f 8 b f 4 d 7 6 - d 4 7 f - 4 2 1 6 - 8 e b 5 - a 3 4 0 f f f b c d 2 6 " > < 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25.xml>��< ? x m l   v e r s i o n = " 1 . 0 "   e n c o d i n g = " U T F - 1 6 " ? > < G e m i n i   x m l n s = " h t t p : / / g e m i n i / p i v o t c u s t o m i z a t i o n / 1 5 6 3 7 a f 7 - 7 6 e 0 - 4 7 2 0 - 9 2 d 5 - 9 a 1 7 6 a e c 9 b f 0 " > < 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26.xml>��< ? x m l   v e r s i o n = " 1 . 0 "   e n c o d i n g = " U T F - 1 6 " ? > < G e m i n i   x m l n s = " h t t p : / / g e m i n i / p i v o t c u s t o m i z a t i o n / 0 3 d e 4 d 1 3 - f 0 6 a - 4 4 b 5 - 9 2 a 9 - 7 4 d 1 4 c 7 5 c 4 e 6 " > < 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27.xml>��< ? x m l   v e r s i o n = " 1 . 0 "   e n c o d i n g = " U T F - 1 6 "   s t a n d a l o n e = " n o " ? > < D a t a M a s h u p   x m l n s = " h t t p : / / s c h e m a s . m i c r o s o f t . c o m / D a t a M a s h u p " > A A A A A L Q 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F t s B q 0 A A A D 3 A A A A E g A A A E N v b m Z p Z y 9 Q Y W N r Y W d l L n h t b H q / e 7 + N f U V u j k J Z a l F x Z n 6 e r Z K h n o G S Q n F J Y l 5 K Y k 5 + X q q t U l 6 + k r 0 d L 5 d N Q G J y d m J 6 q g J Q d V 6 x V U V x i q 1 S R k l J g Z W + f n l 5 u V 6 5 s V 5 + U b q + k Y G B o X 6 E r 0 9 w c k Z q b q I S X H E m Y c W 6 m X k g a 5 N T l e x s w i C u s T P S M z Q 2 0 T M 0 t 9 Q z s N G H C d r 4 Z u Y h F B g B H Q y S R R K 0 c S 7 N K S k t S r V L z d P 1 9 L P R h 3 F t 9 K F + s A M A A A D / / w M A U E s D B B Q A A g A I A A A A I Q C 5 t f Q A w w Q A A G 8 Y A A A T A A A A R m 9 y b X V s Y X M v U 2 V j d G l v b j E u b e R Y 3 2 / b N h B + D 9 D / Q d B e H F R z I 3 s N h h V + 2 O R 2 S 5 e l a e x s w O r B Y C T G J k C R A k k l c 4 L + 7 z 3 9 s k S J l O 0 A D Y Y u L 0 n u R N 5 3 d 9 8 d j 5 Q 4 V I Q z Z 1 b 8 9 t 8 c H c k 1 E j h y Q s S i z T I i U g l y k y o u l h F S C A T 5 h 0 h s n I l D s X p x 5 M D P j K c i x C A J 5 N 1 w y s M 0 x k w N 3 h G K h w F n C v 6 R A z f 4 a X E t s Z C L W R o T t Z j y e 0 Y 5 i u T i e v Y y y K y 9 n N b W F j v t D 0 N 5 5 x 5 7 n 6 a Y E t g P i 4 n r u Z 4 T c J r G T E 7 G n v O W h T w i b D U 5 f X 1 y 4 n v O x 5 Q r P F M b i i f 1 n 8 M L z v A / x 1 7 h y H d u s E Z s B f 7 P N w l 2 w a M 5 u o G P 5 g I x e c t F X G y f K e W g 8 N p 7 f H Q L q Q / m F W g c h f 9 V n z 2 n k o 8 s 8 r E m / 3 z 8 4 o g w I 4 w 6 K 3 m c l u 9 Q C A E h W H 7 l H L S s H R B x f / R 6 t G f A L w W P Q R c 5 v 2 E U A b Q 6 6 K W m l F f h d j 6 V 8 p 8 p n Y W I I i E n S q R P z K H B f p b Q w u d N J 3 H n S B G V R r h S s D S + w a J Q c b Y y 6 Q 7 I K 0 C J 0 l A 9 T 1 o r Y z u y e v o N Z X V K 7 o i E 7 t F J a x k L 5 w L F u K O 0 c a F a d D b t q K 4 Z U c 6 l I K G J K L k y 4 F J 1 i G J 0 1 d / p q x a Y z E / N f J A K g V m 4 G W b q D g B d a + e q 3 y H r D N F n a k C 5 p R 0 0 9 X / 8 h n h 6 x e 8 L V p 0 x d f p D n b g P A j 4 x 8 a 1 Q T J H a 8 g 0 O y 2 L N b E 2 S H s 0 f P O o y P k i l 4 n F l q g U i 4 C l T Y v P q C q 9 M p R Q Q 1 S 2 V m Q K j r 8 D X O 8 L C r r 1 L 4 C K i k E s D F m v N W u z 3 V G V v l e c k s 1 S r 7 E b h V 8 G l h B r j t 0 Q Z V v W X 9 x W O + V 1 W S A V 5 a 5 I U i l L c r W w t U E 9 u F 2 3 r G e M q 7 7 v N o u V o 9 w N L I z G C c + 6 J W j v n H A o H H 9 T W s t H q 0 U Z m g O F i 9 v 3 1 z N 1 t 9 b B u q u H N E V g q r Q H B 1 k F 1 F O 1 u O k d i h Z / p 5 C 9 t 7 e i o o / / D w V + E Q i / v v Q a 2 V D 6 Q 5 G u n q z B y y M l 3 y E 3 n P 5 k p c L j b b C k y 9 V j K V g Z p a D p / Z H b + L E l k U T D T g f A Q K l Q J K V 8 R 8 D i X J 5 B / p p Z N 9 X Z N w p M U w B Z M a z k R Y S Y b 2 J q Q s x N 1 s 7 y F X H e X l U o j x F J 3 j 8 l q r a R N n S 2 V S 0 S p 7 Y P M s F F P 4 k T g k E h s i k N M K F G o n o u b O k V i / A B s a 1 1 w G w d g B s p 4 A G Y K 6 w F Y 8 c P 9 + + z S b V C j v p c 1 m N G 4 k T W Z U U w o b V o U I 8 o S p g b t 7 E I J + E j J A 0 B 4 i 8 K 1 8 x c X k Z X Y x e G q e 5 Z h 1 k g 2 h 1 B k B Z Z g s V 9 w / J 7 o G O F 1 T J a + 5 W P P k 8 a Q D i J v W x 5 a O d i d G N m d M I 0 j W h 3 B 1 L P 9 r 1 V J 7 r T 8 U 3 c r o S i E H f 9 E N M V N w 7 k 8 l w 4 M C D 2 W U u q d e O V 3 Q l s A H m 9 t W S P o 9 4 V Q A + X p V W 8 P 3 H j v w P l 5 5 P R 2 U Q z r m 5 2 p H + 2 d + 3 E D e t 1 3 T K 3 G 0 F 2 0 h t J s I H X D s O b R 7 0 l k y 5 d d i W z y 6 e l D t A 4 u i / 2 l p f v b 4 z 7 e b / T P C 2 7 b o K r 2 1 9 1 1 m i Y U e r D C j V r O 5 g m 4 d K m B w b j 2 o t W 7 n 9 + 7 Y c O u / h L W u + d o z z 3 z 2 b / s 2 t p o Z t q y n t D K 2 1 5 + s / l F k G i F j d N a A e A C S 5 h E 3 n P C B v r r W O t K C f 2 n 8 S b R V b o N L c D O N v y d s G h 4 j m / V h x R m t 4 O 7 b / X I r D / q a G 8 4 m l E t 5 D y 7 r Z h t 5 K q + L q z f p N u X 5 8 a r W D 1 d t 9 P T N v / m C w A A A P / / A w B Q S w E C L Q A U A A Y A C A A A A C E A K t 2 q Q N I A A A A 3 A Q A A E w A A A A A A A A A A A A A A A A A A A A A A W 0 N v b n R l b n R f V H l w Z X N d L n h t b F B L A Q I t A B Q A A g A I A A A A I Q C g W 2 w G r Q A A A P c A A A A S A A A A A A A A A A A A A A A A A A s D A A B D b 2 5 m a W c v U G F j a 2 F n Z S 5 4 b W x Q S w E C L Q A U A A I A C A A A A C E A u b X 0 A M M E A A B v G A A A E w A A A A A A A A A A A A A A A A D o A w A A R m 9 y b X V s Y X M v U 2 V j d G l v b j E u b V B L B Q Y A A A A A A w A D A M I A A A D c 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V Q A A A A A A A D H V 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h b m R 5 X 2 R p c 3 R y a W J 1 d G 9 y X 2 R h d G F f Z G l j d G l v b m F y e T w v S X R l b V B h d G g + P C 9 J d G V t T G 9 j Y X R p b 2 4 + P F N 0 Y W J s Z U V u d H J p Z X M + P E V u d H J 5 I F R 5 c G U 9 I k F k Z G V k V G 9 E Y X R h T W 9 k Z W w i I F Z h b H V l P S J s M C I v P j x F b n R y e S B U e X B l P S J C d W Z m Z X J O Z X h 0 U m V m c m V z a C I g V m F s d W U 9 I m w x I i 8 + P E V u d H J 5 I F R 5 c G U 9 I k Z p b G x D b 3 V u d C I g V m F s d W U 9 I m w x M D A w I i 8 + P E V u d H J 5 I F R 5 c G U 9 I k Z p b G x F b m F i b G V k I i B W Y W x 1 Z T 0 i b D A i L z 4 8 R W 5 0 c n k g V H l w Z T 0 i R m l s b E V y c m 9 y Q 2 9 k Z S I g V m F s d W U 9 I n N V b m t u b 3 d u I i 8 + P E V u d H J 5 I F R 5 c G U 9 I k Z p b G x F c n J v c k N v d W 5 0 I i B W Y W x 1 Z T 0 i b D A i L z 4 8 R W 5 0 c n k g V H l w Z T 0 i R m l s b E x h c 3 R V c G R h d G V k I i B W Y W x 1 Z T 0 i Z D I w M j Q t M T E t M D V U M T M 6 M z M 6 M z I u N D Q 3 N z g w M l o i L z 4 8 R W 5 0 c n k g V H l w Z T 0 i R m l s b E N v b H V t b l R 5 c G V z I i B W Y W x 1 Z T 0 i c 0 J n W U c i L z 4 8 R W 5 0 c n k g V H l w Z T 0 i R m l s b E N v b H V t b k 5 h b W V z I i B W Y W x 1 Z T 0 i c 1 s m c X V v d D t D b 2 x 1 b W 4 x J n F 1 b 3 Q 7 L C Z x d W 9 0 O 0 N v b H V t b j I m c X V v d D s s J n F 1 b 3 Q 7 Q 2 9 s d W 1 u M 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j F k O D J m Z W U t M D I 4 N i 0 0 M W J j L T l i Z D M t M m V m Y W U 3 N 2 R j M j l h I i 8 + P E V u d H J 5 I F R 5 c G U 9 I l J l b G F 0 a W 9 u c 2 h p c E l u Z m 9 D b 2 5 0 Y W l u Z X I i I F Z h b H V l P S J z e y Z x d W 9 0 O 2 N v b H V t b k N v d W 5 0 J n F 1 b 3 Q 7 O j M s J n F 1 b 3 Q 7 a 2 V 5 Q 2 9 s d W 1 u T m F t Z X M m c X V v d D s 6 W 1 0 s J n F 1 b 3 Q 7 c X V l c n l S Z W x h d G l v b n N o a X B z J n F 1 b 3 Q 7 O l t d L C Z x d W 9 0 O 2 N v b H V t b k l k Z W 5 0 a X R p Z X M m c X V v d D s 6 W y Z x d W 9 0 O 1 N l Y 3 R p b 2 4 x L 2 N h b m R 5 X 2 R p c 3 R y a W J 1 d G 9 y X 2 R h d G F f Z G l j d G l v b m F y e S 9 B d X R v U m V t b 3 Z l Z E N v b H V t b n M x L n t D b 2 x 1 b W 4 x L D B 9 J n F 1 b 3 Q 7 L C Z x d W 9 0 O 1 N l Y 3 R p b 2 4 x L 2 N h b m R 5 X 2 R p c 3 R y a W J 1 d G 9 y X 2 R h d G F f Z G l j d G l v b m F y e S 9 B d X R v U m V t b 3 Z l Z E N v b H V t b n M x L n t D b 2 x 1 b W 4 y L D F 9 J n F 1 b 3 Q 7 L C Z x d W 9 0 O 1 N l Y 3 R p b 2 4 x L 2 N h b m R 5 X 2 R p c 3 R y a W J 1 d G 9 y X 2 R h d G F f Z G l j d G l v b m F y e S 9 B d X R v U m V t b 3 Z l Z E N v b H V t b n M x L n t D b 2 x 1 b W 4 z L D J 9 J n F 1 b 3 Q 7 X S w m c X V v d D t D b 2 x 1 b W 5 D b 3 V u d C Z x d W 9 0 O z o z L C Z x d W 9 0 O 0 t l e U N v b H V t b k 5 h b W V z J n F 1 b 3 Q 7 O l t d L C Z x d W 9 0 O 0 N v b H V t b k l k Z W 5 0 a X R p Z X M m c X V v d D s 6 W y Z x d W 9 0 O 1 N l Y 3 R p b 2 4 x L 2 N h b m R 5 X 2 R p c 3 R y a W J 1 d G 9 y X 2 R h d G F f Z G l j d G l v b m F y e S 9 B d X R v U m V t b 3 Z l Z E N v b H V t b n M x L n t D b 2 x 1 b W 4 x L D B 9 J n F 1 b 3 Q 7 L C Z x d W 9 0 O 1 N l Y 3 R p b 2 4 x L 2 N h b m R 5 X 2 R p c 3 R y a W J 1 d G 9 y X 2 R h d G F f Z G l j d G l v b m F y e S 9 B d X R v U m V t b 3 Z l Z E N v b H V t b n M x L n t D b 2 x 1 b W 4 y L D F 9 J n F 1 b 3 Q 7 L C Z x d W 9 0 O 1 N l Y 3 R p b 2 4 x L 2 N h b m R 5 X 2 R p c 3 R y a W J 1 d G 9 y X 2 R h d G F f Z G l j d G l v b m F y e S 9 B d X R v U m V t b 3 Z l Z E N v b H V t b n M x L n t D b 2 x 1 b W 4 z L D 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Y W 5 k e V 9 G Y W N 0 b 3 J p Z X M 8 L 0 l 0 Z W 1 Q Y X R o P j w v S X R l b U x v Y 2 F 0 a W 9 u P j x T d G F i b G V F b n R y a W V z P j x F b n R y e S B U e X B l P S J B Z G R l Z F R v R G F 0 Y U 1 v Z G V s I i B W Y W x 1 Z T 0 i b D E i L z 4 8 R W 5 0 c n k g V H l w Z T 0 i Q n V m Z m V y T m V 4 d F J l Z n J l c 2 g i I F Z h b H V l P S J s M S I v P j x F b n R y e S B U e X B l P S J G a W x s Q 2 9 1 b n Q i I F Z h b H V l P S J s N S I v P j x F b n R y e S B U e X B l P S J G a W x s R W 5 h Y m x l Z C I g V m F s d W U 9 I m w w I i 8 + P E V u d H J 5 I F R 5 c G U 9 I k Z p b G x F c n J v c k N v Z G U i I F Z h b H V l P S J z V W 5 r b m 9 3 b i I v P j x F b n R y e S B U e X B l P S J G a W x s R X J y b 3 J D b 3 V u d C I g V m F s d W U 9 I m w w I i 8 + P E V u d H J 5 I F R 5 c G U 9 I k Z p b G x M Y X N 0 V X B k Y X R l Z C I g V m F s d W U 9 I m Q y M D I 0 L T E x L T A 1 V D E z O j M 1 O j M 4 L j g w O D g z M j R a I i 8 + P E V u d H J 5 I F R 5 c G U 9 I k Z p b G x D b 2 x 1 b W 5 U e X B l c y I g V m F s d W U 9 I n N C Z 1 V G I i 8 + P E V u d H J 5 I F R 5 c G U 9 I k Z p b G x D b 2 x 1 b W 5 O Y W 1 l c y I g V m F s d W U 9 I n N b J n F 1 b 3 Q 7 R m F j d G 9 y e S Z x d W 9 0 O y w m c X V v d D t M Y X R p d H V k Z S Z x d W 9 0 O y w m c X V v d D t M b 2 5 n a X R 1 Z G U 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E w N z E 2 O T N i L T Y 2 N W U t N D J k M y 1 i M j Y 0 L T g 1 N j h l Y W Y 4 Z m Q y O C I v P j x F b n R y e S B U e X B l P S J S Z W x h d G l v b n N o a X B J b m Z v Q 2 9 u d G F p b m V y I i B W Y W x 1 Z T 0 i c 3 s m c X V v d D t j b 2 x 1 b W 5 D b 3 V u d C Z x d W 9 0 O z o z L C Z x d W 9 0 O 2 t l e U N v b H V t b k 5 h b W V z J n F 1 b 3 Q 7 O l t d L C Z x d W 9 0 O 3 F 1 Z X J 5 U m V s Y X R p b 2 5 z a G l w c y Z x d W 9 0 O z p b X S w m c X V v d D t j b 2 x 1 b W 5 J Z G V u d G l 0 a W V z J n F 1 b 3 Q 7 O l s m c X V v d D t T Z W N 0 a W 9 u M S 9 D Y W 5 k e V 9 G Y W N 0 b 3 J p Z X M v Q 2 h h b m d l Z C B U e X B l L n t G Y W N 0 b 3 J 5 L D B 9 J n F 1 b 3 Q 7 L C Z x d W 9 0 O 1 N l Y 3 R p b 2 4 x L 0 N h b m R 5 X 0 Z h Y 3 R v c m l l c y 9 D a G F u Z 2 V k I F R 5 c G U u e 0 x h d G l 0 d W R l L D F 9 J n F 1 b 3 Q 7 L C Z x d W 9 0 O 1 N l Y 3 R p b 2 4 x L 0 N h b m R 5 X 0 Z h Y 3 R v c m l l c y 9 D a G F u Z 2 V k I F R 5 c G U u e 0 x v b m d p d H V k Z S w y f S Z x d W 9 0 O 1 0 s J n F 1 b 3 Q 7 Q 2 9 s d W 1 u Q 2 9 1 b n Q m c X V v d D s 6 M y w m c X V v d D t L Z X l D b 2 x 1 b W 5 O Y W 1 l c y Z x d W 9 0 O z p b X S w m c X V v d D t D b 2 x 1 b W 5 J Z G V u d G l 0 a W V z J n F 1 b 3 Q 7 O l s m c X V v d D t T Z W N 0 a W 9 u M S 9 D Y W 5 k e V 9 G Y W N 0 b 3 J p Z X M v Q 2 h h b m d l Z C B U e X B l L n t G Y W N 0 b 3 J 5 L D B 9 J n F 1 b 3 Q 7 L C Z x d W 9 0 O 1 N l Y 3 R p b 2 4 x L 0 N h b m R 5 X 0 Z h Y 3 R v c m l l c y 9 D a G F u Z 2 V k I F R 5 c G U u e 0 x h d G l 0 d W R l L D F 9 J n F 1 b 3 Q 7 L C Z x d W 9 0 O 1 N l Y 3 R p b 2 4 x L 0 N h b m R 5 X 0 Z h Y 3 R v c m l l c y 9 D a G F u Z 2 V k I F R 5 c G U u e 0 x v b m d p d H V k Z S w 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Q 2 F u Z H l f U H J v Z H V j d H M 8 L 0 l 0 Z W 1 Q Y X R o P j w v S X R l b U x v Y 2 F 0 a W 9 u P j x T d G F i b G V F b n R y a W V z P j x F b n R y e S B U e X B l P S J B Z G R l Z F R v R G F 0 Y U 1 v Z G V s I i B W Y W x 1 Z T 0 i b D E i L z 4 8 R W 5 0 c n k g V H l w Z T 0 i Q n V m Z m V y T m V 4 d F J l Z n J l c 2 g i I F Z h b H V l P S J s M S I v P j x F b n R y e S B U e X B l P S J G a W x s Q 2 9 1 b n Q i I F Z h b H V l P S J s M T U i L z 4 8 R W 5 0 c n k g V H l w Z T 0 i R m l s b E V u Y W J s Z W Q i I F Z h b H V l P S J s M C I v P j x F b n R y e S B U e X B l P S J G a W x s R X J y b 3 J D b 2 R l I i B W Y W x 1 Z T 0 i c 1 V u a 2 5 v d 2 4 i L z 4 8 R W 5 0 c n k g V H l w Z T 0 i R m l s b E V y c m 9 y Q 2 9 1 b n Q i I F Z h b H V l P S J s M C I v P j x F b n R y e S B U e X B l P S J G a W x s T G F z d F V w Z G F 0 Z W Q i I F Z h b H V l P S J k M j A y N C 0 x M S 0 w N V Q x M z o z N z o x M S 4 1 M z E x O T E 5 W i I v P j x F b n R y e S B U e X B l P S J G a W x s Q 2 9 s d W 1 u V H l w Z X M i I F Z h b H V l P S J z Q m d Z R 0 J o R V I i L z 4 8 R W 5 0 c n k g V H l w Z T 0 i R m l s b E N v b H V t b k 5 h b W V z I i B W Y W x 1 Z T 0 i c 1 s m c X V v d D t E a X Z p c 2 l v b i Z x d W 9 0 O y w m c X V v d D t Q c m 9 k d W N 0 I E 5 h b W U m c X V v d D s s J n F 1 b 3 Q 7 R m F j d G 9 y e S Z x d W 9 0 O y w m c X V v d D t Q c m 9 k d W N 0 I E l E J n F 1 b 3 Q 7 L C Z x d W 9 0 O 1 V u a X Q g U H J p Y 2 U m c X V v d D s s J n F 1 b 3 Q 7 V W 5 p d C B D b 3 N 0 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2 M D g w O D k y O C 1 m M 2 U z L T Q 0 O T c t Y m Y 2 O C 0 3 Z W R m Z T A w Z D F k N m Y i L z 4 8 R W 5 0 c n k g V H l w Z T 0 i U m V s Y X R p b 2 5 z a G l w S W 5 m b 0 N v b n R h a W 5 l c i I g V m F s d W U 9 I n N 7 J n F 1 b 3 Q 7 Y 2 9 s d W 1 u Q 2 9 1 b n Q m c X V v d D s 6 N i w m c X V v d D t r Z X l D b 2 x 1 b W 5 O Y W 1 l c y Z x d W 9 0 O z p b X S w m c X V v d D t x d W V y e V J l b G F 0 a W 9 u c 2 h p c H M m c X V v d D s 6 W 1 0 s J n F 1 b 3 Q 7 Y 2 9 s d W 1 u S W R l b n R p d G l l c y Z x d W 9 0 O z p b J n F 1 b 3 Q 7 U 2 V j d G l v b j E v Q 2 F u Z H l f U H J v Z H V j d H M v Q 2 h h b m d l Z C B U e X B l L n t E a X Z p c 2 l v b i w w f S Z x d W 9 0 O y w m c X V v d D t T Z W N 0 a W 9 u M S 9 D Y W 5 k e V 9 Q c m 9 k d W N 0 c y 9 D a G F u Z 2 V k I F R 5 c G U u e 1 B y b 2 R 1 Y 3 Q g T m F t Z S w x f S Z x d W 9 0 O y w m c X V v d D t T Z W N 0 a W 9 u M S 9 D Y W 5 k e V 9 Q c m 9 k d W N 0 c y 9 D a G F u Z 2 V k I F R 5 c G U u e 0 Z h Y 3 R v c n k s M n 0 m c X V v d D s s J n F 1 b 3 Q 7 U 2 V j d G l v b j E v Q 2 F u Z H l f U H J v Z H V j d H M v Q 2 h h b m d l Z C B U e X B l L n t Q c m 9 k d W N 0 I E l E L D N 9 J n F 1 b 3 Q 7 L C Z x d W 9 0 O 1 N l Y 3 R p b 2 4 x L 0 N h b m R 5 X 1 B y b 2 R 1 Y 3 R z L 0 N o Y W 5 n Z W Q g V H l w Z T E u e 1 V u a X Q g U H J p Y 2 U s N H 0 m c X V v d D s s J n F 1 b 3 Q 7 U 2 V j d G l v b j E v Q 2 F u Z H l f U H J v Z H V j d H M v Q 2 h h b m d l Z C B U e X B l M S 5 7 V W 5 p d C B D b 3 N 0 L D V 9 J n F 1 b 3 Q 7 X S w m c X V v d D t D b 2 x 1 b W 5 D b 3 V u d C Z x d W 9 0 O z o 2 L C Z x d W 9 0 O 0 t l e U N v b H V t b k 5 h b W V z J n F 1 b 3 Q 7 O l t d L C Z x d W 9 0 O 0 N v b H V t b k l k Z W 5 0 a X R p Z X M m c X V v d D s 6 W y Z x d W 9 0 O 1 N l Y 3 R p b 2 4 x L 0 N h b m R 5 X 1 B y b 2 R 1 Y 3 R z L 0 N o Y W 5 n Z W Q g V H l w Z S 5 7 R G l 2 a X N p b 2 4 s M H 0 m c X V v d D s s J n F 1 b 3 Q 7 U 2 V j d G l v b j E v Q 2 F u Z H l f U H J v Z H V j d H M v Q 2 h h b m d l Z C B U e X B l L n t Q c m 9 k d W N 0 I E 5 h b W U s M X 0 m c X V v d D s s J n F 1 b 3 Q 7 U 2 V j d G l v b j E v Q 2 F u Z H l f U H J v Z H V j d H M v Q 2 h h b m d l Z C B U e X B l L n t G Y W N 0 b 3 J 5 L D J 9 J n F 1 b 3 Q 7 L C Z x d W 9 0 O 1 N l Y 3 R p b 2 4 x L 0 N h b m R 5 X 1 B y b 2 R 1 Y 3 R z L 0 N o Y W 5 n Z W Q g V H l w Z S 5 7 U H J v Z H V j d C B J R C w z f S Z x d W 9 0 O y w m c X V v d D t T Z W N 0 a W 9 u M S 9 D Y W 5 k e V 9 Q c m 9 k d W N 0 c y 9 D a G F u Z 2 V k I F R 5 c G U x L n t V b m l 0 I F B y a W N l L D R 9 J n F 1 b 3 Q 7 L C Z x d W 9 0 O 1 N l Y 3 R p b 2 4 x L 0 N h b m R 5 X 1 B y b 2 R 1 Y 3 R z L 0 N o Y W 5 n Z W Q g V H l w Z T E u e 1 V u a X Q g Q 2 9 z d C w 1 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Q 2 F u Z H l f U 2 F s Z X M 8 L 0 l 0 Z W 1 Q Y X R o P j w v S X R l b U x v Y 2 F 0 a W 9 u P j x T d G F i b G V F b n R y a W V z P j x F b n R y e S B U e X B l P S J B Z G R l Z F R v R G F 0 Y U 1 v Z G V s I i B W Y W x 1 Z T 0 i b D E i L z 4 8 R W 5 0 c n k g V H l w Z T 0 i Q n V m Z m V y T m V 4 d F J l Z n J l c 2 g i I F Z h b H V l P S J s M S I v P j x F b n R y e S B U e X B l P S J G a W x s Q 2 9 1 b n Q i I F Z h b H V l P S J s M T A x O T Q i L z 4 8 R W 5 0 c n k g V H l w Z T 0 i R m l s b E V u Y W J s Z W Q i I F Z h b H V l P S J s M C I v P j x F b n R y e S B U e X B l P S J G a W x s R X J y b 3 J D b 2 R l I i B W Y W x 1 Z T 0 i c 1 V u a 2 5 v d 2 4 i L z 4 8 R W 5 0 c n k g V H l w Z T 0 i R m l s b E V y c m 9 y Q 2 9 1 b n Q i I F Z h b H V l P S J s M C I v P j x F b n R y e S B U e X B l P S J G a W x s T G F z d F V w Z G F 0 Z W Q i I F Z h b H V l P S J k M j A y N C 0 x M S 0 w N l Q x M D o x N T o x O S 4 2 M T A 1 N D Q 1 W i I v P j x F b n R y e S B U e X B l P S J G a W x s Q 2 9 s d W 1 u V H l w Z X M i I F Z h b H V l P S J z Q X d Z S k N R W U R C Z 1 l H Q m d Z R 0 J o R U R F U k U 9 I i 8 + P E V u d H J 5 I F R 5 c G U 9 I k Z p b G x D b 2 x 1 b W 5 O Y W 1 l c y I g V m F s d W U 9 I n N b J n F 1 b 3 Q 7 U m 9 3 I E l E J n F 1 b 3 Q 7 L C Z x d W 9 0 O 0 9 y Z G V y I E l E J n F 1 b 3 Q 7 L C Z x d W 9 0 O 0 9 y Z G V y I E R h d G U m c X V v d D s s J n F 1 b 3 Q 7 U 2 h p c C B E Y X R l J n F 1 b 3 Q 7 L C Z x d W 9 0 O 1 N o a X A g T W 9 k Z S Z x d W 9 0 O y w m c X V v d D t D d X N 0 b 2 1 l c i B J R C Z x d W 9 0 O y w m c X V v d D t D b 3 V u d H J 5 L 1 J l Z 2 l v b i Z x d W 9 0 O y w m c X V v d D t D a X R 5 J n F 1 b 3 Q 7 L C Z x d W 9 0 O 1 N 0 Y X R l L 1 B y b 3 Z p b m N l J n F 1 b 3 Q 7 L C Z x d W 9 0 O 0 R p d m l z a W 9 u J n F 1 b 3 Q 7 L C Z x d W 9 0 O 1 J l Z 2 l v b i Z x d W 9 0 O y w m c X V v d D t Q c m 9 k d W N 0 I E l E J n F 1 b 3 Q 7 L C Z x d W 9 0 O 1 B y b 2 R 1 Y 3 Q g T m F t Z S Z x d W 9 0 O y w m c X V v d D t T Y W x l c y Z x d W 9 0 O y w m c X V v d D t V b m l 0 c y Z x d W 9 0 O y w m c X V v d D t H c m 9 z c y B Q c m 9 m a X Q m c X V v d D s s J n F 1 b 3 Q 7 Q 2 9 z d C 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M j k 1 N G N m Z W I t Y W Q 2 Z C 0 0 M j Z m L W I z Z G U t N j c 2 N W E x O T E 4 Y T c w I i 8 + P E V u d H J 5 I F R 5 c G U 9 I l J l b G F 0 a W 9 u c 2 h p c E l u Z m 9 D b 2 5 0 Y W l u Z X I i I F Z h b H V l P S J z e y Z x d W 9 0 O 2 N v b H V t b k N v d W 5 0 J n F 1 b 3 Q 7 O j E 3 L C Z x d W 9 0 O 2 t l e U N v b H V t b k 5 h b W V z J n F 1 b 3 Q 7 O l t d L C Z x d W 9 0 O 3 F 1 Z X J 5 U m V s Y X R p b 2 5 z a G l w c y Z x d W 9 0 O z p b X S w m c X V v d D t j b 2 x 1 b W 5 J Z G V u d G l 0 a W V z J n F 1 b 3 Q 7 O l s m c X V v d D t T Z W N 0 a W 9 u M S 9 D Y W 5 k e V 9 T Y W x l c y 9 D a G F u Z 2 V k I F R 5 c G U u e 1 J v d y B J R C w w f S Z x d W 9 0 O y w m c X V v d D t T Z W N 0 a W 9 u M S 9 D Y W 5 k e V 9 T Y W x l c y 9 D a G F u Z 2 V k I F R 5 c G U u e 0 9 y Z G V y I E l E L D F 9 J n F 1 b 3 Q 7 L C Z x d W 9 0 O 1 N l Y 3 R p b 2 4 x L 0 N h b m R 5 X 1 N h b G V z L 0 N o Y W 5 n Z W Q g V H l w Z S B 3 a X R o I E x v Y 2 F s Z T E u e 0 9 y Z G V y I E R h d G U s M n 0 m c X V v d D s s J n F 1 b 3 Q 7 U 2 V j d G l v b j E v Q 2 F u Z H l f U 2 F s Z X M v Q 2 h h b m d l Z C B U e X B l I H d p d G g g T G 9 j Y W x l L n t T a G l w I E R h d G U s M 3 0 m c X V v d D s s J n F 1 b 3 Q 7 U 2 V j d G l v b j E v Q 2 F u Z H l f U 2 F s Z X M v Q 2 h h b m d l Z C B U e X B l L n t T a G l w I E 1 v Z G U s N H 0 m c X V v d D s s J n F 1 b 3 Q 7 U 2 V j d G l v b j E v Q 2 F u Z H l f U 2 F s Z X M v Q 2 h h b m d l Z C B U e X B l L n t D d X N 0 b 2 1 l c i B J R C w 1 f S Z x d W 9 0 O y w m c X V v d D t T Z W N 0 a W 9 u M S 9 D Y W 5 k e V 9 T Y W x l c y 9 D a G F u Z 2 V k I F R 5 c G U u e 0 N v d W 5 0 c n k v U m V n a W 9 u L D Z 9 J n F 1 b 3 Q 7 L C Z x d W 9 0 O 1 N l Y 3 R p b 2 4 x L 0 N h b m R 5 X 1 N h b G V z L 0 N o Y W 5 n Z W Q g V H l w Z S 5 7 Q 2 l 0 e S w 3 f S Z x d W 9 0 O y w m c X V v d D t T Z W N 0 a W 9 u M S 9 D Y W 5 k e V 9 T Y W x l c y 9 D a G F u Z 2 V k I F R 5 c G U u e 1 N 0 Y X R l L 1 B y b 3 Z p b m N l L D h 9 J n F 1 b 3 Q 7 L C Z x d W 9 0 O 1 N l Y 3 R p b 2 4 x L 0 N h b m R 5 X 1 N h b G V z L 0 N o Y W 5 n Z W Q g V H l w Z S 5 7 R G l 2 a X N p b 2 4 s M T B 9 J n F 1 b 3 Q 7 L C Z x d W 9 0 O 1 N l Y 3 R p b 2 4 x L 0 N h b m R 5 X 1 N h b G V z L 0 N o Y W 5 n Z W Q g V H l w Z S 5 7 U m V n a W 9 u L D E x f S Z x d W 9 0 O y w m c X V v d D t T Z W N 0 a W 9 u M S 9 D Y W 5 k e V 9 T Y W x l c y 9 D a G F u Z 2 V k I F R 5 c G U u e 1 B y b 2 R 1 Y 3 Q g S U Q s M T J 9 J n F 1 b 3 Q 7 L C Z x d W 9 0 O 1 N l Y 3 R p b 2 4 x L 0 N h b m R 5 X 1 N h b G V z L 0 N o Y W 5 n Z W Q g V H l w Z S 5 7 U H J v Z H V j d C B O Y W 1 l L D E z f S Z x d W 9 0 O y w m c X V v d D t T Z W N 0 a W 9 u M S 9 D Y W 5 k e V 9 T Y W x l c y 9 D a G F u Z 2 V k I F R 5 c G U x L n t T Y W x l c y w x M 3 0 m c X V v d D s s J n F 1 b 3 Q 7 U 2 V j d G l v b j E v Q 2 F u Z H l f U 2 F s Z X M v Q 2 h h b m d l Z C B U e X B l L n t V b m l 0 c y w x N X 0 m c X V v d D s s J n F 1 b 3 Q 7 U 2 V j d G l v b j E v Q 2 F u Z H l f U 2 F s Z X M v Q 2 h h b m d l Z C B U e X B l M S 5 7 R 3 J v c 3 M g U H J v Z m l 0 L D E 1 f S Z x d W 9 0 O y w m c X V v d D t T Z W N 0 a W 9 u M S 9 D Y W 5 k e V 9 T Y W x l c y 9 D a G F u Z 2 V k I F R 5 c G U x L n t D b 3 N 0 L D E 2 f S Z x d W 9 0 O 1 0 s J n F 1 b 3 Q 7 Q 2 9 s d W 1 u Q 2 9 1 b n Q m c X V v d D s 6 M T c s J n F 1 b 3 Q 7 S 2 V 5 Q 2 9 s d W 1 u T m F t Z X M m c X V v d D s 6 W 1 0 s J n F 1 b 3 Q 7 Q 2 9 s d W 1 u S W R l b n R p d G l l c y Z x d W 9 0 O z p b J n F 1 b 3 Q 7 U 2 V j d G l v b j E v Q 2 F u Z H l f U 2 F s Z X M v Q 2 h h b m d l Z C B U e X B l L n t S b 3 c g S U Q s M H 0 m c X V v d D s s J n F 1 b 3 Q 7 U 2 V j d G l v b j E v Q 2 F u Z H l f U 2 F s Z X M v Q 2 h h b m d l Z C B U e X B l L n t P c m R l c i B J R C w x f S Z x d W 9 0 O y w m c X V v d D t T Z W N 0 a W 9 u M S 9 D Y W 5 k e V 9 T Y W x l c y 9 D a G F u Z 2 V k I F R 5 c G U g d 2 l 0 a C B M b 2 N h b G U x L n t P c m R l c i B E Y X R l L D J 9 J n F 1 b 3 Q 7 L C Z x d W 9 0 O 1 N l Y 3 R p b 2 4 x L 0 N h b m R 5 X 1 N h b G V z L 0 N o Y W 5 n Z W Q g V H l w Z S B 3 a X R o I E x v Y 2 F s Z S 5 7 U 2 h p c C B E Y X R l L D N 9 J n F 1 b 3 Q 7 L C Z x d W 9 0 O 1 N l Y 3 R p b 2 4 x L 0 N h b m R 5 X 1 N h b G V z L 0 N o Y W 5 n Z W Q g V H l w Z S 5 7 U 2 h p c C B N b 2 R l L D R 9 J n F 1 b 3 Q 7 L C Z x d W 9 0 O 1 N l Y 3 R p b 2 4 x L 0 N h b m R 5 X 1 N h b G V z L 0 N o Y W 5 n Z W Q g V H l w Z S 5 7 Q 3 V z d G 9 t Z X I g S U Q s N X 0 m c X V v d D s s J n F 1 b 3 Q 7 U 2 V j d G l v b j E v Q 2 F u Z H l f U 2 F s Z X M v Q 2 h h b m d l Z C B U e X B l L n t D b 3 V u d H J 5 L 1 J l Z 2 l v b i w 2 f S Z x d W 9 0 O y w m c X V v d D t T Z W N 0 a W 9 u M S 9 D Y W 5 k e V 9 T Y W x l c y 9 D a G F u Z 2 V k I F R 5 c G U u e 0 N p d H k s N 3 0 m c X V v d D s s J n F 1 b 3 Q 7 U 2 V j d G l v b j E v Q 2 F u Z H l f U 2 F s Z X M v Q 2 h h b m d l Z C B U e X B l L n t T d G F 0 Z S 9 Q c m 9 2 a W 5 j Z S w 4 f S Z x d W 9 0 O y w m c X V v d D t T Z W N 0 a W 9 u M S 9 D Y W 5 k e V 9 T Y W x l c y 9 D a G F u Z 2 V k I F R 5 c G U u e 0 R p d m l z a W 9 u L D E w f S Z x d W 9 0 O y w m c X V v d D t T Z W N 0 a W 9 u M S 9 D Y W 5 k e V 9 T Y W x l c y 9 D a G F u Z 2 V k I F R 5 c G U u e 1 J l Z 2 l v b i w x M X 0 m c X V v d D s s J n F 1 b 3 Q 7 U 2 V j d G l v b j E v Q 2 F u Z H l f U 2 F s Z X M v Q 2 h h b m d l Z C B U e X B l L n t Q c m 9 k d W N 0 I E l E L D E y f S Z x d W 9 0 O y w m c X V v d D t T Z W N 0 a W 9 u M S 9 D Y W 5 k e V 9 T Y W x l c y 9 D a G F u Z 2 V k I F R 5 c G U u e 1 B y b 2 R 1 Y 3 Q g T m F t Z S w x M 3 0 m c X V v d D s s J n F 1 b 3 Q 7 U 2 V j d G l v b j E v Q 2 F u Z H l f U 2 F s Z X M v Q 2 h h b m d l Z C B U e X B l M S 5 7 U 2 F s Z X M s M T N 9 J n F 1 b 3 Q 7 L C Z x d W 9 0 O 1 N l Y 3 R p b 2 4 x L 0 N h b m R 5 X 1 N h b G V z L 0 N o Y W 5 n Z W Q g V H l w Z S 5 7 V W 5 p d H M s M T V 9 J n F 1 b 3 Q 7 L C Z x d W 9 0 O 1 N l Y 3 R p b 2 4 x L 0 N h b m R 5 X 1 N h b G V z L 0 N o Y W 5 n Z W Q g V H l w Z T E u e 0 d y b 3 N z I F B y b 2 Z p d C w x N X 0 m c X V v d D s s J n F 1 b 3 Q 7 U 2 V j d G l v b j E v Q 2 F u Z H l f U 2 F s Z X M v Q 2 h h b m d l Z C B U e X B l M S 5 7 Q 2 9 z d C w x N 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D Q V J E U y F t a W 5 p I G N v c 3 Q g Y m F y I i 8 + P C 9 T d G F i b G V F b n R y a W V z P j w v S X R l b T 4 8 S X R l b T 4 8 S X R l b U x v Y 2 F 0 a W 9 u P j x J d G V t V H l w Z T 5 G b 3 J t d W x h P C 9 J d G V t V H l w Z T 4 8 S X R l b V B h d G g + U 2 V j d G l v b j E v Q 2 F u Z H l f V G F y Z 2 V 0 c z w v S X R l b V B h d G g + P C 9 J d G V t T G 9 j Y X R p b 2 4 + P F N 0 Y W J s Z U V u d H J p Z X M + P E V u d H J 5 I F R 5 c G U 9 I k F k Z G V k V G 9 E Y X R h T W 9 k Z W w i I F Z h b H V l P S J s M S I v P j x F b n R y e S B U e X B l P S J C d W Z m Z X J O Z X h 0 U m V m c m V z a C I g V m F s d W U 9 I m w x I i 8 + P E V u d H J 5 I F R 5 c G U 9 I k Z p b G x D b 3 V u d C I g V m F s d W U 9 I m w z I i 8 + P E V u d H J 5 I F R 5 c G U 9 I k Z p b G x F b m F i b G V k I i B W Y W x 1 Z T 0 i b D A i L z 4 8 R W 5 0 c n k g V H l w Z T 0 i R m l s b E V y c m 9 y Q 2 9 k Z S I g V m F s d W U 9 I n N V b m t u b 3 d u I i 8 + P E V u d H J 5 I F R 5 c G U 9 I k Z p b G x F c n J v c k N v d W 5 0 I i B W Y W x 1 Z T 0 i b D A i L z 4 8 R W 5 0 c n k g V H l w Z T 0 i R m l s b E x h c 3 R V c G R h d G V k I i B W Y W x 1 Z T 0 i Z D I w M j Q t M T E t M D V U M T M 6 N D U 6 N D Y u M j A y M z E z O V o i L z 4 8 R W 5 0 c n k g V H l w Z T 0 i R m l s b E N v b H V t b l R 5 c G V z I i B W Y W x 1 Z T 0 i c 0 J n T T 0 i L z 4 8 R W 5 0 c n k g V H l w Z T 0 i R m l s b E N v b H V t b k 5 h b W V z I i B W Y W x 1 Z T 0 i c 1 s m c X V v d D t E a X Z p c 2 l v b i Z x d W 9 0 O y w m c X V v d D t U Y X J n Z X Q 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J h Z T Z j M z g x L W Z h M 2 U t N D R h Z S 1 i N z d i L T Y 4 Z T k z Z T h m Y W F j O S I v P j x F b n R y e S B U e X B l P S J S Z W x h d G l v b n N o a X B J b m Z v Q 2 9 u d G F p b m V y I i B W Y W x 1 Z T 0 i c 3 s m c X V v d D t j b 2 x 1 b W 5 D b 3 V u d C Z x d W 9 0 O z o y L C Z x d W 9 0 O 2 t l e U N v b H V t b k 5 h b W V z J n F 1 b 3 Q 7 O l t d L C Z x d W 9 0 O 3 F 1 Z X J 5 U m V s Y X R p b 2 5 z a G l w c y Z x d W 9 0 O z p b X S w m c X V v d D t j b 2 x 1 b W 5 J Z G V u d G l 0 a W V z J n F 1 b 3 Q 7 O l s m c X V v d D t T Z W N 0 a W 9 u M S 9 D Y W 5 k e V 9 U Y X J n Z X R z L 0 N o Y W 5 n Z W Q g V H l w Z S 5 7 R G l 2 a X N p b 2 4 s M H 0 m c X V v d D s s J n F 1 b 3 Q 7 U 2 V j d G l v b j E v Q 2 F u Z H l f V G F y Z 2 V 0 c y 9 D a G F u Z 2 V k I F R 5 c G U u e 1 R h c m d l d C w x f S Z x d W 9 0 O 1 0 s J n F 1 b 3 Q 7 Q 2 9 s d W 1 u Q 2 9 1 b n Q m c X V v d D s 6 M i w m c X V v d D t L Z X l D b 2 x 1 b W 5 O Y W 1 l c y Z x d W 9 0 O z p b X S w m c X V v d D t D b 2 x 1 b W 5 J Z G V u d G l 0 a W V z J n F 1 b 3 Q 7 O l s m c X V v d D t T Z W N 0 a W 9 u M S 9 D Y W 5 k e V 9 U Y X J n Z X R z L 0 N o Y W 5 n Z W Q g V H l w Z S 5 7 R G l 2 a X N p b 2 4 s M H 0 m c X V v d D s s J n F 1 b 3 Q 7 U 2 V j d G l v b j E v Q 2 F u Z H l f V G F y Z 2 V 0 c y 9 D a G F u Z 2 V k I F R 5 c G U u e 1 R h c m d l d C 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N B U k R T I V V u a X R z I F N o a X B w Z W Q g Y m F y I i 8 + P C 9 T d G F i b G V F b n R y a W V z P j w v S X R l b T 4 8 S X R l b T 4 8 S X R l b U x v Y 2 F 0 a W 9 u P j x J d G V t V H l w Z T 5 G b 3 J t d W x h P C 9 J d G V t V H l w Z T 4 8 S X R l b V B h d G g + U 2 V j d G l v b j E v d X N 6 a X B z P C 9 J d G V t U G F 0 a D 4 8 L 0 l 0 Z W 1 M b 2 N h d G l v b j 4 8 U 3 R h Y m x l R W 5 0 c m l l c z 4 8 R W 5 0 c n k g V H l w Z T 0 i Q W R k Z W R U b 0 R h d G F N b 2 R l b C I g V m F s d W U 9 I m w x I i 8 + P E V u d H J 5 I F R 5 c G U 9 I k J 1 Z m Z l c k 5 l e H R S Z W Z y Z X N o I i B W Y W x 1 Z T 0 i b D E i L z 4 8 R W 5 0 c n k g V H l w Z T 0 i R m l s b E N v d W 5 0 I i B W Y W x 1 Z T 0 i b D E 3 N T Q 0 I i 8 + P E V u d H J 5 I F R 5 c G U 9 I k Z p b G x F b m F i b G V k I i B W Y W x 1 Z T 0 i b D A i L z 4 8 R W 5 0 c n k g V H l w Z T 0 i R m l s b E V y c m 9 y Q 2 9 k Z S I g V m F s d W U 9 I n N V b m t u b 3 d u I i 8 + P E V u d H J 5 I F R 5 c G U 9 I k Z p b G x F c n J v c k N v d W 5 0 I i B W Y W x 1 Z T 0 i b D A i L z 4 8 R W 5 0 c n k g V H l w Z T 0 i R m l s b E x h c 3 R V c G R h d G V k I i B W Y W x 1 Z T 0 i Z D I w M j Q t M T E t M D Z U M T I 6 M D g 6 N D E u M z U 5 N T g 0 O V o i L z 4 8 R W 5 0 c n k g V H l w Z T 0 i R m l s b E N v b H V t b l R 5 c G V z I i B W Y W x 1 Z T 0 i c 0 J R V U d C Z 0 1 G Q m c 9 P S I v P j x F b n R y e S B U e X B l P S J G a W x s Q 2 9 s d W 1 u T m F t Z X M i I F Z h b H V l P S J z W y Z x d W 9 0 O 0 x h d G l 0 d W R l J n F 1 b 3 Q 7 L C Z x d W 9 0 O 0 x v b m d p d H V k Z S Z x d W 9 0 O y w m c X V v d D t D a X R 5 J n F 1 b 3 Q 7 L C Z x d W 9 0 O 1 N 0 Y X R l X 0 5 h b W U m c X V v d D s s J n F 1 b 3 Q 7 U G 9 w d W x h d G l v b i Z x d W 9 0 O y w m c X V v d D t E Z W 5 z a X R 5 J n F 1 b 3 Q 7 L C Z x d W 9 0 O 0 N v d W 5 0 e V 9 O Y W 1 l 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w M G Z l O D l k M S 0 5 N G I 0 L T R j Z j U t O G N k N y 0 4 O T Z j O T k 5 N W U z N G Y i L z 4 8 R W 5 0 c n k g V H l w Z T 0 i U m V s Y X R p b 2 5 z a G l w S W 5 m b 0 N v b n R h a W 5 l c i I g V m F s d W U 9 I n N 7 J n F 1 b 3 Q 7 Y 2 9 s d W 1 u Q 2 9 1 b n Q m c X V v d D s 6 N y w m c X V v d D t r Z X l D b 2 x 1 b W 5 O Y W 1 l c y Z x d W 9 0 O z p b J n F 1 b 3 Q 7 T G F 0 a X R 1 Z G U m c X V v d D t d L C Z x d W 9 0 O 3 F 1 Z X J 5 U m V s Y X R p b 2 5 z a G l w c y Z x d W 9 0 O z p b X S w m c X V v d D t j b 2 x 1 b W 5 J Z G V u d G l 0 a W V z J n F 1 b 3 Q 7 O l s m c X V v d D t T Z W N 0 a W 9 u M S 9 1 c 3 p p c H M v Q 2 h h b m d l Z C B U e X B l L n t s Y X Q s M X 0 m c X V v d D s s J n F 1 b 3 Q 7 U 2 V j d G l v b j E v d X N 6 a X B z L 0 N o Y W 5 n Z W Q g V H l w Z S 5 7 b G 5 n L D J 9 J n F 1 b 3 Q 7 L C Z x d W 9 0 O 1 N l Y 3 R p b 2 4 x L 3 V z e m l w c y 9 D a G F u Z 2 V k I F R 5 c G U u e 2 N p d H k s M 3 0 m c X V v d D s s J n F 1 b 3 Q 7 U 2 V j d G l v b j E v d X N 6 a X B z L 0 N h c G l 0 Y W x p e m V k I E V h Y 2 g g V 2 9 y Z C 5 7 c 3 R h d G V f b m F t Z S w 1 f S Z x d W 9 0 O y w m c X V v d D t T Z W N 0 a W 9 u M S 9 1 c 3 p p c H M v Q 2 h h b m d l Z C B U e X B l M S 5 7 U G 9 w d W x h d G l v b i w 2 f S Z x d W 9 0 O y w m c X V v d D t T Z W N 0 a W 9 u M S 9 1 c 3 p p c H M v U m V w b G F j Z W Q g V m F s d W U u e 0 R l b n N p d H k s N 3 0 m c X V v d D s s J n F 1 b 3 Q 7 U 2 V j d G l v b j E v d X N 6 a X B z L 0 N o Y W 5 n Z W Q g V H l w Z S 5 7 Y 2 9 1 b n R 5 X 2 5 h b W U s M T F 9 J n F 1 b 3 Q 7 X S w m c X V v d D t D b 2 x 1 b W 5 D b 3 V u d C Z x d W 9 0 O z o 3 L C Z x d W 9 0 O 0 t l e U N v b H V t b k 5 h b W V z J n F 1 b 3 Q 7 O l s m c X V v d D t M Y X R p d H V k Z S Z x d W 9 0 O 1 0 s J n F 1 b 3 Q 7 Q 2 9 s d W 1 u S W R l b n R p d G l l c y Z x d W 9 0 O z p b J n F 1 b 3 Q 7 U 2 V j d G l v b j E v d X N 6 a X B z L 0 N o Y W 5 n Z W Q g V H l w Z S 5 7 b G F 0 L D F 9 J n F 1 b 3 Q 7 L C Z x d W 9 0 O 1 N l Y 3 R p b 2 4 x L 3 V z e m l w c y 9 D a G F u Z 2 V k I F R 5 c G U u e 2 x u Z y w y f S Z x d W 9 0 O y w m c X V v d D t T Z W N 0 a W 9 u M S 9 1 c 3 p p c H M v Q 2 h h b m d l Z C B U e X B l L n t j a X R 5 L D N 9 J n F 1 b 3 Q 7 L C Z x d W 9 0 O 1 N l Y 3 R p b 2 4 x L 3 V z e m l w c y 9 D Y X B p d G F s a X p l Z C B F Y W N o I F d v c m Q u e 3 N 0 Y X R l X 2 5 h b W U s N X 0 m c X V v d D s s J n F 1 b 3 Q 7 U 2 V j d G l v b j E v d X N 6 a X B z L 0 N o Y W 5 n Z W Q g V H l w Z T E u e 1 B v c H V s Y X R p b 2 4 s N n 0 m c X V v d D s s J n F 1 b 3 Q 7 U 2 V j d G l v b j E v d X N 6 a X B z L 1 J l c G x h Y 2 V k I F Z h b H V l L n t E Z W 5 z a X R 5 L D d 9 J n F 1 b 3 Q 7 L C Z x d W 9 0 O 1 N l Y 3 R p b 2 4 x L 3 V z e m l w c y 9 D a G F u Z 2 V k I F R 5 c G U u e 2 N v d W 5 0 e V 9 u Y W 1 l L D E 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U H J v Z H V j d F N h b G V z Q n J p Z G d l P C 9 J d G V t U G F 0 a D 4 8 L 0 l 0 Z W 1 M b 2 N h d G l v b j 4 8 U 3 R h Y m x l R W 5 0 c m l l c z 4 8 R W 5 0 c n k g V H l w Z T 0 i Q W R k Z W R U b 0 R h d G F N b 2 R l b C I g V m F s d W U 9 I m w x I i 8 + P E V u d H J 5 I F R 5 c G U 9 I k J 1 Z m Z l c k 5 l e H R S Z W Z y Z X N o I i B W Y W x 1 Z T 0 i b D E i L z 4 8 R W 5 0 c n k g V H l w Z T 0 i R m l s b E N v d W 5 0 I i B W Y W x 1 Z T 0 i b D E 1 I i 8 + P E V u d H J 5 I F R 5 c G U 9 I k Z p b G x F b m F i b G V k I i B W Y W x 1 Z T 0 i b D A i L z 4 8 R W 5 0 c n k g V H l w Z T 0 i R m l s b E V y c m 9 y Q 2 9 k Z S I g V m F s d W U 9 I n N V b m t u b 3 d u I i 8 + P E V u d H J 5 I F R 5 c G U 9 I k Z p b G x F c n J v c k N v d W 5 0 I i B W Y W x 1 Z T 0 i b D A i L z 4 8 R W 5 0 c n k g V H l w Z T 0 i R m l s b E x h c 3 R V c G R h d G V k I i B W Y W x 1 Z T 0 i Z D I w M j Q t M T E t M D Z U M T I 6 N D I 6 M T U u M D I 5 N D M 5 N F o i L z 4 8 R W 5 0 c n k g V H l w Z T 0 i R m l s b E N v b H V t b l R 5 c G V z I i B W Y W x 1 Z T 0 i c 0 J n W U d C Z z 0 9 I i 8 + P E V u d H J 5 I F R 5 c G U 9 I k Z p b G x D b 2 x 1 b W 5 O Y W 1 l c y I g V m F s d W U 9 I n N b J n F 1 b 3 Q 7 U H J v Z H V j d C B J R C Z x d W 9 0 O y w m c X V v d D t Q c m 9 k d W N 0 I E 5 h b W U m c X V v d D s s J n F 1 b 3 Q 7 R m F j d G 9 y e S Z x d W 9 0 O y w m c X V v d D t E a X Z p c 2 l v b i 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M D h h Z G I w Z D Y t N m U 5 M S 0 0 Y j B i L W J m N G I t M j c 4 Y j Y 4 O W J h Y z h k I i 8 + P E V u d H J 5 I F R 5 c G U 9 I l J l b G F 0 a W 9 u c 2 h p c E l u Z m 9 D b 2 5 0 Y W l u Z X I i I F Z h b H V l P S J z e y Z x d W 9 0 O 2 N v b H V t b k N v d W 5 0 J n F 1 b 3 Q 7 O j Q s J n F 1 b 3 Q 7 a 2 V 5 Q 2 9 s d W 1 u T m F t Z X M m c X V v d D s 6 W 1 0 s J n F 1 b 3 Q 7 c X V l c n l S Z W x h d G l v b n N o a X B z J n F 1 b 3 Q 7 O l t d L C Z x d W 9 0 O 2 N v b H V t b k l k Z W 5 0 a X R p Z X M m c X V v d D s 6 W y Z x d W 9 0 O 1 N l Y 3 R p b 2 4 x L 0 N h b m R 5 X 1 B y b 2 R 1 Y 3 R z L 0 N o Y W 5 n Z W Q g V H l w Z S 5 7 U H J v Z H V j d C B J R C w z f S Z x d W 9 0 O y w m c X V v d D t T Z W N 0 a W 9 u M S 9 D Y W 5 k e V 9 Q c m 9 k d W N 0 c y 9 D a G F u Z 2 V k I F R 5 c G U u e 1 B y b 2 R 1 Y 3 Q g T m F t Z S w x f S Z x d W 9 0 O y w m c X V v d D t T Z W N 0 a W 9 u M S 9 D Y W 5 k e V 9 Q c m 9 k d W N 0 c y 9 D a G F u Z 2 V k I F R 5 c G U u e 0 Z h Y 3 R v c n k s M n 0 m c X V v d D s s J n F 1 b 3 Q 7 U 2 V j d G l v b j E v Q 2 F u Z H l f U H J v Z H V j d H M v Q 2 h h b m d l Z C B U e X B l L n t E a X Z p c 2 l v b i w w f S Z x d W 9 0 O 1 0 s J n F 1 b 3 Q 7 Q 2 9 s d W 1 u Q 2 9 1 b n Q m c X V v d D s 6 N C w m c X V v d D t L Z X l D b 2 x 1 b W 5 O Y W 1 l c y Z x d W 9 0 O z p b X S w m c X V v d D t D b 2 x 1 b W 5 J Z G V u d G l 0 a W V z J n F 1 b 3 Q 7 O l s m c X V v d D t T Z W N 0 a W 9 u M S 9 D Y W 5 k e V 9 Q c m 9 k d W N 0 c y 9 D a G F u Z 2 V k I F R 5 c G U u e 1 B y b 2 R 1 Y 3 Q g S U Q s M 3 0 m c X V v d D s s J n F 1 b 3 Q 7 U 2 V j d G l v b j E v Q 2 F u Z H l f U H J v Z H V j d H M v Q 2 h h b m d l Z C B U e X B l L n t Q c m 9 k d W N 0 I E 5 h b W U s M X 0 m c X V v d D s s J n F 1 b 3 Q 7 U 2 V j d G l v b j E v Q 2 F u Z H l f U H J v Z H V j d H M v Q 2 h h b m d l Z C B U e X B l L n t G Y W N 0 b 3 J 5 L D J 9 J n F 1 b 3 Q 7 L C Z x d W 9 0 O 1 N l Y 3 R p b 2 4 x L 0 N h b m R 5 X 1 B y b 2 R 1 Y 3 R z L 0 N o Y W 5 n Z W Q g V H l w Z S 5 7 R G l 2 a X N p b 2 4 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U Y W J s Z X M h R m F j d G 9 y e S B D a X J j b G U i L z 4 8 L 1 N 0 Y W J s Z U V u d H J p Z X M + P C 9 J d G V t P j x J d G V t P j x J d G V t T G 9 j Y X R p b 2 4 + P E l 0 Z W 1 U e X B l P k Z v c m 1 1 b G E 8 L 0 l 0 Z W 1 U e X B l P j x J d G V t U G F 0 a D 5 T Z W N 0 a W 9 u M S 9 j Y W 5 k e V 9 k a X N 0 c m l i d X R v c l 9 k Y X R h X 2 R p Y 3 R p b 2 5 h c n k v U 2 9 1 c m N l P C 9 J d G V t U G F 0 a D 4 8 L 0 l 0 Z W 1 M b 2 N h d G l v b j 4 8 U 3 R h Y m x l R W 5 0 c m l l c y 8 + P C 9 J d G V t P j x J d G V t P j x J d G V t T G 9 j Y X R p b 2 4 + P E l 0 Z W 1 U e X B l P k Z v c m 1 1 b G E 8 L 0 l 0 Z W 1 U e X B l P j x J d G V t U G F 0 a D 5 T Z W N 0 a W 9 u M S 9 j Y W 5 k e V 9 k a X N 0 c m l i d X R v c l 9 k Y X R h X 2 R p Y 3 R p b 2 5 h c n k v Q 2 h h b m d l Z C U y M F R 5 c G U 8 L 0 l 0 Z W 1 Q Y X R o P j w v S X R l b U x v Y 2 F 0 a W 9 u P j x T d G F i b G V F b n R y a W V z L z 4 8 L 0 l 0 Z W 0 + P E l 0 Z W 0 + P E l 0 Z W 1 M b 2 N h d G l v b j 4 8 S X R l b V R 5 c G U + R m 9 y b X V s Y T w v S X R l b V R 5 c G U + P E l 0 Z W 1 Q Y X R o P l N l Y 3 R p b 2 4 x L 0 N h b m R 5 X 0 Z h Y 3 R v c m l l c y 9 T b 3 V y Y 2 U 8 L 0 l 0 Z W 1 Q Y X R o P j w v S X R l b U x v Y 2 F 0 a W 9 u P j x T d G F i b G V F b n R y a W V z L z 4 8 L 0 l 0 Z W 0 + P E l 0 Z W 0 + P E l 0 Z W 1 M b 2 N h d G l v b j 4 8 S X R l b V R 5 c G U + R m 9 y b X V s Y T w v S X R l b V R 5 c G U + P E l 0 Z W 1 Q Y X R o P l N l Y 3 R p b 2 4 x L 0 N h b m R 5 X 0 Z h Y 3 R v c m l l c y 9 Q c m 9 t b 3 R l Z C U y M E h l Y W R l c n M 8 L 0 l 0 Z W 1 Q Y X R o P j w v S X R l b U x v Y 2 F 0 a W 9 u P j x T d G F i b G V F b n R y a W V z L z 4 8 L 0 l 0 Z W 0 + P E l 0 Z W 0 + P E l 0 Z W 1 M b 2 N h d G l v b j 4 8 S X R l b V R 5 c G U + R m 9 y b X V s Y T w v S X R l b V R 5 c G U + P E l 0 Z W 1 Q Y X R o P l N l Y 3 R p b 2 4 x L 0 N h b m R 5 X 0 Z h Y 3 R v c m l l c y 9 D a G F u Z 2 V k J T I w V H l w Z T w v S X R l b V B h d G g + P C 9 J d G V t T G 9 j Y X R p b 2 4 + P F N 0 Y W J s Z U V u d H J p Z X M v P j w v S X R l b T 4 8 S X R l b T 4 8 S X R l b U x v Y 2 F 0 a W 9 u P j x J d G V t V H l w Z T 5 G b 3 J t d W x h P C 9 J d G V t V H l w Z T 4 8 S X R l b V B h d G g + U 2 V j d G l v b j E v Q 2 F u Z H l f U H J v Z H V j d H M v U 2 9 1 c m N l P C 9 J d G V t U G F 0 a D 4 8 L 0 l 0 Z W 1 M b 2 N h d G l v b j 4 8 U 3 R h Y m x l R W 5 0 c m l l c y 8 + P C 9 J d G V t P j x J d G V t P j x J d G V t T G 9 j Y X R p b 2 4 + P E l 0 Z W 1 U e X B l P k Z v c m 1 1 b G E 8 L 0 l 0 Z W 1 U e X B l P j x J d G V t U G F 0 a D 5 T Z W N 0 a W 9 u M S 9 D Y W 5 k e V 9 Q c m 9 k d W N 0 c y 9 Q c m 9 t b 3 R l Z C U y M E h l Y W R l c n M 8 L 0 l 0 Z W 1 Q Y X R o P j w v S X R l b U x v Y 2 F 0 a W 9 u P j x T d G F i b G V F b n R y a W V z L z 4 8 L 0 l 0 Z W 0 + P E l 0 Z W 0 + P E l 0 Z W 1 M b 2 N h d G l v b j 4 8 S X R l b V R 5 c G U + R m 9 y b X V s Y T w v S X R l b V R 5 c G U + P E l 0 Z W 1 Q Y X R o P l N l Y 3 R p b 2 4 x L 0 N h b m R 5 X 1 B y b 2 R 1 Y 3 R z L 0 N o Y W 5 n Z W Q l M j B U e X B l P C 9 J d G V t U G F 0 a D 4 8 L 0 l 0 Z W 1 M b 2 N h d G l v b j 4 8 U 3 R h Y m x l R W 5 0 c m l l c y 8 + P C 9 J d G V t P j x J d G V t P j x J d G V t T G 9 j Y X R p b 2 4 + P E l 0 Z W 1 U e X B l P k Z v c m 1 1 b G E 8 L 0 l 0 Z W 1 U e X B l P j x J d G V t U G F 0 a D 5 T Z W N 0 a W 9 u M S 9 D Y W 5 k e V 9 Q c m 9 k d W N 0 c y 9 D a G F u Z 2 V k J T I w V H l w Z T E 8 L 0 l 0 Z W 1 Q Y X R o P j w v S X R l b U x v Y 2 F 0 a W 9 u P j x T d G F i b G V F b n R y a W V z L z 4 8 L 0 l 0 Z W 0 + P E l 0 Z W 0 + P E l 0 Z W 1 M b 2 N h d G l v b j 4 8 S X R l b V R 5 c G U + R m 9 y b X V s Y T w v S X R l b V R 5 c G U + P E l 0 Z W 1 Q Y X R o P l N l Y 3 R p b 2 4 x L 0 N h b m R 5 X 1 N h b G V z L 1 N v d X J j Z T w v S X R l b V B h d G g + P C 9 J d G V t T G 9 j Y X R p b 2 4 + P F N 0 Y W J s Z U V u d H J p Z X M v P j w v S X R l b T 4 8 S X R l b T 4 8 S X R l b U x v Y 2 F 0 a W 9 u P j x J d G V t V H l w Z T 5 G b 3 J t d W x h P C 9 J d G V t V H l w Z T 4 8 S X R l b V B h d G g + U 2 V j d G l v b j E v Q 2 F u Z H l f U 2 F s Z X M v U H J v b W 9 0 Z W Q l M j B I Z W F k Z X J z P C 9 J d G V t U G F 0 a D 4 8 L 0 l 0 Z W 1 M b 2 N h d G l v b j 4 8 U 3 R h Y m x l R W 5 0 c m l l c y 8 + P C 9 J d G V t P j x J d G V t P j x J d G V t T G 9 j Y X R p b 2 4 + P E l 0 Z W 1 U e X B l P k Z v c m 1 1 b G E 8 L 0 l 0 Z W 1 U e X B l P j x J d G V t U G F 0 a D 5 T Z W N 0 a W 9 u M S 9 D Y W 5 k e V 9 T Y W x l c y 9 D a G F u Z 2 V k J T I w V H l w Z T w v S X R l b V B h d G g + P C 9 J d G V t T G 9 j Y X R p b 2 4 + P F N 0 Y W J s Z U V u d H J p Z X M v P j w v S X R l b T 4 8 S X R l b T 4 8 S X R l b U x v Y 2 F 0 a W 9 u P j x J d G V t V H l w Z T 5 G b 3 J t d W x h P C 9 J d G V t V H l w Z T 4 8 S X R l b V B h d G g + U 2 V j d G l v b j E v Q 2 F u Z H l f U 2 F s Z X M v U m V t b 3 Z l Z C U y M E N v b H V t b n M 8 L 0 l 0 Z W 1 Q Y X R o P j w v S X R l b U x v Y 2 F 0 a W 9 u P j x T d G F i b G V F b n R y a W V z L z 4 8 L 0 l 0 Z W 0 + P E l 0 Z W 0 + P E l 0 Z W 1 M b 2 N h d G l v b j 4 8 S X R l b V R 5 c G U + R m 9 y b X V s Y T w v S X R l b V R 5 c G U + P E l 0 Z W 1 Q Y X R o P l N l Y 3 R p b 2 4 x L 0 N h b m R 5 X 1 R h c m d l d H M v U 2 9 1 c m N l P C 9 J d G V t U G F 0 a D 4 8 L 0 l 0 Z W 1 M b 2 N h d G l v b j 4 8 U 3 R h Y m x l R W 5 0 c m l l c y 8 + P C 9 J d G V t P j x J d G V t P j x J d G V t T G 9 j Y X R p b 2 4 + P E l 0 Z W 1 U e X B l P k Z v c m 1 1 b G E 8 L 0 l 0 Z W 1 U e X B l P j x J d G V t U G F 0 a D 5 T Z W N 0 a W 9 u M S 9 D Y W 5 k e V 9 U Y X J n Z X R z L 1 B y b 2 1 v d G V k J T I w S G V h Z G V y c z w v S X R l b V B h d G g + P C 9 J d G V t T G 9 j Y X R p b 2 4 + P F N 0 Y W J s Z U V u d H J p Z X M v P j w v S X R l b T 4 8 S X R l b T 4 8 S X R l b U x v Y 2 F 0 a W 9 u P j x J d G V t V H l w Z T 5 G b 3 J t d W x h P C 9 J d G V t V H l w Z T 4 8 S X R l b V B h d G g + U 2 V j d G l v b j E v Q 2 F u Z H l f V G F y Z 2 V 0 c y 9 D a G F u Z 2 V k J T I w V H l w Z T w v S X R l b V B h d G g + P C 9 J d G V t T G 9 j Y X R p b 2 4 + P F N 0 Y W J s Z U V u d H J p Z X M v P j w v S X R l b T 4 8 S X R l b T 4 8 S X R l b U x v Y 2 F 0 a W 9 u P j x J d G V t V H l w Z T 5 G b 3 J t d W x h P C 9 J d G V t V H l w Z T 4 8 S X R l b V B h d G g + U 2 V j d G l v b j E v d X N 6 a X B z L 1 N v d X J j Z T w v S X R l b V B h d G g + P C 9 J d G V t T G 9 j Y X R p b 2 4 + P F N 0 Y W J s Z U V u d H J p Z X M v P j w v S X R l b T 4 8 S X R l b T 4 8 S X R l b U x v Y 2 F 0 a W 9 u P j x J d G V t V H l w Z T 5 G b 3 J t d W x h P C 9 J d G V t V H l w Z T 4 8 S X R l b V B h d G g + U 2 V j d G l v b j E v d X N 6 a X B z L 1 B y b 2 1 v d G V k J T I w S G V h Z G V y c z w v S X R l b V B h d G g + P C 9 J d G V t T G 9 j Y X R p b 2 4 + P F N 0 Y W J s Z U V u d H J p Z X M v P j w v S X R l b T 4 8 S X R l b T 4 8 S X R l b U x v Y 2 F 0 a W 9 u P j x J d G V t V H l w Z T 5 G b 3 J t d W x h P C 9 J d G V t V H l w Z T 4 8 S X R l b V B h d G g + U 2 V j d G l v b j E v d X N 6 a X B z L 0 N o Y W 5 n Z W Q l M j B U e X B l P C 9 J d G V t U G F 0 a D 4 8 L 0 l 0 Z W 1 M b 2 N h d G l v b j 4 8 U 3 R h Y m x l R W 5 0 c m l l c y 8 + P C 9 J d G V t P j x J d G V t P j x J d G V t T G 9 j Y X R p b 2 4 + P E l 0 Z W 1 U e X B l P k Z v c m 1 1 b G E 8 L 0 l 0 Z W 1 U e X B l P j x J d G V t U G F 0 a D 5 T Z W N 0 a W 9 u M S 9 1 c 3 p p c H M v U m V u Y W 1 l Z C U y M E N v b H V t b n M 8 L 0 l 0 Z W 1 Q Y X R o P j w v S X R l b U x v Y 2 F 0 a W 9 u P j x T d G F i b G V F b n R y a W V z L z 4 8 L 0 l 0 Z W 0 + P E l 0 Z W 0 + P E l 0 Z W 1 M b 2 N h d G l v b j 4 8 S X R l b V R 5 c G U + R m 9 y b X V s Y T w v S X R l b V R 5 c G U + P E l 0 Z W 1 Q Y X R o P l N l Y 3 R p b 2 4 x L 3 V z e m l w c y 9 D Y X B p d G F s a X p l Z C U y M E V h Y 2 g l M j B X b 3 J k P C 9 J d G V t U G F 0 a D 4 8 L 0 l 0 Z W 1 M b 2 N h d G l v b j 4 8 U 3 R h Y m x l R W 5 0 c m l l c y 8 + P C 9 J d G V t P j x J d G V t P j x J d G V t T G 9 j Y X R p b 2 4 + P E l 0 Z W 1 U e X B l P k Z v c m 1 1 b G E 8 L 0 l 0 Z W 1 U e X B l P j x J d G V t U G F 0 a D 5 T Z W N 0 a W 9 u M S 9 1 c 3 p p c H M v U m V u Y W 1 l Z C U y M E N v b H V t b n M x P C 9 J d G V t U G F 0 a D 4 8 L 0 l 0 Z W 1 M b 2 N h d G l v b j 4 8 U 3 R h Y m x l R W 5 0 c m l l c y 8 + P C 9 J d G V t P j x J d G V t P j x J d G V t T G 9 j Y X R p b 2 4 + P E l 0 Z W 1 U e X B l P k Z v c m 1 1 b G E 8 L 0 l 0 Z W 1 U e X B l P j x J d G V t U G F 0 a D 5 T Z W N 0 a W 9 u M S 9 1 c 3 p p c H M v U m V t b 3 Z l Z C U y M E N v b H V t b n M 8 L 0 l 0 Z W 1 Q Y X R o P j w v S X R l b U x v Y 2 F 0 a W 9 u P j x T d G F i b G V F b n R y a W V z L z 4 8 L 0 l 0 Z W 0 + P E l 0 Z W 0 + P E l 0 Z W 1 M b 2 N h d G l v b j 4 8 S X R l b V R 5 c G U + R m 9 y b X V s Y T w v S X R l b V R 5 c G U + P E l 0 Z W 1 Q Y X R o P l N l Y 3 R p b 2 4 x L 3 V z e m l w c y 9 S Z W 5 h b W V k J T I w Q 2 9 s d W 1 u c z I 8 L 0 l 0 Z W 1 Q Y X R o P j w v S X R l b U x v Y 2 F 0 a W 9 u P j x T d G F i b G V F b n R y a W V z L z 4 8 L 0 l 0 Z W 0 + P E l 0 Z W 0 + P E l 0 Z W 1 M b 2 N h d G l v b j 4 8 S X R l b V R 5 c G U + R m 9 y b X V s Y T w v S X R l b V R 5 c G U + P E l 0 Z W 1 Q Y X R o P l N l Y 3 R p b 2 4 x L 3 V z e m l w c y 9 S Z X B s Y W N l Z C U y M F Z h b H V l P C 9 J d G V t U G F 0 a D 4 8 L 0 l 0 Z W 1 M b 2 N h d G l v b j 4 8 U 3 R h Y m x l R W 5 0 c m l l c y 8 + P C 9 J d G V t P j x J d G V t P j x J d G V t T G 9 j Y X R p b 2 4 + P E l 0 Z W 1 U e X B l P k Z v c m 1 1 b G E 8 L 0 l 0 Z W 1 U e X B l P j x J d G V t U G F 0 a D 5 T Z W N 0 a W 9 u M S 9 1 c 3 p p c H M v U m V t b 3 Z l Z C U y M E N v b H V t b n M x P C 9 J d G V t U G F 0 a D 4 8 L 0 l 0 Z W 1 M b 2 N h d G l v b j 4 8 U 3 R h Y m x l R W 5 0 c m l l c y 8 + P C 9 J d G V t P j x J d G V t P j x J d G V t T G 9 j Y X R p b 2 4 + P E l 0 Z W 1 U e X B l P k Z v c m 1 1 b G E 8 L 0 l 0 Z W 1 U e X B l P j x J d G V t U G F 0 a D 5 T Z W N 0 a W 9 u M S 9 1 c 3 p p c H M v U m V u Y W 1 l Z C U y M E N v b H V t b n M z P C 9 J d G V t U G F 0 a D 4 8 L 0 l 0 Z W 1 M b 2 N h d G l v b j 4 8 U 3 R h Y m x l R W 5 0 c m l l c y 8 + P C 9 J d G V t P j x J d G V t P j x J d G V t T G 9 j Y X R p b 2 4 + P E l 0 Z W 1 U e X B l P k Z v c m 1 1 b G E 8 L 0 l 0 Z W 1 U e X B l P j x J d G V t U G F 0 a D 5 T Z W N 0 a W 9 u M S 9 1 c 3 p p c H M v U m V t b 3 Z l Z C U y M E N v b H V t b n M y P C 9 J d G V t U G F 0 a D 4 8 L 0 l 0 Z W 1 M b 2 N h d G l v b j 4 8 U 3 R h Y m x l R W 5 0 c m l l c y 8 + P C 9 J d G V t P j x J d G V t P j x J d G V t T G 9 j Y X R p b 2 4 + P E l 0 Z W 1 U e X B l P k Z v c m 1 1 b G E 8 L 0 l 0 Z W 1 U e X B l P j x J d G V t U G F 0 a D 5 T Z W N 0 a W 9 u M S 9 1 c 3 p p c H M v U m V w b G F j Z W Q l M j B W Y W x 1 Z T E 8 L 0 l 0 Z W 1 Q Y X R o P j w v S X R l b U x v Y 2 F 0 a W 9 u P j x T d G F i b G V F b n R y a W V z L z 4 8 L 0 l 0 Z W 0 + P E l 0 Z W 0 + P E l 0 Z W 1 M b 2 N h d G l v b j 4 8 S X R l b V R 5 c G U + R m 9 y b X V s Y T w v S X R l b V R 5 c G U + P E l 0 Z W 1 Q Y X R o P l N l Y 3 R p b 2 4 x L 3 V z e m l w c y 9 D a G F u Z 2 V k J T I w V H l w Z T E 8 L 0 l 0 Z W 1 Q Y X R o P j w v S X R l b U x v Y 2 F 0 a W 9 u P j x T d G F i b G V F b n R y a W V z L z 4 8 L 0 l 0 Z W 0 + P E l 0 Z W 0 + P E l 0 Z W 1 M b 2 N h d G l v b j 4 8 S X R l b V R 5 c G U + R m 9 y b X V s Y T w v S X R l b V R 5 c G U + P E l 0 Z W 1 Q Y X R o P l N l Y 3 R p b 2 4 x L 0 N h b m R 5 X 1 N h b G V z L 0 N o Y W 5 n Z W Q l M j B U e X B l M T w v S X R l b V B h d G g + P C 9 J d G V t T G 9 j Y X R p b 2 4 + P F N 0 Y W J s Z U V u d H J p Z X M v P j w v S X R l b T 4 8 S X R l b T 4 8 S X R l b U x v Y 2 F 0 a W 9 u P j x J d G V t V H l w Z T 5 G b 3 J t d W x h P C 9 J d G V t V H l w Z T 4 8 S X R l b V B h d G g + U 2 V j d G l v b j E v d X N 6 a X B z L 1 J l b W 9 2 Z W Q l M j B D b 2 x 1 b W 5 z M z w v S X R l b V B h d G g + P C 9 J d G V t T G 9 j Y X R p b 2 4 + P F N 0 Y W J s Z U V u d H J p Z X M v P j w v S X R l b T 4 8 S X R l b T 4 8 S X R l b U x v Y 2 F 0 a W 9 u P j x J d G V t V H l w Z T 5 G b 3 J t d W x h P C 9 J d G V t V H l w Z T 4 8 S X R l b V B h d G g + U 2 V j d G l v b j E v Q 2 F u Z H l f U 2 F s Z X M v Q 2 h h b m d l Z C U y M F R 5 c G U l M j B 3 a X R o J T I w T G 9 j Y W x l P C 9 J d G V t U G F 0 a D 4 8 L 0 l 0 Z W 1 M b 2 N h d G l v b j 4 8 U 3 R h Y m x l R W 5 0 c m l l c y 8 + P C 9 J d G V t P j x J d G V t P j x J d G V t T G 9 j Y X R p b 2 4 + P E l 0 Z W 1 U e X B l P k Z v c m 1 1 b G E 8 L 0 l 0 Z W 1 U e X B l P j x J d G V t U G F 0 a D 5 T Z W N 0 a W 9 u M S 9 D Y W 5 k e V 9 T Y W x l c y 9 D a G F u Z 2 V k J T I w V H l w Z S U y M H d p d G g l M j B M b 2 N h b G U x P C 9 J d G V t U G F 0 a D 4 8 L 0 l 0 Z W 1 M b 2 N h d G l v b j 4 8 U 3 R h Y m x l R W 5 0 c m l l c y 8 + P C 9 J d G V t P j x J d G V t P j x J d G V t T G 9 j Y X R p b 2 4 + P E l 0 Z W 1 U e X B l P k Z v c m 1 1 b G E 8 L 0 l 0 Z W 1 U e X B l P j x J d G V t U G F 0 a D 5 T Z W N 0 a W 9 u M S 9 1 c 3 p p c H M v U m V t b 3 Z l Z C U y M E R 1 c G x p Y 2 F 0 Z X M 8 L 0 l 0 Z W 1 Q Y X R o P j w v S X R l b U x v Y 2 F 0 a W 9 u P j x T d G F i b G V F b n R y a W V z L z 4 8 L 0 l 0 Z W 0 + P E l 0 Z W 0 + P E l 0 Z W 1 M b 2 N h d G l v b j 4 8 S X R l b V R 5 c G U + R m 9 y b X V s Y T w v S X R l b V R 5 c G U + P E l 0 Z W 1 Q Y X R o P l N l Y 3 R p b 2 4 x L 3 V z e m l w c y 9 S Z W 1 v d m V k J T I w R H V w b G l j Y X R l c z E 8 L 0 l 0 Z W 1 Q Y X R o P j w v S X R l b U x v Y 2 F 0 a W 9 u P j x T d G F i b G V F b n R y a W V z L z 4 8 L 0 l 0 Z W 0 + P E l 0 Z W 0 + P E l 0 Z W 1 M b 2 N h d G l v b j 4 8 S X R l b V R 5 c G U + R m 9 y b X V s Y T w v S X R l b V R 5 c G U + P E l 0 Z W 1 Q Y X R o P l N l Y 3 R p b 2 4 x L 3 V z e m l w c y 9 S Z W 1 v d m V k J T I w R H V w b G l j Y X R l c z I 8 L 0 l 0 Z W 1 Q Y X R o P j w v S X R l b U x v Y 2 F 0 a W 9 u P j x T d G F i b G V F b n R y a W V z L z 4 8 L 0 l 0 Z W 0 + P E l 0 Z W 0 + P E l 0 Z W 1 M b 2 N h d G l v b j 4 8 S X R l b V R 5 c G U + R m 9 y b X V s Y T w v S X R l b V R 5 c G U + P E l 0 Z W 1 Q Y X R o P l N l Y 3 R p b 2 4 x L 1 B y b 2 R 1 Y 3 R T Y W x l c 0 J y a W R n Z S 9 T b 3 V y Y 2 U 8 L 0 l 0 Z W 1 Q Y X R o P j w v S X R l b U x v Y 2 F 0 a W 9 u P j x T d G F i b G V F b n R y a W V z L z 4 8 L 0 l 0 Z W 0 + P E l 0 Z W 0 + P E l 0 Z W 1 M b 2 N h d G l v b j 4 8 S X R l b V R 5 c G U + R m 9 y b X V s Y T w v S X R l b V R 5 c G U + P E l 0 Z W 1 Q Y X R o P l N l Y 3 R p b 2 4 x L 1 B y b 2 R 1 Y 3 R T Y W x l c 0 J y a W R n Z S 9 S Z W 1 v d m V k J T I w Q 2 9 s d W 1 u c z w v S X R l b V B h d G g + P C 9 J d G V t T G 9 j Y X R p b 2 4 + P F N 0 Y W J s Z U V u d H J p Z X M v P j w v S X R l b T 4 8 S X R l b T 4 8 S X R l b U x v Y 2 F 0 a W 9 u P j x J d G V t V H l w Z T 5 G b 3 J t d W x h P C 9 J d G V t V H l w Z T 4 8 S X R l b V B h d G g + U 2 V j d G l v b j E v U H J v Z H V j d F N h b G V z Q n J p Z G d l L 1 J l b 3 J k Z X J 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A g W q h z f Y S F G l J a K M H D H K c k A A A A A A g A A A A A A E G Y A A A A B A A A g A A A A A U Z h W u a a k 1 F F j f G 8 x 6 9 7 Q R K E t E K Q e R e 0 2 D d e e k f / q 0 A A A A A A D o A A A A A C A A A g A A A A z a c 9 / H 7 / O o v + S X 0 8 T X b h 1 g g 1 0 O V x 2 a 8 U Z U Q p t H M 3 1 S R Q A A A A 2 v M Y V Q E L g P h V e n M i e 8 C u 3 C X e K 3 4 f / l P 9 n 5 K A o I 7 q B 8 d I B 7 N U 6 t + u s 7 m v P c n 9 Z i u F P t j U / o x k w 0 o K i b n a 5 H V x N h Z 6 2 a C h T X W w Q 0 y R I f s M S I t A A A A A j j I f E L d a P c E X + v l 1 j o 2 E / o N l u Q 9 g Z s + q 2 f q I u h H P s 0 R M 0 B / B / s 4 p l 0 J j E J 1 6 2 0 W K m c x V X a 3 m 2 o e o m Y 9 7 U E F P 1 Q = = < / D a t a M a s h u p > 
</file>

<file path=customXml/item28.xml>��< ? x m l   v e r s i o n = " 1 . 0 "   e n c o d i n g = " U T F - 1 6 " ? > < G e m i n i   x m l n s = " h t t p : / / g e m i n i / p i v o t c u s t o m i z a t i o n / c 4 1 c d 8 a e - 7 0 f 2 - 4 7 4 a - a 3 2 c - 8 c e 6 6 a a 9 7 6 4 e " > < 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29.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 8 2 < / i n t > < / v a l u e > < / i t e m > < i t e m > < k e y > < s t r i n g > S a l e s < / s t r i n g > < / k e y > < v a l u e > < i n t > 8 2 < / i n t > < / v a l u e > < / i t e m > < / C o l u m n W i d t h s > < C o l u m n D i s p l a y I n d e x > < i t e m > < k e y > < s t r i n g > S t a t e < / s t r i n g > < / k e y > < v a l u e > < i n t > 0 < / i n t > < / v a l u e > < / i t e m > < i t e m > < k e y > < s t r i n g > S a l e s < / 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30.xml>��< ? x m l   v e r s i o n = " 1 . 0 "   e n c o d i n g = " U T F - 1 6 " ? > < G e m i n i   x m l n s = " h t t p : / / g e m i n i / p i v o t c u s t o m i z a t i o n / 8 c f e 8 7 5 0 - 8 2 f 9 - 4 4 e c - 8 c 6 c - 2 3 7 6 5 d 1 3 0 1 6 2 " > < 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31.xml>��< ? x m l   v e r s i o n = " 1 . 0 "   e n c o d i n g = " U T F - 1 6 " ? > < G e m i n i   x m l n s = " h t t p : / / g e m i n i / p i v o t c u s t o m i z a t i o n / a c 6 a b 4 9 0 - b a e f - 4 e b 7 - 9 b 9 4 - 3 7 5 4 0 c f 4 4 9 a 8 " > < 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32.xml>��< ? x m l   v e r s i o n = " 1 . 0 "   e n c o d i n g = " U T F - 1 6 " ? > < G e m i n i   x m l n s = " h t t p : / / g e m i n i / p i v o t c u s t o m i z a t i o n / b 1 1 8 c 2 5 3 - 7 0 4 0 - 4 9 c d - 8 f a 0 - 1 a e d a 6 2 c 2 6 a 7 " > < 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33.xml>��< ? x m l   v e r s i o n = " 1 . 0 "   e n c o d i n g = " U T F - 1 6 " ? > < G e m i n i   x m l n s = " h t t p : / / g e m i n i / p i v o t c u s t o m i z a t i o n / T a b l e X M L _ C a n d y _ T a r g e t s _ 3 a 7 c 0 0 2 3 - c 3 1 8 - 4 1 3 4 - a 3 6 2 - 4 3 9 9 c 0 3 f 3 6 5 f " > < C u s t o m C o n t e n t > < ! [ C D A T A [ < T a b l e W i d g e t G r i d S e r i a l i z a t i o n   x m l n s : x s d = " h t t p : / / w w w . w 3 . o r g / 2 0 0 1 / X M L S c h e m a "   x m l n s : x s i = " h t t p : / / w w w . w 3 . o r g / 2 0 0 1 / X M L S c h e m a - i n s t a n c e " > < C o l u m n S u g g e s t e d T y p e   / > < C o l u m n F o r m a t   / > < C o l u m n A c c u r a c y   / > < C o l u m n C u r r e n c y S y m b o l   / > < C o l u m n P o s i t i v e P a t t e r n   / > < C o l u m n N e g a t i v e P a t t e r n   / > < C o l u m n W i d t h s > < i t e m > < k e y > < s t r i n g > D i v i s i o n < / s t r i n g > < / k e y > < v a l u e > < i n t > 1 0 4 < / i n t > < / v a l u e > < / i t e m > < i t e m > < k e y > < s t r i n g > T a r g e t < / s t r i n g > < / k e y > < v a l u e > < i n t > 9 1 < / i n t > < / v a l u e > < / i t e m > < / C o l u m n W i d t h s > < C o l u m n D i s p l a y I n d e x > < i t e m > < k e y > < s t r i n g > D i v i s i o n < / s t r i n g > < / k e y > < v a l u e > < i n t > 0 < / i n t > < / v a l u e > < / i t e m > < i t e m > < k e y > < s t r i n g > T a r g e t < / s t r i n g > < / k e y > < v a l u e > < i n t > 1 < / 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M a n u a l C a l c M o d e " > < C u s t o m C o n t e n t > < ! [ C D A T A [ F a l s e ] ] > < / 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 C a n d y _ F a c t o r i e s _ 5 c f 6 d 2 a e - a b 7 8 - 4 2 4 4 - b 3 7 8 - 5 e 0 8 7 f b 3 a b 7 d < / K e y > < V a l u e   x m l n s : a = " h t t p : / / s c h e m a s . d a t a c o n t r a c t . o r g / 2 0 0 4 / 0 7 / M i c r o s o f t . A n a l y s i s S e r v i c e s . C o m m o n " > < a : H a s F o c u s > t r u e < / a : H a s F o c u s > < a : S i z e A t D p i 9 6 > 1 3 0 < / a : S i z e A t D p i 9 6 > < a : V i s i b l e > t r u e < / a : V i s i b l e > < / V a l u e > < / K e y V a l u e O f s t r i n g S a n d b o x E d i t o r . M e a s u r e G r i d S t a t e S c d E 3 5 R y > < K e y V a l u e O f s t r i n g S a n d b o x E d i t o r . M e a s u r e G r i d S t a t e S c d E 3 5 R y > < K e y > C a n d y _ P r o d u c t s _ 4 6 6 8 b 1 8 b - b 7 b 9 - 4 c 8 8 - 9 7 9 b - 6 3 1 b a 1 9 e 5 a 1 d < / K e y > < V a l u e   x m l n s : a = " h t t p : / / s c h e m a s . d a t a c o n t r a c t . o r g / 2 0 0 4 / 0 7 / M i c r o s o f t . A n a l y s i s S e r v i c e s . C o m m o n " > < a : H a s F o c u s > t r u e < / a : H a s F o c u s > < a : S i z e A t D p i 9 6 > 1 3 0 < / a : S i z e A t D p i 9 6 > < a : V i s i b l e > t r u e < / a : V i s i b l e > < / V a l u e > < / K e y V a l u e O f s t r i n g S a n d b o x E d i t o r . M e a s u r e G r i d S t a t e S c d E 3 5 R y > < K e y V a l u e O f s t r i n g S a n d b o x E d i t o r . M e a s u r e G r i d S t a t e S c d E 3 5 R y > < K e y > C a n d y _ S a l e s _ 2 7 3 4 1 3 9 a - 1 5 7 8 - 4 1 3 c - 8 4 5 7 - e 5 6 e d 0 a 8 a b 0 4 < / K e y > < V a l u e   x m l n s : a = " h t t p : / / s c h e m a s . d a t a c o n t r a c t . o r g / 2 0 0 4 / 0 7 / M i c r o s o f t . A n a l y s i s S e r v i c e s . C o m m o n " > < a : H a s F o c u s > f a l s e < / a : H a s F o c u s > < a : S i z e A t D p i 9 6 > 1 3 0 < / a : S i z e A t D p i 9 6 > < a : V i s i b l e > f a l s e < / a : V i s i b l e > < / V a l u e > < / K e y V a l u e O f s t r i n g S a n d b o x E d i t o r . M e a s u r e G r i d S t a t e S c d E 3 5 R y > < K e y V a l u e O f s t r i n g S a n d b o x E d i t o r . M e a s u r e G r i d S t a t e S c d E 3 5 R y > < K e y > C a n d y _ T a r g e t s _ 3 a 7 c 0 0 2 3 - c 3 1 8 - 4 1 3 4 - a 3 6 2 - 4 3 9 9 c 0 3 f 3 6 5 f < / K e y > < V a l u e   x m l n s : a = " h t t p : / / s c h e m a s . d a t a c o n t r a c t . o r g / 2 0 0 4 / 0 7 / M i c r o s o f t . A n a l y s i s S e r v i c e s . C o m m o n " > < a : H a s F o c u s > f a l s e < / a : H a s F o c u s > < a : S i z e A t D p i 9 6 > 1 3 0 < / a : S i z e A t D p i 9 6 > < a : V i s i b l e > t r u e < / a : V i s i b l e > < / V a l u e > < / K e y V a l u e O f s t r i n g S a n d b o x E d i t o r . M e a s u r e G r i d S t a t e S c d E 3 5 R y > < K e y V a l u e O f s t r i n g S a n d b o x E d i t o r . M e a s u r e G r i d S t a t e S c d E 3 5 R y > < K e y > u s z i p s _ 7 7 d 1 4 e 4 0 - 6 7 d e - 4 b 0 c - 9 1 9 9 - 3 5 c 0 e a 9 7 5 6 2 9 < / K e y > < V a l u e   x m l n s : a = " h t t p : / / s c h e m a s . d a t a c o n t r a c t . o r g / 2 0 0 4 / 0 7 / M i c r o s o f t . A n a l y s i s S e r v i c e s . C o m m o n " > < a : H a s F o c u s > t r u e < / a : H a s F o c u s > < a : S i z e A t D p i 9 6 > 1 2 7 < / a : S i z e A t D p i 9 6 > < a : V i s i b l e > t r u e < / a : V i s i b l e > < / V a l u e > < / K e y V a l u e O f s t r i n g S a n d b o x E d i t o r . M e a s u r e G r i d S t a t e S c d E 3 5 R y > < K e y V a l u e O f s t r i n g S a n d b o x E d i t o r . M e a s u r e G r i d S t a t e S c d E 3 5 R y > < K e y > P r o d u c t S a l e s B r i d g e _ 6 f 4 5 2 f 6 9 - b f d 1 - 4 5 d f - a a c b - b f f 2 1 d f a 5 d 5 c < / 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37.xml>��< ? x m l   v e r s i o n = " 1 . 0 "   e n c o d i n g = " U T F - 1 6 " ? > < G e m i n i   x m l n s = " h t t p : / / g e m i n i / p i v o t c u s t o m i z a t i o n / 7 6 4 7 3 a 5 b - f a 1 d - 4 b c b - a 3 e 0 - 2 5 7 7 5 e e 8 e e 7 2 " > < 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38.xml>��< ? x m l   v e r s i o n = " 1 . 0 "   e n c o d i n g = " U T F - 1 6 " ? > < G e m i n i   x m l n s = " h t t p : / / g e m i n i / p i v o t c u s t o m i z a t i o n / d 2 7 4 c 3 8 5 - d e 6 f - 4 c 9 a - a 7 5 5 - f e d 1 a f 2 5 d 3 a 2 " > < 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39.xml>��< ? x m l   v e r s i o n = " 1 . 0 "   e n c o d i n g = " U T F - 1 6 " ? > < G e m i n i   x m l n s = " h t t p : / / g e m i n i / p i v o t c u s t o m i z a t i o n / c 1 3 3 6 7 0 3 - 0 a 2 7 - 4 5 2 7 - 9 7 c 4 - 0 e 1 7 d 7 5 9 a a c 6 " > < 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4.xml>��< ? x m l   v e r s i o n = " 1 . 0 "   e n c o d i n g = " U T F - 1 6 " ? > < G e m i n i   x m l n s = " h t t p : / / g e m i n i / p i v o t c u s t o m i z a t i o n / 4 b 7 2 4 f e 3 - d c 8 4 - 4 b d 4 - 9 f d e - 6 8 6 a 2 5 3 a 8 0 5 5 " > < 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40.xml>��< ? x m l   v e r s i o n = " 1 . 0 "   e n c o d i n g = " U T F - 1 6 " ? > < G e m i n i   x m l n s = " h t t p : / / g e m i n i / p i v o t c u s t o m i z a t i o n / T a b l e X M L _ C a n d y _ S a l e s _ 2 7 3 4 1 3 9 a - 1 5 7 8 - 4 1 3 c - 8 4 5 7 - e 5 6 e d 0 a 8 a b 0 4 " > < 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 3 6 0 < / i n t > < / v a l u e > < / i t e m > < i t e m > < k e y > < s t r i n g > O r d e r   I D < / s t r i n g > < / k e y > < v a l u e > < i n t > 1 1 1 < / i n t > < / v a l u e > < / i t e m > < i t e m > < k e y > < s t r i n g > O r d e r   D a t e < / s t r i n g > < / k e y > < v a l u e > < i n t > 1 2 9 < / i n t > < / v a l u e > < / i t e m > < i t e m > < k e y > < s t r i n g > S h i p   D a t e < / s t r i n g > < / k e y > < v a l u e > < i n t > 1 1 6 < / i n t > < / v a l u e > < / i t e m > < i t e m > < k e y > < s t r i n g > S h i p   M o d e < / s t r i n g > < / k e y > < v a l u e > < i n t > 1 2 5 < / i n t > < / v a l u e > < / i t e m > < i t e m > < k e y > < s t r i n g > C u s t o m e r   I D < / s t r i n g > < / k e y > < v a l u e > < i n t > 1 4 0 < / i n t > < / v a l u e > < / i t e m > < i t e m > < k e y > < s t r i n g > C o u n t r y / R e g i o n < / s t r i n g > < / k e y > < v a l u e > < i n t > 1 6 4 < / i n t > < / v a l u e > < / i t e m > < i t e m > < k e y > < s t r i n g > C i t y < / s t r i n g > < / k e y > < v a l u e > < i n t > 7 2 < / i n t > < / v a l u e > < / i t e m > < i t e m > < k e y > < s t r i n g > S t a t e / P r o v i n c e < / s t r i n g > < / k e y > < v a l u e > < i n t > 1 5 6 < / i n t > < / v a l u e > < / i t e m > < i t e m > < k e y > < s t r i n g > D i v i s i o n < / s t r i n g > < / k e y > < v a l u e > < i n t > 1 0 4 < / i n t > < / v a l u e > < / i t e m > < i t e m > < k e y > < s t r i n g > R e g i o n < / s t r i n g > < / k e y > < v a l u e > < i n t > 9 5 < / i n t > < / v a l u e > < / i t e m > < i t e m > < k e y > < s t r i n g > P r o d u c t   I D < / s t r i n g > < / k e y > < v a l u e > < i n t > 1 2 6 < / i n t > < / v a l u e > < / i t e m > < i t e m > < k e y > < s t r i n g > P r o d u c t   N a m e < / s t r i n g > < / k e y > < v a l u e > < i n t > 1 5 3 < / i n t > < / v a l u e > < / i t e m > < i t e m > < k e y > < s t r i n g > S a l e s < / s t r i n g > < / k e y > < v a l u e > < i n t > 8 2 < / i n t > < / v a l u e > < / i t e m > < i t e m > < k e y > < s t r i n g > U n i t s < / s t r i n g > < / k e y > < v a l u e > < i n t > 8 3 < / i n t > < / v a l u e > < / i t e m > < i t e m > < k e y > < s t r i n g > G r o s s   P r o f i t < / s t r i n g > < / k e y > < v a l u e > < i n t > 1 3 5 < / i n t > < / v a l u e > < / i t e m > < i t e m > < k e y > < s t r i n g > C o s t < / s t r i n g > < / k e y > < v a l u e > < i n t > 7 7 < / i n t > < / v a l u e > < / i t e m > < i t e m > < k e y > < s t r i n g > Y e a r < / s t r i n g > < / k e y > < v a l u e > < i n t > 7 6 < / i n t > < / v a l u e > < / i t e m > < i t e m > < k e y > < s t r i n g > M o n t h < / s t r i n g > < / k e y > < v a l u e > < i n t > 9 5 < / i n t > < / v a l u e > < / i t e m > < i t e m > < k e y > < s t r i n g > W e e k < / s t r i n g > < / k e y > < v a l u e > < i n t > 8 6 < / i n t > < / v a l u e > < / i t e m > < i t e m > < k e y > < s t r i n g > M o n t h   N u m b e r < / s t r i n g > < / k e y > < v a l u e > < i n t > 1 6 2 < / 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 C o u n t r y / R e g i o n < / s t r i n g > < / k e y > < v a l u e > < i n t > 6 < / i n t > < / v a l u e > < / i t e m > < i t e m > < k e y > < s t r i n g > C i t y < / s t r i n g > < / k e y > < v a l u e > < i n t > 7 < / i n t > < / v a l u e > < / i t e m > < i t e m > < k e y > < s t r i n g > S t a t e / P r o v i n c e < / s t r i n g > < / k e y > < v a l u e > < i n t > 8 < / i n t > < / v a l u e > < / i t e m > < i t e m > < k e y > < s t r i n g > D i v i s i o n < / s t r i n g > < / k e y > < v a l u e > < i n t > 9 < / i n t > < / v a l u e > < / i t e m > < i t e m > < k e y > < s t r i n g > R e g i o n < / s t r i n g > < / k e y > < v a l u e > < i n t > 1 0 < / i n t > < / v a l u e > < / i t e m > < i t e m > < k e y > < s t r i n g > P r o d u c t   I D < / s t r i n g > < / k e y > < v a l u e > < i n t > 1 1 < / i n t > < / v a l u e > < / i t e m > < i t e m > < k e y > < s t r i n g > P r o d u c t   N a m e < / s t r i n g > < / k e y > < v a l u e > < i n t > 1 2 < / i n t > < / v a l u e > < / i t e m > < i t e m > < k e y > < s t r i n g > S a l e s < / s t r i n g > < / k e y > < v a l u e > < i n t > 1 3 < / i n t > < / v a l u e > < / i t e m > < i t e m > < k e y > < s t r i n g > U n i t s < / s t r i n g > < / k e y > < v a l u e > < i n t > 1 4 < / i n t > < / v a l u e > < / i t e m > < i t e m > < k e y > < s t r i n g > G r o s s   P r o f i t < / s t r i n g > < / k e y > < v a l u e > < i n t > 1 5 < / i n t > < / v a l u e > < / i t e m > < i t e m > < k e y > < s t r i n g > C o s t < / s t r i n g > < / k e y > < v a l u e > < i n t > 1 6 < / i n t > < / v a l u e > < / i t e m > < i t e m > < k e y > < s t r i n g > Y e a r < / s t r i n g > < / k e y > < v a l u e > < i n t > 1 7 < / i n t > < / v a l u e > < / i t e m > < i t e m > < k e y > < s t r i n g > M o n t h < / s t r i n g > < / k e y > < v a l u e > < i n t > 1 8 < / i n t > < / v a l u e > < / i t e m > < i t e m > < k e y > < s t r i n g > W e e k < / s t r i n g > < / k e y > < v a l u e > < i n t > 1 9 < / i n t > < / v a l u e > < / i t e m > < i t e m > < k e y > < s t r i n g > M o n t h   N u m b e r < / s t r i n g > < / k e y > < v a l u e > < i n t > 2 0 < / 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c 1 9 a 8 a 7 c - d e 7 b - 4 2 d c - a 1 a 0 - c c 3 7 7 4 e f 3 0 9 8 " > < 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42.xml>��< ? x m l   v e r s i o n = " 1 . 0 "   e n c o d i n g = " U T F - 1 6 " ? > < G e m i n i   x m l n s = " h t t p : / / g e m i n i / p i v o t c u s t o m i z a t i o n / S h o w I m p l i c i t M e a s u r e s " > < C u s t o m C o n t e n t > < ! [ C D A T A [ F a l s e ] ] > < / C u s t o m C o n t e n t > < / G e m i n i > 
</file>

<file path=customXml/item4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 u s z i p s 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 u s z i p s 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 C o l u m n s \ L a t i t u d e < / K e y > < / D i a g r a m O b j e c t K e y > < D i a g r a m O b j e c t K e y > < K e y > C o l u m n s \ L o n g i t u d e < / K e y > < / D i a g r a m O b j e c t K e y > < D i a g r a m O b j e c t K e y > < K e y > C o l u m n s \ C i t y < / K e y > < / D i a g r a m O b j e c t K e y > < D i a g r a m O b j e c t K e y > < K e y > C o l u m n s \ S t a t e _ N a m e < / K e y > < / D i a g r a m O b j e c t K e y > < D i a g r a m O b j e c t K e y > < K e y > C o l u m n s \ P o p u l a t i o n < / K e y > < / D i a g r a m O b j e c t K e y > < D i a g r a m O b j e c t K e y > < K e y > C o l u m n s \ D e n s i t y < / K e y > < / D i a g r a m O b j e c t K e y > < D i a g r a m O b j e c t K e y > < K e y > C o l u m n s \ C o u n t y _ N a m e 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 C o l u m n s \ L a t i t u d e < / K e y > < / a : K e y > < a : V a l u e   i : t y p e = " M e a s u r e G r i d N o d e V i e w S t a t e " > < L a y e d O u t > t r u e < / L a y e d O u t > < / a : V a l u e > < / a : K e y V a l u e O f D i a g r a m O b j e c t K e y a n y T y p e z b w N T n L X > < a : K e y V a l u e O f D i a g r a m O b j e c t K e y a n y T y p e z b w N T n L X > < a : K e y > < K e y > C o l u m n s \ L o n g i t u d e 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 C o l u m n s \ S t a t e _ N a m e < / K e y > < / a : K e y > < a : V a l u e   i : t y p e = " M e a s u r e G r i d N o d e V i e w S t a t e " > < C o l u m n > 3 < / C o l u m n > < L a y e d O u t > t r u e < / L a y e d O u t > < / a : V a l u e > < / a : K e y V a l u e O f D i a g r a m O b j e c t K e y a n y T y p e z b w N T n L X > < a : K e y V a l u e O f D i a g r a m O b j e c t K e y a n y T y p e z b w N T n L X > < a : K e y > < K e y > C o l u m n s \ P o p u l a t i o n < / K e y > < / a : K e y > < a : V a l u e   i : t y p e = " M e a s u r e G r i d N o d e V i e w S t a t e " > < C o l u m n > 4 < / C o l u m n > < L a y e d O u t > t r u e < / L a y e d O u t > < / a : V a l u e > < / a : K e y V a l u e O f D i a g r a m O b j e c t K e y a n y T y p e z b w N T n L X > < a : K e y V a l u e O f D i a g r a m O b j e c t K e y a n y T y p e z b w N T n L X > < a : K e y > < K e y > C o l u m n s \ D e n s i t y < / K e y > < / a : K e y > < a : V a l u e   i : t y p e = " M e a s u r e G r i d N o d e V i e w S t a t e " > < C o l u m n > 5 < / C o l u m n > < L a y e d O u t > t r u e < / L a y e d O u t > < / a : V a l u e > < / a : K e y V a l u e O f D i a g r a m O b j e c t K e y a n y T y p e z b w N T n L X > < a : K e y V a l u e O f D i a g r a m O b j e c t K e y a n y T y p e z b w N T n L X > < a : K e y > < K e y > C o l u m n s \ C o u n t y _ N a m e < / K e y > < / a : K e y > < a : V a l u e   i : t y p e = " M e a s u r e G r i d N o d e V i e w S t a t e " > < C o l u m n > 6 < / C o l u m n > < L a y e d O u t > t r u e < / L a y e d O u t > < / a : V a l u e > < / a : K e y V a l u e O f D i a g r a m O b j e c t K e y a n y T y p e z b w N T n L X > < / V i e w S t a t e s > < / D i a g r a m M a n a g e r . S e r i a l i z a b l e D i a g r a m > < D i a g r a m M a n a g e r . S e r i a l i z a b l e D i a g r a m > < A d a p t e r   i : t y p e = " M e a s u r e D i a g r a m S a n d b o x A d a p t e r " > < T a b l e N a m e > P r o d u c t F a c t o r y B r i d g e 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 P r o d u c t F a c t o r y B r i d g e 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 C o l u m n s \ F a c t o r y < / K e y > < / D i a g r a m O b j e c t K e y > < D i a g r a m O b j e c t K e y > < K e y > C o l u m n s \ D i v i s i o n 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 C o l u m n s \ F a c t o r y < / K e y > < / a : K e y > < a : V a l u e   i : t y p e = " M e a s u r e G r i d N o d e V i e w S t a t e " > < C o l u m n > 1 < / C o l u m n > < L a y e d O u t > t r u e < / L a y e d O u t > < / a : V a l u e > < / a : K e y V a l u e O f D i a g r a m O b j e c t K e y a n y T y p e z b w N T n L X > < a : K e y V a l u e O f D i a g r a m O b j e c t K e y a n y T y p e z b w N T n L X > < a : K e y > < K e y > C o l u m n s \ D i v i s i o n < / K e y > < / a : K e y > < a : V a l u e   i : t y p e = " M e a s u r e G r i d N o d e V i e w S t a t e " > < C o l u m n > 2 < / C o l u m n > < L a y e d O u t > t r u e < / L a y e d O u t > < / a : V a l u e > < / a : K e y V a l u e O f D i a g r a m O b j e c t K e y a n y T y p e z b w N T n L X > < / V i e w S t a t e s > < / D i a g r a m M a n a g e r . S e r i a l i z a b l e D i a g r a m > < D i a g r a m M a n a g e r . S e r i a l i z a b l e D i a g r a m > < A d a p t e r   i : t y p e = " M e a s u r e D i a g r a m S a n d b o x A d a p t e r " > < T a b l e N a m e > P r o d u c t S a l e s B r i d g e 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 P r o d u c t S a l e s B r i d g e 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 C o l u m n s \ F a c t o r y < / K e y > < / D i a g r a m O b j e c t K e y > < D i a g r a m O b j e c t K e y > < K e y > C o l u m n s \ D i v i s i o n 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 C o l u m n s \ F a c t o r y < / K e y > < / a : K e y > < a : V a l u e   i : t y p e = " M e a s u r e G r i d N o d e V i e w S t a t e " > < C o l u m n > 2 < / C o l u m n > < L a y e d O u t > t r u e < / L a y e d O u t > < / a : V a l u e > < / a : K e y V a l u e O f D i a g r a m O b j e c t K e y a n y T y p e z b w N T n L X > < a : K e y V a l u e O f D i a g r a m O b j e c t K e y a n y T y p e z b w N T n L X > < a : K e y > < K e y > C o l u m n s \ D i v i s i o n < / K e y > < / a : K e y > < a : V a l u e   i : t y p e = " M e a s u r e G r i d N o d e V i e w S t a t e " > < C o l u m n > 3 < / C o l u m n > < L a y e d O u t > t r u e < / L a y e d O u t > < / a : V a l u e > < / a : K e y V a l u e O f D i a g r a m O b j e c t K e y a n y T y p e z b w N T n L X > < / V i e w S t a t e s > < / D i a g r a m M a n a g e r . S e r i a l i z a b l e D i a g r a m > < D i a g r a m M a n a g e r . S e r i a l i z a b l e D i a g r a m > < A d a p t e r   i : t y p e = " M e a s u r e D i a g r a m S a n d b o x A d a p t e r " > < T a b l e N a m e > C a n d y _ P r o d u c t s 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 C a n d y _ P r o d u c t s 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 U n i t   P r i c e < / K e y > < / D i a g r a m O b j e c t K e y > < D i a g r a m O b j e c t K e y > < K e y > M e a s u r e s \ A v e r a g e   U n i t   P r i c e \ T a g I n f o \ F o r m u l a < / K e y > < / D i a g r a m O b j e c t K e y > < D i a g r a m O b j e c t K e y > < K e y > M e a s u r e s \ A v e r a g e   U n i t   P r i c e \ T a g I n f o \ V a l u e < / K e y > < / D i a g r a m O b j e c t K e y > < D i a g r a m O b j e c t K e y > < K e y > M e a s u r e s \ A v e r a g e   U n i t   C o s t < / K e y > < / D i a g r a m O b j e c t K e y > < D i a g r a m O b j e c t K e y > < K e y > M e a s u r e s \ A v e r a g e   U n i t   C o s t \ T a g I n f o \ F o r m u l a < / K e y > < / D i a g r a m O b j e c t K e y > < D i a g r a m O b j e c t K e y > < K e y > M e a s u r e s \ A v e r a g e   U n i t   C o s t \ T a g I n f o \ V a l u e < / K e y > < / D i a g r a m O b j e c t K e y > < D i a g r a m O b j e c t K e y > < K e y > M e a s u r e s \ S u m   o f   U n i t   C o s t < / K e y > < / D i a g r a m O b j e c t K e y > < D i a g r a m O b j e c t K e y > < K e y > M e a s u r e s \ S u m   o f   U n i t   C o s t \ T a g I n f o \ F o r m u l a < / K e y > < / D i a g r a m O b j e c t K e y > < D i a g r a m O b j e c t K e y > < K e y > M e a s u r e s \ S u m   o f   U n i t   C o s t \ T a g I n f o \ V a l u e < / K e y > < / D i a g r a m O b j e c t K e y > < D i a g r a m O b j e c t K e y > < K e y > M e a s u r e s \ C o u n t   o f   P r o d u c t   I D < / K e y > < / D i a g r a m O b j e c t K e y > < D i a g r a m O b j e c t K e y > < K e y > M e a s u r e s \ C o u n t   o f   P r o d u c t   I D \ T a g I n f o \ F o r m u l a < / K e y > < / D i a g r a m O b j e c t K e y > < D i a g r a m O b j e c t K e y > < K e y > M e a s u r e s \ C o u n t   o f   P r o d u c t   I D \ T a g I n f o \ V a l u e < / K e y > < / D i a g r a m O b j e c t K e y > < D i a g r a m O b j e c t K e y > < K e y > C o l u m n s \ D i v i s i o n < / K e y > < / D i a g r a m O b j e c t K e y > < D i a g r a m O b j e c t K e y > < K e y > C o l u m n s \ P r o d u c t   N a m e < / K e y > < / D i a g r a m O b j e c t K e y > < D i a g r a m O b j e c t K e y > < K e y > C o l u m n s \ F a c t o r y < / K e y > < / D i a g r a m O b j e c t K e y > < D i a g r a m O b j e c t K e y > < K e y > C o l u m n s \ P r o d u c t   I D < / K e y > < / D i a g r a m O b j e c t K e y > < D i a g r a m O b j e c t K e y > < K e y > C o l u m n s \ U n i t   P r i c e < / K e y > < / D i a g r a m O b j e c t K e y > < D i a g r a m O b j e c t K e y > < K e y > C o l u m n s \ U n i t   C o s t < / 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 U n i t   P r i c e < / K e y > < / a : K e y > < a : V a l u e   i : t y p e = " M e a s u r e G r i d N o d e V i e w S t a t e " > < L a y e d O u t > t r u e < / L a y e d O u t > < / a : V a l u e > < / a : K e y V a l u e O f D i a g r a m O b j e c t K e y a n y T y p e z b w N T n L X > < a : K e y V a l u e O f D i a g r a m O b j e c t K e y a n y T y p e z b w N T n L X > < a : K e y > < K e y > M e a s u r e s \ A v e r a g e   U n i t   P r i c e \ T a g I n f o \ F o r m u l a < / K e y > < / a : K e y > < a : V a l u e   i : t y p e = " M e a s u r e G r i d V i e w S t a t e I D i a g r a m T a g A d d i t i o n a l I n f o " / > < / a : K e y V a l u e O f D i a g r a m O b j e c t K e y a n y T y p e z b w N T n L X > < a : K e y V a l u e O f D i a g r a m O b j e c t K e y a n y T y p e z b w N T n L X > < a : K e y > < K e y > M e a s u r e s \ A v e r a g e   U n i t   P r i c e \ T a g I n f o \ V a l u e < / K e y > < / a : K e y > < a : V a l u e   i : t y p e = " M e a s u r e G r i d V i e w S t a t e I D i a g r a m T a g A d d i t i o n a l I n f o " / > < / a : K e y V a l u e O f D i a g r a m O b j e c t K e y a n y T y p e z b w N T n L X > < a : K e y V a l u e O f D i a g r a m O b j e c t K e y a n y T y p e z b w N T n L X > < a : K e y > < K e y > M e a s u r e s \ A v e r a g e   U n i t   C o s t < / K e y > < / a : K e y > < a : V a l u e   i : t y p e = " M e a s u r e G r i d N o d e V i e w S t a t e " > < L a y e d O u t > t r u e < / L a y e d O u t > < R o w > 1 < / R o w > < / a : V a l u e > < / a : K e y V a l u e O f D i a g r a m O b j e c t K e y a n y T y p e z b w N T n L X > < a : K e y V a l u e O f D i a g r a m O b j e c t K e y a n y T y p e z b w N T n L X > < a : K e y > < K e y > M e a s u r e s \ A v e r a g e   U n i t   C o s t \ T a g I n f o \ F o r m u l a < / K e y > < / a : K e y > < a : V a l u e   i : t y p e = " M e a s u r e G r i d V i e w S t a t e I D i a g r a m T a g A d d i t i o n a l I n f o " / > < / a : K e y V a l u e O f D i a g r a m O b j e c t K e y a n y T y p e z b w N T n L X > < a : K e y V a l u e O f D i a g r a m O b j e c t K e y a n y T y p e z b w N T n L X > < a : K e y > < K e y > M e a s u r e s \ A v e r a g e   U n i t   C o s t \ T a g I n f o \ V a l u e < / K e y > < / a : K e y > < a : V a l u e   i : t y p e = " M e a s u r e G r i d V i e w S t a t e I D i a g r a m T a g A d d i t i o n a l I n f o " / > < / a : K e y V a l u e O f D i a g r a m O b j e c t K e y a n y T y p e z b w N T n L X > < a : K e y V a l u e O f D i a g r a m O b j e c t K e y a n y T y p e z b w N T n L X > < a : K e y > < K e y > M e a s u r e s \ S u m   o f   U n i t   C o s t < / K e y > < / a : K e y > < a : V a l u e   i : t y p e = " M e a s u r e G r i d N o d e V i e w S t a t e " > < C o l u m n > 5 < / 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 M e a s u r e s \ C o u n t   o f   P r o d u c t   I D < / K e y > < / a : K e y > < a : V a l u e   i : t y p e = " M e a s u r e G r i d N o d e V i e w S t a t e " > < C o l u m n > 3 < / C o l u m n > < 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 M e a s u r e s \ C o u n t   o f   P r o d u c t   I D \ T a g I n f o \ V a l u e < / K e y > < / a : K e y > < a : V a l u e   i : t y p e = " M e a s u r e G r i d V i e w S t a t e I D i a g r a m T a g A d d i t i o n a l I n f o " / > < / a : K e y V a l u e O f D i a g r a m O b j e c t K e y a n y T y p e z b w N T n L X > < a : K e y V a l u e O f D i a g r a m O b j e c t K e y a n y T y p e z b w N T n L X > < a : K e y > < K e y > C o l u m n s \ D i v i s i o n 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 C o l u m n s \ F a c t o r y < / 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 C o l u m n s \ U n i t   C o s t < / K e y > < / a : K e y > < a : V a l u e   i : t y p e = " M e a s u r e G r i d N o d e V i e w S t a t e " > < C o l u m n > 5 < / C o l u m n > < L a y e d O u t > t r u e < / L a y e d O u t > < / a : V a l u e > < / 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 T a g s \ T a b l e s \ & l t ; T a b l e s \ C a n d y _ F a c t o r i e s & g t ; < / K e y > < / D i a g r a m O b j e c t K e y > < D i a g r a m O b j e c t K e y > < K e y > D y n a m i c   T a g s \ T a b l e s \ & l t ; T a b l e s \ C a n d y _ P r o d u c t s & g t ; < / K e y > < / D i a g r a m O b j e c t K e y > < D i a g r a m O b j e c t K e y > < K e y > D y n a m i c   T a g s \ T a b l e s \ & l t ; T a b l e s \ C a n d y _ S a l e s & g t ; < / K e y > < / D i a g r a m O b j e c t K e y > < D i a g r a m O b j e c t K e y > < K e y > D y n a m i c   T a g s \ T a b l e s \ & l t ; T a b l e s \ C a n d y _ T a r g e t s & g t ; < / K e y > < / D i a g r a m O b j e c t K e y > < D i a g r a m O b j e c t K e y > < K e y > D y n a m i c   T a g s \ T a b l e s \ & l t ; T a b l e s \ u s z i p s & g t ; < / K e y > < / D i a g r a m O b j e c t K e y > < D i a g r a m O b j e c t K e y > < K e y > D y n a m i c   T a g s \ T a b l e s \ & l t ; T a b l e s \ P r o d u c t S a l e s B r i d g e & g t ; < / K e y > < / D i a g r a m O b j e c t K e y > < D i a g r a m O b j e c t K e y > < K e y > T a b l e s \ C a n d y _ F a c t o r i e s < / K e y > < / D i a g r a m O b j e c t K e y > < D i a g r a m O b j e c t K e y > < K e y > T a b l e s \ C a n d y _ F a c t o r i e s \ C o l u m n s \ F a c t o r y < / K e y > < / D i a g r a m O b j e c t K e y > < D i a g r a m O b j e c t K e y > < K e y > T a b l e s \ C a n d y _ F a c t o r i e s \ C o l u m n s \ L a t i t u d e < / K e y > < / D i a g r a m O b j e c t K e y > < D i a g r a m O b j e c t K e y > < K e y > T a b l e s \ C a n d y _ F a c t o r i e s \ C o l u m n s \ L o n g i t u d e < / K e y > < / D i a g r a m O b j e c t K e y > < D i a g r a m O b j e c t K e y > < K e y > T a b l e s \ C a n d y _ P r o d u c t s < / K e y > < / D i a g r a m O b j e c t K e y > < D i a g r a m O b j e c t K e y > < K e y > T a b l e s \ C a n d y _ P r o d u c t s \ C o l u m n s \ D i v i s i o n < / K e y > < / D i a g r a m O b j e c t K e y > < D i a g r a m O b j e c t K e y > < K e y > T a b l e s \ C a n d y _ P r o d u c t s \ C o l u m n s \ P r o d u c t   N a m e < / K e y > < / D i a g r a m O b j e c t K e y > < D i a g r a m O b j e c t K e y > < K e y > T a b l e s \ C a n d y _ P r o d u c t s \ C o l u m n s \ F a c t o r y < / K e y > < / D i a g r a m O b j e c t K e y > < D i a g r a m O b j e c t K e y > < K e y > T a b l e s \ C a n d y _ P r o d u c t s \ C o l u m n s \ P r o d u c t   I D < / K e y > < / D i a g r a m O b j e c t K e y > < D i a g r a m O b j e c t K e y > < K e y > T a b l e s \ C a n d y _ P r o d u c t s \ C o l u m n s \ U n i t   P r i c e < / K e y > < / D i a g r a m O b j e c t K e y > < D i a g r a m O b j e c t K e y > < K e y > T a b l e s \ C a n d y _ P r o d u c t s \ C o l u m n s \ U n i t   C o s t < / K e y > < / D i a g r a m O b j e c t K e y > < D i a g r a m O b j e c t K e y > < K e y > T a b l e s \ C a n d y _ P r o d u c t s \ M e a s u r e s \ A v e r a g e   U n i t   P r i c e < / K e y > < / D i a g r a m O b j e c t K e y > < D i a g r a m O b j e c t K e y > < K e y > T a b l e s \ C a n d y _ P r o d u c t s \ M e a s u r e s \ A v e r a g e   U n i t   C o s t < / K e y > < / D i a g r a m O b j e c t K e y > < D i a g r a m O b j e c t K e y > < K e y > T a b l e s \ C a n d y _ P r o d u c t s \ M e a s u r e s \ S u m   o f   U n i t   C o s t < / K e y > < / D i a g r a m O b j e c t K e y > < D i a g r a m O b j e c t K e y > < K e y > T a b l e s \ C a n d y _ P r o d u c t s \ S u m   o f   U n i t   C o s t \ A d d i t i o n a l   I n f o \ I m p l i c i t   M e a s u r e < / K e y > < / D i a g r a m O b j e c t K e y > < D i a g r a m O b j e c t K e y > < K e y > T a b l e s \ C a n d y _ P r o d u c t s \ M e a s u r e s \ C o u n t   o f   P r o d u c t   I D < / K e y > < / D i a g r a m O b j e c t K e y > < D i a g r a m O b j e c t K e y > < K e y > T a b l e s \ C a n d y _ P r o d u c t s \ C o u n t   o f   P r o d u c t   I D \ A d d i t i o n a l   I n f o \ I m p l i c i t   M e a s u r e < / K e y > < / D i a g r a m O b j e c t K e y > < D i a g r a m O b j e c t K e y > < K e y > T a b l e s \ C a n d y _ S a l e s < / K e y > < / D i a g r a m O b j e c t K e y > < D i a g r a m O b j e c t K e y > < K e y > T a b l e s \ C a n d y _ S a l e s \ C o l u m n s \ R o w   I D < / K e y > < / D i a g r a m O b j e c t K e y > < D i a g r a m O b j e c t K e y > < K e y > T a b l e s \ C a n d y _ S a l e s \ C o l u m n s \ O r d e r   I D < / K e y > < / D i a g r a m O b j e c t K e y > < D i a g r a m O b j e c t K e y > < K e y > T a b l e s \ C a n d y _ S a l e s \ C o l u m n s \ O r d e r   D a t e < / K e y > < / D i a g r a m O b j e c t K e y > < D i a g r a m O b j e c t K e y > < K e y > T a b l e s \ C a n d y _ S a l e s \ C o l u m n s \ S h i p   D a t e < / K e y > < / D i a g r a m O b j e c t K e y > < D i a g r a m O b j e c t K e y > < K e y > T a b l e s \ C a n d y _ S a l e s \ C o l u m n s \ S h i p   M o d e < / K e y > < / D i a g r a m O b j e c t K e y > < D i a g r a m O b j e c t K e y > < K e y > T a b l e s \ C a n d y _ S a l e s \ C o l u m n s \ C u s t o m e r   I D < / K e y > < / D i a g r a m O b j e c t K e y > < D i a g r a m O b j e c t K e y > < K e y > T a b l e s \ C a n d y _ S a l e s \ C o l u m n s \ C o u n t r y / R e g i o n < / K e y > < / D i a g r a m O b j e c t K e y > < D i a g r a m O b j e c t K e y > < K e y > T a b l e s \ C a n d y _ S a l e s \ C o l u m n s \ C i t y < / K e y > < / D i a g r a m O b j e c t K e y > < D i a g r a m O b j e c t K e y > < K e y > T a b l e s \ C a n d y _ S a l e s \ C o l u m n s \ S t a t e / P r o v i n c e < / K e y > < / D i a g r a m O b j e c t K e y > < D i a g r a m O b j e c t K e y > < K e y > T a b l e s \ C a n d y _ S a l e s \ C o l u m n s \ D i v i s i o n < / K e y > < / D i a g r a m O b j e c t K e y > < D i a g r a m O b j e c t K e y > < K e y > T a b l e s \ C a n d y _ S a l e s \ C o l u m n s \ R e g i o n < / K e y > < / D i a g r a m O b j e c t K e y > < D i a g r a m O b j e c t K e y > < K e y > T a b l e s \ C a n d y _ S a l e s \ C o l u m n s \ P r o d u c t   I D < / K e y > < / D i a g r a m O b j e c t K e y > < D i a g r a m O b j e c t K e y > < K e y > T a b l e s \ C a n d y _ S a l e s \ C o l u m n s \ P r o d u c t   N a m e < / K e y > < / D i a g r a m O b j e c t K e y > < D i a g r a m O b j e c t K e y > < K e y > T a b l e s \ C a n d y _ S a l e s \ C o l u m n s \ S a l e s < / K e y > < / D i a g r a m O b j e c t K e y > < D i a g r a m O b j e c t K e y > < K e y > T a b l e s \ C a n d y _ S a l e s \ C o l u m n s \ U n i t s < / K e y > < / D i a g r a m O b j e c t K e y > < D i a g r a m O b j e c t K e y > < K e y > T a b l e s \ C a n d y _ S a l e s \ C o l u m n s \ G r o s s   P r o f i t < / K e y > < / D i a g r a m O b j e c t K e y > < D i a g r a m O b j e c t K e y > < K e y > T a b l e s \ C a n d y _ S a l e s \ C o l u m n s \ C o s t < / K e y > < / D i a g r a m O b j e c t K e y > < D i a g r a m O b j e c t K e y > < K e y > T a b l e s \ C a n d y _ S a l e s \ C o l u m n s \ Y e a r < / K e y > < / D i a g r a m O b j e c t K e y > < D i a g r a m O b j e c t K e y > < K e y > T a b l e s \ C a n d y _ S a l e s \ C o l u m n s \ M o n t h < / K e y > < / D i a g r a m O b j e c t K e y > < D i a g r a m O b j e c t K e y > < K e y > T a b l e s \ C a n d y _ S a l e s \ C o l u m n s \ W e e k < / K e y > < / D i a g r a m O b j e c t K e y > < D i a g r a m O b j e c t K e y > < K e y > T a b l e s \ C a n d y _ S a l e s \ M e a s u r e s \ T o t a l   C o s t < / K e y > < / D i a g r a m O b j e c t K e y > < D i a g r a m O b j e c t K e y > < K e y > T a b l e s \ C a n d y _ S a l e s \ M e a s u r e s \ T a r g e t   C o m p l e t i o n < / K e y > < / D i a g r a m O b j e c t K e y > < D i a g r a m O b j e c t K e y > < K e y > T a b l e s \ C a n d y _ S a l e s \ M e a s u r e s \ T a r g e t   G a p < / K e y > < / D i a g r a m O b j e c t K e y > < D i a g r a m O b j e c t K e y > < K e y > T a b l e s \ C a n d y _ S a l e s \ M e a s u r e s \ T o t a l   S a l e s < / K e y > < / D i a g r a m O b j e c t K e y > < D i a g r a m O b j e c t K e y > < K e y > T a b l e s \ C a n d y _ S a l e s \ M e a s u r e s \ A v e r a g e   G r o s s   P r o f i t < / K e y > < / D i a g r a m O b j e c t K e y > < D i a g r a m O b j e c t K e y > < K e y > T a b l e s \ C a n d y _ S a l e s \ M e a s u r e s \ S u m   o f   S a l e s < / K e y > < / D i a g r a m O b j e c t K e y > < D i a g r a m O b j e c t K e y > < K e y > T a b l e s \ C a n d y _ S a l e s \ S u m   o f   S a l e s \ A d d i t i o n a l   I n f o \ I m p l i c i t   M e a s u r e < / K e y > < / D i a g r a m O b j e c t K e y > < D i a g r a m O b j e c t K e y > < K e y > T a b l e s \ C a n d y _ S a l e s \ M e a s u r e s \ S u m   o f   Y e a r < / K e y > < / D i a g r a m O b j e c t K e y > < D i a g r a m O b j e c t K e y > < K e y > T a b l e s \ C a n d y _ S a l e s \ S u m   o f   Y e a r \ A d d i t i o n a l   I n f o \ I m p l i c i t   M e a s u r e < / K e y > < / D i a g r a m O b j e c t K e y > < D i a g r a m O b j e c t K e y > < K e y > T a b l e s \ C a n d y _ S a l e s \ M e a s u r e s \ S u m   o f   G r o s s   P r o f i t < / K e y > < / D i a g r a m O b j e c t K e y > < D i a g r a m O b j e c t K e y > < K e y > T a b l e s \ C a n d y _ S a l e s \ S u m   o f   G r o s s   P r o f i t \ A d d i t i o n a l   I n f o \ I m p l i c i t   M e a s u r e < / K e y > < / D i a g r a m O b j e c t K e y > < D i a g r a m O b j e c t K e y > < K e y > T a b l e s \ C a n d y _ S a l e s \ M e a s u r e s \ S u m   o f   C o s t < / K e y > < / D i a g r a m O b j e c t K e y > < D i a g r a m O b j e c t K e y > < K e y > T a b l e s \ C a n d y _ S a l e s \ S u m   o f   C o s t \ A d d i t i o n a l   I n f o \ I m p l i c i t   M e a s u r e < / K e y > < / D i a g r a m O b j e c t K e y > < D i a g r a m O b j e c t K e y > < K e y > T a b l e s \ C a n d y _ S a l e s \ M e a s u r e s \ S u m   o f   U n i t s < / K e y > < / D i a g r a m O b j e c t K e y > < D i a g r a m O b j e c t K e y > < K e y > T a b l e s \ C a n d y _ S a l e s \ S u m   o f   U n i t s \ A d d i t i o n a l   I n f o \ I m p l i c i t   M e a s u r e < / K e y > < / D i a g r a m O b j e c t K e y > < D i a g r a m O b j e c t K e y > < K e y > T a b l e s \ C a n d y _ S a l e s \ M e a s u r e s \ T o t a l   U n i t s   S o l d < / K e y > < / D i a g r a m O b j e c t K e y > < D i a g r a m O b j e c t K e y > < K e y > T a b l e s \ C a n d y _ S a l e s \ M e a s u r e s \ P r o f i t   M a r g i n < / K e y > < / D i a g r a m O b j e c t K e y > < D i a g r a m O b j e c t K e y > < K e y > T a b l e s \ C a n d y _ T a r g e t s < / K e y > < / D i a g r a m O b j e c t K e y > < D i a g r a m O b j e c t K e y > < K e y > T a b l e s \ C a n d y _ T a r g e t s \ C o l u m n s \ D i v i s i o n < / K e y > < / D i a g r a m O b j e c t K e y > < D i a g r a m O b j e c t K e y > < K e y > T a b l e s \ C a n d y _ T a r g e t s \ C o l u m n s \ T a r g e t < / K e y > < / D i a g r a m O b j e c t K e y > < D i a g r a m O b j e c t K e y > < K e y > T a b l e s \ C a n d y _ T a r g e t s \ M e a s u r e s \ S u m   o f   T a r g e t < / K e y > < / D i a g r a m O b j e c t K e y > < D i a g r a m O b j e c t K e y > < K e y > T a b l e s \ C a n d y _ T a r g e t s \ S u m   o f   T a r g e t \ A d d i t i o n a l   I n f o \ I m p l i c i t   M e a s u r e < / K e y > < / D i a g r a m O b j e c t K e y > < D i a g r a m O b j e c t K e y > < K e y > T a b l e s \ u s z i p s < / K e y > < / D i a g r a m O b j e c t K e y > < D i a g r a m O b j e c t K e y > < K e y > T a b l e s \ u s z i p s \ C o l u m n s \ L a t i t u d e < / K e y > < / D i a g r a m O b j e c t K e y > < D i a g r a m O b j e c t K e y > < K e y > T a b l e s \ u s z i p s \ C o l u m n s \ L o n g i t u d e < / K e y > < / D i a g r a m O b j e c t K e y > < D i a g r a m O b j e c t K e y > < K e y > T a b l e s \ u s z i p s \ C o l u m n s \ C i t y < / K e y > < / D i a g r a m O b j e c t K e y > < D i a g r a m O b j e c t K e y > < K e y > T a b l e s \ u s z i p s \ C o l u m n s \ S t a t e _ N a m e < / K e y > < / D i a g r a m O b j e c t K e y > < D i a g r a m O b j e c t K e y > < K e y > T a b l e s \ u s z i p s \ C o l u m n s \ P o p u l a t i o n < / K e y > < / D i a g r a m O b j e c t K e y > < D i a g r a m O b j e c t K e y > < K e y > T a b l e s \ u s z i p s \ C o l u m n s \ D e n s i t y < / K e y > < / D i a g r a m O b j e c t K e y > < D i a g r a m O b j e c t K e y > < K e y > T a b l e s \ u s z i p s \ C o l u m n s \ C o u n t y _ N a m e < / K e y > < / D i a g r a m O b j e c t K e y > < D i a g r a m O b j e c t K e y > < K e y > T a b l e s \ P r o d u c t S a l e s B r i d g e < / K e y > < / D i a g r a m O b j e c t K e y > < D i a g r a m O b j e c t K e y > < K e y > T a b l e s \ P r o d u c t S a l e s B r i d g e \ C o l u m n s \ P r o d u c t   I D < / K e y > < / D i a g r a m O b j e c t K e y > < D i a g r a m O b j e c t K e y > < K e y > T a b l e s \ P r o d u c t S a l e s B r i d g e \ C o l u m n s \ P r o d u c t   N a m e < / K e y > < / D i a g r a m O b j e c t K e y > < D i a g r a m O b j e c t K e y > < K e y > T a b l e s \ P r o d u c t S a l e s B r i d g e \ C o l u m n s \ F a c t o r y < / K e y > < / D i a g r a m O b j e c t K e y > < D i a g r a m O b j e c t K e y > < K e y > T a b l e s \ P r o d u c t S a l e s B r i d g e \ C o l u m n s \ D i v i s i o n < / K e y > < / D i a g r a m O b j e c t K e y > < D i a g r a m O b j e c t K e y > < K e y > R e l a t i o n s h i p s \ & l t ; T a b l e s \ C a n d y _ P r o d u c t s \ C o l u m n s \ P r o d u c t   I D & g t ; - & l t ; T a b l e s \ P r o d u c t S a l e s B r i d g e \ C o l u m n s \ P r o d u c t   I D & g t ; < / K e y > < / D i a g r a m O b j e c t K e y > < D i a g r a m O b j e c t K e y > < K e y > R e l a t i o n s h i p s \ & l t ; T a b l e s \ C a n d y _ P r o d u c t s \ C o l u m n s \ P r o d u c t   I D & g t ; - & l t ; T a b l e s \ P r o d u c t S a l e s B r i d g e \ C o l u m n s \ P r o d u c t   I D & g t ; \ F K < / K e y > < / D i a g r a m O b j e c t K e y > < D i a g r a m O b j e c t K e y > < K e y > R e l a t i o n s h i p s \ & l t ; T a b l e s \ C a n d y _ P r o d u c t s \ C o l u m n s \ P r o d u c t   I D & g t ; - & l t ; T a b l e s \ P r o d u c t S a l e s B r i d g e \ C o l u m n s \ P r o d u c t   I D & g t ; \ P K < / K e y > < / D i a g r a m O b j e c t K e y > < D i a g r a m O b j e c t K e y > < K e y > R e l a t i o n s h i p s \ & l t ; T a b l e s \ C a n d y _ P r o d u c t s \ C o l u m n s \ P r o d u c t   I D & g t ; - & l t ; T a b l e s \ P r o d u c t S a l e s B r i d g e \ C o l u m n s \ P r o d u c t   I D & g t ; \ C r o s s F i l t e r < / K e y > < / D i a g r a m O b j e c t K e y > < D i a g r a m O b j e c t K e y > < K e y > R e l a t i o n s h i p s \ & l t ; T a b l e s \ C a n d y _ S a l e s \ C o l u m n s \ P r o d u c t   I D & g t ; - & l t ; T a b l e s \ P r o d u c t S a l e s B r i d g e \ C o l u m n s \ P r o d u c t   I D & g t ; < / K e y > < / D i a g r a m O b j e c t K e y > < D i a g r a m O b j e c t K e y > < K e y > R e l a t i o n s h i p s \ & l t ; T a b l e s \ C a n d y _ S a l e s \ C o l u m n s \ P r o d u c t   I D & g t ; - & l t ; T a b l e s \ P r o d u c t S a l e s B r i d g e \ C o l u m n s \ P r o d u c t   I D & g t ; \ F K < / K e y > < / D i a g r a m O b j e c t K e y > < D i a g r a m O b j e c t K e y > < K e y > R e l a t i o n s h i p s \ & l t ; T a b l e s \ C a n d y _ S a l e s \ C o l u m n s \ P r o d u c t   I D & g t ; - & l t ; T a b l e s \ P r o d u c t S a l e s B r i d g e \ C o l u m n s \ P r o d u c t   I D & g t ; \ P K < / K e y > < / D i a g r a m O b j e c t K e y > < D i a g r a m O b j e c t K e y > < K e y > R e l a t i o n s h i p s \ & l t ; T a b l e s \ C a n d y _ S a l e s \ C o l u m n s \ P r o d u c t   I D & g t ; - & l t ; T a b l e s \ P r o d u c t S a l e s B r i d g e \ C o l u m n s \ P r o d u c t   I D & g t ; \ C r o s s F i l t e r < / K e y > < / D i a g r a m O b j e c t K e y > < D i a g r a m O b j e c t K e y > < K e y > R e l a t i o n s h i p s \ & l t ; T a b l e s \ u s z i p s \ C o l u m n s \ L a t i t u d e & g t ; - & l t ; T a b l e s \ C a n d y _ F a c t o r i e s \ C o l u m n s \ L a t i t u d e & g t ; < / K e y > < / D i a g r a m O b j e c t K e y > < D i a g r a m O b j e c t K e y > < K e y > R e l a t i o n s h i p s \ & l t ; T a b l e s \ u s z i p s \ C o l u m n s \ L a t i t u d e & g t ; - & l t ; T a b l e s \ C a n d y _ F a c t o r i e s \ C o l u m n s \ L a t i t u d e & g t ; \ F K < / K e y > < / D i a g r a m O b j e c t K e y > < D i a g r a m O b j e c t K e y > < K e y > R e l a t i o n s h i p s \ & l t ; T a b l e s \ u s z i p s \ C o l u m n s \ L a t i t u d e & g t ; - & l t ; T a b l e s \ C a n d y _ F a c t o r i e s \ C o l u m n s \ L a t i t u d e & g t ; \ P K < / K e y > < / D i a g r a m O b j e c t K e y > < D i a g r a m O b j e c t K e y > < K e y > R e l a t i o n s h i p s \ & l t ; T a b l e s \ u s z i p s \ C o l u m n s \ L a t i t u d e & g t ; - & l t ; T a b l e s \ C a n d y _ F a c t o r i e s \ C o l u m n s \ L a t i t u d e & g t ; \ C r o s s F i l t e r < / K e y > < / D i a g r a m O b j e c t K e y > < D i a g r a m O b j e c t K e y > < K e y > R e l a t i o n s h i p s \ & l t ; T a b l e s \ P r o d u c t S a l e s B r i d g e \ C o l u m n s \ F a c t o r y & g t ; - & l t ; T a b l e s \ C a n d y _ F a c t o r i e s \ C o l u m n s \ F a c t o r y & g t ; < / K e y > < / D i a g r a m O b j e c t K e y > < D i a g r a m O b j e c t K e y > < K e y > R e l a t i o n s h i p s \ & l t ; T a b l e s \ P r o d u c t S a l e s B r i d g e \ C o l u m n s \ F a c t o r y & g t ; - & l t ; T a b l e s \ C a n d y _ F a c t o r i e s \ C o l u m n s \ F a c t o r y & g t ; \ F K < / K e y > < / D i a g r a m O b j e c t K e y > < D i a g r a m O b j e c t K e y > < K e y > R e l a t i o n s h i p s \ & l t ; T a b l e s \ P r o d u c t S a l e s B r i d g e \ C o l u m n s \ F a c t o r y & g t ; - & l t ; T a b l e s \ C a n d y _ F a c t o r i e s \ C o l u m n s \ F a c t o r y & g t ; \ P K < / K e y > < / D i a g r a m O b j e c t K e y > < D i a g r a m O b j e c t K e y > < K e y > R e l a t i o n s h i p s \ & l t ; T a b l e s \ P r o d u c t S a l e s B r i d g e \ C o l u m n s \ F a c t o r y & g t ; - & l t ; T a b l e s \ C a n d y _ F a c t o r i e s \ C o l u m n s \ F a c t o r y & g t ; \ C r o s s F i l t e r < / K e y > < / D i a g r a m O b j e c t K e y > < D i a g r a m O b j e c t K e y > < K e y > R e l a t i o n s h i p s \ & l t ; T a b l e s \ P r o d u c t S a l e s B r i d g e \ C o l u m n s \ D i v i s i o n & g t ; - & l t ; T a b l e s \ C a n d y _ T a r g e t s \ C o l u m n s \ D i v i s i o n & g t ; < / K e y > < / D i a g r a m O b j e c t K e y > < D i a g r a m O b j e c t K e y > < K e y > R e l a t i o n s h i p s \ & l t ; T a b l e s \ P r o d u c t S a l e s B r i d g e \ C o l u m n s \ D i v i s i o n & g t ; - & l t ; T a b l e s \ C a n d y _ T a r g e t s \ C o l u m n s \ D i v i s i o n & g t ; \ F K < / K e y > < / D i a g r a m O b j e c t K e y > < D i a g r a m O b j e c t K e y > < K e y > R e l a t i o n s h i p s \ & l t ; T a b l e s \ P r o d u c t S a l e s B r i d g e \ C o l u m n s \ D i v i s i o n & g t ; - & l t ; T a b l e s \ C a n d y _ T a r g e t s \ C o l u m n s \ D i v i s i o n & g t ; \ P K < / K e y > < / D i a g r a m O b j e c t K e y > < D i a g r a m O b j e c t K e y > < K e y > R e l a t i o n s h i p s \ & l t ; T a b l e s \ P r o d u c t S a l e s B r i d g e \ C o l u m n s \ D i v i s i o n & g t ; - & l t ; T a b l e s \ C a n d y _ T a r g e t s \ C o l u m n s \ D i v i s i o n & g t ; \ C r o s s F i l t e r < / K e y > < / D i a g r a m O b j e c t K e y > < / A l l K e y s > < S e l e c t e d K e y s > < D i a g r a m O b j e c t K e y > < K e y > T a b l e s \ C a n d y _ F a c t o r i e s 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 T a g s \ T a b l e s \ & l t ; T a b l e s \ C a n d y _ F a c t o r i e s & g t ; < / K e y > < / a : K e y > < a : V a l u e   i : t y p e = " D i a g r a m D i s p l a y T a g V i e w S t a t e " > < I s N o t F i l t e r e d O u t > t r u e < / I s N o t F i l t e r e d O u t > < / a : V a l u e > < / a : K e y V a l u e O f D i a g r a m O b j e c t K e y a n y T y p e z b w N T n L X > < a : K e y V a l u e O f D i a g r a m O b j e c t K e y a n y T y p e z b w N T n L X > < a : K e y > < K e y > D y n a m i c   T a g s \ T a b l e s \ & l t ; T a b l e s \ C a n d y _ P r o d u c t s & g t ; < / K e y > < / a : K e y > < a : V a l u e   i : t y p e = " D i a g r a m D i s p l a y T a g V i e w S t a t e " > < I s N o t F i l t e r e d O u t > t r u e < / I s N o t F i l t e r e d O u t > < / a : V a l u e > < / a : K e y V a l u e O f D i a g r a m O b j e c t K e y a n y T y p e z b w N T n L X > < a : K e y V a l u e O f D i a g r a m O b j e c t K e y a n y T y p e z b w N T n L X > < a : K e y > < K e y > D y n a m i c   T a g s \ T a b l e s \ & l t ; T a b l e s \ C a n d y _ S a l e s & g t ; < / K e y > < / a : K e y > < a : V a l u e   i : t y p e = " D i a g r a m D i s p l a y T a g V i e w S t a t e " > < I s N o t F i l t e r e d O u t > t r u e < / I s N o t F i l t e r e d O u t > < / a : V a l u e > < / a : K e y V a l u e O f D i a g r a m O b j e c t K e y a n y T y p e z b w N T n L X > < a : K e y V a l u e O f D i a g r a m O b j e c t K e y a n y T y p e z b w N T n L X > < a : K e y > < K e y > D y n a m i c   T a g s \ T a b l e s \ & l t ; T a b l e s \ C a n d y _ T a r g e t s & g t ; < / K e y > < / a : K e y > < a : V a l u e   i : t y p e = " D i a g r a m D i s p l a y T a g V i e w S t a t e " > < I s N o t F i l t e r e d O u t > t r u e < / I s N o t F i l t e r e d O u t > < / a : V a l u e > < / a : K e y V a l u e O f D i a g r a m O b j e c t K e y a n y T y p e z b w N T n L X > < a : K e y V a l u e O f D i a g r a m O b j e c t K e y a n y T y p e z b w N T n L X > < a : K e y > < K e y > D y n a m i c   T a g s \ T a b l e s \ & l t ; T a b l e s \ u s z i p s & g t ; < / K e y > < / a : K e y > < a : V a l u e   i : t y p e = " D i a g r a m D i s p l a y T a g V i e w S t a t e " > < I s N o t F i l t e r e d O u t > t r u e < / I s N o t F i l t e r e d O u t > < / a : V a l u e > < / a : K e y V a l u e O f D i a g r a m O b j e c t K e y a n y T y p e z b w N T n L X > < a : K e y V a l u e O f D i a g r a m O b j e c t K e y a n y T y p e z b w N T n L X > < a : K e y > < K e y > D y n a m i c   T a g s \ T a b l e s \ & l t ; T a b l e s \ P r o d u c t S a l e s B r i d g e & g t ; < / K e y > < / a : K e y > < a : V a l u e   i : t y p e = " D i a g r a m D i s p l a y T a g V i e w S t a t e " > < I s N o t F i l t e r e d O u t > t r u e < / I s N o t F i l t e r e d O u t > < / a : V a l u e > < / a : K e y V a l u e O f D i a g r a m O b j e c t K e y a n y T y p e z b w N T n L X > < a : K e y V a l u e O f D i a g r a m O b j e c t K e y a n y T y p e z b w N T n L X > < a : K e y > < K e y > T a b l e s \ C a n d y _ F a c t o r i e s < / K e y > < / a : K e y > < a : V a l u e   i : t y p e = " D i a g r a m D i s p l a y N o d e V i e w S t a t e " > < H e i g h t > 1 5 0 < / H e i g h t > < I s E x p a n d e d > t r u e < / I s E x p a n d e d > < I s F o c u s e d > t r u e < / I s F o c u s e d > < L a y e d O u t > t r u e < / L a y e d O u t > < L e f t > 3 1 1 . 1 0 3 8 1 0 5 6 7 6 6 5 8 5 < / L e f t > < T a b I n d e x > 1 < / T a b I n d e x > < T o p > 1 5 7 . 5 0 6 9 1 0 4 7 2 9 5 4 9 3 < / T o p > < W i d t h > 2 0 0 < / W i d t h > < / a : V a l u e > < / a : K e y V a l u e O f D i a g r a m O b j e c t K e y a n y T y p e z b w N T n L X > < a : K e y V a l u e O f D i a g r a m O b j e c t K e y a n y T y p e z b w N T n L X > < a : K e y > < K e y > T a b l e s \ C a n d y _ F a c t o r i e s \ C o l u m n s \ F a c t o r y < / K e y > < / a : K e y > < a : V a l u e   i : t y p e = " D i a g r a m D i s p l a y N o d e V i e w S t a t e " > < H e i g h t > 1 5 0 < / H e i g h t > < I s E x p a n d e d > t r u e < / I s E x p a n d e d > < W i d t h > 2 0 0 < / W i d t h > < / a : V a l u e > < / a : K e y V a l u e O f D i a g r a m O b j e c t K e y a n y T y p e z b w N T n L X > < a : K e y V a l u e O f D i a g r a m O b j e c t K e y a n y T y p e z b w N T n L X > < a : K e y > < K e y > T a b l e s \ C a n d y _ F a c t o r i e s \ C o l u m n s \ L a t i t u d e < / K e y > < / a : K e y > < a : V a l u e   i : t y p e = " D i a g r a m D i s p l a y N o d e V i e w S t a t e " > < H e i g h t > 1 5 0 < / H e i g h t > < I s E x p a n d e d > t r u e < / I s E x p a n d e d > < W i d t h > 2 0 0 < / W i d t h > < / a : V a l u e > < / a : K e y V a l u e O f D i a g r a m O b j e c t K e y a n y T y p e z b w N T n L X > < a : K e y V a l u e O f D i a g r a m O b j e c t K e y a n y T y p e z b w N T n L X > < a : K e y > < K e y > T a b l e s \ C a n d y _ F a c t o r i e s \ C o l u m n s \ L o n g i t u d e < / K e y > < / a : K e y > < a : V a l u e   i : t y p e = " D i a g r a m D i s p l a y N o d e V i e w S t a t e " > < H e i g h t > 1 5 0 < / H e i g h t > < I s E x p a n d e d > t r u e < / I s E x p a n d e d > < W i d t h > 2 0 0 < / W i d t h > < / a : V a l u e > < / a : K e y V a l u e O f D i a g r a m O b j e c t K e y a n y T y p e z b w N T n L X > < a : K e y V a l u e O f D i a g r a m O b j e c t K e y a n y T y p e z b w N T n L X > < a : K e y > < K e y > T a b l e s \ C a n d y _ P r o d u c t s < / K e y > < / a : K e y > < a : V a l u e   i : t y p e = " D i a g r a m D i s p l a y N o d e V i e w S t a t e " > < H e i g h t > 1 5 0 < / H e i g h t > < I s E x p a n d e d > t r u e < / I s E x p a n d e d > < L a y e d O u t > t r u e < / L a y e d O u t > < L e f t > 7 4 2 . 6 8 5 7 0 7 1 5 8 7 2 2 6 1 < / L e f t > < W i d t h > 2 0 0 < / W i d t h > < / a : V a l u e > < / a : K e y V a l u e O f D i a g r a m O b j e c t K e y a n y T y p e z b w N T n L X > < a : K e y V a l u e O f D i a g r a m O b j e c t K e y a n y T y p e z b w N T n L X > < a : K e y > < K e y > T a b l e s \ C a n d y _ P r o d u c t s \ C o l u m n s \ D i v i s i o n < / K e y > < / a : K e y > < a : V a l u e   i : t y p e = " D i a g r a m D i s p l a y N o d e V i e w S t a t e " > < H e i g h t > 1 5 0 < / H e i g h t > < I s E x p a n d e d > t r u e < / I s E x p a n d e d > < W i d t h > 2 0 0 < / W i d t h > < / a : V a l u e > < / a : K e y V a l u e O f D i a g r a m O b j e c t K e y a n y T y p e z b w N T n L X > < a : K e y V a l u e O f D i a g r a m O b j e c t K e y a n y T y p e z b w N T n L X > < a : K e y > < K e y > T a b l e s \ C a n d y _ P r o d u c t s \ C o l u m n s \ P r o d u c t   N a m e < / K e y > < / a : K e y > < a : V a l u e   i : t y p e = " D i a g r a m D i s p l a y N o d e V i e w S t a t e " > < H e i g h t > 1 5 0 < / H e i g h t > < I s E x p a n d e d > t r u e < / I s E x p a n d e d > < W i d t h > 2 0 0 < / W i d t h > < / a : V a l u e > < / a : K e y V a l u e O f D i a g r a m O b j e c t K e y a n y T y p e z b w N T n L X > < a : K e y V a l u e O f D i a g r a m O b j e c t K e y a n y T y p e z b w N T n L X > < a : K e y > < K e y > T a b l e s \ C a n d y _ P r o d u c t s \ C o l u m n s \ F a c t o r y < / K e y > < / a : K e y > < a : V a l u e   i : t y p e = " D i a g r a m D i s p l a y N o d e V i e w S t a t e " > < H e i g h t > 1 5 0 < / H e i g h t > < I s E x p a n d e d > t r u e < / I s E x p a n d e d > < W i d t h > 2 0 0 < / W i d t h > < / a : V a l u e > < / a : K e y V a l u e O f D i a g r a m O b j e c t K e y a n y T y p e z b w N T n L X > < a : K e y V a l u e O f D i a g r a m O b j e c t K e y a n y T y p e z b w N T n L X > < a : K e y > < K e y > T a b l e s \ C a n d y _ P r o d u c t s \ C o l u m n s \ P r o d u c t   I D < / K e y > < / a : K e y > < a : V a l u e   i : t y p e = " D i a g r a m D i s p l a y N o d e V i e w S t a t e " > < H e i g h t > 1 5 0 < / H e i g h t > < I s E x p a n d e d > t r u e < / I s E x p a n d e d > < W i d t h > 2 0 0 < / W i d t h > < / a : V a l u e > < / a : K e y V a l u e O f D i a g r a m O b j e c t K e y a n y T y p e z b w N T n L X > < a : K e y V a l u e O f D i a g r a m O b j e c t K e y a n y T y p e z b w N T n L X > < a : K e y > < K e y > T a b l e s \ C a n d y _ P r o d u c t s \ C o l u m n s \ U n i t   P r i c e < / K e y > < / a : K e y > < a : V a l u e   i : t y p e = " D i a g r a m D i s p l a y N o d e V i e w S t a t e " > < H e i g h t > 1 5 0 < / H e i g h t > < I s E x p a n d e d > t r u e < / I s E x p a n d e d > < W i d t h > 2 0 0 < / W i d t h > < / a : V a l u e > < / a : K e y V a l u e O f D i a g r a m O b j e c t K e y a n y T y p e z b w N T n L X > < a : K e y V a l u e O f D i a g r a m O b j e c t K e y a n y T y p e z b w N T n L X > < a : K e y > < K e y > T a b l e s \ C a n d y _ P r o d u c t s \ C o l u m n s \ U n i t   C o s t < / K e y > < / a : K e y > < a : V a l u e   i : t y p e = " D i a g r a m D i s p l a y N o d e V i e w S t a t e " > < H e i g h t > 1 5 0 < / H e i g h t > < I s E x p a n d e d > t r u e < / I s E x p a n d e d > < W i d t h > 2 0 0 < / W i d t h > < / a : V a l u e > < / a : K e y V a l u e O f D i a g r a m O b j e c t K e y a n y T y p e z b w N T n L X > < a : K e y V a l u e O f D i a g r a m O b j e c t K e y a n y T y p e z b w N T n L X > < a : K e y > < K e y > T a b l e s \ C a n d y _ P r o d u c t s \ M e a s u r e s \ A v e r a g e   U n i t   P r i c e < / K e y > < / a : K e y > < a : V a l u e   i : t y p e = " D i a g r a m D i s p l a y N o d e V i e w S t a t e " > < H e i g h t > 1 5 0 < / H e i g h t > < I s E x p a n d e d > t r u e < / I s E x p a n d e d > < W i d t h > 2 0 0 < / W i d t h > < / a : V a l u e > < / a : K e y V a l u e O f D i a g r a m O b j e c t K e y a n y T y p e z b w N T n L X > < a : K e y V a l u e O f D i a g r a m O b j e c t K e y a n y T y p e z b w N T n L X > < a : K e y > < K e y > T a b l e s \ C a n d y _ P r o d u c t s \ M e a s u r e s \ A v e r a g e   U n i t   C o s t < / K e y > < / a : K e y > < a : V a l u e   i : t y p e = " D i a g r a m D i s p l a y N o d e V i e w S t a t e " > < H e i g h t > 1 5 0 < / H e i g h t > < I s E x p a n d e d > t r u e < / I s E x p a n d e d > < W i d t h > 2 0 0 < / W i d t h > < / a : V a l u e > < / a : K e y V a l u e O f D i a g r a m O b j e c t K e y a n y T y p e z b w N T n L X > < a : K e y V a l u e O f D i a g r a m O b j e c t K e y a n y T y p e z b w N T n L X > < a : K e y > < K e y > T a b l e s \ C a n d y _ P r o d u c t s \ M e a s u r e s \ S u m   o f   U n i t   C o s t < / K e y > < / a : K e y > < a : V a l u e   i : t y p e = " D i a g r a m D i s p l a y N o d e V i e w S t a t e " > < H e i g h t > 1 5 0 < / H e i g h t > < I s E x p a n d e d > t r u e < / I s E x p a n d e d > < W i d t h > 2 0 0 < / W i d t h > < / a : V a l u e > < / a : K e y V a l u e O f D i a g r a m O b j e c t K e y a n y T y p e z b w N T n L X > < a : K e y V a l u e O f D i a g r a m O b j e c t K e y a n y T y p e z b w N T n L X > < a : K e y > < K e y > T a b l e s \ C a n d y _ P r o d u c t s \ S u m   o f   U n i t   C o s t \ A d d i t i o n a l   I n f o \ I m p l i c i t   M e a s u r e < / K e y > < / a : K e y > < a : V a l u e   i : t y p e = " D i a g r a m D i s p l a y V i e w S t a t e I D i a g r a m T a g A d d i t i o n a l I n f o " / > < / a : K e y V a l u e O f D i a g r a m O b j e c t K e y a n y T y p e z b w N T n L X > < a : K e y V a l u e O f D i a g r a m O b j e c t K e y a n y T y p e z b w N T n L X > < a : K e y > < K e y > T a b l e s \ C a n d y _ P r o d u c t s \ M e a s u r e s \ C o u n t   o f   P r o d u c t   I D < / K e y > < / a : K e y > < a : V a l u e   i : t y p e = " D i a g r a m D i s p l a y N o d e V i e w S t a t e " > < H e i g h t > 1 5 0 < / H e i g h t > < I s E x p a n d e d > t r u e < / I s E x p a n d e d > < W i d t h > 2 0 0 < / W i d t h > < / a : V a l u e > < / a : K e y V a l u e O f D i a g r a m O b j e c t K e y a n y T y p e z b w N T n L X > < a : K e y V a l u e O f D i a g r a m O b j e c t K e y a n y T y p e z b w N T n L X > < a : K e y > < K e y > T a b l e s \ C a n d y _ P r o d u c t s \ C o u n t   o f   P r o d u c t   I D \ A d d i t i o n a l   I n f o \ I m p l i c i t   M e a s u r e < / K e y > < / a : K e y > < a : V a l u e   i : t y p e = " D i a g r a m D i s p l a y V i e w S t a t e I D i a g r a m T a g A d d i t i o n a l I n f o " / > < / a : K e y V a l u e O f D i a g r a m O b j e c t K e y a n y T y p e z b w N T n L X > < a : K e y V a l u e O f D i a g r a m O b j e c t K e y a n y T y p e z b w N T n L X > < a : K e y > < K e y > T a b l e s \ C a n d y _ S a l e s < / K e y > < / a : K e y > < a : V a l u e   i : t y p e = " D i a g r a m D i s p l a y N o d e V i e w S t a t e " > < H e i g h t > 1 5 0 < / H e i g h t > < I s E x p a n d e d > t r u e < / I s E x p a n d e d > < L a y e d O u t > t r u e < / L a y e d O u t > < L e f t > 5 3 6 . 9 8 8 7 2 4 3 4 8 5 6 0 2 5 < / L e f t > < T a b I n d e x > 5 < / T a b I n d e x > < T o p > 4 3 0 . 6 1 9 0 7 6 2 3 4 3 9 6 4 < / T o p > < W i d t h > 2 0 0 < / W i d t h > < / a : V a l u e > < / a : K e y V a l u e O f D i a g r a m O b j e c t K e y a n y T y p e z b w N T n L X > < a : K e y V a l u e O f D i a g r a m O b j e c t K e y a n y T y p e z b w N T n L X > < a : K e y > < K e y > T a b l e s \ C a n d y _ S a l e s \ C o l u m n s \ R o w   I D < / K e y > < / a : K e y > < a : V a l u e   i : t y p e = " D i a g r a m D i s p l a y N o d e V i e w S t a t e " > < H e i g h t > 1 5 0 < / H e i g h t > < I s E x p a n d e d > t r u e < / I s E x p a n d e d > < W i d t h > 2 0 0 < / W i d t h > < / a : V a l u e > < / a : K e y V a l u e O f D i a g r a m O b j e c t K e y a n y T y p e z b w N T n L X > < a : K e y V a l u e O f D i a g r a m O b j e c t K e y a n y T y p e z b w N T n L X > < a : K e y > < K e y > T a b l e s \ C a n d y _ S a l e s \ C o l u m n s \ O r d e r   I D < / K e y > < / a : K e y > < a : V a l u e   i : t y p e = " D i a g r a m D i s p l a y N o d e V i e w S t a t e " > < H e i g h t > 1 5 0 < / H e i g h t > < I s E x p a n d e d > t r u e < / I s E x p a n d e d > < W i d t h > 2 0 0 < / W i d t h > < / a : V a l u e > < / a : K e y V a l u e O f D i a g r a m O b j e c t K e y a n y T y p e z b w N T n L X > < a : K e y V a l u e O f D i a g r a m O b j e c t K e y a n y T y p e z b w N T n L X > < a : K e y > < K e y > T a b l e s \ C a n d y _ S a l e s \ C o l u m n s \ O r d e r   D a t e < / K e y > < / a : K e y > < a : V a l u e   i : t y p e = " D i a g r a m D i s p l a y N o d e V i e w S t a t e " > < H e i g h t > 1 5 0 < / H e i g h t > < I s E x p a n d e d > t r u e < / I s E x p a n d e d > < W i d t h > 2 0 0 < / W i d t h > < / a : V a l u e > < / a : K e y V a l u e O f D i a g r a m O b j e c t K e y a n y T y p e z b w N T n L X > < a : K e y V a l u e O f D i a g r a m O b j e c t K e y a n y T y p e z b w N T n L X > < a : K e y > < K e y > T a b l e s \ C a n d y _ S a l e s \ C o l u m n s \ S h i p   D a t e < / K e y > < / a : K e y > < a : V a l u e   i : t y p e = " D i a g r a m D i s p l a y N o d e V i e w S t a t e " > < H e i g h t > 1 5 0 < / H e i g h t > < I s E x p a n d e d > t r u e < / I s E x p a n d e d > < W i d t h > 2 0 0 < / W i d t h > < / a : V a l u e > < / a : K e y V a l u e O f D i a g r a m O b j e c t K e y a n y T y p e z b w N T n L X > < a : K e y V a l u e O f D i a g r a m O b j e c t K e y a n y T y p e z b w N T n L X > < a : K e y > < K e y > T a b l e s \ C a n d y _ S a l e s \ C o l u m n s \ S h i p   M o d e < / K e y > < / a : K e y > < a : V a l u e   i : t y p e = " D i a g r a m D i s p l a y N o d e V i e w S t a t e " > < H e i g h t > 1 5 0 < / H e i g h t > < I s E x p a n d e d > t r u e < / I s E x p a n d e d > < W i d t h > 2 0 0 < / W i d t h > < / a : V a l u e > < / a : K e y V a l u e O f D i a g r a m O b j e c t K e y a n y T y p e z b w N T n L X > < a : K e y V a l u e O f D i a g r a m O b j e c t K e y a n y T y p e z b w N T n L X > < a : K e y > < K e y > T a b l e s \ C a n d y _ S a l e s \ C o l u m n s \ C u s t o m e r   I D < / K e y > < / a : K e y > < a : V a l u e   i : t y p e = " D i a g r a m D i s p l a y N o d e V i e w S t a t e " > < H e i g h t > 1 5 0 < / H e i g h t > < I s E x p a n d e d > t r u e < / I s E x p a n d e d > < W i d t h > 2 0 0 < / W i d t h > < / a : V a l u e > < / a : K e y V a l u e O f D i a g r a m O b j e c t K e y a n y T y p e z b w N T n L X > < a : K e y V a l u e O f D i a g r a m O b j e c t K e y a n y T y p e z b w N T n L X > < a : K e y > < K e y > T a b l e s \ C a n d y _ S a l e s \ C o l u m n s \ C o u n t r y / R e g i o n < / K e y > < / a : K e y > < a : V a l u e   i : t y p e = " D i a g r a m D i s p l a y N o d e V i e w S t a t e " > < H e i g h t > 1 5 0 < / H e i g h t > < I s E x p a n d e d > t r u e < / I s E x p a n d e d > < W i d t h > 2 0 0 < / W i d t h > < / a : V a l u e > < / a : K e y V a l u e O f D i a g r a m O b j e c t K e y a n y T y p e z b w N T n L X > < a : K e y V a l u e O f D i a g r a m O b j e c t K e y a n y T y p e z b w N T n L X > < a : K e y > < K e y > T a b l e s \ C a n d y _ S a l e s \ C o l u m n s \ C i t y < / K e y > < / a : K e y > < a : V a l u e   i : t y p e = " D i a g r a m D i s p l a y N o d e V i e w S t a t e " > < H e i g h t > 1 5 0 < / H e i g h t > < I s E x p a n d e d > t r u e < / I s E x p a n d e d > < W i d t h > 2 0 0 < / W i d t h > < / a : V a l u e > < / a : K e y V a l u e O f D i a g r a m O b j e c t K e y a n y T y p e z b w N T n L X > < a : K e y V a l u e O f D i a g r a m O b j e c t K e y a n y T y p e z b w N T n L X > < a : K e y > < K e y > T a b l e s \ C a n d y _ S a l e s \ C o l u m n s \ S t a t e / P r o v i n c e < / K e y > < / a : K e y > < a : V a l u e   i : t y p e = " D i a g r a m D i s p l a y N o d e V i e w S t a t e " > < H e i g h t > 1 5 0 < / H e i g h t > < I s E x p a n d e d > t r u e < / I s E x p a n d e d > < W i d t h > 2 0 0 < / W i d t h > < / a : V a l u e > < / a : K e y V a l u e O f D i a g r a m O b j e c t K e y a n y T y p e z b w N T n L X > < a : K e y V a l u e O f D i a g r a m O b j e c t K e y a n y T y p e z b w N T n L X > < a : K e y > < K e y > T a b l e s \ C a n d y _ S a l e s \ C o l u m n s \ D i v i s i o n < / K e y > < / a : K e y > < a : V a l u e   i : t y p e = " D i a g r a m D i s p l a y N o d e V i e w S t a t e " > < H e i g h t > 1 5 0 < / H e i g h t > < I s E x p a n d e d > t r u e < / I s E x p a n d e d > < W i d t h > 2 0 0 < / W i d t h > < / a : V a l u e > < / a : K e y V a l u e O f D i a g r a m O b j e c t K e y a n y T y p e z b w N T n L X > < a : K e y V a l u e O f D i a g r a m O b j e c t K e y a n y T y p e z b w N T n L X > < a : K e y > < K e y > T a b l e s \ C a n d y _ S a l e s \ C o l u m n s \ R e g i o n < / K e y > < / a : K e y > < a : V a l u e   i : t y p e = " D i a g r a m D i s p l a y N o d e V i e w S t a t e " > < H e i g h t > 1 5 0 < / H e i g h t > < I s E x p a n d e d > t r u e < / I s E x p a n d e d > < W i d t h > 2 0 0 < / W i d t h > < / a : V a l u e > < / a : K e y V a l u e O f D i a g r a m O b j e c t K e y a n y T y p e z b w N T n L X > < a : K e y V a l u e O f D i a g r a m O b j e c t K e y a n y T y p e z b w N T n L X > < a : K e y > < K e y > T a b l e s \ C a n d y _ S a l e s \ C o l u m n s \ P r o d u c t   I D < / K e y > < / a : K e y > < a : V a l u e   i : t y p e = " D i a g r a m D i s p l a y N o d e V i e w S t a t e " > < H e i g h t > 1 5 0 < / H e i g h t > < I s E x p a n d e d > t r u e < / I s E x p a n d e d > < W i d t h > 2 0 0 < / W i d t h > < / a : V a l u e > < / a : K e y V a l u e O f D i a g r a m O b j e c t K e y a n y T y p e z b w N T n L X > < a : K e y V a l u e O f D i a g r a m O b j e c t K e y a n y T y p e z b w N T n L X > < a : K e y > < K e y > T a b l e s \ C a n d y _ S a l e s \ C o l u m n s \ P r o d u c t   N a m e < / K e y > < / a : K e y > < a : V a l u e   i : t y p e = " D i a g r a m D i s p l a y N o d e V i e w S t a t e " > < H e i g h t > 1 5 0 < / H e i g h t > < I s E x p a n d e d > t r u e < / I s E x p a n d e d > < W i d t h > 2 0 0 < / W i d t h > < / a : V a l u e > < / a : K e y V a l u e O f D i a g r a m O b j e c t K e y a n y T y p e z b w N T n L X > < a : K e y V a l u e O f D i a g r a m O b j e c t K e y a n y T y p e z b w N T n L X > < a : K e y > < K e y > T a b l e s \ C a n d y _ S a l e s \ C o l u m n s \ S a l e s < / K e y > < / a : K e y > < a : V a l u e   i : t y p e = " D i a g r a m D i s p l a y N o d e V i e w S t a t e " > < H e i g h t > 1 5 0 < / H e i g h t > < I s E x p a n d e d > t r u e < / I s E x p a n d e d > < W i d t h > 2 0 0 < / W i d t h > < / a : V a l u e > < / a : K e y V a l u e O f D i a g r a m O b j e c t K e y a n y T y p e z b w N T n L X > < a : K e y V a l u e O f D i a g r a m O b j e c t K e y a n y T y p e z b w N T n L X > < a : K e y > < K e y > T a b l e s \ C a n d y _ S a l e s \ C o l u m n s \ U n i t s < / K e y > < / a : K e y > < a : V a l u e   i : t y p e = " D i a g r a m D i s p l a y N o d e V i e w S t a t e " > < H e i g h t > 1 5 0 < / H e i g h t > < I s E x p a n d e d > t r u e < / I s E x p a n d e d > < W i d t h > 2 0 0 < / W i d t h > < / a : V a l u e > < / a : K e y V a l u e O f D i a g r a m O b j e c t K e y a n y T y p e z b w N T n L X > < a : K e y V a l u e O f D i a g r a m O b j e c t K e y a n y T y p e z b w N T n L X > < a : K e y > < K e y > T a b l e s \ C a n d y _ S a l e s \ C o l u m n s \ G r o s s   P r o f i t < / K e y > < / a : K e y > < a : V a l u e   i : t y p e = " D i a g r a m D i s p l a y N o d e V i e w S t a t e " > < H e i g h t > 1 5 0 < / H e i g h t > < I s E x p a n d e d > t r u e < / I s E x p a n d e d > < W i d t h > 2 0 0 < / W i d t h > < / a : V a l u e > < / a : K e y V a l u e O f D i a g r a m O b j e c t K e y a n y T y p e z b w N T n L X > < a : K e y V a l u e O f D i a g r a m O b j e c t K e y a n y T y p e z b w N T n L X > < a : K e y > < K e y > T a b l e s \ C a n d y _ S a l e s \ C o l u m n s \ C o s t < / K e y > < / a : K e y > < a : V a l u e   i : t y p e = " D i a g r a m D i s p l a y N o d e V i e w S t a t e " > < H e i g h t > 1 5 0 < / H e i g h t > < I s E x p a n d e d > t r u e < / I s E x p a n d e d > < W i d t h > 2 0 0 < / W i d t h > < / a : V a l u e > < / a : K e y V a l u e O f D i a g r a m O b j e c t K e y a n y T y p e z b w N T n L X > < a : K e y V a l u e O f D i a g r a m O b j e c t K e y a n y T y p e z b w N T n L X > < a : K e y > < K e y > T a b l e s \ C a n d y _ S a l e s \ C o l u m n s \ Y e a r < / K e y > < / a : K e y > < a : V a l u e   i : t y p e = " D i a g r a m D i s p l a y N o d e V i e w S t a t e " > < H e i g h t > 1 5 0 < / H e i g h t > < I s E x p a n d e d > t r u e < / I s E x p a n d e d > < W i d t h > 2 0 0 < / W i d t h > < / a : V a l u e > < / a : K e y V a l u e O f D i a g r a m O b j e c t K e y a n y T y p e z b w N T n L X > < a : K e y V a l u e O f D i a g r a m O b j e c t K e y a n y T y p e z b w N T n L X > < a : K e y > < K e y > T a b l e s \ C a n d y _ S a l e s \ C o l u m n s \ M o n t h < / K e y > < / a : K e y > < a : V a l u e   i : t y p e = " D i a g r a m D i s p l a y N o d e V i e w S t a t e " > < H e i g h t > 1 5 0 < / H e i g h t > < I s E x p a n d e d > t r u e < / I s E x p a n d e d > < W i d t h > 2 0 0 < / W i d t h > < / a : V a l u e > < / a : K e y V a l u e O f D i a g r a m O b j e c t K e y a n y T y p e z b w N T n L X > < a : K e y V a l u e O f D i a g r a m O b j e c t K e y a n y T y p e z b w N T n L X > < a : K e y > < K e y > T a b l e s \ C a n d y _ S a l e s \ C o l u m n s \ W e e k < / K e y > < / a : K e y > < a : V a l u e   i : t y p e = " D i a g r a m D i s p l a y N o d e V i e w S t a t e " > < H e i g h t > 1 5 0 < / H e i g h t > < I s E x p a n d e d > t r u e < / I s E x p a n d e d > < W i d t h > 2 0 0 < / W i d t h > < / a : V a l u e > < / a : K e y V a l u e O f D i a g r a m O b j e c t K e y a n y T y p e z b w N T n L X > < a : K e y V a l u e O f D i a g r a m O b j e c t K e y a n y T y p e z b w N T n L X > < a : K e y > < K e y > T a b l e s \ C a n d y _ S a l e s \ M e a s u r e s \ T o t a l   C o s t < / K e y > < / a : K e y > < a : V a l u e   i : t y p e = " D i a g r a m D i s p l a y N o d e V i e w S t a t e " > < H e i g h t > 1 5 0 < / H e i g h t > < I s E x p a n d e d > t r u e < / I s E x p a n d e d > < W i d t h > 2 0 0 < / W i d t h > < / a : V a l u e > < / a : K e y V a l u e O f D i a g r a m O b j e c t K e y a n y T y p e z b w N T n L X > < a : K e y V a l u e O f D i a g r a m O b j e c t K e y a n y T y p e z b w N T n L X > < a : K e y > < K e y > T a b l e s \ C a n d y _ S a l e s \ M e a s u r e s \ T a r g e t   C o m p l e t i o n < / K e y > < / a : K e y > < a : V a l u e   i : t y p e = " D i a g r a m D i s p l a y N o d e V i e w S t a t e " > < H e i g h t > 1 5 0 < / H e i g h t > < I s E x p a n d e d > t r u e < / I s E x p a n d e d > < W i d t h > 2 0 0 < / W i d t h > < / a : V a l u e > < / a : K e y V a l u e O f D i a g r a m O b j e c t K e y a n y T y p e z b w N T n L X > < a : K e y V a l u e O f D i a g r a m O b j e c t K e y a n y T y p e z b w N T n L X > < a : K e y > < K e y > T a b l e s \ C a n d y _ S a l e s \ M e a s u r e s \ T a r g e t   G a p < / K e y > < / a : K e y > < a : V a l u e   i : t y p e = " D i a g r a m D i s p l a y N o d e V i e w S t a t e " > < H e i g h t > 1 5 0 < / H e i g h t > < I s E x p a n d e d > t r u e < / I s E x p a n d e d > < W i d t h > 2 0 0 < / W i d t h > < / a : V a l u e > < / a : K e y V a l u e O f D i a g r a m O b j e c t K e y a n y T y p e z b w N T n L X > < a : K e y V a l u e O f D i a g r a m O b j e c t K e y a n y T y p e z b w N T n L X > < a : K e y > < K e y > T a b l e s \ C a n d y _ S a l e s \ M e a s u r e s \ T o t a l   S a l e s < / K e y > < / a : K e y > < a : V a l u e   i : t y p e = " D i a g r a m D i s p l a y N o d e V i e w S t a t e " > < H e i g h t > 1 5 0 < / H e i g h t > < I s E x p a n d e d > t r u e < / I s E x p a n d e d > < W i d t h > 2 0 0 < / W i d t h > < / a : V a l u e > < / a : K e y V a l u e O f D i a g r a m O b j e c t K e y a n y T y p e z b w N T n L X > < a : K e y V a l u e O f D i a g r a m O b j e c t K e y a n y T y p e z b w N T n L X > < a : K e y > < K e y > T a b l e s \ C a n d y _ S a l e s \ M e a s u r e s \ A v e r a g e   G r o s s   P r o f i t < / K e y > < / a : K e y > < a : V a l u e   i : t y p e = " D i a g r a m D i s p l a y N o d e V i e w S t a t e " > < H e i g h t > 1 5 0 < / H e i g h t > < I s E x p a n d e d > t r u e < / I s E x p a n d e d > < W i d t h > 2 0 0 < / W i d t h > < / a : V a l u e > < / a : K e y V a l u e O f D i a g r a m O b j e c t K e y a n y T y p e z b w N T n L X > < a : K e y V a l u e O f D i a g r a m O b j e c t K e y a n y T y p e z b w N T n L X > < a : K e y > < K e y > T a b l e s \ C a n d y _ S a l e s \ M e a s u r e s \ S u m   o f   S a l e s < / K e y > < / a : K e y > < a : V a l u e   i : t y p e = " D i a g r a m D i s p l a y N o d e V i e w S t a t e " > < H e i g h t > 1 5 0 < / H e i g h t > < I s E x p a n d e d > t r u e < / I s E x p a n d e d > < W i d t h > 2 0 0 < / W i d t h > < / a : V a l u e > < / a : K e y V a l u e O f D i a g r a m O b j e c t K e y a n y T y p e z b w N T n L X > < a : K e y V a l u e O f D i a g r a m O b j e c t K e y a n y T y p e z b w N T n L X > < a : K e y > < K e y > T a b l e s \ C a n d y _ S a l e s \ S u m   o f   S a l e s \ A d d i t i o n a l   I n f o \ I m p l i c i t   M e a s u r e < / K e y > < / a : K e y > < a : V a l u e   i : t y p e = " D i a g r a m D i s p l a y V i e w S t a t e I D i a g r a m T a g A d d i t i o n a l I n f o " / > < / a : K e y V a l u e O f D i a g r a m O b j e c t K e y a n y T y p e z b w N T n L X > < a : K e y V a l u e O f D i a g r a m O b j e c t K e y a n y T y p e z b w N T n L X > < a : K e y > < K e y > T a b l e s \ C a n d y _ S a l e s \ M e a s u r e s \ S u m   o f   Y e a r < / K e y > < / a : K e y > < a : V a l u e   i : t y p e = " D i a g r a m D i s p l a y N o d e V i e w S t a t e " > < H e i g h t > 1 5 0 < / H e i g h t > < I s E x p a n d e d > t r u e < / I s E x p a n d e d > < W i d t h > 2 0 0 < / W i d t h > < / a : V a l u e > < / a : K e y V a l u e O f D i a g r a m O b j e c t K e y a n y T y p e z b w N T n L X > < a : K e y V a l u e O f D i a g r a m O b j e c t K e y a n y T y p e z b w N T n L X > < a : K e y > < K e y > T a b l e s \ C a n d y _ S a l e s \ S u m   o f   Y e a r \ A d d i t i o n a l   I n f o \ I m p l i c i t   M e a s u r e < / K e y > < / a : K e y > < a : V a l u e   i : t y p e = " D i a g r a m D i s p l a y V i e w S t a t e I D i a g r a m T a g A d d i t i o n a l I n f o " / > < / a : K e y V a l u e O f D i a g r a m O b j e c t K e y a n y T y p e z b w N T n L X > < a : K e y V a l u e O f D i a g r a m O b j e c t K e y a n y T y p e z b w N T n L X > < a : K e y > < K e y > T a b l e s \ C a n d y _ S a l e s \ M e a s u r e s \ S u m   o f   G r o s s   P r o f i t < / K e y > < / a : K e y > < a : V a l u e   i : t y p e = " D i a g r a m D i s p l a y N o d e V i e w S t a t e " > < H e i g h t > 1 5 0 < / H e i g h t > < I s E x p a n d e d > t r u e < / I s E x p a n d e d > < W i d t h > 2 0 0 < / W i d t h > < / a : V a l u e > < / a : K e y V a l u e O f D i a g r a m O b j e c t K e y a n y T y p e z b w N T n L X > < a : K e y V a l u e O f D i a g r a m O b j e c t K e y a n y T y p e z b w N T n L X > < a : K e y > < K e y > T a b l e s \ C a n d y _ S a l e s \ S u m   o f   G r o s s   P r o f i t \ A d d i t i o n a l   I n f o \ I m p l i c i t   M e a s u r e < / K e y > < / a : K e y > < a : V a l u e   i : t y p e = " D i a g r a m D i s p l a y V i e w S t a t e I D i a g r a m T a g A d d i t i o n a l I n f o " / > < / a : K e y V a l u e O f D i a g r a m O b j e c t K e y a n y T y p e z b w N T n L X > < a : K e y V a l u e O f D i a g r a m O b j e c t K e y a n y T y p e z b w N T n L X > < a : K e y > < K e y > T a b l e s \ C a n d y _ S a l e s \ M e a s u r e s \ S u m   o f   C o s t < / K e y > < / a : K e y > < a : V a l u e   i : t y p e = " D i a g r a m D i s p l a y N o d e V i e w S t a t e " > < H e i g h t > 1 5 0 < / H e i g h t > < I s E x p a n d e d > t r u e < / I s E x p a n d e d > < W i d t h > 2 0 0 < / W i d t h > < / a : V a l u e > < / a : K e y V a l u e O f D i a g r a m O b j e c t K e y a n y T y p e z b w N T n L X > < a : K e y V a l u e O f D i a g r a m O b j e c t K e y a n y T y p e z b w N T n L X > < a : K e y > < K e y > T a b l e s \ C a n d y _ S a l e s \ S u m   o f   C o s t \ A d d i t i o n a l   I n f o \ I m p l i c i t   M e a s u r e < / K e y > < / a : K e y > < a : V a l u e   i : t y p e = " D i a g r a m D i s p l a y V i e w S t a t e I D i a g r a m T a g A d d i t i o n a l I n f o " / > < / a : K e y V a l u e O f D i a g r a m O b j e c t K e y a n y T y p e z b w N T n L X > < a : K e y V a l u e O f D i a g r a m O b j e c t K e y a n y T y p e z b w N T n L X > < a : K e y > < K e y > T a b l e s \ C a n d y _ S a l e s \ M e a s u r e s \ S u m   o f   U n i t s < / K e y > < / a : K e y > < a : V a l u e   i : t y p e = " D i a g r a m D i s p l a y N o d e V i e w S t a t e " > < H e i g h t > 1 5 0 < / H e i g h t > < I s E x p a n d e d > t r u e < / I s E x p a n d e d > < W i d t h > 2 0 0 < / W i d t h > < / a : V a l u e > < / a : K e y V a l u e O f D i a g r a m O b j e c t K e y a n y T y p e z b w N T n L X > < a : K e y V a l u e O f D i a g r a m O b j e c t K e y a n y T y p e z b w N T n L X > < a : K e y > < K e y > T a b l e s \ C a n d y _ S a l e s \ S u m   o f   U n i t s \ A d d i t i o n a l   I n f o \ I m p l i c i t   M e a s u r e < / K e y > < / a : K e y > < a : V a l u e   i : t y p e = " D i a g r a m D i s p l a y V i e w S t a t e I D i a g r a m T a g A d d i t i o n a l I n f o " / > < / a : K e y V a l u e O f D i a g r a m O b j e c t K e y a n y T y p e z b w N T n L X > < a : K e y V a l u e O f D i a g r a m O b j e c t K e y a n y T y p e z b w N T n L X > < a : K e y > < K e y > T a b l e s \ C a n d y _ S a l e s \ M e a s u r e s \ T o t a l   U n i t s   S o l d < / K e y > < / a : K e y > < a : V a l u e   i : t y p e = " D i a g r a m D i s p l a y N o d e V i e w S t a t e " > < H e i g h t > 1 5 0 < / H e i g h t > < I s E x p a n d e d > t r u e < / I s E x p a n d e d > < W i d t h > 2 0 0 < / W i d t h > < / a : V a l u e > < / a : K e y V a l u e O f D i a g r a m O b j e c t K e y a n y T y p e z b w N T n L X > < a : K e y V a l u e O f D i a g r a m O b j e c t K e y a n y T y p e z b w N T n L X > < a : K e y > < K e y > T a b l e s \ C a n d y _ S a l e s \ M e a s u r e s \ P r o f i t   M a r g i n < / K e y > < / a : K e y > < a : V a l u e   i : t y p e = " D i a g r a m D i s p l a y N o d e V i e w S t a t e " > < H e i g h t > 1 5 0 < / H e i g h t > < I s E x p a n d e d > t r u e < / I s E x p a n d e d > < W i d t h > 2 0 0 < / W i d t h > < / a : V a l u e > < / a : K e y V a l u e O f D i a g r a m O b j e c t K e y a n y T y p e z b w N T n L X > < a : K e y V a l u e O f D i a g r a m O b j e c t K e y a n y T y p e z b w N T n L X > < a : K e y > < K e y > T a b l e s \ C a n d y _ T a r g e t s < / K e y > < / a : K e y > < a : V a l u e   i : t y p e = " D i a g r a m D i s p l a y N o d e V i e w S t a t e " > < H e i g h t > 1 5 0 < / H e i g h t > < I s E x p a n d e d > t r u e < / I s E x p a n d e d > < L a y e d O u t > t r u e < / L a y e d O u t > < L e f t > 1 0 7 2 . 9 3 8 1 7 7 2 9 2 1 0 4 9 < / L e f t > < T a b I n d e x > 3 < / T a b I n d e x > < T o p > 1 8 9 . 2 4 0 2 7 3 0 8 3 2 3 8 7 8 < / T o p > < W i d t h > 2 0 0 < / W i d t h > < / a : V a l u e > < / a : K e y V a l u e O f D i a g r a m O b j e c t K e y a n y T y p e z b w N T n L X > < a : K e y V a l u e O f D i a g r a m O b j e c t K e y a n y T y p e z b w N T n L X > < a : K e y > < K e y > T a b l e s \ C a n d y _ T a r g e t s \ C o l u m n s \ D i v i s i o n < / K e y > < / a : K e y > < a : V a l u e   i : t y p e = " D i a g r a m D i s p l a y N o d e V i e w S t a t e " > < H e i g h t > 1 5 0 < / H e i g h t > < I s E x p a n d e d > t r u e < / I s E x p a n d e d > < W i d t h > 2 0 0 < / W i d t h > < / a : V a l u e > < / a : K e y V a l u e O f D i a g r a m O b j e c t K e y a n y T y p e z b w N T n L X > < a : K e y V a l u e O f D i a g r a m O b j e c t K e y a n y T y p e z b w N T n L X > < a : K e y > < K e y > T a b l e s \ C a n d y _ T a r g e t s \ C o l u m n s \ T a r g e t < / K e y > < / a : K e y > < a : V a l u e   i : t y p e = " D i a g r a m D i s p l a y N o d e V i e w S t a t e " > < H e i g h t > 1 5 0 < / H e i g h t > < I s E x p a n d e d > t r u e < / I s E x p a n d e d > < W i d t h > 2 0 0 < / W i d t h > < / a : V a l u e > < / a : K e y V a l u e O f D i a g r a m O b j e c t K e y a n y T y p e z b w N T n L X > < a : K e y V a l u e O f D i a g r a m O b j e c t K e y a n y T y p e z b w N T n L X > < a : K e y > < K e y > T a b l e s \ C a n d y _ T a r g e t s \ M e a s u r e s \ S u m   o f   T a r g e t < / K e y > < / a : K e y > < a : V a l u e   i : t y p e = " D i a g r a m D i s p l a y N o d e V i e w S t a t e " > < H e i g h t > 1 5 0 < / H e i g h t > < I s E x p a n d e d > t r u e < / I s E x p a n d e d > < W i d t h > 2 0 0 < / W i d t h > < / a : V a l u e > < / a : K e y V a l u e O f D i a g r a m O b j e c t K e y a n y T y p e z b w N T n L X > < a : K e y V a l u e O f D i a g r a m O b j e c t K e y a n y T y p e z b w N T n L X > < a : K e y > < K e y > T a b l e s \ C a n d y _ T a r g e t s \ S u m   o f   T a r g e t \ A d d i t i o n a l   I n f o \ I m p l i c i t   M e a s u r e < / K e y > < / a : K e y > < a : V a l u e   i : t y p e = " D i a g r a m D i s p l a y V i e w S t a t e I D i a g r a m T a g A d d i t i o n a l I n f o " / > < / a : K e y V a l u e O f D i a g r a m O b j e c t K e y a n y T y p e z b w N T n L X > < a : K e y V a l u e O f D i a g r a m O b j e c t K e y a n y T y p e z b w N T n L X > < a : K e y > < K e y > T a b l e s \ u s z i p s < / K e y > < / a : K e y > < a : V a l u e   i : t y p e = " D i a g r a m D i s p l a y N o d e V i e w S t a t e " > < H e i g h t > 1 5 0 < / H e i g h t > < I s E x p a n d e d > t r u e < / I s E x p a n d e d > < L a y e d O u t > t r u e < / L a y e d O u t > < L e f t > 5 . 6 8 4 3 4 1 8 8 6 0 8 0 8 0 1 5 E - 1 4 < / L e f t > < T a b I n d e x > 4 < / T a b I n d e x > < T o p > 3 1 6 . 4 0 0 0 0 0 0 0 0 0 0 0 0 3 < / T o p > < W i d t h > 2 0 0 < / W i d t h > < / a : V a l u e > < / a : K e y V a l u e O f D i a g r a m O b j e c t K e y a n y T y p e z b w N T n L X > < a : K e y V a l u e O f D i a g r a m O b j e c t K e y a n y T y p e z b w N T n L X > < a : K e y > < K e y > T a b l e s \ u s z i p s \ C o l u m n s \ L a t i t u d e < / K e y > < / a : K e y > < a : V a l u e   i : t y p e = " D i a g r a m D i s p l a y N o d e V i e w S t a t e " > < H e i g h t > 1 5 0 < / H e i g h t > < I s E x p a n d e d > t r u e < / I s E x p a n d e d > < W i d t h > 2 0 0 < / W i d t h > < / a : V a l u e > < / a : K e y V a l u e O f D i a g r a m O b j e c t K e y a n y T y p e z b w N T n L X > < a : K e y V a l u e O f D i a g r a m O b j e c t K e y a n y T y p e z b w N T n L X > < a : K e y > < K e y > T a b l e s \ u s z i p s \ C o l u m n s \ L o n g i t u d e < / K e y > < / a : K e y > < a : V a l u e   i : t y p e = " D i a g r a m D i s p l a y N o d e V i e w S t a t e " > < H e i g h t > 1 5 0 < / H e i g h t > < I s E x p a n d e d > t r u e < / I s E x p a n d e d > < W i d t h > 2 0 0 < / W i d t h > < / a : V a l u e > < / a : K e y V a l u e O f D i a g r a m O b j e c t K e y a n y T y p e z b w N T n L X > < a : K e y V a l u e O f D i a g r a m O b j e c t K e y a n y T y p e z b w N T n L X > < a : K e y > < K e y > T a b l e s \ u s z i p s \ C o l u m n s \ C i t y < / K e y > < / a : K e y > < a : V a l u e   i : t y p e = " D i a g r a m D i s p l a y N o d e V i e w S t a t e " > < H e i g h t > 1 5 0 < / H e i g h t > < I s E x p a n d e d > t r u e < / I s E x p a n d e d > < W i d t h > 2 0 0 < / W i d t h > < / a : V a l u e > < / a : K e y V a l u e O f D i a g r a m O b j e c t K e y a n y T y p e z b w N T n L X > < a : K e y V a l u e O f D i a g r a m O b j e c t K e y a n y T y p e z b w N T n L X > < a : K e y > < K e y > T a b l e s \ u s z i p s \ C o l u m n s \ S t a t e _ N a m e < / K e y > < / a : K e y > < a : V a l u e   i : t y p e = " D i a g r a m D i s p l a y N o d e V i e w S t a t e " > < H e i g h t > 1 5 0 < / H e i g h t > < I s E x p a n d e d > t r u e < / I s E x p a n d e d > < W i d t h > 2 0 0 < / W i d t h > < / a : V a l u e > < / a : K e y V a l u e O f D i a g r a m O b j e c t K e y a n y T y p e z b w N T n L X > < a : K e y V a l u e O f D i a g r a m O b j e c t K e y a n y T y p e z b w N T n L X > < a : K e y > < K e y > T a b l e s \ u s z i p s \ C o l u m n s \ P o p u l a t i o n < / K e y > < / a : K e y > < a : V a l u e   i : t y p e = " D i a g r a m D i s p l a y N o d e V i e w S t a t e " > < H e i g h t > 1 5 0 < / H e i g h t > < I s E x p a n d e d > t r u e < / I s E x p a n d e d > < W i d t h > 2 0 0 < / W i d t h > < / a : V a l u e > < / a : K e y V a l u e O f D i a g r a m O b j e c t K e y a n y T y p e z b w N T n L X > < a : K e y V a l u e O f D i a g r a m O b j e c t K e y a n y T y p e z b w N T n L X > < a : K e y > < K e y > T a b l e s \ u s z i p s \ C o l u m n s \ D e n s i t y < / K e y > < / a : K e y > < a : V a l u e   i : t y p e = " D i a g r a m D i s p l a y N o d e V i e w S t a t e " > < H e i g h t > 1 5 0 < / H e i g h t > < I s E x p a n d e d > t r u e < / I s E x p a n d e d > < W i d t h > 2 0 0 < / W i d t h > < / a : V a l u e > < / a : K e y V a l u e O f D i a g r a m O b j e c t K e y a n y T y p e z b w N T n L X > < a : K e y V a l u e O f D i a g r a m O b j e c t K e y a n y T y p e z b w N T n L X > < a : K e y > < K e y > T a b l e s \ u s z i p s \ C o l u m n s \ C o u n t y _ N a m e < / K e y > < / a : K e y > < a : V a l u e   i : t y p e = " D i a g r a m D i s p l a y N o d e V i e w S t a t e " > < H e i g h t > 1 5 0 < / H e i g h t > < I s E x p a n d e d > t r u e < / I s E x p a n d e d > < W i d t h > 2 0 0 < / W i d t h > < / a : V a l u e > < / a : K e y V a l u e O f D i a g r a m O b j e c t K e y a n y T y p e z b w N T n L X > < a : K e y V a l u e O f D i a g r a m O b j e c t K e y a n y T y p e z b w N T n L X > < a : K e y > < K e y > T a b l e s \ P r o d u c t S a l e s B r i d g e < / K e y > < / a : K e y > < a : V a l u e   i : t y p e = " D i a g r a m D i s p l a y N o d e V i e w S t a t e " > < H e i g h t > 1 5 0 < / H e i g h t > < I s E x p a n d e d > t r u e < / I s E x p a n d e d > < L a y e d O u t > t r u e < / L a y e d O u t > < L e f t > 6 8 8 . 5 3 8 1 7 7 2 9 2 1 0 4 8 2 < / L e f t > < T a b I n d e x > 2 < / T a b I n d e x > < T o p > 2 1 1 . 1 0 9 5 3 8 1 1 7 1 9 8 2 1 < / T o p > < W i d t h > 2 0 0 < / W i d t h > < / a : V a l u e > < / a : K e y V a l u e O f D i a g r a m O b j e c t K e y a n y T y p e z b w N T n L X > < a : K e y V a l u e O f D i a g r a m O b j e c t K e y a n y T y p e z b w N T n L X > < a : K e y > < K e y > T a b l e s \ P r o d u c t S a l e s B r i d g e \ C o l u m n s \ P r o d u c t   I D < / K e y > < / a : K e y > < a : V a l u e   i : t y p e = " D i a g r a m D i s p l a y N o d e V i e w S t a t e " > < H e i g h t > 1 5 0 < / H e i g h t > < I s E x p a n d e d > t r u e < / I s E x p a n d e d > < W i d t h > 2 0 0 < / W i d t h > < / a : V a l u e > < / a : K e y V a l u e O f D i a g r a m O b j e c t K e y a n y T y p e z b w N T n L X > < a : K e y V a l u e O f D i a g r a m O b j e c t K e y a n y T y p e z b w N T n L X > < a : K e y > < K e y > T a b l e s \ P r o d u c t S a l e s B r i d g e \ C o l u m n s \ P r o d u c t   N a m e < / K e y > < / a : K e y > < a : V a l u e   i : t y p e = " D i a g r a m D i s p l a y N o d e V i e w S t a t e " > < H e i g h t > 1 5 0 < / H e i g h t > < I s E x p a n d e d > t r u e < / I s E x p a n d e d > < W i d t h > 2 0 0 < / W i d t h > < / a : V a l u e > < / a : K e y V a l u e O f D i a g r a m O b j e c t K e y a n y T y p e z b w N T n L X > < a : K e y V a l u e O f D i a g r a m O b j e c t K e y a n y T y p e z b w N T n L X > < a : K e y > < K e y > T a b l e s \ P r o d u c t S a l e s B r i d g e \ C o l u m n s \ F a c t o r y < / K e y > < / a : K e y > < a : V a l u e   i : t y p e = " D i a g r a m D i s p l a y N o d e V i e w S t a t e " > < H e i g h t > 1 5 0 < / H e i g h t > < I s E x p a n d e d > t r u e < / I s E x p a n d e d > < W i d t h > 2 0 0 < / W i d t h > < / a : V a l u e > < / a : K e y V a l u e O f D i a g r a m O b j e c t K e y a n y T y p e z b w N T n L X > < a : K e y V a l u e O f D i a g r a m O b j e c t K e y a n y T y p e z b w N T n L X > < a : K e y > < K e y > T a b l e s \ P r o d u c t S a l e s B r i d g e \ C o l u m n s \ D i v i s i o n < / K e y > < / a : K e y > < a : V a l u e   i : t y p e = " D i a g r a m D i s p l a y N o d e V i e w S t a t e " > < H e i g h t > 1 5 0 < / H e i g h t > < I s E x p a n d e d > t r u e < / I s E x p a n d e d > < W i d t h > 2 0 0 < / W i d t h > < / a : V a l u e > < / a : K e y V a l u e O f D i a g r a m O b j e c t K e y a n y T y p e z b w N T n L X > < a : K e y V a l u e O f D i a g r a m O b j e c t K e y a n y T y p e z b w N T n L X > < a : K e y > < K e y > R e l a t i o n s h i p s \ & l t ; T a b l e s \ C a n d y _ P r o d u c t s \ C o l u m n s \ P r o d u c t   I D & g t ; - & l t ; T a b l e s \ P r o d u c t S a l e s B r i d g e \ C o l u m n s \ P r o d u c t   I D & g t ; < / K e y > < / a : K e y > < a : V a l u e   i : t y p e = " D i a g r a m D i s p l a y L i n k V i e w S t a t e " > < A u t o m a t i o n P r o p e r t y H e l p e r T e x t > E n d   p o i n t   1 :   ( 8 4 2 . 6 8 5 7 0 7 , 1 6 6 ) .   E n d   p o i n t   2 :   ( 7 8 8 . 5 3 8 1 7 7 , 1 9 5 . 1 0 9 5 3 8 1 1 7 1 9 8 )   < / A u t o m a t i o n P r o p e r t y H e l p e r T e x t > < L a y e d O u t > t r u e < / L a y e d O u t > < P o i n t s   x m l n s : b = " h t t p : / / s c h e m a s . d a t a c o n t r a c t . o r g / 2 0 0 4 / 0 7 / S y s t e m . W i n d o w s " > < b : P o i n t > < b : _ x > 8 4 2 . 6 8 5 7 0 7 < / b : _ x > < b : _ y > 1 6 6 < / b : _ y > < / b : P o i n t > < b : P o i n t > < b : _ x > 8 4 2 . 6 8 5 7 0 7 < / b : _ x > < b : _ y > 1 7 8 . 5 5 4 7 6 9 < / b : _ y > < / b : P o i n t > < b : P o i n t > < b : _ x > 8 4 0 . 6 8 5 7 0 7 < / b : _ x > < b : _ y > 1 8 0 . 5 5 4 7 6 9 < / b : _ y > < / b : P o i n t > < b : P o i n t > < b : _ x > 7 9 0 . 5 3 8 1 7 7 < / b : _ x > < b : _ y > 1 8 0 . 5 5 4 7 6 9 < / b : _ y > < / b : P o i n t > < b : P o i n t > < b : _ x > 7 8 8 . 5 3 8 1 7 7 < / b : _ x > < b : _ y > 1 8 2 . 5 5 4 7 6 9 < / b : _ y > < / b : P o i n t > < b : P o i n t > < b : _ x > 7 8 8 . 5 3 8 1 7 7 < / b : _ x > < b : _ y > 1 9 5 . 1 0 9 5 3 8 1 1 7 1 9 8 2 7 < / b : _ y > < / b : P o i n t > < / P o i n t s > < / a : V a l u e > < / a : K e y V a l u e O f D i a g r a m O b j e c t K e y a n y T y p e z b w N T n L X > < a : K e y V a l u e O f D i a g r a m O b j e c t K e y a n y T y p e z b w N T n L X > < a : K e y > < K e y > R e l a t i o n s h i p s \ & l t ; T a b l e s \ C a n d y _ P r o d u c t s \ C o l u m n s \ P r o d u c t   I D & g t ; - & l t ; T a b l e s \ P r o d u c t S a l e s B r i d g e \ C o l u m n s \ P r o d u c t   I D & g t ; \ F K < / K e y > < / a : K e y > < a : V a l u e   i : t y p e = " D i a g r a m D i s p l a y L i n k E n d p o i n t V i e w S t a t e " > < H e i g h t > 1 6 < / H e i g h t > < L a b e l L o c a t i o n   x m l n s : b = " h t t p : / / s c h e m a s . d a t a c o n t r a c t . o r g / 2 0 0 4 / 0 7 / S y s t e m . W i n d o w s " > < b : _ x > 8 3 4 . 6 8 5 7 0 7 < / b : _ x > < b : _ y > 1 5 0 < / b : _ y > < / L a b e l L o c a t i o n > < L o c a t i o n   x m l n s : b = " h t t p : / / s c h e m a s . d a t a c o n t r a c t . o r g / 2 0 0 4 / 0 7 / S y s t e m . W i n d o w s " > < b : _ x > 8 4 2 . 6 8 5 7 0 7 < / b : _ x > < b : _ y > 1 5 0 < / b : _ y > < / L o c a t i o n > < S h a p e R o t a t e A n g l e > 9 0 < / S h a p e R o t a t e A n g l e > < W i d t h > 1 6 < / W i d t h > < / a : V a l u e > < / a : K e y V a l u e O f D i a g r a m O b j e c t K e y a n y T y p e z b w N T n L X > < a : K e y V a l u e O f D i a g r a m O b j e c t K e y a n y T y p e z b w N T n L X > < a : K e y > < K e y > R e l a t i o n s h i p s \ & l t ; T a b l e s \ C a n d y _ P r o d u c t s \ C o l u m n s \ P r o d u c t   I D & g t ; - & l t ; T a b l e s \ P r o d u c t S a l e s B r i d g e \ C o l u m n s \ P r o d u c t   I D & g t ; \ P K < / K e y > < / a : K e y > < a : V a l u e   i : t y p e = " D i a g r a m D i s p l a y L i n k E n d p o i n t V i e w S t a t e " > < H e i g h t > 1 6 < / H e i g h t > < L a b e l L o c a t i o n   x m l n s : b = " h t t p : / / s c h e m a s . d a t a c o n t r a c t . o r g / 2 0 0 4 / 0 7 / S y s t e m . W i n d o w s " > < b : _ x > 7 8 0 . 5 3 8 1 7 7 < / b : _ x > < b : _ y > 1 9 5 . 1 0 9 5 3 8 1 1 7 1 9 8 2 7 < / b : _ y > < / L a b e l L o c a t i o n > < L o c a t i o n   x m l n s : b = " h t t p : / / s c h e m a s . d a t a c o n t r a c t . o r g / 2 0 0 4 / 0 7 / S y s t e m . W i n d o w s " > < b : _ x > 7 8 8 . 5 3 8 1 7 7 < / b : _ x > < b : _ y > 2 1 1 . 1 0 9 5 3 8 1 1 7 1 9 8 2 7 < / b : _ y > < / L o c a t i o n > < S h a p e R o t a t e A n g l e > 2 7 0 < / S h a p e R o t a t e A n g l e > < W i d t h > 1 6 < / W i d t h > < / a : V a l u e > < / a : K e y V a l u e O f D i a g r a m O b j e c t K e y a n y T y p e z b w N T n L X > < a : K e y V a l u e O f D i a g r a m O b j e c t K e y a n y T y p e z b w N T n L X > < a : K e y > < K e y > R e l a t i o n s h i p s \ & l t ; T a b l e s \ C a n d y _ P r o d u c t s \ C o l u m n s \ P r o d u c t   I D & g t ; - & l t ; T a b l e s \ P r o d u c t S a l e s B r i d g e \ C o l u m n s \ P r o d u c t   I D & g t ; \ C r o s s F i l t e r < / K e y > < / a : K e y > < a : V a l u e   i : t y p e = " D i a g r a m D i s p l a y L i n k C r o s s F i l t e r V i e w S t a t e " > < P o i n t s   x m l n s : b = " h t t p : / / s c h e m a s . d a t a c o n t r a c t . o r g / 2 0 0 4 / 0 7 / S y s t e m . W i n d o w s " > < b : P o i n t > < b : _ x > 8 4 2 . 6 8 5 7 0 7 < / b : _ x > < b : _ y > 1 6 6 < / b : _ y > < / b : P o i n t > < b : P o i n t > < b : _ x > 8 4 2 . 6 8 5 7 0 7 < / b : _ x > < b : _ y > 1 7 8 . 5 5 4 7 6 9 < / b : _ y > < / b : P o i n t > < b : P o i n t > < b : _ x > 8 4 0 . 6 8 5 7 0 7 < / b : _ x > < b : _ y > 1 8 0 . 5 5 4 7 6 9 < / b : _ y > < / b : P o i n t > < b : P o i n t > < b : _ x > 7 9 0 . 5 3 8 1 7 7 < / b : _ x > < b : _ y > 1 8 0 . 5 5 4 7 6 9 < / b : _ y > < / b : P o i n t > < b : P o i n t > < b : _ x > 7 8 8 . 5 3 8 1 7 7 < / b : _ x > < b : _ y > 1 8 2 . 5 5 4 7 6 9 < / b : _ y > < / b : P o i n t > < b : P o i n t > < b : _ x > 7 8 8 . 5 3 8 1 7 7 < / b : _ x > < b : _ y > 1 9 5 . 1 0 9 5 3 8 1 1 7 1 9 8 2 7 < / b : _ y > < / b : P o i n t > < / P o i n t s > < / a : V a l u e > < / a : K e y V a l u e O f D i a g r a m O b j e c t K e y a n y T y p e z b w N T n L X > < a : K e y V a l u e O f D i a g r a m O b j e c t K e y a n y T y p e z b w N T n L X > < a : K e y > < K e y > R e l a t i o n s h i p s \ & l t ; T a b l e s \ C a n d y _ S a l e s \ C o l u m n s \ P r o d u c t   I D & g t ; - & l t ; T a b l e s \ P r o d u c t S a l e s B r i d g e \ C o l u m n s \ P r o d u c t   I D & g t ; < / K e y > < / a : K e y > < a : V a l u e   i : t y p e = " D i a g r a m D i s p l a y L i n k V i e w S t a t e " > < A u t o m a t i o n P r o p e r t y H e l p e r T e x t > E n d   p o i n t   1 :   ( 7 5 2 . 9 8 8 7 2 4 3 4 8 5 6 , 5 0 5 . 6 1 9 0 7 6 ) .   E n d   p o i n t   2 :   ( 7 8 8 . 5 3 8 1 7 7 , 3 7 7 . 1 0 9 5 3 8 1 1 7 1 9 8 )   < / A u t o m a t i o n P r o p e r t y H e l p e r T e x t > < L a y e d O u t > t r u e < / L a y e d O u t > < P o i n t s   x m l n s : b = " h t t p : / / s c h e m a s . d a t a c o n t r a c t . o r g / 2 0 0 4 / 0 7 / S y s t e m . W i n d o w s " > < b : P o i n t > < b : _ x > 7 5 2 . 9 8 8 7 2 4 3 4 8 5 6 0 2 5 < / b : _ x > < b : _ y > 5 0 5 . 6 1 9 0 7 6 0 0 0 0 0 0 0 6 < / b : _ y > < / b : P o i n t > < b : P o i n t > < b : _ x > 7 8 6 . 5 3 8 1 7 7 < / b : _ x > < b : _ y > 5 0 5 . 6 1 9 0 7 6 < / b : _ y > < / b : P o i n t > < b : P o i n t > < b : _ x > 7 8 8 . 5 3 8 1 7 7 < / b : _ x > < b : _ y > 5 0 3 . 6 1 9 0 7 6 < / b : _ y > < / b : P o i n t > < b : P o i n t > < b : _ x > 7 8 8 . 5 3 8 1 7 7 < / b : _ x > < b : _ y > 3 7 7 . 1 0 9 5 3 8 1 1 7 1 9 8 1 < / b : _ y > < / b : P o i n t > < / P o i n t s > < / a : V a l u e > < / a : K e y V a l u e O f D i a g r a m O b j e c t K e y a n y T y p e z b w N T n L X > < a : K e y V a l u e O f D i a g r a m O b j e c t K e y a n y T y p e z b w N T n L X > < a : K e y > < K e y > R e l a t i o n s h i p s \ & l t ; T a b l e s \ C a n d y _ S a l e s \ C o l u m n s \ P r o d u c t   I D & g t ; - & l t ; T a b l e s \ P r o d u c t S a l e s B r i d g e \ C o l u m n s \ P r o d u c t   I D & g t ; \ F K < / K e y > < / a : K e y > < a : V a l u e   i : t y p e = " D i a g r a m D i s p l a y L i n k E n d p o i n t V i e w S t a t e " > < H e i g h t > 1 6 < / H e i g h t > < L a b e l L o c a t i o n   x m l n s : b = " h t t p : / / s c h e m a s . d a t a c o n t r a c t . o r g / 2 0 0 4 / 0 7 / S y s t e m . W i n d o w s " > < b : _ x > 7 3 6 . 9 8 8 7 2 4 3 4 8 5 6 0 2 5 < / b : _ x > < b : _ y > 4 9 7 . 6 1 9 0 7 6 0 0 0 0 0 0 0 6 < / b : _ y > < / L a b e l L o c a t i o n > < L o c a t i o n   x m l n s : b = " h t t p : / / s c h e m a s . d a t a c o n t r a c t . o r g / 2 0 0 4 / 0 7 / S y s t e m . W i n d o w s " > < b : _ x > 7 3 6 . 9 8 8 7 2 4 3 4 8 5 6 0 2 5 < / b : _ x > < b : _ y > 5 0 5 . 6 1 9 0 7 6 < / b : _ y > < / L o c a t i o n > < S h a p e R o t a t e A n g l e > 1 . 9 8 9 5 1 9 6 6 0 1 2 8 2 8 0 5 E - 1 3 < / S h a p e R o t a t e A n g l e > < W i d t h > 1 6 < / W i d t h > < / a : V a l u e > < / a : K e y V a l u e O f D i a g r a m O b j e c t K e y a n y T y p e z b w N T n L X > < a : K e y V a l u e O f D i a g r a m O b j e c t K e y a n y T y p e z b w N T n L X > < a : K e y > < K e y > R e l a t i o n s h i p s \ & l t ; T a b l e s \ C a n d y _ S a l e s \ C o l u m n s \ P r o d u c t   I D & g t ; - & l t ; T a b l e s \ P r o d u c t S a l e s B r i d g e \ C o l u m n s \ P r o d u c t   I D & g t ; \ P K < / K e y > < / a : K e y > < a : V a l u e   i : t y p e = " D i a g r a m D i s p l a y L i n k E n d p o i n t V i e w S t a t e " > < H e i g h t > 1 6 < / H e i g h t > < L a b e l L o c a t i o n   x m l n s : b = " h t t p : / / s c h e m a s . d a t a c o n t r a c t . o r g / 2 0 0 4 / 0 7 / S y s t e m . W i n d o w s " > < b : _ x > 7 8 0 . 5 3 8 1 7 7 < / b : _ x > < b : _ y > 3 6 1 . 1 0 9 5 3 8 1 1 7 1 9 8 1 < / b : _ y > < / L a b e l L o c a t i o n > < L o c a t i o n   x m l n s : b = " h t t p : / / s c h e m a s . d a t a c o n t r a c t . o r g / 2 0 0 4 / 0 7 / S y s t e m . W i n d o w s " > < b : _ x > 7 8 8 . 5 3 8 1 7 7 < / b : _ x > < b : _ y > 3 6 1 . 1 0 9 5 3 8 1 1 7 1 9 8 1 < / b : _ y > < / L o c a t i o n > < S h a p e R o t a t e A n g l e > 9 0 < / S h a p e R o t a t e A n g l e > < W i d t h > 1 6 < / W i d t h > < / a : V a l u e > < / a : K e y V a l u e O f D i a g r a m O b j e c t K e y a n y T y p e z b w N T n L X > < a : K e y V a l u e O f D i a g r a m O b j e c t K e y a n y T y p e z b w N T n L X > < a : K e y > < K e y > R e l a t i o n s h i p s \ & l t ; T a b l e s \ C a n d y _ S a l e s \ C o l u m n s \ P r o d u c t   I D & g t ; - & l t ; T a b l e s \ P r o d u c t S a l e s B r i d g e \ C o l u m n s \ P r o d u c t   I D & g t ; \ C r o s s F i l t e r < / K e y > < / a : K e y > < a : V a l u e   i : t y p e = " D i a g r a m D i s p l a y L i n k C r o s s F i l t e r V i e w S t a t e " > < P o i n t s   x m l n s : b = " h t t p : / / s c h e m a s . d a t a c o n t r a c t . o r g / 2 0 0 4 / 0 7 / S y s t e m . W i n d o w s " > < b : P o i n t > < b : _ x > 7 5 2 . 9 8 8 7 2 4 3 4 8 5 6 0 2 5 < / b : _ x > < b : _ y > 5 0 5 . 6 1 9 0 7 6 0 0 0 0 0 0 0 6 < / b : _ y > < / b : P o i n t > < b : P o i n t > < b : _ x > 7 8 6 . 5 3 8 1 7 7 < / b : _ x > < b : _ y > 5 0 5 . 6 1 9 0 7 6 < / b : _ y > < / b : P o i n t > < b : P o i n t > < b : _ x > 7 8 8 . 5 3 8 1 7 7 < / b : _ x > < b : _ y > 5 0 3 . 6 1 9 0 7 6 < / b : _ y > < / b : P o i n t > < b : P o i n t > < b : _ x > 7 8 8 . 5 3 8 1 7 7 < / b : _ x > < b : _ y > 3 7 7 . 1 0 9 5 3 8 1 1 7 1 9 8 1 < / b : _ y > < / b : P o i n t > < / P o i n t s > < / a : V a l u e > < / a : K e y V a l u e O f D i a g r a m O b j e c t K e y a n y T y p e z b w N T n L X > < a : K e y V a l u e O f D i a g r a m O b j e c t K e y a n y T y p e z b w N T n L X > < a : K e y > < K e y > R e l a t i o n s h i p s \ & l t ; T a b l e s \ u s z i p s \ C o l u m n s \ L a t i t u d e & g t ; - & l t ; T a b l e s \ C a n d y _ F a c t o r i e s \ C o l u m n s \ L a t i t u d e & g t ; < / K e y > < / a : K e y > < a : V a l u e   i : t y p e = " D i a g r a m D i s p l a y L i n k V i e w S t a t e " > < A u t o m a t i o n P r o p e r t y H e l p e r T e x t > E n d   p o i n t   1 :   ( 2 1 6 , 3 9 1 . 4 ) .   E n d   p o i n t   2 :   ( 2 9 5 . 1 0 3 8 1 0 5 6 7 6 6 6 , 2 3 2 . 5 0 6 9 1 )   < / A u t o m a t i o n P r o p e r t y H e l p e r T e x t > < L a y e d O u t > t r u e < / L a y e d O u t > < P o i n t s   x m l n s : b = " h t t p : / / s c h e m a s . d a t a c o n t r a c t . o r g / 2 0 0 4 / 0 7 / S y s t e m . W i n d o w s " > < b : P o i n t > < b : _ x > 2 1 6 . 0 0 0 0 0 0 0 0 0 0 0 0 0 6 < / b : _ x > < b : _ y > 3 9 1 . 3 9 9 9 9 9 9 9 9 9 9 9 9 2 < / b : _ y > < / b : P o i n t > < b : P o i n t > < b : _ x > 2 5 3 . 5 5 1 9 0 5 5 < / b : _ x > < b : _ y > 3 9 1 . 4 < / b : _ y > < / b : P o i n t > < b : P o i n t > < b : _ x > 2 5 5 . 5 5 1 9 0 5 5 < / b : _ x > < b : _ y > 3 8 9 . 4 < / b : _ y > < / b : P o i n t > < b : P o i n t > < b : _ x > 2 5 5 . 5 5 1 9 0 5 4 9 9 9 9 9 9 8 < / b : _ x > < b : _ y > 2 3 4 . 5 0 6 9 1 < / b : _ y > < / b : P o i n t > < b : P o i n t > < b : _ x > 2 5 7 . 5 5 1 9 0 5 5 < / b : _ x > < b : _ y > 2 3 2 . 5 0 6 9 1 < / b : _ y > < / b : P o i n t > < b : P o i n t > < b : _ x > 2 9 5 . 1 0 3 8 1 0 5 6 7 6 6 5 7 3 < / b : _ x > < b : _ y > 2 3 2 . 5 0 6 9 1 < / b : _ y > < / b : P o i n t > < / P o i n t s > < / a : V a l u e > < / a : K e y V a l u e O f D i a g r a m O b j e c t K e y a n y T y p e z b w N T n L X > < a : K e y V a l u e O f D i a g r a m O b j e c t K e y a n y T y p e z b w N T n L X > < a : K e y > < K e y > R e l a t i o n s h i p s \ & l t ; T a b l e s \ u s z i p s \ C o l u m n s \ L a t i t u d e & g t ; - & l t ; T a b l e s \ C a n d y _ F a c t o r i e s \ C o l u m n s \ L a t i t u d e & g t ; \ F K < / K e y > < / a : K e y > < a : V a l u e   i : t y p e = " D i a g r a m D i s p l a y L i n k E n d p o i n t V i e w S t a t e " > < H e i g h t > 1 6 < / H e i g h t > < L a b e l L o c a t i o n   x m l n s : b = " h t t p : / / s c h e m a s . d a t a c o n t r a c t . o r g / 2 0 0 4 / 0 7 / S y s t e m . W i n d o w s " > < b : _ x > 2 0 0 . 0 0 0 0 0 0 0 0 0 0 0 0 0 6 < / b : _ x > < b : _ y > 3 8 3 . 3 9 9 9 9 9 9 9 9 9 9 9 9 2 < / b : _ y > < / L a b e l L o c a t i o n > < L o c a t i o n   x m l n s : b = " h t t p : / / s c h e m a s . d a t a c o n t r a c t . o r g / 2 0 0 4 / 0 7 / S y s t e m . W i n d o w s " > < b : _ x > 2 0 0 . 0 0 0 0 0 0 0 0 0 0 0 0 0 6 < / b : _ x > < b : _ y > 3 9 1 . 4 < / b : _ y > < / L o c a t i o n > < S h a p e R o t a t e A n g l e > 3 5 9 . 9 9 9 9 9 9 9 9 9 9 9 9 7 7 < / S h a p e R o t a t e A n g l e > < W i d t h > 1 6 < / W i d t h > < / a : V a l u e > < / a : K e y V a l u e O f D i a g r a m O b j e c t K e y a n y T y p e z b w N T n L X > < a : K e y V a l u e O f D i a g r a m O b j e c t K e y a n y T y p e z b w N T n L X > < a : K e y > < K e y > R e l a t i o n s h i p s \ & l t ; T a b l e s \ u s z i p s \ C o l u m n s \ L a t i t u d e & g t ; - & l t ; T a b l e s \ C a n d y _ F a c t o r i e s \ C o l u m n s \ L a t i t u d e & g t ; \ P K < / K e y > < / a : K e y > < a : V a l u e   i : t y p e = " D i a g r a m D i s p l a y L i n k E n d p o i n t V i e w S t a t e " > < H e i g h t > 1 6 < / H e i g h t > < L a b e l L o c a t i o n   x m l n s : b = " h t t p : / / s c h e m a s . d a t a c o n t r a c t . o r g / 2 0 0 4 / 0 7 / S y s t e m . W i n d o w s " > < b : _ x > 2 9 5 . 1 0 3 8 1 0 5 6 7 6 6 5 7 3 < / b : _ x > < b : _ y > 2 2 4 . 5 0 6 9 1 < / b : _ y > < / L a b e l L o c a t i o n > < L o c a t i o n   x m l n s : b = " h t t p : / / s c h e m a s . d a t a c o n t r a c t . o r g / 2 0 0 4 / 0 7 / S y s t e m . W i n d o w s " > < b : _ x > 3 1 1 . 1 0 3 8 1 0 5 6 7 6 6 5 7 3 < / b : _ x > < b : _ y > 2 3 2 . 5 0 6 9 1 < / b : _ y > < / L o c a t i o n > < S h a p e R o t a t e A n g l e > 1 8 0 < / S h a p e R o t a t e A n g l e > < W i d t h > 1 6 < / W i d t h > < / a : V a l u e > < / a : K e y V a l u e O f D i a g r a m O b j e c t K e y a n y T y p e z b w N T n L X > < a : K e y V a l u e O f D i a g r a m O b j e c t K e y a n y T y p e z b w N T n L X > < a : K e y > < K e y > R e l a t i o n s h i p s \ & l t ; T a b l e s \ u s z i p s \ C o l u m n s \ L a t i t u d e & g t ; - & l t ; T a b l e s \ C a n d y _ F a c t o r i e s \ C o l u m n s \ L a t i t u d e & g t ; \ C r o s s F i l t e r < / K e y > < / a : K e y > < a : V a l u e   i : t y p e = " D i a g r a m D i s p l a y L i n k C r o s s F i l t e r V i e w S t a t e " > < P o i n t s   x m l n s : b = " h t t p : / / s c h e m a s . d a t a c o n t r a c t . o r g / 2 0 0 4 / 0 7 / S y s t e m . W i n d o w s " > < b : P o i n t > < b : _ x > 2 1 6 . 0 0 0 0 0 0 0 0 0 0 0 0 0 6 < / b : _ x > < b : _ y > 3 9 1 . 3 9 9 9 9 9 9 9 9 9 9 9 9 2 < / b : _ y > < / b : P o i n t > < b : P o i n t > < b : _ x > 2 5 3 . 5 5 1 9 0 5 5 < / b : _ x > < b : _ y > 3 9 1 . 4 < / b : _ y > < / b : P o i n t > < b : P o i n t > < b : _ x > 2 5 5 . 5 5 1 9 0 5 5 < / b : _ x > < b : _ y > 3 8 9 . 4 < / b : _ y > < / b : P o i n t > < b : P o i n t > < b : _ x > 2 5 5 . 5 5 1 9 0 5 4 9 9 9 9 9 9 8 < / b : _ x > < b : _ y > 2 3 4 . 5 0 6 9 1 < / b : _ y > < / b : P o i n t > < b : P o i n t > < b : _ x > 2 5 7 . 5 5 1 9 0 5 5 < / b : _ x > < b : _ y > 2 3 2 . 5 0 6 9 1 < / b : _ y > < / b : P o i n t > < b : P o i n t > < b : _ x > 2 9 5 . 1 0 3 8 1 0 5 6 7 6 6 5 7 3 < / b : _ x > < b : _ y > 2 3 2 . 5 0 6 9 1 < / b : _ y > < / b : P o i n t > < / P o i n t s > < / a : V a l u e > < / a : K e y V a l u e O f D i a g r a m O b j e c t K e y a n y T y p e z b w N T n L X > < a : K e y V a l u e O f D i a g r a m O b j e c t K e y a n y T y p e z b w N T n L X > < a : K e y > < K e y > R e l a t i o n s h i p s \ & l t ; T a b l e s \ P r o d u c t S a l e s B r i d g e \ C o l u m n s \ F a c t o r y & g t ; - & l t ; T a b l e s \ C a n d y _ F a c t o r i e s \ C o l u m n s \ F a c t o r y & g t ; < / K e y > < / a : K e y > < a : V a l u e   i : t y p e = " D i a g r a m D i s p l a y L i n k V i e w S t a t e " > < A u t o m a t i o n P r o p e r t y H e l p e r T e x t > E n d   p o i n t   1 :   ( 6 7 2 . 5 3 8 1 7 7 2 9 2 1 0 5 , 2 8 6 . 1 0 9 5 3 8 ) .   E n d   p o i n t   2 :   ( 5 2 7 . 1 0 3 8 1 0 5 6 7 6 6 6 , 2 3 2 . 5 0 6 9 1 )   < / A u t o m a t i o n P r o p e r t y H e l p e r T e x t > < L a y e d O u t > t r u e < / L a y e d O u t > < P o i n t s   x m l n s : b = " h t t p : / / s c h e m a s . d a t a c o n t r a c t . o r g / 2 0 0 4 / 0 7 / S y s t e m . W i n d o w s " > < b : P o i n t > < b : _ x > 6 7 2 . 5 3 8 1 7 7 2 9 2 1 0 4 8 2 < / b : _ x > < b : _ y > 2 8 6 . 1 0 9 5 3 8 < / b : _ y > < / b : P o i n t > < b : P o i n t > < b : _ x > 6 0 1 . 8 2 0 9 9 4 < / b : _ x > < b : _ y > 2 8 6 . 1 0 9 5 3 8 < / b : _ y > < / b : P o i n t > < b : P o i n t > < b : _ x > 5 9 9 . 8 2 0 9 9 4 < / b : _ x > < b : _ y > 2 8 4 . 1 0 9 5 3 8 < / b : _ y > < / b : P o i n t > < b : P o i n t > < b : _ x > 5 9 9 . 8 2 0 9 9 4 < / b : _ x > < b : _ y > 2 3 4 . 5 0 6 9 1 < / b : _ y > < / b : P o i n t > < b : P o i n t > < b : _ x > 5 9 7 . 8 2 0 9 9 4 < / b : _ x > < b : _ y > 2 3 2 . 5 0 6 9 1 < / b : _ y > < / b : P o i n t > < b : P o i n t > < b : _ x > 5 2 7 . 1 0 3 8 1 0 5 6 7 6 6 5 8 5 < / b : _ x > < b : _ y > 2 3 2 . 5 0 6 9 1 < / b : _ y > < / b : P o i n t > < / P o i n t s > < / a : V a l u e > < / a : K e y V a l u e O f D i a g r a m O b j e c t K e y a n y T y p e z b w N T n L X > < a : K e y V a l u e O f D i a g r a m O b j e c t K e y a n y T y p e z b w N T n L X > < a : K e y > < K e y > R e l a t i o n s h i p s \ & l t ; T a b l e s \ P r o d u c t S a l e s B r i d g e \ C o l u m n s \ F a c t o r y & g t ; - & l t ; T a b l e s \ C a n d y _ F a c t o r i e s \ C o l u m n s \ F a c t o r y & g t ; \ F K < / K e y > < / a : K e y > < a : V a l u e   i : t y p e = " D i a g r a m D i s p l a y L i n k E n d p o i n t V i e w S t a t e " > < H e i g h t > 1 6 < / H e i g h t > < L a b e l L o c a t i o n   x m l n s : b = " h t t p : / / s c h e m a s . d a t a c o n t r a c t . o r g / 2 0 0 4 / 0 7 / S y s t e m . W i n d o w s " > < b : _ x > 6 7 2 . 5 3 8 1 7 7 2 9 2 1 0 4 8 2 < / b : _ x > < b : _ y > 2 7 8 . 1 0 9 5 3 8 < / b : _ y > < / L a b e l L o c a t i o n > < L o c a t i o n   x m l n s : b = " h t t p : / / s c h e m a s . d a t a c o n t r a c t . o r g / 2 0 0 4 / 0 7 / S y s t e m . W i n d o w s " > < b : _ x > 6 8 8 . 5 3 8 1 7 7 2 9 2 1 0 4 8 2 < / b : _ x > < b : _ y > 2 8 6 . 1 0 9 5 3 8 < / b : _ y > < / L o c a t i o n > < S h a p e R o t a t e A n g l e > 1 8 0 < / S h a p e R o t a t e A n g l e > < W i d t h > 1 6 < / W i d t h > < / a : V a l u e > < / a : K e y V a l u e O f D i a g r a m O b j e c t K e y a n y T y p e z b w N T n L X > < a : K e y V a l u e O f D i a g r a m O b j e c t K e y a n y T y p e z b w N T n L X > < a : K e y > < K e y > R e l a t i o n s h i p s \ & l t ; T a b l e s \ P r o d u c t S a l e s B r i d g e \ C o l u m n s \ F a c t o r y & g t ; - & l t ; T a b l e s \ C a n d y _ F a c t o r i e s \ C o l u m n s \ F a c t o r y & g t ; \ P K < / K e y > < / a : K e y > < a : V a l u e   i : t y p e = " D i a g r a m D i s p l a y L i n k E n d p o i n t V i e w S t a t e " > < H e i g h t > 1 6 < / H e i g h t > < L a b e l L o c a t i o n   x m l n s : b = " h t t p : / / s c h e m a s . d a t a c o n t r a c t . o r g / 2 0 0 4 / 0 7 / S y s t e m . W i n d o w s " > < b : _ x > 5 1 1 . 1 0 3 8 1 0 5 6 7 6 6 5 8 5 < / b : _ x > < b : _ y > 2 2 4 . 5 0 6 9 1 < / b : _ y > < / L a b e l L o c a t i o n > < L o c a t i o n   x m l n s : b = " h t t p : / / s c h e m a s . d a t a c o n t r a c t . o r g / 2 0 0 4 / 0 7 / S y s t e m . W i n d o w s " > < b : _ x > 5 1 1 . 1 0 3 8 1 0 5 6 7 6 6 5 7 9 < / b : _ x > < b : _ y > 2 3 2 . 5 0 6 9 1 < / b : _ y > < / L o c a t i o n > < S h a p e R o t a t e A n g l e > 3 6 0 < / S h a p e R o t a t e A n g l e > < W i d t h > 1 6 < / W i d t h > < / a : V a l u e > < / a : K e y V a l u e O f D i a g r a m O b j e c t K e y a n y T y p e z b w N T n L X > < a : K e y V a l u e O f D i a g r a m O b j e c t K e y a n y T y p e z b w N T n L X > < a : K e y > < K e y > R e l a t i o n s h i p s \ & l t ; T a b l e s \ P r o d u c t S a l e s B r i d g e \ C o l u m n s \ F a c t o r y & g t ; - & l t ; T a b l e s \ C a n d y _ F a c t o r i e s \ C o l u m n s \ F a c t o r y & g t ; \ C r o s s F i l t e r < / K e y > < / a : K e y > < a : V a l u e   i : t y p e = " D i a g r a m D i s p l a y L i n k C r o s s F i l t e r V i e w S t a t e " > < P o i n t s   x m l n s : b = " h t t p : / / s c h e m a s . d a t a c o n t r a c t . o r g / 2 0 0 4 / 0 7 / S y s t e m . W i n d o w s " > < b : P o i n t > < b : _ x > 6 7 2 . 5 3 8 1 7 7 2 9 2 1 0 4 8 2 < / b : _ x > < b : _ y > 2 8 6 . 1 0 9 5 3 8 < / b : _ y > < / b : P o i n t > < b : P o i n t > < b : _ x > 6 0 1 . 8 2 0 9 9 4 < / b : _ x > < b : _ y > 2 8 6 . 1 0 9 5 3 8 < / b : _ y > < / b : P o i n t > < b : P o i n t > < b : _ x > 5 9 9 . 8 2 0 9 9 4 < / b : _ x > < b : _ y > 2 8 4 . 1 0 9 5 3 8 < / b : _ y > < / b : P o i n t > < b : P o i n t > < b : _ x > 5 9 9 . 8 2 0 9 9 4 < / b : _ x > < b : _ y > 2 3 4 . 5 0 6 9 1 < / b : _ y > < / b : P o i n t > < b : P o i n t > < b : _ x > 5 9 7 . 8 2 0 9 9 4 < / b : _ x > < b : _ y > 2 3 2 . 5 0 6 9 1 < / b : _ y > < / b : P o i n t > < b : P o i n t > < b : _ x > 5 2 7 . 1 0 3 8 1 0 5 6 7 6 6 5 8 5 < / b : _ x > < b : _ y > 2 3 2 . 5 0 6 9 1 < / b : _ y > < / b : P o i n t > < / P o i n t s > < / a : V a l u e > < / a : K e y V a l u e O f D i a g r a m O b j e c t K e y a n y T y p e z b w N T n L X > < a : K e y V a l u e O f D i a g r a m O b j e c t K e y a n y T y p e z b w N T n L X > < a : K e y > < K e y > R e l a t i o n s h i p s \ & l t ; T a b l e s \ P r o d u c t S a l e s B r i d g e \ C o l u m n s \ D i v i s i o n & g t ; - & l t ; T a b l e s \ C a n d y _ T a r g e t s \ C o l u m n s \ D i v i s i o n & g t ; < / K e y > < / a : K e y > < a : V a l u e   i : t y p e = " D i a g r a m D i s p l a y L i n k V i e w S t a t e " > < A u t o m a t i o n P r o p e r t y H e l p e r T e x t > E n d   p o i n t   1 :   ( 9 0 4 . 5 3 8 1 7 7 2 9 2 1 0 5 , 2 8 6 . 1 0 9 5 3 8 ) .   E n d   p o i n t   2 :   ( 1 0 5 6 . 9 3 8 1 7 7 2 9 2 1 , 2 6 4 . 2 4 0 2 7 3 )   < / A u t o m a t i o n P r o p e r t y H e l p e r T e x t > < L a y e d O u t > t r u e < / L a y e d O u t > < P o i n t s   x m l n s : b = " h t t p : / / s c h e m a s . d a t a c o n t r a c t . o r g / 2 0 0 4 / 0 7 / S y s t e m . W i n d o w s " > < b : P o i n t > < b : _ x > 9 0 4 . 5 3 8 1 7 7 2 9 2 1 0 4 8 2 < / b : _ x > < b : _ y > 2 8 6 . 1 0 9 5 3 8 < / b : _ y > < / b : P o i n t > < b : P o i n t > < b : _ x > 9 7 8 . 7 3 8 1 7 7 < / b : _ x > < b : _ y > 2 8 6 . 1 0 9 5 3 8 < / b : _ y > < / b : P o i n t > < b : P o i n t > < b : _ x > 9 8 0 . 7 3 8 1 7 7 < / b : _ x > < b : _ y > 2 8 4 . 1 0 9 5 3 8 < / b : _ y > < / b : P o i n t > < b : P o i n t > < b : _ x > 9 8 0 . 7 3 8 1 7 7 < / b : _ x > < b : _ y > 2 6 6 . 2 4 0 2 7 3 < / b : _ y > < / b : P o i n t > < b : P o i n t > < b : _ x > 9 8 2 . 7 3 8 1 7 7 < / b : _ x > < b : _ y > 2 6 4 . 2 4 0 2 7 3 < / b : _ y > < / b : P o i n t > < b : P o i n t > < b : _ x > 1 0 5 6 . 9 3 8 1 7 7 2 9 2 1 0 4 9 < / b : _ x > < b : _ y > 2 6 4 . 2 4 0 2 7 3 < / b : _ y > < / b : P o i n t > < / P o i n t s > < / a : V a l u e > < / a : K e y V a l u e O f D i a g r a m O b j e c t K e y a n y T y p e z b w N T n L X > < a : K e y V a l u e O f D i a g r a m O b j e c t K e y a n y T y p e z b w N T n L X > < a : K e y > < K e y > R e l a t i o n s h i p s \ & l t ; T a b l e s \ P r o d u c t S a l e s B r i d g e \ C o l u m n s \ D i v i s i o n & g t ; - & l t ; T a b l e s \ C a n d y _ T a r g e t s \ C o l u m n s \ D i v i s i o n & g t ; \ F K < / K e y > < / a : K e y > < a : V a l u e   i : t y p e = " D i a g r a m D i s p l a y L i n k E n d p o i n t V i e w S t a t e " > < H e i g h t > 1 6 < / H e i g h t > < L a b e l L o c a t i o n   x m l n s : b = " h t t p : / / s c h e m a s . d a t a c o n t r a c t . o r g / 2 0 0 4 / 0 7 / S y s t e m . W i n d o w s " > < b : _ x > 8 8 8 . 5 3 8 1 7 7 2 9 2 1 0 4 8 2 < / b : _ x > < b : _ y > 2 7 8 . 1 0 9 5 3 8 < / b : _ y > < / L a b e l L o c a t i o n > < L o c a t i o n   x m l n s : b = " h t t p : / / s c h e m a s . d a t a c o n t r a c t . o r g / 2 0 0 4 / 0 7 / S y s t e m . W i n d o w s " > < b : _ x > 8 8 8 . 5 3 8 1 7 7 2 9 2 1 0 4 8 2 < / b : _ x > < b : _ y > 2 8 6 . 1 0 9 5 3 8 < / b : _ y > < / L o c a t i o n > < S h a p e R o t a t e A n g l e > 3 6 0 < / S h a p e R o t a t e A n g l e > < W i d t h > 1 6 < / W i d t h > < / a : V a l u e > < / a : K e y V a l u e O f D i a g r a m O b j e c t K e y a n y T y p e z b w N T n L X > < a : K e y V a l u e O f D i a g r a m O b j e c t K e y a n y T y p e z b w N T n L X > < a : K e y > < K e y > R e l a t i o n s h i p s \ & l t ; T a b l e s \ P r o d u c t S a l e s B r i d g e \ C o l u m n s \ D i v i s i o n & g t ; - & l t ; T a b l e s \ C a n d y _ T a r g e t s \ C o l u m n s \ D i v i s i o n & g t ; \ P K < / K e y > < / a : K e y > < a : V a l u e   i : t y p e = " D i a g r a m D i s p l a y L i n k E n d p o i n t V i e w S t a t e " > < H e i g h t > 1 6 < / H e i g h t > < L a b e l L o c a t i o n   x m l n s : b = " h t t p : / / s c h e m a s . d a t a c o n t r a c t . o r g / 2 0 0 4 / 0 7 / S y s t e m . W i n d o w s " > < b : _ x > 1 0 5 6 . 9 3 8 1 7 7 2 9 2 1 0 4 9 < / b : _ x > < b : _ y > 2 5 6 . 2 4 0 2 7 3 < / b : _ y > < / L a b e l L o c a t i o n > < L o c a t i o n   x m l n s : b = " h t t p : / / s c h e m a s . d a t a c o n t r a c t . o r g / 2 0 0 4 / 0 7 / S y s t e m . W i n d o w s " > < b : _ x > 1 0 7 2 . 9 3 8 1 7 7 2 9 2 1 0 4 9 < / b : _ x > < b : _ y > 2 6 4 . 2 4 0 2 7 3 < / b : _ y > < / L o c a t i o n > < S h a p e R o t a t e A n g l e > 1 8 0 < / S h a p e R o t a t e A n g l e > < W i d t h > 1 6 < / W i d t h > < / a : V a l u e > < / a : K e y V a l u e O f D i a g r a m O b j e c t K e y a n y T y p e z b w N T n L X > < a : K e y V a l u e O f D i a g r a m O b j e c t K e y a n y T y p e z b w N T n L X > < a : K e y > < K e y > R e l a t i o n s h i p s \ & l t ; T a b l e s \ P r o d u c t S a l e s B r i d g e \ C o l u m n s \ D i v i s i o n & g t ; - & l t ; T a b l e s \ C a n d y _ T a r g e t s \ C o l u m n s \ D i v i s i o n & g t ; \ C r o s s F i l t e r < / K e y > < / a : K e y > < a : V a l u e   i : t y p e = " D i a g r a m D i s p l a y L i n k C r o s s F i l t e r V i e w S t a t e " > < P o i n t s   x m l n s : b = " h t t p : / / s c h e m a s . d a t a c o n t r a c t . o r g / 2 0 0 4 / 0 7 / S y s t e m . W i n d o w s " > < b : P o i n t > < b : _ x > 9 0 4 . 5 3 8 1 7 7 2 9 2 1 0 4 8 2 < / b : _ x > < b : _ y > 2 8 6 . 1 0 9 5 3 8 < / b : _ y > < / b : P o i n t > < b : P o i n t > < b : _ x > 9 7 8 . 7 3 8 1 7 7 < / b : _ x > < b : _ y > 2 8 6 . 1 0 9 5 3 8 < / b : _ y > < / b : P o i n t > < b : P o i n t > < b : _ x > 9 8 0 . 7 3 8 1 7 7 < / b : _ x > < b : _ y > 2 8 4 . 1 0 9 5 3 8 < / b : _ y > < / b : P o i n t > < b : P o i n t > < b : _ x > 9 8 0 . 7 3 8 1 7 7 < / b : _ x > < b : _ y > 2 6 6 . 2 4 0 2 7 3 < / b : _ y > < / b : P o i n t > < b : P o i n t > < b : _ x > 9 8 2 . 7 3 8 1 7 7 < / b : _ x > < b : _ y > 2 6 4 . 2 4 0 2 7 3 < / b : _ y > < / b : P o i n t > < b : P o i n t > < b : _ x > 1 0 5 6 . 9 3 8 1 7 7 2 9 2 1 0 4 9 < / b : _ x > < b : _ y > 2 6 4 . 2 4 0 2 7 3 < / b : _ y > < / b : P o i n t > < / P o i n t s > < / a : V a l u e > < / a : K e y V a l u e O f D i a g r a m O b j e c t K e y a n y T y p e z b w N T n L X > < / V i e w S t a t e s > < / D i a g r a m M a n a g e r . S e r i a l i z a b l e D i a g r a m > < D i a g r a m M a n a g e r . S e r i a l i z a b l e D i a g r a m > < A d a p t e r   i : t y p e = " M e a s u r e D i a g r a m S a n d b o x A d a p t e r " > < T a b l e N a m e > C a n d y _ S a l e s 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 C a n d y _ S a l e s 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 C o s t < / K e y > < / D i a g r a m O b j e c t K e y > < D i a g r a m O b j e c t K e y > < K e y > M e a s u r e s \ T o t a l   C o s t \ T a g I n f o \ F o r m u l a < / K e y > < / D i a g r a m O b j e c t K e y > < D i a g r a m O b j e c t K e y > < K e y > M e a s u r e s \ T o t a l   C o s t \ T a g I n f o \ V a l u e < / K e y > < / D i a g r a m O b j e c t K e y > < D i a g r a m O b j e c t K e y > < K e y > M e a s u r e s \ T a r g e t   C o m p l e t i o n < / K e y > < / D i a g r a m O b j e c t K e y > < D i a g r a m O b j e c t K e y > < K e y > M e a s u r e s \ T a r g e t   C o m p l e t i o n \ T a g I n f o \ F o r m u l a < / K e y > < / D i a g r a m O b j e c t K e y > < D i a g r a m O b j e c t K e y > < K e y > M e a s u r e s \ T a r g e t   C o m p l e t i o n \ T a g I n f o \ V a l u e < / K e y > < / D i a g r a m O b j e c t K e y > < D i a g r a m O b j e c t K e y > < K e y > M e a s u r e s \ T a r g e t   G a p < / K e y > < / D i a g r a m O b j e c t K e y > < D i a g r a m O b j e c t K e y > < K e y > M e a s u r e s \ T a r g e t   G a p \ T a g I n f o \ F o r m u l a < / K e y > < / D i a g r a m O b j e c t K e y > < D i a g r a m O b j e c t K e y > < K e y > M e a s u r e s \ T a r g e t   G a p \ T a g I n f o \ V a l u e < / K e y > < / D i a g r a m O b j e c t K e y > < D i a g r a m O b j e c t K e y > < K e y > M e a s u r e s \ T o t a l   S a l e s < / K e y > < / D i a g r a m O b j e c t K e y > < D i a g r a m O b j e c t K e y > < K e y > M e a s u r e s \ T o t a l   S a l e s \ T a g I n f o \ F o r m u l a < / K e y > < / D i a g r a m O b j e c t K e y > < D i a g r a m O b j e c t K e y > < K e y > M e a s u r e s \ T o t a l   S a l e s \ T a g I n f o \ V a l u e < / K e y > < / D i a g r a m O b j e c t K e y > < D i a g r a m O b j e c t K e y > < K e y > M e a s u r e s \ A v e r a g e   G r o s s   P r o f i t < / K e y > < / D i a g r a m O b j e c t K e y > < D i a g r a m O b j e c t K e y > < K e y > M e a s u r e s \ A v e r a g e   G r o s s   P r o f i t \ T a g I n f o \ F o r m u l a < / K e y > < / D i a g r a m O b j e c t K e y > < D i a g r a m O b j e c t K e y > < K e y > M e a s u r e s \ A v e r a g e   G r o s s   P r o f i t \ T a g I n f o \ V a l u e < / K e y > < / D i a g r a m O b j e c t K e y > < D i a g r a m O b j e c t K e y > < K e y > M e a s u r e s \ S u m   o f   S a l e s < / K e y > < / D i a g r a m O b j e c t K e y > < D i a g r a m O b j e c t K e y > < K e y > M e a s u r e s \ S u m   o f   S a l e s \ T a g I n f o \ F o r m u l a < / K e y > < / D i a g r a m O b j e c t K e y > < D i a g r a m O b j e c t K e y > < K e y > M e a s u r e s \ S u m   o f   S a l e s \ T a g I n f o \ V a l u e < / K e y > < / D i a g r a m O b j e c t K e y > < D i a g r a m O b j e c t K e y > < K e y > M e a s u r e s \ S u m   o f   Y e a r < / K e y > < / D i a g r a m O b j e c t K e y > < D i a g r a m O b j e c t K e y > < K e y > M e a s u r e s \ S u m   o f   Y e a r \ T a g I n f o \ F o r m u l a < / K e y > < / D i a g r a m O b j e c t K e y > < D i a g r a m O b j e c t K e y > < K e y > M e a s u r e s \ S u m   o f   Y e a r \ T a g I n f o \ V a l u e < / K e y > < / D i a g r a m O b j e c t K e y > < D i a g r a m O b j e c t K e y > < K e y > M e a s u r e s \ S u m   o f   G r o s s   P r o f i t < / K e y > < / D i a g r a m O b j e c t K e y > < D i a g r a m O b j e c t K e y > < K e y > M e a s u r e s \ S u m   o f   G r o s s   P r o f i t \ T a g I n f o \ F o r m u l a < / K e y > < / D i a g r a m O b j e c t K e y > < D i a g r a m O b j e c t K e y > < K e y > M e a s u r e s \ S u m   o f   G r o s s   P r o f i t \ T a g I n f o \ V a l u e < / K e y > < / D i a g r a m O b j e c t K e y > < D i a g r a m O b j e c t K e y > < K e y > M e a s u r e s \ S u m   o f   C o s t < / K e y > < / D i a g r a m O b j e c t K e y > < D i a g r a m O b j e c t K e y > < K e y > M e a s u r e s \ S u m   o f   C o s t \ T a g I n f o \ F o r m u l a < / K e y > < / D i a g r a m O b j e c t K e y > < D i a g r a m O b j e c t K e y > < K e y > M e a s u r e s \ S u m   o f   C o s t \ T a g I n f o \ V a l u e < / K e y > < / D i a g r a m O b j e c t K e y > < D i a g r a m O b j e c t K e y > < K e y > M e a s u r e s \ S u m   o f   U n i t s < / K e y > < / D i a g r a m O b j e c t K e y > < D i a g r a m O b j e c t K e y > < K e y > M e a s u r e s \ S u m   o f   U n i t s \ T a g I n f o \ F o r m u l a < / K e y > < / D i a g r a m O b j e c t K e y > < D i a g r a m O b j e c t K e y > < K e y > M e a s u r e s \ S u m   o f   U n i t s \ T a g I n f o \ V a l u e < / K e y > < / D i a g r a m O b j e c t K e y > < D i a g r a m O b j e c t K e y > < K e y > M e a s u r e s \ T o t a l   U n i t s   S o l d < / K e y > < / D i a g r a m O b j e c t K e y > < D i a g r a m O b j e c t K e y > < K e y > M e a s u r e s \ T o t a l   U n i t s   S o l d \ T a g I n f o \ F o r m u l a < / K e y > < / D i a g r a m O b j e c t K e y > < D i a g r a m O b j e c t K e y > < K e y > M e a s u r e s \ T o t a l   U n i t s   S o l d \ T a g I n f o \ V a l u e < / K e y > < / D i a g r a m O b j e c t K e y > < D i a g r a m O b j e c t K e y > < K e y > M e a s u r e s \ P r o f i t   M a r g i n < / K e y > < / D i a g r a m O b j e c t K e y > < D i a g r a m O b j e c t K e y > < K e y > M e a s u r e s \ P r o f i t   M a r g i n \ T a g I n f o \ F o r m u l a < / K e y > < / D i a g r a m O b j e c t K e y > < D i a g r a m O b j e c t K e y > < K e y > M e a s u r e s \ P r o f i t   M a r g i n \ T a g I n f o \ V a l u e < / 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 C o l u m n s \ C o u n t r y / R e g i o n < / K e y > < / D i a g r a m O b j e c t K e y > < D i a g r a m O b j e c t K e y > < K e y > C o l u m n s \ C i t y < / K e y > < / D i a g r a m O b j e c t K e y > < D i a g r a m O b j e c t K e y > < K e y > C o l u m n s \ S t a t e / P r o v i n c e < / K e y > < / D i a g r a m O b j e c t K e y > < D i a g r a m O b j e c t K e y > < K e y > C o l u m n s \ D i v i s i o n < / K e y > < / D i a g r a m O b j e c t K e y > < D i a g r a m O b j e c t K e y > < K e y > C o l u m n s \ R e g i o n < / K e y > < / D i a g r a m O b j e c t K e y > < D i a g r a m O b j e c t K e y > < K e y > C o l u m n s \ P r o d u c t   I D < / K e y > < / D i a g r a m O b j e c t K e y > < D i a g r a m O b j e c t K e y > < K e y > C o l u m n s \ P r o d u c t   N a m e < / K e y > < / D i a g r a m O b j e c t K e y > < D i a g r a m O b j e c t K e y > < K e y > C o l u m n s \ S a l e s < / K e y > < / D i a g r a m O b j e c t K e y > < D i a g r a m O b j e c t K e y > < K e y > C o l u m n s \ U n i t s < / K e y > < / D i a g r a m O b j e c t K e y > < D i a g r a m O b j e c t K e y > < K e y > C o l u m n s \ G r o s s   P r o f i t < / K e y > < / D i a g r a m O b j e c t K e y > < D i a g r a m O b j e c t K e y > < K e y > C o l u m n s \ C o s t < / K e y > < / D i a g r a m O b j e c t K e y > < D i a g r a m O b j e c t K e y > < K e y > C o l u m n s \ Y e a r < / K e y > < / D i a g r a m O b j e c t K e y > < D i a g r a m O b j e c t K e y > < K e y > C o l u m n s \ M o n t h < / K e y > < / D i a g r a m O b j e c t K e y > < D i a g r a m O b j e c t K e y > < K e y > C o l u m n s \ W e e k < / K e y > < / D i a g r a m O b j e c t K e y > < D i a g r a m O b j e c t K e y > < K e y > C o l u m n s \ M o n t h   N u m b e r < / 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 G r o s s   P r o f i t & g t ; - & l t ; M e a s u r e s \ G r o s s   P r o f i t & g t ; < / K e y > < / D i a g r a m O b j e c t K e y > < D i a g r a m O b j e c t K e y > < K e y > L i n k s \ & l t ; C o l u m n s \ S u m   o f   G r o s s   P r o f i t & g t ; - & l t ; M e a s u r e s \ G r o s s   P r o f i t & g t ; \ C O L U M N < / K e y > < / D i a g r a m O b j e c t K e y > < D i a g r a m O b j e c t K e y > < K e y > L i n k s \ & l t ; C o l u m n s \ S u m   o f   G r o s s   P r o f i t & g t ; - & l t ; M e a s u r e s \ G r o s s   P r o f i t & g t ; \ M E A S U R E 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 L i n k s \ & l t ; C o l u m n s \ S u m   o f   U n i t s & g t ; - & l t ; M e a s u r e s \ U n i t s & g t ; < / K e y > < / D i a g r a m O b j e c t K e y > < D i a g r a m O b j e c t K e y > < K e y > L i n k s \ & l t ; C o l u m n s \ S u m   o f   U n i t s & g t ; - & l t ; M e a s u r e s \ U n i t s & g t ; \ C O L U M N < / K e y > < / D i a g r a m O b j e c t K e y > < D i a g r a m O b j e c t K e y > < K e y > L i n k s \ & l t ; C o l u m n s \ S u m   o f   U n i t s & g t ; - & l t ; M e a s u r e s \ U n i t s & g t ; \ M E A S U R E 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 C o s t < / K e y > < / a : K e y > < a : V a l u e   i : t y p e = " M e a s u r e G r i d N o d e V i e w S t a t e " > < L a y e d O u t > t r u e < / L a y e d O u t > < R o w > 1 < / 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 M e a s u r e s \ T a r g e t   C o m p l e t i o n < / K e y > < / a : K e y > < a : V a l u e   i : t y p e = " M e a s u r e G r i d N o d e V i e w S t a t e " > < L a y e d O u t > t r u e < / L a y e d O u t > < R o w > 2 < / R o w > < / a : V a l u e > < / a : K e y V a l u e O f D i a g r a m O b j e c t K e y a n y T y p e z b w N T n L X > < a : K e y V a l u e O f D i a g r a m O b j e c t K e y a n y T y p e z b w N T n L X > < a : K e y > < K e y > M e a s u r e s \ T a r g e t   C o m p l e t i o n \ T a g I n f o \ F o r m u l a < / K e y > < / a : K e y > < a : V a l u e   i : t y p e = " M e a s u r e G r i d V i e w S t a t e I D i a g r a m T a g A d d i t i o n a l I n f o " / > < / a : K e y V a l u e O f D i a g r a m O b j e c t K e y a n y T y p e z b w N T n L X > < a : K e y V a l u e O f D i a g r a m O b j e c t K e y a n y T y p e z b w N T n L X > < a : K e y > < K e y > M e a s u r e s \ T a r g e t   C o m p l e t i o n \ T a g I n f o \ V a l u e < / K e y > < / a : K e y > < a : V a l u e   i : t y p e = " M e a s u r e G r i d V i e w S t a t e I D i a g r a m T a g A d d i t i o n a l I n f o " / > < / a : K e y V a l u e O f D i a g r a m O b j e c t K e y a n y T y p e z b w N T n L X > < a : K e y V a l u e O f D i a g r a m O b j e c t K e y a n y T y p e z b w N T n L X > < a : K e y > < K e y > M e a s u r e s \ T a r g e t   G a p < / K e y > < / a : K e y > < a : V a l u e   i : t y p e = " M e a s u r e G r i d N o d e V i e w S t a t e " > < L a y e d O u t > t r u e < / L a y e d O u t > < R o w > 3 < / R o w > < / a : V a l u e > < / a : K e y V a l u e O f D i a g r a m O b j e c t K e y a n y T y p e z b w N T n L X > < a : K e y V a l u e O f D i a g r a m O b j e c t K e y a n y T y p e z b w N T n L X > < a : K e y > < K e y > M e a s u r e s \ T a r g e t   G a p \ T a g I n f o \ F o r m u l a < / K e y > < / a : K e y > < a : V a l u e   i : t y p e = " M e a s u r e G r i d V i e w S t a t e I D i a g r a m T a g A d d i t i o n a l I n f o " / > < / a : K e y V a l u e O f D i a g r a m O b j e c t K e y a n y T y p e z b w N T n L X > < a : K e y V a l u e O f D i a g r a m O b j e c t K e y a n y T y p e z b w N T n L X > < a : K e y > < K e y > M e a s u r e s \ T a r g e t   G a p \ T a g I n f o \ V a l u e < / K e y > < / a : K e y > < a : V a l u e   i : t y p e = " M e a s u r e G r i d V i e w S t a t e I D i a g r a m T a g A d d i t i o n a l I n f o " / > < / a : K e y V a l u e O f D i a g r a m O b j e c t K e y a n y T y p e z b w N T n L X > < a : K e y V a l u e O f D i a g r a m O b j e c t K e y a n y T y p e z b w N T n L X > < a : K e y > < K e y > M e a s u r e s \ T o t a l   S a l e s < / K e y > < / a : K e y > < a : V a l u e   i : t y p e = " M e a s u r e G r i d N o d e V i e w S t a t e " > < L a y e d O u t > t r u e < / L a y e d O u t > < R o w > 4 < / 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 M e a s u r e s \ A v e r a g e   G r o s s   P r o f i t < / K e y > < / a : K e y > < a : V a l u e   i : t y p e = " M e a s u r e G r i d N o d e V i e w S t a t e " > < L a y e d O u t > t r u e < / L a y e d O u t > < R o w > 5 < / R o w > < / a : V a l u e > < / a : K e y V a l u e O f D i a g r a m O b j e c t K e y a n y T y p e z b w N T n L X > < a : K e y V a l u e O f D i a g r a m O b j e c t K e y a n y T y p e z b w N T n L X > < a : K e y > < K e y > M e a s u r e s \ A v e r a g e   G r o s s   P r o f i t \ T a g I n f o \ F o r m u l a < / K e y > < / a : K e y > < a : V a l u e   i : t y p e = " M e a s u r e G r i d V i e w S t a t e I D i a g r a m T a g A d d i t i o n a l I n f o " / > < / a : K e y V a l u e O f D i a g r a m O b j e c t K e y a n y T y p e z b w N T n L X > < a : K e y V a l u e O f D i a g r a m O b j e c t K e y a n y T y p e z b w N T n L X > < a : K e y > < K e y > M e a s u r e s \ A v e r a g e   G r o s s   P r o f i t \ T a g I n f o \ V a l u e < / K e y > < / a : K e y > < a : V a l u e   i : t y p e = " M e a s u r e G r i d V i e w S t a t e I D i a g r a m T a g A d d i t i o n a l I n f o " / > < / a : K e y V a l u e O f D i a g r a m O b j e c t K e y a n y T y p e z b w N T n L X > < a : K e y V a l u e O f D i a g r a m O b j e c t K e y a n y T y p e z b w N T n L X > < a : K e y > < K e y > M e a s u r e s \ S u m   o f   S a l e s < / K e y > < / a : K e y > < a : V a l u e   i : t y p e = " M e a s u r e G r i d N o d e V i e w S t a t e " > < C o l u m n > 1 3 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 Y e a r < / K e y > < / a : K e y > < a : V a l u e   i : t y p e = " M e a s u r e G r i d N o d e V i e w S t a t e " > < C o l u m n > 1 7 < / 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 G r o s s   P r o f i t < / K e y > < / a : K e y > < a : V a l u e   i : t y p e = " M e a s u r e G r i d N o d e V i e w S t a t e " > < C o l u m n > 1 5 < / C o l u m n > < L a y e d O u t > t r u e < / L a y e d O u t > < W a s U I I n v i s i b l e > t r u e < / W a s U I I n v i s i b l e > < / a : V a l u e > < / a : K e y V a l u e O f D i a g r a m O b j e c t K e y a n y T y p e z b w N T n L X > < a : K e y V a l u e O f D i a g r a m O b j e c t K e y a n y T y p e z b w N T n L X > < a : K e y > < K e y > M e a s u r e s \ S u m   o f   G r o s s   P r o f i t \ T a g I n f o \ F o r m u l a < / K e y > < / a : K e y > < a : V a l u e   i : t y p e = " M e a s u r e G r i d V i e w S t a t e I D i a g r a m T a g A d d i t i o n a l I n f o " / > < / a : K e y V a l u e O f D i a g r a m O b j e c t K e y a n y T y p e z b w N T n L X > < a : K e y V a l u e O f D i a g r a m O b j e c t K e y a n y T y p e z b w N T n L X > < a : K e y > < K e y > M e a s u r e s \ S u m   o f   G r o s s   P r o f i t \ T a g I n f o \ V a l u e < / K e y > < / a : K e y > < a : V a l u e   i : t y p e = " M e a s u r e G r i d V i e w S t a t e I D i a g r a m T a g A d d i t i o n a l I n f o " / > < / a : K e y V a l u e O f D i a g r a m O b j e c t K e y a n y T y p e z b w N T n L X > < a : K e y V a l u e O f D i a g r a m O b j e c t K e y a n y T y p e z b w N T n L X > < a : K e y > < K e y > M e a s u r e s \ S u m   o f   C o s t < / K e y > < / a : K e y > < a : V a l u e   i : t y p e = " M e a s u r e G r i d N o d e V i e w S t a t e " > < C o l u m n > 1 6 < / 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 M e a s u r e s \ S u m   o f   U n i t s < / K e y > < / a : K e y > < a : V a l u e   i : t y p e = " M e a s u r e G r i d N o d e V i e w S t a t e " > < C o l u m n > 1 4 < / C o l u m n > < L a y e d O u t > t r u e < / L a y e d O u t > < W a s U I I n v i s i b l e > t r u e < / W a s U I I n v i s i b l e > < / a : V a l u e > < / a : K e y V a l u e O f D i a g r a m O b j e c t K e y a n y T y p e z b w N T n L X > < a : K e y V a l u e O f D i a g r a m O b j e c t K e y a n y T y p e z b w N T n L X > < a : K e y > < K e y > M e a s u r e s \ S u m   o f   U n i t s \ T a g I n f o \ F o r m u l a < / K e y > < / a : K e y > < a : V a l u e   i : t y p e = " M e a s u r e G r i d V i e w S t a t e I D i a g r a m T a g A d d i t i o n a l I n f o " / > < / a : K e y V a l u e O f D i a g r a m O b j e c t K e y a n y T y p e z b w N T n L X > < a : K e y V a l u e O f D i a g r a m O b j e c t K e y a n y T y p e z b w N T n L X > < a : K e y > < K e y > M e a s u r e s \ S u m   o f   U n i t s \ T a g I n f o \ V a l u e < / K e y > < / a : K e y > < a : V a l u e   i : t y p e = " M e a s u r e G r i d V i e w S t a t e I D i a g r a m T a g A d d i t i o n a l I n f o " / > < / a : K e y V a l u e O f D i a g r a m O b j e c t K e y a n y T y p e z b w N T n L X > < a : K e y V a l u e O f D i a g r a m O b j e c t K e y a n y T y p e z b w N T n L X > < a : K e y > < K e y > M e a s u r e s \ T o t a l   U n i t s   S o l d < / K e y > < / a : K e y > < a : V a l u e   i : t y p e = " M e a s u r e G r i d N o d e V i e w S t a t e " > < L a y e d O u t > t r u e < / L a y e d O u t > < / 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 M e a s u r e s \ P r o f i t   M a r g i n < / K e y > < / a : K e y > < a : V a l u e   i : t y p e = " M e a s u r e G r i d N o d e V i e w S t a t e " > < L a y e d O u t > t r u e < / L a y e d O u t > < R o w > 6 < / 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 C o l u m n s \ C o u n t r y / R e g i o n < / 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 C o l u m n s \ S t a t e / P r o v i n c e < / K e y > < / a : K e y > < a : V a l u e   i : t y p e = " M e a s u r e G r i d N o d e V i e w S t a t e " > < C o l u m n > 8 < / C o l u m n > < L a y e d O u t > t r u e < / L a y e d O u t > < / a : V a l u e > < / a : K e y V a l u e O f D i a g r a m O b j e c t K e y a n y T y p e z b w N T n L X > < a : K e y V a l u e O f D i a g r a m O b j e c t K e y a n y T y p e z b w N T n L X > < a : K e y > < K e y > C o l u m n s \ D i v i s i o n < / 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 C o l u m n s \ P r o d u c t   I D < / 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 C o l u m n s \ S a l e s < / K e y > < / a : K e y > < a : V a l u e   i : t y p e = " M e a s u r e G r i d N o d e V i e w S t a t e " > < C o l u m n > 1 3 < / C o l u m n > < L a y e d O u t > t r u e < / L a y e d O u t > < / a : V a l u e > < / a : K e y V a l u e O f D i a g r a m O b j e c t K e y a n y T y p e z b w N T n L X > < a : K e y V a l u e O f D i a g r a m O b j e c t K e y a n y T y p e z b w N T n L X > < a : K e y > < K e y > C o l u m n s \ U n i t s < / K e y > < / a : K e y > < a : V a l u e   i : t y p e = " M e a s u r e G r i d N o d e V i e w S t a t e " > < C o l u m n > 1 4 < / C o l u m n > < L a y e d O u t > t r u e < / L a y e d O u t > < / a : V a l u e > < / a : K e y V a l u e O f D i a g r a m O b j e c t K e y a n y T y p e z b w N T n L X > < a : K e y V a l u e O f D i a g r a m O b j e c t K e y a n y T y p e z b w N T n L X > < a : K e y > < K e y > C o l u m n s \ G r o s s   P r o f i t < / K e y > < / a : K e y > < a : V a l u e   i : t y p e = " M e a s u r e G r i d N o d e V i e w S t a t e " > < C o l u m n > 1 5 < / C o l u m n > < L a y e d O u t > t r u e < / L a y e d O u t > < / a : V a l u e > < / a : K e y V a l u e O f D i a g r a m O b j e c t K e y a n y T y p e z b w N T n L X > < a : K e y V a l u e O f D i a g r a m O b j e c t K e y a n y T y p e z b w N T n L X > < a : K e y > < K e y > C o l u m n s \ C o s t < / K e y > < / a : K e y > < a : V a l u e   i : t y p e = " M e a s u r e G r i d N o d e V i e w S t a t e " > < C o l u m n > 1 6 < / C o l u m n > < L a y e d O u t > t r u e < / L a y e d O u t > < / a : V a l u e > < / a : K e y V a l u e O f D i a g r a m O b j e c t K e y a n y T y p e z b w N T n L X > < a : K e y V a l u e O f D i a g r a m O b j e c t K e y a n y T y p e z b w N T n L X > < a : K e y > < K e y > C o l u m n s \ Y e a r < / K e y > < / a : K e y > < a : V a l u e   i : t y p e = " M e a s u r e G r i d N o d e V i e w S t a t e " > < C o l u m n > 1 7 < / C o l u m n > < L a y e d O u t > t r u e < / L a y e d O u t > < / a : V a l u e > < / a : K e y V a l u e O f D i a g r a m O b j e c t K e y a n y T y p e z b w N T n L X > < a : K e y V a l u e O f D i a g r a m O b j e c t K e y a n y T y p e z b w N T n L X > < a : K e y > < K e y > C o l u m n s \ M o n t h < / K e y > < / a : K e y > < a : V a l u e   i : t y p e = " M e a s u r e G r i d N o d e V i e w S t a t e " > < C o l u m n > 1 8 < / C o l u m n > < L a y e d O u t > t r u e < / L a y e d O u t > < / a : V a l u e > < / a : K e y V a l u e O f D i a g r a m O b j e c t K e y a n y T y p e z b w N T n L X > < a : K e y V a l u e O f D i a g r a m O b j e c t K e y a n y T y p e z b w N T n L X > < a : K e y > < K e y > C o l u m n s \ W e e k < / K e y > < / a : K e y > < a : V a l u e   i : t y p e = " M e a s u r e G r i d N o d e V i e w S t a t e " > < C o l u m n > 1 9 < / C o l u m n > < L a y e d O u t > t r u e < / L a y e d O u t > < / a : V a l u e > < / a : K e y V a l u e O f D i a g r a m O b j e c t K e y a n y T y p e z b w N T n L X > < a : K e y V a l u e O f D i a g r a m O b j e c t K e y a n y T y p e z b w N T n L X > < a : K e y > < K e y > C o l u m n s \ M o n t h   N u m b e r < / K e y > < / a : K e y > < a : V a l u e   i : t y p e = " M e a s u r e G r i d N o d e V i e w S t a t e " > < C o l u m n > 2 0 < / 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 G r o s s   P r o f i t & g t ; - & l t ; M e a s u r e s \ G r o s s   P r o f i t & g t ; < / K e y > < / a : K e y > < a : V a l u e   i : t y p e = " M e a s u r e G r i d V i e w S t a t e I D i a g r a m L i n k " / > < / a : K e y V a l u e O f D i a g r a m O b j e c t K e y a n y T y p e z b w N T n L X > < a : K e y V a l u e O f D i a g r a m O b j e c t K e y a n y T y p e z b w N T n L X > < a : K e y > < K e y > L i n k s \ & l t ; C o l u m n s \ S u m   o f   G r o s s   P r o f i t & g t ; - & l t ; M e a s u r e s \ G r o s s   P r o f i t & g t ; \ C O L U M N < / K e y > < / a : K e y > < a : V a l u e   i : t y p e = " M e a s u r e G r i d V i e w S t a t e I D i a g r a m L i n k E n d p o i n t " / > < / a : K e y V a l u e O f D i a g r a m O b j e c t K e y a n y T y p e z b w N T n L X > < a : K e y V a l u e O f D i a g r a m O b j e c t K e y a n y T y p e z b w N T n L X > < a : K e y > < K e y > L i n k s \ & l t ; C o l u m n s \ S u m   o f   G r o s s   P r o f i t & g t ; - & l t ; M e a s u r e s \ G r o s s   P r o f i t & g t ; \ M E A S U R E 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 L i n k s \ & l t ; C o l u m n s \ S u m   o f   U n i t s & g t ; - & l t ; M e a s u r e s \ U n i t s & g t ; < / K e y > < / a : K e y > < a : V a l u e   i : t y p e = " M e a s u r e G r i d V i e w S t a t e I D i a g r a m L i n k " / > < / a : K e y V a l u e O f D i a g r a m O b j e c t K e y a n y T y p e z b w N T n L X > < a : K e y V a l u e O f D i a g r a m O b j e c t K e y a n y T y p e z b w N T n L X > < a : K e y > < K e y > L i n k s \ & l t ; C o l u m n s \ S u m   o f   U n i t s & g t ; - & l t ; M e a s u r e s \ U n i t s & g t ; \ C O L U M N < / K e y > < / a : K e y > < a : V a l u e   i : t y p e = " M e a s u r e G r i d V i e w S t a t e I D i a g r a m L i n k E n d p o i n t " / > < / a : K e y V a l u e O f D i a g r a m O b j e c t K e y a n y T y p e z b w N T n L X > < a : K e y V a l u e O f D i a g r a m O b j e c t K e y a n y T y p e z b w N T n L X > < a : K e y > < K e y > L i n k s \ & l t ; C o l u m n s \ S u m   o f   U n i t s & g t ; - & l t ; M e a s u r e s \ U n i t s & g t ; \ M E A S U R E < / K e y > < / a : K e y > < a : V a l u e   i : t y p e = " M e a s u r e G r i d V i e w S t a t e I D i a g r a m L i n k E n d p o i n t " / > < / a : K e y V a l u e O f D i a g r a m O b j e c t K e y a n y T y p e z b w N T n L X > < / V i e w S t a t e s > < / D i a g r a m M a n a g e r . S e r i a l i z a b l e D i a g r a m > < D i a g r a m M a n a g e r . S e r i a l i z a b l e D i a g r a m > < A d a p t e r   i : t y p e = " M e a s u r e D i a g r a m S a n d b o x A d a p t e r " > < T a b l e N a m e > C a n d y _ F a c t o r i e s 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 C a n d y _ F a c t o r i e s 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 C o l u m n s \ F a c t o r y < / K e y > < / D i a g r a m O b j e c t K e y > < D i a g r a m O b j e c t K e y > < K e y > C o l u m n s \ L a t i t u d e < / K e y > < / D i a g r a m O b j e c t K e y > < D i a g r a m O b j e c t K e y > < K e y > C o l u m n s \ L o n g i t u d e 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 C o l u m n s \ F a c t o r y < / K e y > < / a : K e y > < a : V a l u e   i : t y p e = " M e a s u r e G r i d N o d e V i e w S t a t e " > < L a y e d O u t > t r u e < / L a y e d O u t > < / a : V a l u e > < / a : K e y V a l u e O f D i a g r a m O b j e c t K e y a n y T y p e z b w N T n L X > < a : K e y V a l u e O f D i a g r a m O b j e c t K e y a n y T y p e z b w N T n L X > < a : K e y > < K e y > C o l u m n s \ L a t i t u d e < / K e y > < / a : K e y > < a : V a l u e   i : t y p e = " M e a s u r e G r i d N o d e V i e w S t a t e " > < C o l u m n > 1 < / C o l u m n > < L a y e d O u t > t r u e < / L a y e d O u t > < / a : V a l u e > < / a : K e y V a l u e O f D i a g r a m O b j e c t K e y a n y T y p e z b w N T n L X > < a : K e y V a l u e O f D i a g r a m O b j e c t K e y a n y T y p e z b w N T n L X > < a : K e y > < K e y > C o l u m n s \ L o n g i t u d e < / K e y > < / a : K e y > < a : V a l u e   i : t y p e = " M e a s u r e G r i d N o d e V i e w S t a t e " > < C o l u m n > 2 < / C o l u m n > < L a y e d O u t > t r u e < / L a y e d O u t > < / a : V a l u e > < / a : K e y V a l u e O f D i a g r a m O b j e c t K e y a n y T y p e z b w N T n L X > < / V i e w S t a t e s > < / D i a g r a m M a n a g e r . S e r i a l i z a b l e D i a g r a m > < D i a g r a m M a n a g e r . S e r i a l i z a b l e D i a g r a m > < A d a p t e r   i : t y p e = " M e a s u r e D i a g r a m S a n d b o x A d a p t e r " > < T a b l e N a m e > C a n d y _ T a r g e t s 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 C a n d y _ T a r g e t s 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 T a r g e t < / K e y > < / D i a g r a m O b j e c t K e y > < D i a g r a m O b j e c t K e y > < K e y > M e a s u r e s \ S u m   o f   T a r g e t \ T a g I n f o \ F o r m u l a < / K e y > < / D i a g r a m O b j e c t K e y > < D i a g r a m O b j e c t K e y > < K e y > M e a s u r e s \ S u m   o f   T a r g e t \ T a g I n f o \ V a l u e < / K e y > < / D i a g r a m O b j e c t K e y > < D i a g r a m O b j e c t K e y > < K e y > C o l u m n s \ D i v i s i o n < / K e y > < / D i a g r a m O b j e c t K e y > < D i a g r a m O b j e c t K e y > < K e y > C o l u m n s \ T a r g e t < / 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 T a r g e t < / K e y > < / a : K e y > < a : V a l u e   i : t y p e = " M e a s u r e G r i d N o d e V i e w S t a t e " > < C o l u m n > 1 < / 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 C o l u m n s \ D i v i s i o n < / K e y > < / a : K e y > < a : V a l u e   i : t y p e = " M e a s u r e G r i d N o d e V i e w S t a t e " > < L a y e d O u t > t r u e < / L a y e d O u t > < / a : V a l u e > < / a : K e y V a l u e O f D i a g r a m O b j e c t K e y a n y T y p e z b w N T n L X > < a : K e y V a l u e O f D i a g r a m O b j e c t K e y a n y T y p e z b w N T n L X > < a : K e y > < K e y > C o l u m n s \ T a r g e t < / K e y > < / a : K e y > < a : V a l u e   i : t y p e = " M e a s u r e G r i d N o d e V i e w S t a t e " > < C o l u m n > 1 < / C o l u m n > < L a y e d O u t > t r u e < / L a y e d O u t > < / a : V a l u e > < / 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V i e w S t a t e s > < / D i a g r a m M a n a g e r . S e r i a l i z a b l e D i a g r a m > < / A r r a y O f D i a g r a m M a n a g e r . S e r i a l i z a b l e D i a g r a m > ] ] > < / C u s t o m C o n t e n t > < / G e m i n i > 
</file>

<file path=customXml/item44.xml>��< ? x m l   v e r s i o n = " 1 . 0 "   e n c o d i n g = " U T F - 1 6 " ? > < G e m i n i   x m l n s = " h t t p : / / g e m i n i / p i v o t c u s t o m i z a t i o n / 5 2 b 7 a b b d - 9 3 5 d - 4 5 f 4 - 9 a c 1 - 0 5 f 7 a 7 7 e 8 a 2 7 " > < C u s t o m C o n t e n t > < ! [ C D A T A [ < ? x m l   v e r s i o n = " 1 . 0 "   e n c o d i n g = " u t f - 1 6 " ? > < S e t t i n g s > < C a l c u l a t e d F i e l d s > < i t e m > < M e a s u r e N a m e > T o t a l   S a l e s < / M e a s u r e N a m e > < D i s p l a y N a m e > T o t a l   S a l e s < / D i s p l a y N a m e > < V i s i b l e > F a l s e < / V i s i b l e > < / i t e m > < i t e m > < M e a s u r e N a m e > P r o f i t   M a r g i n < / M e a s u r e N a m e > < D i s p l a y N a m e > P r o f i t   M a r g i n < / D i s p l a y N a m e > < V i s i b l e > F a l s e < / V i s i b l e > < / i t e m > < i t e m > < M e a s u r e N a m e > T o t a l   U n i t s   S o l d < / M e a s u r e N a m e > < D i s p l a y N a m e > T o t a l   U n i t s   S o l d < / D i s p l a y N a m e > < V i s i b l e > F a l s e < / V i s i b l e > < / i t e m > < 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 S a l e s   T a r g e t   A c h i e v e m e n t < / M e a s u r e N a m e > < D i s p l a y N a m e > S a l e s   T a r g e t   A c h i e v e m e n t < / D i s p l a y N a m e > < V i s i b l e > F a l s e < / V i s i b l e > < / i t e m > < / C a l c u l a t e d F i e l d s > < S A H o s t H a s h > 0 < / S A H o s t H a s h > < G e m i n i F i e l d L i s t V i s i b l e > T r u e < / G e m i n i F i e l d L i s t V i s i b l e > < / S e t t i n g s > ] ] > < / C u s t o m C o n t e n t > < / G e m i n i > 
</file>

<file path=customXml/item45.xml>��< ? x m l   v e r s i o n = " 1 . 0 "   e n c o d i n g = " U T F - 1 6 " ? > < G e m i n i   x m l n s = " h t t p : / / g e m i n i / p i v o t c u s t o m i z a t i o n / 3 5 b e f 5 0 1 - 0 4 5 a - 4 6 0 1 - 8 1 8 4 - 0 a c 1 9 e 6 0 c d 8 4 " > < 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46.xml>��< ? x m l   v e r s i o n = " 1 . 0 "   e n c o d i n g = " U T F - 1 6 " ? > < G e m i n i   x m l n s = " h t t p : / / g e m i n i / p i v o t c u s t o m i z a t i o n / L i n k e d T a b l e U p d a t e M o d e " > < C u s t o m C o n t e n t > < ! [ C D A T A [ T r u e ] ] > < / C u s t o m C o n t e n t > < / G e m i n i > 
</file>

<file path=customXml/item47.xml>��< ? x m l   v e r s i o n = " 1 . 0 "   e n c o d i n g = " U T F - 1 6 " ? > < G e m i n i   x m l n s = " h t t p : / / g e m i n i / p i v o t c u s t o m i z a t i o n / T a b l e X M L _ u s z i p s _ 7 7 d 1 4 e 4 0 - 6 7 d e - 4 b 0 c - 9 1 9 9 - 3 5 c 0 e a 9 7 5 6 2 9 " > < C u s t o m C o n t e n t > < ! [ C D A T A [ < T a b l e W i d g e t G r i d S e r i a l i z a t i o n   x m l n s : x s d = " h t t p : / / w w w . w 3 . o r g / 2 0 0 1 / X M L S c h e m a "   x m l n s : x s i = " h t t p : / / w w w . w 3 . o r g / 2 0 0 1 / X M L S c h e m a - i n s t a n c e " > < C o l u m n S u g g e s t e d T y p e   / > < C o l u m n F o r m a t   / > < C o l u m n A c c u r a c y   / > < C o l u m n C u r r e n c y S y m b o l   / > < C o l u m n P o s i t i v e P a t t e r n   / > < C o l u m n N e g a t i v e P a t t e r n   / > < C o l u m n W i d t h s > < i t e m > < k e y > < s t r i n g > L a t i t u d e < / s t r i n g > < / k e y > < v a l u e > < i n t > 1 0 6 < / i n t > < / v a l u e > < / i t e m > < i t e m > < k e y > < s t r i n g > L o n g i t u d e < / s t r i n g > < / k e y > < v a l u e > < i n t > 1 1 9 < / i n t > < / v a l u e > < / i t e m > < i t e m > < k e y > < s t r i n g > C i t y < / s t r i n g > < / k e y > < v a l u e > < i n t > 7 2 < / i n t > < / v a l u e > < / i t e m > < i t e m > < k e y > < s t r i n g > S t a t e _ N a m e < / s t r i n g > < / k e y > < v a l u e > < i n t > 1 3 6 < / i n t > < / v a l u e > < / i t e m > < i t e m > < k e y > < s t r i n g > P o p u l a t i o n < / s t r i n g > < / k e y > < v a l u e > < i n t > 1 2 7 < / i n t > < / v a l u e > < / i t e m > < i t e m > < k e y > < s t r i n g > D e n s i t y < / s t r i n g > < / k e y > < v a l u e > < i n t > 1 0 1 < / i n t > < / v a l u e > < / i t e m > < i t e m > < k e y > < s t r i n g > C o u n t y _ N a m e < / s t r i n g > < / k e y > < v a l u e > < i n t > 1 5 2 < / i n t > < / v a l u e > < / i t e m > < / C o l u m n W i d t h s > < C o l u m n D i s p l a y I n d e x > < i t e m > < k e y > < s t r i n g > L a t i t u d e < / s t r i n g > < / k e y > < v a l u e > < i n t > 0 < / i n t > < / v a l u e > < / i t e m > < i t e m > < k e y > < s t r i n g > L o n g i t u d e < / s t r i n g > < / k e y > < v a l u e > < i n t > 1 < / i n t > < / v a l u e > < / i t e m > < i t e m > < k e y > < s t r i n g > C i t y < / s t r i n g > < / k e y > < v a l u e > < i n t > 2 < / i n t > < / v a l u e > < / i t e m > < i t e m > < k e y > < s t r i n g > S t a t e _ N a m e < / s t r i n g > < / k e y > < v a l u e > < i n t > 3 < / i n t > < / v a l u e > < / i t e m > < i t e m > < k e y > < s t r i n g > P o p u l a t i o n < / s t r i n g > < / k e y > < v a l u e > < i n t > 4 < / i n t > < / v a l u e > < / i t e m > < i t e m > < k e y > < s t r i n g > D e n s i t y < / s t r i n g > < / k e y > < v a l u e > < i n t > 5 < / i n t > < / v a l u e > < / i t e m > < i t e m > < k e y > < s t r i n g > C o u n t y _ N a m e < / s t r i n g > < / k e y > < v a l u e > < i n t > 6 < / 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T a b l e X M L _ C a n d y _ P r o d u c t s _ 4 6 6 8 b 1 8 b - b 7 b 9 - 4 c 8 8 - 9 7 9 b - 6 3 1 b a 1 9 e 5 a 1 d " > < C u s t o m C o n t e n t > < ! [ C D A T A [ < T a b l e W i d g e t G r i d S e r i a l i z a t i o n   x m l n s : x s d = " h t t p : / / w w w . w 3 . o r g / 2 0 0 1 / X M L S c h e m a "   x m l n s : x s i = " h t t p : / / w w w . w 3 . o r g / 2 0 0 1 / X M L S c h e m a - i n s t a n c e " > < C o l u m n S u g g e s t e d T y p e   / > < C o l u m n F o r m a t   / > < C o l u m n A c c u r a c y   / > < C o l u m n C u r r e n c y S y m b o l   / > < C o l u m n P o s i t i v e P a t t e r n   / > < C o l u m n N e g a t i v e P a t t e r n   / > < C o l u m n W i d t h s > < i t e m > < k e y > < s t r i n g > D i v i s i o n < / s t r i n g > < / k e y > < v a l u e > < i n t > 2 1 5 < / i n t > < / v a l u e > < / i t e m > < i t e m > < k e y > < s t r i n g > P r o d u c t   N a m e < / s t r i n g > < / k e y > < v a l u e > < i n t > 1 5 3 < / i n t > < / v a l u e > < / i t e m > < i t e m > < k e y > < s t r i n g > F a c t o r y < / s t r i n g > < / k e y > < v a l u e > < i n t > 1 0 0 < / i n t > < / v a l u e > < / i t e m > < i t e m > < k e y > < s t r i n g > P r o d u c t   I D < / s t r i n g > < / k e y > < v a l u e > < i n t > 1 2 6 < / i n t > < / v a l u e > < / i t e m > < i t e m > < k e y > < s t r i n g > U n i t   P r i c e < / s t r i n g > < / k e y > < v a l u e > < i n t > 1 1 7 < / i n t > < / v a l u e > < / i t e m > < i t e m > < k e y > < s t r i n g > U n i t   C o s t < / s t r i n g > < / k e y > < v a l u e > < i n t > 1 1 3 < / i n t > < / v a l u e > < / i t e m > < / C o l u m n W i d t h s > < C o l u m n D i s p l a y I n d e x > < i t e m > < k e y > < s t r i n g > D i v i s i o n < / s t r i n g > < / k e y > < v a l u e > < i n t > 0 < / i n t > < / v a l u e > < / i t e m > < i t e m > < k e y > < s t r i n g > P r o d u c t   N a m e < / s t r i n g > < / k e y > < v a l u e > < i n t > 1 < / i n t > < / v a l u e > < / i t e m > < i t e m > < k e y > < s t r i n g > F a c t o r y < / s t r i n g > < / k e y > < v a l u e > < i n t > 2 < / i n t > < / v a l u e > < / i t e m > < i t e m > < k e y > < s t r i n g > P r o d u c t   I D < / s t r i n g > < / k e y > < v a l u e > < i n t > 3 < / i n t > < / v a l u e > < / i t e m > < i t e m > < k e y > < s t r i n g > U n i t   P r i c e < / s t r i n g > < / k e y > < v a l u e > < i n t > 4 < / i n t > < / v a l u e > < / i t e m > < i t e m > < k e y > < s t r i n g > U n i t   C o s t < / 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0 4 b 4 f f 1 8 - 2 6 d 1 - 4 6 7 9 - a 8 6 a - 4 d d 0 5 e 2 f 9 9 d f " > < 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7.xml>��< ? x m l   v e r s i o n = " 1 . 0 "   e n c o d i n g = " U T F - 1 6 " ? > < G e m i n i   x m l n s = " h t t p : / / g e m i n i / p i v o t c u s t o m i z a t i o n / 7 1 b 5 e 3 7 1 - c 8 1 5 - 4 9 e 2 - 8 5 c 1 - 1 8 e a 2 5 6 7 6 0 4 f " > < 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3 8 6 c c 8 9 7 - 6 3 8 e - 4 a c 7 - 9 3 f b - 8 3 9 e 0 4 5 c 1 5 e 8 " > < C u s t o m C o n t e n t > < ! [ C D A T A [ < ? x m l   v e r s i o n = " 1 . 0 "   e n c o d i n g = " u t f - 1 6 " ? > < S e t t i n g s > < C a l c u l a t e d F i e l d s > < i t e m > < M e a s u r e N a m e > T o t a l   C o s t < / M e a s u r e N a m e > < D i s p l a y N a m e > T o t a l   C o s t < / D i s p l a y N a m e > < V i s i b l e > F a l s e < / V i s i b l e > < / i t e m > < i t e m > < M e a s u r e N a m e > A v e r a g e   U n i t   P r i c e < / M e a s u r e N a m e > < D i s p l a y N a m e > A v e r a g e   U n i t   P r i c e < / D i s p l a y N a m e > < V i s i b l e > F a l s e < / V i s i b l e > < / i t e m > < i t e m > < M e a s u r e N a m e > A v e r a g e   U n i t   C o s t < / M e a s u r e N a m e > < D i s p l a y N a m e > A v e r a g e   U n i t   C o s t < / D i s p l a y N a m e > < V i s i b l e > F a l s e < / V i s i b l e > < / i t e m > < i t e m > < M e a s u r e N a m e > T a r g e t   C o m p l e t i o n < / M e a s u r e N a m e > < D i s p l a y N a m e > T a r g e t   C o m p l e t i o n < / D i s p l a y N a m e > < V i s i b l e > F a l s e < / V i s i b l e > < / i t e m > < i t e m > < M e a s u r e N a m e > T a r g e t   G a p < / M e a s u r e N a m e > < D i s p l a y N a m e > T a r g e t   G a p < / D i s p l a y N a m e > < V i s i b l e > F a l s e < / V i s i b l e > < / i t e m > < i t e m > < M e a s u r e N a m e > T o t a l   S a l e s < / M e a s u r e N a m e > < D i s p l a y N a m e > T o t a l   S a l e s < / D i s p l a y N a m e > < V i s i b l e > F a l s e < / V i s i b l e > < / i t e m > < i t e m > < M e a s u r e N a m e > A v e r a g e   G r o s s   P r o f i t < / M e a s u r e N a m e > < D i s p l a y N a m e > A v e r a g e   G r o s s   P r o f i t < / D i s p l a y N a m e > < V i s i b l e > F a l s e < / V i s i b l e > < / i t e m > < i t e m > < M e a s u r e N a m e > T o t a l   U n i t s   S o l d < / M e a s u r e N a m e > < D i s p l a y N a m e > T o t a l   U n i t s   S o l d < / D i s p l a y N a m e > < V i s i b l e > F a l s e < / V i s i b l e > < S u b c o l u m n s > < i t e m > < R o l e > V a l u e < / R o l e > < D i s p l a y N a m e > T o t a l   U n i t s   S o l d   V a l u e < / D i s p l a y N a m e > < V i s i b l e > F a l s e < / V i s i b l e > < / i t e m > < i t e m > < R o l e > S t a t u s < / R o l e > < D i s p l a y N a m e > T o t a l   U n i t s   S o l d   S t a t u s < / D i s p l a y N a m e > < V i s i b l e > F a l s e < / V i s i b l e > < / i t e m > < i t e m > < R o l e > G o a l < / R o l e > < D i s p l a y N a m e > T o t a l   U n i t s   S o l d   T a r g e t < / D i s p l a y N a m e > < V i s i b l e > F a l s e < / V i s i b l e > < / i t e m > < / S u b c o l u m n s > < / i t e m > < i t e m > < M e a s u r e N a m e > P r o f i t   M a r g i n < / M e a s u r e N a m e > < D i s p l a y N a m e > P r o f i t   M a r g i n < / D i s p l a y N a m e > < V i s i b l e > F a l s e < / V i s i b l e > < S u b c o l u m n s > < i t e m > < R o l e > V a l u e < / R o l e > < D i s p l a y N a m e > P r o f i t   M a r g i n   V a l u e < / D i s p l a y N a m e > < V i s i b l e > F a l s e < / V i s i b l e > < / i t e m > < i t e m > < R o l e > S t a t u s < / R o l e > < D i s p l a y N a m e > P r o f i t   M a r g i n   S t a t u s < / D i s p l a y N a m e > < V i s i b l e > F a l s e < / V i s i b l e > < / i t e m > < i t e m > < R o l e > G o a l < / R o l e > < D i s p l a y N a m e > P r o f i t   M a r g i n 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54FE6C25-E3DA-40AC-B8AC-2EE0D00DF6C8}">
  <ds:schemaRefs/>
</ds:datastoreItem>
</file>

<file path=customXml/itemProps10.xml><?xml version="1.0" encoding="utf-8"?>
<ds:datastoreItem xmlns:ds="http://schemas.openxmlformats.org/officeDocument/2006/customXml" ds:itemID="{AB25B58C-71AF-4162-9BB5-85E26B8E78FE}">
  <ds:schemaRefs/>
</ds:datastoreItem>
</file>

<file path=customXml/itemProps11.xml><?xml version="1.0" encoding="utf-8"?>
<ds:datastoreItem xmlns:ds="http://schemas.openxmlformats.org/officeDocument/2006/customXml" ds:itemID="{1EB28304-1CF1-4D68-B441-C0CC4FF0D35E}">
  <ds:schemaRefs/>
</ds:datastoreItem>
</file>

<file path=customXml/itemProps12.xml><?xml version="1.0" encoding="utf-8"?>
<ds:datastoreItem xmlns:ds="http://schemas.openxmlformats.org/officeDocument/2006/customXml" ds:itemID="{A8EF5782-3FEE-45E1-87C2-9D9902201111}">
  <ds:schemaRefs/>
</ds:datastoreItem>
</file>

<file path=customXml/itemProps13.xml><?xml version="1.0" encoding="utf-8"?>
<ds:datastoreItem xmlns:ds="http://schemas.openxmlformats.org/officeDocument/2006/customXml" ds:itemID="{0610830F-C998-4B80-9BE7-72CA71B1758A}">
  <ds:schemaRefs/>
</ds:datastoreItem>
</file>

<file path=customXml/itemProps14.xml><?xml version="1.0" encoding="utf-8"?>
<ds:datastoreItem xmlns:ds="http://schemas.openxmlformats.org/officeDocument/2006/customXml" ds:itemID="{B421F16A-F165-4216-AC2A-E219FB2E6F0A}">
  <ds:schemaRefs/>
</ds:datastoreItem>
</file>

<file path=customXml/itemProps15.xml><?xml version="1.0" encoding="utf-8"?>
<ds:datastoreItem xmlns:ds="http://schemas.openxmlformats.org/officeDocument/2006/customXml" ds:itemID="{15848B76-5A97-4416-8AD4-6C5367A57314}">
  <ds:schemaRefs/>
</ds:datastoreItem>
</file>

<file path=customXml/itemProps16.xml><?xml version="1.0" encoding="utf-8"?>
<ds:datastoreItem xmlns:ds="http://schemas.openxmlformats.org/officeDocument/2006/customXml" ds:itemID="{2DF55D5F-B866-4D75-ADCF-33DAA1F5AF71}">
  <ds:schemaRefs/>
</ds:datastoreItem>
</file>

<file path=customXml/itemProps17.xml><?xml version="1.0" encoding="utf-8"?>
<ds:datastoreItem xmlns:ds="http://schemas.openxmlformats.org/officeDocument/2006/customXml" ds:itemID="{1D13B027-F4AE-4D02-A674-EA46BB179C13}">
  <ds:schemaRefs/>
</ds:datastoreItem>
</file>

<file path=customXml/itemProps18.xml><?xml version="1.0" encoding="utf-8"?>
<ds:datastoreItem xmlns:ds="http://schemas.openxmlformats.org/officeDocument/2006/customXml" ds:itemID="{495288C8-D185-49B8-8285-A53F8B87D203}">
  <ds:schemaRefs/>
</ds:datastoreItem>
</file>

<file path=customXml/itemProps19.xml><?xml version="1.0" encoding="utf-8"?>
<ds:datastoreItem xmlns:ds="http://schemas.openxmlformats.org/officeDocument/2006/customXml" ds:itemID="{E176710F-17AE-49CF-BB9A-2E3FE808BF9A}">
  <ds:schemaRefs/>
</ds:datastoreItem>
</file>

<file path=customXml/itemProps2.xml><?xml version="1.0" encoding="utf-8"?>
<ds:datastoreItem xmlns:ds="http://schemas.openxmlformats.org/officeDocument/2006/customXml" ds:itemID="{8A083308-4442-46CC-9ED0-9887DD5DA43F}">
  <ds:schemaRefs/>
</ds:datastoreItem>
</file>

<file path=customXml/itemProps20.xml><?xml version="1.0" encoding="utf-8"?>
<ds:datastoreItem xmlns:ds="http://schemas.openxmlformats.org/officeDocument/2006/customXml" ds:itemID="{C9753DB7-7B6B-4708-91E1-93F0CFE44261}">
  <ds:schemaRefs/>
</ds:datastoreItem>
</file>

<file path=customXml/itemProps21.xml><?xml version="1.0" encoding="utf-8"?>
<ds:datastoreItem xmlns:ds="http://schemas.openxmlformats.org/officeDocument/2006/customXml" ds:itemID="{0CB0B862-14FA-40CB-BE5E-F5A69D50A798}">
  <ds:schemaRefs/>
</ds:datastoreItem>
</file>

<file path=customXml/itemProps22.xml><?xml version="1.0" encoding="utf-8"?>
<ds:datastoreItem xmlns:ds="http://schemas.openxmlformats.org/officeDocument/2006/customXml" ds:itemID="{1A90FE4A-2B30-4451-8250-DEC99D9D8E11}">
  <ds:schemaRefs/>
</ds:datastoreItem>
</file>

<file path=customXml/itemProps23.xml><?xml version="1.0" encoding="utf-8"?>
<ds:datastoreItem xmlns:ds="http://schemas.openxmlformats.org/officeDocument/2006/customXml" ds:itemID="{EE07FF9F-50E4-414F-9F04-FAA63A596EB0}">
  <ds:schemaRefs/>
</ds:datastoreItem>
</file>

<file path=customXml/itemProps24.xml><?xml version="1.0" encoding="utf-8"?>
<ds:datastoreItem xmlns:ds="http://schemas.openxmlformats.org/officeDocument/2006/customXml" ds:itemID="{5AF09FF2-49E4-4CC1-9636-B883278438BF}">
  <ds:schemaRefs/>
</ds:datastoreItem>
</file>

<file path=customXml/itemProps25.xml><?xml version="1.0" encoding="utf-8"?>
<ds:datastoreItem xmlns:ds="http://schemas.openxmlformats.org/officeDocument/2006/customXml" ds:itemID="{A3515AD2-A830-4E26-A7D6-87A7DE376021}">
  <ds:schemaRefs/>
</ds:datastoreItem>
</file>

<file path=customXml/itemProps26.xml><?xml version="1.0" encoding="utf-8"?>
<ds:datastoreItem xmlns:ds="http://schemas.openxmlformats.org/officeDocument/2006/customXml" ds:itemID="{07840D47-D54E-40A0-8B76-FDDBC7CFC4BF}">
  <ds:schemaRefs/>
</ds:datastoreItem>
</file>

<file path=customXml/itemProps27.xml><?xml version="1.0" encoding="utf-8"?>
<ds:datastoreItem xmlns:ds="http://schemas.openxmlformats.org/officeDocument/2006/customXml" ds:itemID="{56E9FBDC-1713-41A8-8F3A-3DCC3AC0553E}">
  <ds:schemaRefs>
    <ds:schemaRef ds:uri="http://schemas.microsoft.com/DataMashup"/>
  </ds:schemaRefs>
</ds:datastoreItem>
</file>

<file path=customXml/itemProps28.xml><?xml version="1.0" encoding="utf-8"?>
<ds:datastoreItem xmlns:ds="http://schemas.openxmlformats.org/officeDocument/2006/customXml" ds:itemID="{763F8508-3842-4190-897C-BC001EF387A8}">
  <ds:schemaRefs/>
</ds:datastoreItem>
</file>

<file path=customXml/itemProps29.xml><?xml version="1.0" encoding="utf-8"?>
<ds:datastoreItem xmlns:ds="http://schemas.openxmlformats.org/officeDocument/2006/customXml" ds:itemID="{B862F930-064B-4317-8C03-6ACC535FC8C8}">
  <ds:schemaRefs/>
</ds:datastoreItem>
</file>

<file path=customXml/itemProps3.xml><?xml version="1.0" encoding="utf-8"?>
<ds:datastoreItem xmlns:ds="http://schemas.openxmlformats.org/officeDocument/2006/customXml" ds:itemID="{30EDE181-0CF0-4B43-9E05-7930ED7B9873}">
  <ds:schemaRefs/>
</ds:datastoreItem>
</file>

<file path=customXml/itemProps30.xml><?xml version="1.0" encoding="utf-8"?>
<ds:datastoreItem xmlns:ds="http://schemas.openxmlformats.org/officeDocument/2006/customXml" ds:itemID="{0F47EFF4-6BD3-4E71-8631-A2C54EE220E2}">
  <ds:schemaRefs/>
</ds:datastoreItem>
</file>

<file path=customXml/itemProps31.xml><?xml version="1.0" encoding="utf-8"?>
<ds:datastoreItem xmlns:ds="http://schemas.openxmlformats.org/officeDocument/2006/customXml" ds:itemID="{59645E6B-5CA3-462E-9809-7DE6D90E37D0}">
  <ds:schemaRefs/>
</ds:datastoreItem>
</file>

<file path=customXml/itemProps32.xml><?xml version="1.0" encoding="utf-8"?>
<ds:datastoreItem xmlns:ds="http://schemas.openxmlformats.org/officeDocument/2006/customXml" ds:itemID="{9D58326E-2849-4A5E-80DE-165ACD39D9D9}">
  <ds:schemaRefs/>
</ds:datastoreItem>
</file>

<file path=customXml/itemProps33.xml><?xml version="1.0" encoding="utf-8"?>
<ds:datastoreItem xmlns:ds="http://schemas.openxmlformats.org/officeDocument/2006/customXml" ds:itemID="{647EBFF0-AF08-461A-9E42-41F831227D83}">
  <ds:schemaRefs/>
</ds:datastoreItem>
</file>

<file path=customXml/itemProps34.xml><?xml version="1.0" encoding="utf-8"?>
<ds:datastoreItem xmlns:ds="http://schemas.openxmlformats.org/officeDocument/2006/customXml" ds:itemID="{D8E490D5-7F39-4A3F-BB2C-66A39EA629DF}">
  <ds:schemaRefs/>
</ds:datastoreItem>
</file>

<file path=customXml/itemProps35.xml><?xml version="1.0" encoding="utf-8"?>
<ds:datastoreItem xmlns:ds="http://schemas.openxmlformats.org/officeDocument/2006/customXml" ds:itemID="{1445C2E5-9A5F-437E-A439-21B31C06554D}">
  <ds:schemaRefs/>
</ds:datastoreItem>
</file>

<file path=customXml/itemProps36.xml><?xml version="1.0" encoding="utf-8"?>
<ds:datastoreItem xmlns:ds="http://schemas.openxmlformats.org/officeDocument/2006/customXml" ds:itemID="{72B3B435-5F79-4989-AB06-14206872DFB4}">
  <ds:schemaRefs/>
</ds:datastoreItem>
</file>

<file path=customXml/itemProps37.xml><?xml version="1.0" encoding="utf-8"?>
<ds:datastoreItem xmlns:ds="http://schemas.openxmlformats.org/officeDocument/2006/customXml" ds:itemID="{24DCEC69-654F-4BCD-8F75-7349A67AC76E}">
  <ds:schemaRefs/>
</ds:datastoreItem>
</file>

<file path=customXml/itemProps38.xml><?xml version="1.0" encoding="utf-8"?>
<ds:datastoreItem xmlns:ds="http://schemas.openxmlformats.org/officeDocument/2006/customXml" ds:itemID="{1D6488C1-8DAF-4195-8D29-CE300CB428A7}">
  <ds:schemaRefs/>
</ds:datastoreItem>
</file>

<file path=customXml/itemProps39.xml><?xml version="1.0" encoding="utf-8"?>
<ds:datastoreItem xmlns:ds="http://schemas.openxmlformats.org/officeDocument/2006/customXml" ds:itemID="{84217480-83E6-441B-968A-B0941587BAD1}">
  <ds:schemaRefs/>
</ds:datastoreItem>
</file>

<file path=customXml/itemProps4.xml><?xml version="1.0" encoding="utf-8"?>
<ds:datastoreItem xmlns:ds="http://schemas.openxmlformats.org/officeDocument/2006/customXml" ds:itemID="{1A5E3344-86AB-4C47-B250-665C59131BC4}">
  <ds:schemaRefs/>
</ds:datastoreItem>
</file>

<file path=customXml/itemProps40.xml><?xml version="1.0" encoding="utf-8"?>
<ds:datastoreItem xmlns:ds="http://schemas.openxmlformats.org/officeDocument/2006/customXml" ds:itemID="{78589FE9-9A45-4ED8-80E1-5E497D47BE1A}">
  <ds:schemaRefs/>
</ds:datastoreItem>
</file>

<file path=customXml/itemProps41.xml><?xml version="1.0" encoding="utf-8"?>
<ds:datastoreItem xmlns:ds="http://schemas.openxmlformats.org/officeDocument/2006/customXml" ds:itemID="{C8565799-8ADA-489A-A1E2-E1592472666F}">
  <ds:schemaRefs/>
</ds:datastoreItem>
</file>

<file path=customXml/itemProps42.xml><?xml version="1.0" encoding="utf-8"?>
<ds:datastoreItem xmlns:ds="http://schemas.openxmlformats.org/officeDocument/2006/customXml" ds:itemID="{332C5242-68AC-41FC-9350-6E627614FFB2}">
  <ds:schemaRefs/>
</ds:datastoreItem>
</file>

<file path=customXml/itemProps43.xml><?xml version="1.0" encoding="utf-8"?>
<ds:datastoreItem xmlns:ds="http://schemas.openxmlformats.org/officeDocument/2006/customXml" ds:itemID="{27AD1992-658C-41BE-A915-4E0CCAA60BAF}">
  <ds:schemaRefs/>
</ds:datastoreItem>
</file>

<file path=customXml/itemProps44.xml><?xml version="1.0" encoding="utf-8"?>
<ds:datastoreItem xmlns:ds="http://schemas.openxmlformats.org/officeDocument/2006/customXml" ds:itemID="{F3F31C3D-6352-4921-9B1A-EA2F3B7F4225}">
  <ds:schemaRefs/>
</ds:datastoreItem>
</file>

<file path=customXml/itemProps45.xml><?xml version="1.0" encoding="utf-8"?>
<ds:datastoreItem xmlns:ds="http://schemas.openxmlformats.org/officeDocument/2006/customXml" ds:itemID="{85ED5A02-CE9C-44B5-B08C-1143E19BB974}">
  <ds:schemaRefs/>
</ds:datastoreItem>
</file>

<file path=customXml/itemProps46.xml><?xml version="1.0" encoding="utf-8"?>
<ds:datastoreItem xmlns:ds="http://schemas.openxmlformats.org/officeDocument/2006/customXml" ds:itemID="{EFF290FA-8F15-405F-B529-BE68E30788AE}">
  <ds:schemaRefs/>
</ds:datastoreItem>
</file>

<file path=customXml/itemProps47.xml><?xml version="1.0" encoding="utf-8"?>
<ds:datastoreItem xmlns:ds="http://schemas.openxmlformats.org/officeDocument/2006/customXml" ds:itemID="{264AB15E-9284-444E-B349-8F1EF650984F}">
  <ds:schemaRefs/>
</ds:datastoreItem>
</file>

<file path=customXml/itemProps48.xml><?xml version="1.0" encoding="utf-8"?>
<ds:datastoreItem xmlns:ds="http://schemas.openxmlformats.org/officeDocument/2006/customXml" ds:itemID="{B72855C2-E935-435B-BB53-3CB39A13D17D}">
  <ds:schemaRefs/>
</ds:datastoreItem>
</file>

<file path=customXml/itemProps5.xml><?xml version="1.0" encoding="utf-8"?>
<ds:datastoreItem xmlns:ds="http://schemas.openxmlformats.org/officeDocument/2006/customXml" ds:itemID="{C60C25E8-26E2-4059-BF58-8A826A7CAE57}">
  <ds:schemaRefs/>
</ds:datastoreItem>
</file>

<file path=customXml/itemProps6.xml><?xml version="1.0" encoding="utf-8"?>
<ds:datastoreItem xmlns:ds="http://schemas.openxmlformats.org/officeDocument/2006/customXml" ds:itemID="{8537F67C-9BF3-4A7A-89C0-6185B86B9DA6}">
  <ds:schemaRefs/>
</ds:datastoreItem>
</file>

<file path=customXml/itemProps7.xml><?xml version="1.0" encoding="utf-8"?>
<ds:datastoreItem xmlns:ds="http://schemas.openxmlformats.org/officeDocument/2006/customXml" ds:itemID="{1C4C6BCC-4264-4B7E-9F60-3F5F38808880}">
  <ds:schemaRefs/>
</ds:datastoreItem>
</file>

<file path=customXml/itemProps8.xml><?xml version="1.0" encoding="utf-8"?>
<ds:datastoreItem xmlns:ds="http://schemas.openxmlformats.org/officeDocument/2006/customXml" ds:itemID="{3AACE7BA-AF1E-4D42-A5AE-6321B8AE23BF}">
  <ds:schemaRefs/>
</ds:datastoreItem>
</file>

<file path=customXml/itemProps9.xml><?xml version="1.0" encoding="utf-8"?>
<ds:datastoreItem xmlns:ds="http://schemas.openxmlformats.org/officeDocument/2006/customXml" ds:itemID="{F1E2805B-1ABC-4053-83D8-D6BF525CAD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CARDS</vt:lpstr>
      <vt:lpstr>Measures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Girnare</dc:creator>
  <cp:lastModifiedBy>Shef Datrange</cp:lastModifiedBy>
  <dcterms:created xsi:type="dcterms:W3CDTF">2024-11-05T13:30:18Z</dcterms:created>
  <dcterms:modified xsi:type="dcterms:W3CDTF">2025-01-29T08:13:56Z</dcterms:modified>
</cp:coreProperties>
</file>