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hefd\OneDrive\Documents\"/>
    </mc:Choice>
  </mc:AlternateContent>
  <xr:revisionPtr revIDLastSave="0" documentId="13_ncr:1_{1C706E76-9852-4325-BF11-E8A8CCFB6D5E}" xr6:coauthVersionLast="47" xr6:coauthVersionMax="47" xr10:uidLastSave="{00000000-0000-0000-0000-000000000000}"/>
  <bookViews>
    <workbookView xWindow="-110" yWindow="-110" windowWidth="19420" windowHeight="10300" xr2:uid="{4074E128-E57B-4BA4-A797-7DD79FA79CF5}"/>
  </bookViews>
  <sheets>
    <sheet name="Pivot report" sheetId="1" r:id="rId1"/>
    <sheet name="Dashboard" sheetId="2" r:id="rId2"/>
    <sheet name="Daily Patient trend" sheetId="3" r:id="rId3"/>
    <sheet name="Daily waittime" sheetId="4" r:id="rId4"/>
    <sheet name="daily satisfaction score" sheetId="5" r:id="rId5"/>
  </sheets>
  <definedNames>
    <definedName name="Slicer_Date__Month">#N/A</definedName>
    <definedName name="Slicer_Date__Year">#N/A</definedName>
  </definedNames>
  <calcPr calcId="191029"/>
  <pivotCaches>
    <pivotCache cacheId="15" r:id="rId6"/>
    <pivotCache cacheId="18" r:id="rId7"/>
    <pivotCache cacheId="21" r:id="rId8"/>
    <pivotCache cacheId="24" r:id="rId9"/>
    <pivotCache cacheId="27" r:id="rId10"/>
    <pivotCache cacheId="30" r:id="rId11"/>
    <pivotCache cacheId="33" r:id="rId12"/>
    <pivotCache cacheId="36" r:id="rId13"/>
    <pivotCache cacheId="39" r:id="rId14"/>
    <pivotCache cacheId="42" r:id="rId15"/>
    <pivotCache cacheId="45" r:id="rId16"/>
    <pivotCache cacheId="48"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2238723-af9b-4b7d-86ea-8ac5539c47b6" name="Hospital Emergency Room Data" connection="Query - Hospital Emergency Room Data"/>
          <x15:modelTable id="Calendar_a1d4a833-d1af-45aa-a612-8742a0f4cd8d"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1" l="1"/>
  <c r="B61" i="1"/>
  <c r="A61" i="1"/>
  <c r="C60" i="1"/>
  <c r="B60" i="1"/>
  <c r="A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8B1B3B-9E4D-4B4C-B0D3-DD198F40FD5E}" name="Query - Calendar" description="Connection to the 'Calendar' query in the workbook." type="100" refreshedVersion="8" minRefreshableVersion="5">
    <extLst>
      <ext xmlns:x15="http://schemas.microsoft.com/office/spreadsheetml/2010/11/main" uri="{DE250136-89BD-433C-8126-D09CA5730AF9}">
        <x15:connection id="ab8d7816-9d8d-4121-8af8-591308ba72ea">
          <x15:oledbPr connection="Provider=Microsoft.Mashup.OleDb.1;Data Source=$Workbook$;Location=Calendar;Extended Properties=&quot;&quot;">
            <x15:dbTables>
              <x15:dbTable name="Calendar"/>
            </x15:dbTables>
          </x15:oledbPr>
        </x15:connection>
      </ext>
    </extLst>
  </connection>
  <connection id="2" xr16:uid="{D002D915-1528-4944-B015-CDFC7562990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c8fe639-9ffb-4b8f-b72b-9ac699e8e3cb"/>
      </ext>
    </extLst>
  </connection>
  <connection id="3" xr16:uid="{C023F11C-31FF-4A40-863C-F4569D32AD1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<sst xmlns="http://schemas.openxmlformats.org/spreadsheetml/2006/main" count="1152" uniqueCount="404">
  <si>
    <t>Distinct Count of Patient Id</t>
  </si>
  <si>
    <t>Average of Patient Waittime</t>
  </si>
  <si>
    <t>Average of Patient Satisfaction Score</t>
  </si>
  <si>
    <t>Row Labels</t>
  </si>
  <si>
    <t>Grand Total</t>
  </si>
  <si>
    <t>Admitted</t>
  </si>
  <si>
    <t>Not Admitted</t>
  </si>
  <si>
    <t>Count of Patient Admission Flag</t>
  </si>
  <si>
    <t>Count of Patient Admission Flag2</t>
  </si>
  <si>
    <t>Admission Status</t>
  </si>
  <si>
    <t>%status</t>
  </si>
  <si>
    <t>Patients</t>
  </si>
  <si>
    <t>0-9</t>
  </si>
  <si>
    <t>10-19</t>
  </si>
  <si>
    <t>20-29</t>
  </si>
  <si>
    <t>30-39</t>
  </si>
  <si>
    <t>40-49</t>
  </si>
  <si>
    <t>50-59</t>
  </si>
  <si>
    <t>60-69</t>
  </si>
  <si>
    <t>70-79</t>
  </si>
  <si>
    <t>Count of Age group</t>
  </si>
  <si>
    <t>Delay</t>
  </si>
  <si>
    <t>On Time</t>
  </si>
  <si>
    <t>Count of Patient Attend status</t>
  </si>
  <si>
    <t>Female</t>
  </si>
  <si>
    <t>Male</t>
  </si>
  <si>
    <t>Count of Patient Gender</t>
  </si>
  <si>
    <t>None</t>
  </si>
  <si>
    <t>General Practice</t>
  </si>
  <si>
    <t>Orthopedics</t>
  </si>
  <si>
    <t>Physiotherapy</t>
  </si>
  <si>
    <t>Cardiology</t>
  </si>
  <si>
    <t>Neurology</t>
  </si>
  <si>
    <t>Gastroenterology</t>
  </si>
  <si>
    <t>Renal</t>
  </si>
  <si>
    <t>Count of Department Referral</t>
  </si>
  <si>
    <t>2023</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</si>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</sst>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16"/>
      <color theme="0"/>
      <name val="Microsoft YaHei"/>
      <family val="2"/>
    </font>
    <font>
      <sz val="11"/>
      <color theme="1"/>
      <name val="Aptos Narrow"/>
      <family val="2"/>
      <scheme val="minor"/>
    </font>
    <font>
      <b/>
      <sz val="10"/>
      <color theme="0"/>
      <name val="Calisto MT"/>
      <family val="1"/>
    </font>
    <font>
      <b/>
      <sz val="10"/>
      <color theme="0"/>
      <name val="Aptos Narrow"/>
      <family val="2"/>
      <scheme val="minor"/>
    </font>
    <font>
      <sz val="16"/>
      <color theme="0"/>
      <name val="Microsoft YaHei"/>
    </font>
  </fonts>
  <fills count="6">
    <fill>
      <patternFill patternType="none"/>
    </fill>
    <fill>
      <patternFill patternType="gray125"/>
    </fill>
    <fill>
      <patternFill patternType="solid">
        <fgColor rgb="FF130333"/>
        <bgColor indexed="64"/>
      </patternFill>
    </fill>
    <fill>
      <patternFill patternType="solid">
        <fgColor theme="0"/>
        <bgColor indexed="64"/>
      </patternFill>
    </fill>
    <fill>
      <patternFill patternType="solid">
        <fgColor theme="3"/>
        <bgColor indexed="64"/>
      </patternFill>
    </fill>
    <fill>
      <patternFill patternType="solid">
        <fgColor theme="5"/>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0" fillId="2" borderId="0" xfId="0" applyFill="1"/>
    <xf numFmtId="0" fontId="0" fillId="3" borderId="0" xfId="0" applyFill="1"/>
    <xf numFmtId="2" fontId="1" fillId="0" borderId="0" xfId="0" applyNumberFormat="1" applyFont="1"/>
    <xf numFmtId="0" fontId="0" fillId="0" borderId="0" xfId="0" pivotButton="1"/>
    <xf numFmtId="0" fontId="0" fillId="0" borderId="0" xfId="0" applyAlignment="1">
      <alignment horizontal="left"/>
    </xf>
    <xf numFmtId="0" fontId="4" fillId="5" borderId="0" xfId="0" applyFont="1" applyFill="1"/>
    <xf numFmtId="9" fontId="4" fillId="5" borderId="0" xfId="1" applyFont="1" applyFill="1"/>
    <xf numFmtId="0" fontId="3" fillId="0" borderId="0" xfId="0" applyFont="1" applyAlignment="1">
      <alignment horizontal="center" vertical="top"/>
    </xf>
    <xf numFmtId="2" fontId="5" fillId="0" borderId="0" xfId="0" applyNumberFormat="1" applyFont="1"/>
    <xf numFmtId="1" fontId="5" fillId="0" borderId="0" xfId="0" applyNumberFormat="1" applyFont="1"/>
    <xf numFmtId="10" fontId="5" fillId="0" borderId="0" xfId="0" applyNumberFormat="1" applyFont="1"/>
    <xf numFmtId="10" fontId="5" fillId="4" borderId="0" xfId="0" applyNumberFormat="1" applyFont="1" applyFill="1"/>
    <xf numFmtId="0" fontId="5" fillId="0" borderId="0" xfId="0" applyNumberFormat="1" applyFont="1"/>
    <xf numFmtId="0" fontId="5" fillId="4" borderId="0" xfId="0" applyNumberFormat="1" applyFont="1" applyFill="1"/>
  </cellXfs>
  <cellStyles count="2">
    <cellStyle name="Normal" xfId="0" builtinId="0"/>
    <cellStyle name="Percent" xfId="1" builtinId="5"/>
  </cellStyles>
  <dxfs count="58">
    <dxf>
      <font>
        <sz val="12"/>
        <color theme="0"/>
        <name val="Microsoft YaHei"/>
        <scheme val="none"/>
      </font>
    </dxf>
    <dxf>
      <font>
        <sz val="16"/>
      </font>
    </dxf>
    <dxf>
      <font>
        <sz val="12"/>
        <color theme="0"/>
        <name val="Microsoft YaHei"/>
        <scheme val="none"/>
      </font>
    </dxf>
    <dxf>
      <font>
        <sz val="16"/>
      </font>
    </dxf>
    <dxf>
      <font>
        <sz val="12"/>
        <color theme="0"/>
        <name val="Microsoft YaHei"/>
        <scheme val="none"/>
      </font>
    </dxf>
    <dxf>
      <font>
        <sz val="16"/>
      </font>
    </dxf>
    <dxf>
      <font>
        <sz val="12"/>
        <color theme="0"/>
        <name val="Microsoft YaHei"/>
        <scheme val="none"/>
      </font>
    </dxf>
    <dxf>
      <font>
        <sz val="16"/>
      </font>
    </dxf>
    <dxf>
      <font>
        <sz val="12"/>
        <color theme="0"/>
        <name val="Microsoft YaHei"/>
        <scheme val="none"/>
      </font>
    </dxf>
    <dxf>
      <font>
        <sz val="16"/>
      </font>
    </dxf>
    <dxf>
      <font>
        <sz val="12"/>
        <color theme="0"/>
        <name val="Microsoft YaHei"/>
        <scheme val="none"/>
      </font>
    </dxf>
    <dxf>
      <font>
        <sz val="16"/>
      </font>
    </dxf>
    <dxf>
      <fill>
        <patternFill patternType="solid">
          <bgColor theme="3"/>
        </patternFill>
      </fill>
    </dxf>
    <dxf>
      <numFmt numFmtId="14" formatCode="0.00%"/>
    </dxf>
    <dxf>
      <numFmt numFmtId="2" formatCode="0.00"/>
    </dxf>
    <dxf>
      <font>
        <sz val="16"/>
        <color theme="0"/>
        <name val="Microsoft YaHei"/>
        <scheme val="none"/>
      </font>
    </dxf>
    <dxf>
      <numFmt numFmtId="1" formatCode="0"/>
    </dxf>
    <dxf>
      <numFmt numFmtId="2" formatCode="0.00"/>
    </dxf>
    <dxf>
      <font>
        <sz val="16"/>
        <color theme="0"/>
        <name val="Microsoft YaHei"/>
        <scheme val="none"/>
      </font>
    </dxf>
    <dxf>
      <numFmt numFmtId="1" formatCode="0"/>
    </dxf>
    <dxf>
      <numFmt numFmtId="2" formatCode="0.00"/>
    </dxf>
    <dxf>
      <font>
        <sz val="16"/>
        <color theme="0"/>
        <name val="Microsoft YaHei"/>
        <scheme val="none"/>
      </font>
    </dxf>
    <dxf>
      <numFmt numFmtId="2" formatCode="0.00"/>
    </dxf>
    <dxf>
      <font>
        <sz val="16"/>
        <color theme="0"/>
        <name val="Microsoft YaHei"/>
        <family val="2"/>
      </font>
    </dxf>
    <dxf>
      <font>
        <sz val="12"/>
        <color theme="0"/>
        <name val="Microsoft YaHei"/>
        <scheme val="none"/>
      </font>
    </dxf>
    <dxf>
      <font>
        <sz val="16"/>
      </font>
    </dxf>
    <dxf>
      <numFmt numFmtId="2" formatCode="0.00"/>
    </dxf>
    <dxf>
      <font>
        <sz val="16"/>
        <color theme="0"/>
        <name val="Microsoft YaHei"/>
        <scheme val="none"/>
      </font>
    </dxf>
    <dxf>
      <font>
        <sz val="16"/>
      </font>
    </dxf>
    <dxf>
      <font>
        <sz val="12"/>
        <color theme="0"/>
        <name val="Microsoft YaHei"/>
        <scheme val="none"/>
      </font>
    </dxf>
    <dxf>
      <font>
        <sz val="16"/>
        <color theme="0"/>
        <name val="Microsoft YaHei"/>
        <family val="2"/>
      </font>
    </dxf>
    <dxf>
      <numFmt numFmtId="2" formatCode="0.00"/>
    </dxf>
    <dxf>
      <font>
        <sz val="16"/>
      </font>
    </dxf>
    <dxf>
      <font>
        <sz val="12"/>
        <color theme="0"/>
        <name val="Microsoft YaHei"/>
        <scheme val="none"/>
      </font>
    </dxf>
    <dxf>
      <numFmt numFmtId="1" formatCode="0"/>
    </dxf>
    <dxf>
      <font>
        <sz val="16"/>
        <color theme="0"/>
        <name val="Microsoft YaHei"/>
        <scheme val="none"/>
      </font>
    </dxf>
    <dxf>
      <numFmt numFmtId="2" formatCode="0.00"/>
    </dxf>
    <dxf>
      <font>
        <sz val="16"/>
      </font>
    </dxf>
    <dxf>
      <font>
        <sz val="12"/>
        <color theme="0"/>
        <name val="Microsoft YaHei"/>
        <scheme val="none"/>
      </font>
    </dxf>
    <dxf>
      <font>
        <sz val="16"/>
      </font>
    </dxf>
    <dxf>
      <font>
        <sz val="12"/>
        <color theme="0"/>
        <name val="Microsoft YaHei"/>
        <scheme val="none"/>
      </font>
    </dxf>
    <dxf>
      <numFmt numFmtId="1" formatCode="0"/>
    </dxf>
    <dxf>
      <font>
        <sz val="16"/>
        <color theme="0"/>
        <name val="Microsoft YaHei"/>
        <scheme val="none"/>
      </font>
    </dxf>
    <dxf>
      <numFmt numFmtId="2" formatCode="0.00"/>
    </dxf>
    <dxf>
      <font>
        <sz val="16"/>
      </font>
    </dxf>
    <dxf>
      <font>
        <sz val="12"/>
        <color theme="0"/>
        <name val="Microsoft YaHei"/>
        <scheme val="none"/>
      </font>
    </dxf>
    <dxf>
      <font>
        <sz val="16"/>
      </font>
    </dxf>
    <dxf>
      <font>
        <sz val="12"/>
        <color theme="0"/>
        <name val="Microsoft YaHei"/>
        <scheme val="none"/>
      </font>
    </dxf>
    <dxf>
      <font>
        <sz val="16"/>
        <color theme="0"/>
        <name val="Microsoft YaHei"/>
        <scheme val="none"/>
      </font>
    </dxf>
    <dxf>
      <numFmt numFmtId="2" formatCode="0.00"/>
    </dxf>
    <dxf>
      <font>
        <sz val="16"/>
        <color theme="0"/>
        <name val="Microsoft YaHei"/>
        <scheme val="none"/>
      </font>
    </dxf>
    <dxf>
      <numFmt numFmtId="2" formatCode="0.00"/>
    </dxf>
    <dxf>
      <numFmt numFmtId="14" formatCode="0.00%"/>
    </dxf>
    <dxf>
      <fill>
        <patternFill patternType="solid">
          <bgColor theme="3"/>
        </patternFill>
      </fill>
    </dxf>
    <dxf>
      <font>
        <sz val="16"/>
      </font>
    </dxf>
    <dxf>
      <font>
        <sz val="12"/>
        <color theme="0"/>
        <name val="Microsoft YaHei"/>
        <scheme val="none"/>
      </font>
    </dxf>
    <dxf>
      <fill>
        <patternFill>
          <bgColor theme="5"/>
        </patternFill>
      </fill>
    </dxf>
    <dxf>
      <font>
        <color theme="4"/>
      </font>
      <fill>
        <patternFill>
          <bgColor theme="7" tint="-0.24994659260841701"/>
        </patternFill>
      </fill>
    </dxf>
  </dxfs>
  <tableStyles count="1" defaultTableStyle="TableStyleMedium2" defaultPivotStyle="PivotStyleLight16">
    <tableStyle name="My style" pivot="0" table="0" count="4" xr9:uid="{0033E98B-BA05-4E9D-81EF-EE03868ED431}">
      <tableStyleElement type="wholeTable" dxfId="57"/>
      <tableStyleElement type="headerRow" dxfId="56"/>
    </tableStyle>
  </tableStyles>
  <colors>
    <mruColors>
      <color rgb="FF130333"/>
      <color rgb="FF1E054F"/>
    </mruColors>
  </colors>
  <extLst>
    <ext xmlns:x14="http://schemas.microsoft.com/office/spreadsheetml/2009/9/main" uri="{46F421CA-312F-682f-3DD2-61675219B42D}">
      <x14:dxfs count="2">
        <dxf>
          <font>
            <sz val="10"/>
            <color theme="0"/>
            <name val="Calisto MT"/>
            <family val="1"/>
            <scheme val="none"/>
          </font>
          <fill>
            <patternFill>
              <bgColor theme="3"/>
            </patternFill>
          </fill>
        </dxf>
        <dxf>
          <font>
            <color theme="5"/>
          </font>
        </dxf>
      </x14:dxfs>
    </ext>
    <ext xmlns:x14="http://schemas.microsoft.com/office/spreadsheetml/2009/9/main" uri="{EB79DEF2-80B8-43e5-95BD-54CBDDF9020C}">
      <x14:slicerStyles defaultSlicerStyle="SlicerStyleLight1">
        <x14:slicerStyle name="My 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 project final (Recovered).xlsx]Pivot report!PivotTable7</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76000"/>
            </a:schemeClr>
          </a:solidFill>
          <a:ln>
            <a:noFill/>
          </a:ln>
          <a:effectLst/>
        </c:spPr>
      </c:pivotFmt>
      <c:pivotFmt>
        <c:idx val="3"/>
        <c:spPr>
          <a:solidFill>
            <a:schemeClr val="accent2">
              <a:shade val="76000"/>
            </a:schemeClr>
          </a:solidFill>
          <a:ln>
            <a:noFill/>
          </a:ln>
          <a:effectLst/>
        </c:spPr>
      </c:pivotFmt>
    </c:pivotFmts>
    <c:plotArea>
      <c:layout>
        <c:manualLayout>
          <c:layoutTarget val="inner"/>
          <c:xMode val="edge"/>
          <c:yMode val="edge"/>
          <c:x val="7.9980623782487228E-2"/>
          <c:y val="0.13400273206832691"/>
          <c:w val="0.83530706656066633"/>
          <c:h val="0.60490562688080496"/>
        </c:manualLayout>
      </c:layout>
      <c:barChart>
        <c:barDir val="bar"/>
        <c:grouping val="clustered"/>
        <c:varyColors val="0"/>
        <c:ser>
          <c:idx val="0"/>
          <c:order val="0"/>
          <c:tx>
            <c:strRef>
              <c:f>'Pivot report'!$Q$42</c:f>
              <c:strCache>
                <c:ptCount val="1"/>
                <c:pt idx="0">
                  <c:v>Count of Patient Admission Flag</c:v>
                </c:pt>
              </c:strCache>
            </c:strRef>
          </c:tx>
          <c:spPr>
            <a:solidFill>
              <a:schemeClr val="accent2">
                <a:shade val="76000"/>
              </a:schemeClr>
            </a:solidFill>
            <a:ln>
              <a:noFill/>
            </a:ln>
            <a:effectLst/>
          </c:spPr>
          <c:invertIfNegative val="0"/>
          <c:dPt>
            <c:idx val="0"/>
            <c:invertIfNegative val="0"/>
            <c:bubble3D val="0"/>
            <c:extLst>
              <c:ext xmlns:c16="http://schemas.microsoft.com/office/drawing/2014/chart" uri="{C3380CC4-5D6E-409C-BE32-E72D297353CC}">
                <c16:uniqueId val="{00000000-5575-4EBB-BC97-986FD782630C}"/>
              </c:ext>
            </c:extLst>
          </c:dPt>
          <c:dPt>
            <c:idx val="1"/>
            <c:invertIfNegative val="0"/>
            <c:bubble3D val="0"/>
            <c:extLst>
              <c:ext xmlns:c16="http://schemas.microsoft.com/office/drawing/2014/chart" uri="{C3380CC4-5D6E-409C-BE32-E72D297353CC}">
                <c16:uniqueId val="{00000001-5575-4EBB-BC97-986FD782630C}"/>
              </c:ext>
            </c:extLst>
          </c:dPt>
          <c:cat>
            <c:strRef>
              <c:f>'Pivot report'!$P$43:$P$45</c:f>
              <c:strCache>
                <c:ptCount val="2"/>
                <c:pt idx="0">
                  <c:v>Admitted</c:v>
                </c:pt>
                <c:pt idx="1">
                  <c:v>Not Admitted</c:v>
                </c:pt>
              </c:strCache>
            </c:strRef>
          </c:cat>
          <c:val>
            <c:numRef>
              <c:f>'Pivot report'!$Q$43:$Q$45</c:f>
              <c:numCache>
                <c:formatCode>General</c:formatCode>
                <c:ptCount val="2"/>
                <c:pt idx="0">
                  <c:v>4612</c:v>
                </c:pt>
                <c:pt idx="1">
                  <c:v>4604</c:v>
                </c:pt>
              </c:numCache>
            </c:numRef>
          </c:val>
          <c:extLst>
            <c:ext xmlns:c16="http://schemas.microsoft.com/office/drawing/2014/chart" uri="{C3380CC4-5D6E-409C-BE32-E72D297353CC}">
              <c16:uniqueId val="{00000002-3BA7-4F98-84EE-2DF86BC8F320}"/>
            </c:ext>
          </c:extLst>
        </c:ser>
        <c:ser>
          <c:idx val="1"/>
          <c:order val="1"/>
          <c:tx>
            <c:strRef>
              <c:f>'Pivot report'!$R$42</c:f>
              <c:strCache>
                <c:ptCount val="1"/>
                <c:pt idx="0">
                  <c:v>Count of Patient Admission Flag2</c:v>
                </c:pt>
              </c:strCache>
            </c:strRef>
          </c:tx>
          <c:spPr>
            <a:solidFill>
              <a:schemeClr val="accent2">
                <a:tint val="77000"/>
              </a:schemeClr>
            </a:solidFill>
            <a:ln>
              <a:noFill/>
            </a:ln>
            <a:effectLst/>
          </c:spPr>
          <c:invertIfNegative val="0"/>
          <c:cat>
            <c:strRef>
              <c:f>'Pivot report'!$P$43:$P$45</c:f>
              <c:strCache>
                <c:ptCount val="2"/>
                <c:pt idx="0">
                  <c:v>Admitted</c:v>
                </c:pt>
                <c:pt idx="1">
                  <c:v>Not Admitted</c:v>
                </c:pt>
              </c:strCache>
            </c:strRef>
          </c:cat>
          <c:val>
            <c:numRef>
              <c:f>'Pivot report'!$R$43:$R$45</c:f>
              <c:numCache>
                <c:formatCode>0.00%</c:formatCode>
                <c:ptCount val="2"/>
                <c:pt idx="0">
                  <c:v>0.50043402777777779</c:v>
                </c:pt>
                <c:pt idx="1">
                  <c:v>0.49956597222222221</c:v>
                </c:pt>
              </c:numCache>
            </c:numRef>
          </c:val>
          <c:extLst>
            <c:ext xmlns:c16="http://schemas.microsoft.com/office/drawing/2014/chart" uri="{C3380CC4-5D6E-409C-BE32-E72D297353CC}">
              <c16:uniqueId val="{00000003-3BA7-4F98-84EE-2DF86BC8F320}"/>
            </c:ext>
          </c:extLst>
        </c:ser>
        <c:dLbls>
          <c:showLegendKey val="0"/>
          <c:showVal val="0"/>
          <c:showCatName val="0"/>
          <c:showSerName val="0"/>
          <c:showPercent val="0"/>
          <c:showBubbleSize val="0"/>
        </c:dLbls>
        <c:gapWidth val="0"/>
        <c:axId val="1627564432"/>
        <c:axId val="1627551952"/>
      </c:barChart>
      <c:catAx>
        <c:axId val="1627564432"/>
        <c:scaling>
          <c:orientation val="minMax"/>
        </c:scaling>
        <c:delete val="1"/>
        <c:axPos val="l"/>
        <c:numFmt formatCode="General" sourceLinked="1"/>
        <c:majorTickMark val="out"/>
        <c:minorTickMark val="none"/>
        <c:tickLblPos val="nextTo"/>
        <c:crossAx val="1627551952"/>
        <c:crosses val="autoZero"/>
        <c:auto val="1"/>
        <c:lblAlgn val="ctr"/>
        <c:lblOffset val="100"/>
        <c:noMultiLvlLbl val="0"/>
      </c:catAx>
      <c:valAx>
        <c:axId val="16275519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16275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report!PivotTable12</c:name>
    <c:fmtId val="2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25000"/>
                      <a:lumOff val="7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45576495312433"/>
          <c:y val="2.6315789473684209E-2"/>
          <c:w val="0.67970714665866072"/>
          <c:h val="0.81475203757425063"/>
        </c:manualLayout>
      </c:layout>
      <c:barChart>
        <c:barDir val="bar"/>
        <c:grouping val="clustered"/>
        <c:varyColors val="0"/>
        <c:ser>
          <c:idx val="0"/>
          <c:order val="0"/>
          <c:tx>
            <c:strRef>
              <c:f>'Pivot report'!$U$54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25000"/>
                        <a:lumOff val="75000"/>
                      </a:schemeClr>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report'!$T$55:$T$63</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report'!$U$55:$U$63</c:f>
              <c:numCache>
                <c:formatCode>General</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6B65-447B-A443-3C76B30468BD}"/>
            </c:ext>
          </c:extLst>
        </c:ser>
        <c:dLbls>
          <c:dLblPos val="outEnd"/>
          <c:showLegendKey val="0"/>
          <c:showVal val="1"/>
          <c:showCatName val="0"/>
          <c:showSerName val="0"/>
          <c:showPercent val="0"/>
          <c:showBubbleSize val="0"/>
        </c:dLbls>
        <c:gapWidth val="74"/>
        <c:axId val="1171003903"/>
        <c:axId val="1171000543"/>
      </c:barChart>
      <c:catAx>
        <c:axId val="1171003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effectLst/>
                <a:latin typeface="Calisto MT" panose="02040603050505030304" pitchFamily="18" charset="0"/>
                <a:ea typeface="+mn-ea"/>
                <a:cs typeface="+mn-cs"/>
              </a:defRPr>
            </a:pPr>
            <a:endParaRPr lang="en-US"/>
          </a:p>
        </c:txPr>
        <c:crossAx val="1171000543"/>
        <c:crosses val="autoZero"/>
        <c:auto val="1"/>
        <c:lblAlgn val="ctr"/>
        <c:lblOffset val="100"/>
        <c:noMultiLvlLbl val="0"/>
      </c:catAx>
      <c:valAx>
        <c:axId val="1171000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00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report!PivotTable4</c:name>
    <c:fmtId val="11"/>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lumOff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43601815831721E-2"/>
          <c:y val="2.457503214782716E-2"/>
          <c:w val="0.77695167286245348"/>
          <c:h val="1"/>
        </c:manualLayout>
      </c:layout>
      <c:areaChart>
        <c:grouping val="standard"/>
        <c:varyColors val="0"/>
        <c:ser>
          <c:idx val="0"/>
          <c:order val="0"/>
          <c:tx>
            <c:strRef>
              <c:f>'Pivot report'!$AE$12</c:f>
              <c:strCache>
                <c:ptCount val="1"/>
                <c:pt idx="0">
                  <c:v>Total</c:v>
                </c:pt>
              </c:strCache>
            </c:strRef>
          </c:tx>
          <c:spPr>
            <a:solidFill>
              <a:schemeClr val="tx2">
                <a:lumMod val="50000"/>
                <a:lumOff val="50000"/>
              </a:schemeClr>
            </a:solidFill>
            <a:ln w="25400">
              <a:noFill/>
            </a:ln>
            <a:effectLst/>
          </c:spPr>
          <c:cat>
            <c:strRef>
              <c:f>'Pivot report'!$AD$13:$AD$379</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report'!$AE$13:$AE$379</c:f>
              <c:numCache>
                <c:formatCode>0.00</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C7DE-4436-BF69-764220978670}"/>
            </c:ext>
          </c:extLst>
        </c:ser>
        <c:dLbls>
          <c:showLegendKey val="0"/>
          <c:showVal val="0"/>
          <c:showCatName val="0"/>
          <c:showSerName val="0"/>
          <c:showPercent val="0"/>
          <c:showBubbleSize val="0"/>
        </c:dLbls>
        <c:axId val="1662625760"/>
        <c:axId val="1662624800"/>
      </c:areaChart>
      <c:catAx>
        <c:axId val="1662625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24800"/>
        <c:crosses val="autoZero"/>
        <c:auto val="1"/>
        <c:lblAlgn val="ctr"/>
        <c:lblOffset val="100"/>
        <c:noMultiLvlLbl val="0"/>
      </c:catAx>
      <c:valAx>
        <c:axId val="166262480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25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07329842931937E-2"/>
          <c:y val="3.6029940701856715E-2"/>
          <c:w val="0.9539267015706806"/>
          <c:h val="0.91806331471135938"/>
        </c:manualLayout>
      </c:layout>
      <c:areaChart>
        <c:grouping val="standard"/>
        <c:varyColors val="0"/>
        <c:ser>
          <c:idx val="0"/>
          <c:order val="0"/>
          <c:tx>
            <c:strRef>
              <c:f>'Pivot report'!$AO$8</c:f>
              <c:strCache>
                <c:ptCount val="1"/>
                <c:pt idx="0">
                  <c:v>Total</c:v>
                </c:pt>
              </c:strCache>
            </c:strRef>
          </c:tx>
          <c:spPr>
            <a:solidFill>
              <a:schemeClr val="tx2">
                <a:lumMod val="50000"/>
                <a:lumOff val="50000"/>
              </a:schemeClr>
            </a:solidFill>
            <a:ln w="25400">
              <a:noFill/>
            </a:ln>
            <a:effectLst/>
          </c:spPr>
          <c:cat>
            <c:strRef>
              <c:f>'Pivot report'!$AN$9:$AN$375</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report'!$AO$9:$AO$375</c:f>
              <c:numCache>
                <c:formatCode>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0C32-4288-9441-9936D05D5EA6}"/>
            </c:ext>
          </c:extLst>
        </c:ser>
        <c:dLbls>
          <c:showLegendKey val="0"/>
          <c:showVal val="0"/>
          <c:showCatName val="0"/>
          <c:showSerName val="0"/>
          <c:showPercent val="0"/>
          <c:showBubbleSize val="0"/>
        </c:dLbls>
        <c:axId val="1452351296"/>
        <c:axId val="1452351776"/>
      </c:areaChart>
      <c:catAx>
        <c:axId val="145235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51776"/>
        <c:crosses val="autoZero"/>
        <c:auto val="1"/>
        <c:lblAlgn val="ctr"/>
        <c:lblOffset val="100"/>
        <c:noMultiLvlLbl val="0"/>
      </c:catAx>
      <c:valAx>
        <c:axId val="145235177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51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5277777777777772"/>
          <c:h val="0.89814814814814814"/>
        </c:manualLayout>
      </c:layout>
      <c:areaChart>
        <c:grouping val="standard"/>
        <c:varyColors val="0"/>
        <c:ser>
          <c:idx val="0"/>
          <c:order val="0"/>
          <c:tx>
            <c:strRef>
              <c:f>'Pivot report'!$M$14</c:f>
              <c:strCache>
                <c:ptCount val="1"/>
                <c:pt idx="0">
                  <c:v>Total</c:v>
                </c:pt>
              </c:strCache>
            </c:strRef>
          </c:tx>
          <c:spPr>
            <a:solidFill>
              <a:schemeClr val="tx2">
                <a:lumMod val="50000"/>
                <a:lumOff val="50000"/>
              </a:schemeClr>
            </a:solidFill>
            <a:ln w="25400">
              <a:noFill/>
            </a:ln>
            <a:effectLst/>
          </c:spPr>
          <c:cat>
            <c:strRef>
              <c:f>'Pivot report'!$L$15:$L$378</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report'!$M$15:$M$378</c:f>
              <c:numCache>
                <c:formatCode>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86BE-46CA-A41C-903BB7ABE0F8}"/>
            </c:ext>
          </c:extLst>
        </c:ser>
        <c:dLbls>
          <c:showLegendKey val="0"/>
          <c:showVal val="0"/>
          <c:showCatName val="0"/>
          <c:showSerName val="0"/>
          <c:showPercent val="0"/>
          <c:showBubbleSize val="0"/>
        </c:dLbls>
        <c:axId val="2023037120"/>
        <c:axId val="2023028000"/>
      </c:areaChart>
      <c:catAx>
        <c:axId val="202303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28000"/>
        <c:crosses val="autoZero"/>
        <c:auto val="1"/>
        <c:lblAlgn val="ctr"/>
        <c:lblOffset val="100"/>
        <c:noMultiLvlLbl val="0"/>
      </c:catAx>
      <c:valAx>
        <c:axId val="202302800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37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 project final (Recovered).xlsx]Pivot report!PivotTable7</c:name>
    <c:fmtId val="18"/>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6B045BA8-8A5F-432F-865F-9A1FA8D4690C}"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C0940EE2-20F9-4131-85F5-2791BB86955A}" type="CELLRANGE">
                  <a:rPr lang="en-IN"/>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6B045BA8-8A5F-432F-865F-9A1FA8D4690C}"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27547339-B9C7-47DE-9E5B-4E06C81B2201}" type="CELLRANGE">
                  <a:rPr lang="en-IN"/>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E53DF754-7D04-4B1F-AC35-A1F9A364EBD2}" type="CELLRANGE">
                  <a:rPr lang="en-US"/>
                  <a:pPr>
                    <a:defRPr sz="7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2DA2EDF6-AD71-48D5-9237-174B2579AD67}" type="CELLRANGE">
                  <a:rPr lang="en-US"/>
                  <a:pPr>
                    <a:defRPr sz="7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8.2267563852829476E-2"/>
          <c:y val="0.11114486714500217"/>
          <c:w val="0.83530706656066633"/>
          <c:h val="0.60490562688080496"/>
        </c:manualLayout>
      </c:layout>
      <c:barChart>
        <c:barDir val="bar"/>
        <c:grouping val="clustered"/>
        <c:varyColors val="0"/>
        <c:ser>
          <c:idx val="0"/>
          <c:order val="0"/>
          <c:tx>
            <c:strRef>
              <c:f>'Pivot report'!$Q$42</c:f>
              <c:strCache>
                <c:ptCount val="1"/>
                <c:pt idx="0">
                  <c:v>Count of Patient Admission Flag</c:v>
                </c:pt>
              </c:strCache>
            </c:strRef>
          </c:tx>
          <c:spPr>
            <a:solidFill>
              <a:schemeClr val="accent2">
                <a:shade val="76000"/>
              </a:schemeClr>
            </a:solidFill>
            <a:ln>
              <a:noFill/>
            </a:ln>
            <a:effectLst/>
          </c:spPr>
          <c:invertIfNegative val="0"/>
          <c:dPt>
            <c:idx val="0"/>
            <c:invertIfNegative val="0"/>
            <c:bubble3D val="0"/>
            <c:extLst>
              <c:ext xmlns:c16="http://schemas.microsoft.com/office/drawing/2014/chart" uri="{C3380CC4-5D6E-409C-BE32-E72D297353CC}">
                <c16:uniqueId val="{00000000-1884-4B3C-8AB8-95FD79A8926D}"/>
              </c:ext>
            </c:extLst>
          </c:dPt>
          <c:dPt>
            <c:idx val="1"/>
            <c:invertIfNegative val="0"/>
            <c:bubble3D val="0"/>
            <c:extLst>
              <c:ext xmlns:c16="http://schemas.microsoft.com/office/drawing/2014/chart" uri="{C3380CC4-5D6E-409C-BE32-E72D297353CC}">
                <c16:uniqueId val="{00000001-1884-4B3C-8AB8-95FD79A8926D}"/>
              </c:ext>
            </c:extLst>
          </c:dPt>
          <c:dLbls>
            <c:dLbl>
              <c:idx val="0"/>
              <c:tx>
                <c:rich>
                  <a:bodyPr/>
                  <a:lstStyle/>
                  <a:p>
                    <a:fld id="{E53DF754-7D04-4B1F-AC35-A1F9A364EBD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884-4B3C-8AB8-95FD79A8926D}"/>
                </c:ext>
              </c:extLst>
            </c:dLbl>
            <c:dLbl>
              <c:idx val="1"/>
              <c:tx>
                <c:rich>
                  <a:bodyPr/>
                  <a:lstStyle/>
                  <a:p>
                    <a:fld id="{2DA2EDF6-AD71-48D5-9237-174B2579AD6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884-4B3C-8AB8-95FD79A8926D}"/>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report'!$P$43:$P$45</c:f>
              <c:strCache>
                <c:ptCount val="2"/>
                <c:pt idx="0">
                  <c:v>Admitted</c:v>
                </c:pt>
                <c:pt idx="1">
                  <c:v>Not Admitted</c:v>
                </c:pt>
              </c:strCache>
            </c:strRef>
          </c:cat>
          <c:val>
            <c:numRef>
              <c:f>'Pivot report'!$Q$43:$Q$45</c:f>
              <c:numCache>
                <c:formatCode>General</c:formatCode>
                <c:ptCount val="2"/>
                <c:pt idx="0">
                  <c:v>4612</c:v>
                </c:pt>
                <c:pt idx="1">
                  <c:v>4604</c:v>
                </c:pt>
              </c:numCache>
            </c:numRef>
          </c:val>
          <c:extLst>
            <c:ext xmlns:c16="http://schemas.microsoft.com/office/drawing/2014/chart" uri="{C3380CC4-5D6E-409C-BE32-E72D297353CC}">
              <c16:uniqueId val="{00000002-57E6-49DE-9594-F9443CF60B04}"/>
            </c:ext>
          </c:extLst>
        </c:ser>
        <c:ser>
          <c:idx val="1"/>
          <c:order val="1"/>
          <c:tx>
            <c:strRef>
              <c:f>'Pivot report'!$R$42</c:f>
              <c:strCache>
                <c:ptCount val="1"/>
                <c:pt idx="0">
                  <c:v>Count of Patient Admission Flag2</c:v>
                </c:pt>
              </c:strCache>
            </c:strRef>
          </c:tx>
          <c:spPr>
            <a:solidFill>
              <a:schemeClr val="accent2">
                <a:tint val="77000"/>
              </a:schemeClr>
            </a:solidFill>
            <a:ln>
              <a:noFill/>
            </a:ln>
            <a:effectLst/>
          </c:spPr>
          <c:invertIfNegative val="0"/>
          <c:cat>
            <c:strRef>
              <c:f>'Pivot report'!$P$43:$P$45</c:f>
              <c:strCache>
                <c:ptCount val="2"/>
                <c:pt idx="0">
                  <c:v>Admitted</c:v>
                </c:pt>
                <c:pt idx="1">
                  <c:v>Not Admitted</c:v>
                </c:pt>
              </c:strCache>
            </c:strRef>
          </c:cat>
          <c:val>
            <c:numRef>
              <c:f>'Pivot report'!$R$43:$R$45</c:f>
              <c:numCache>
                <c:formatCode>0.00%</c:formatCode>
                <c:ptCount val="2"/>
                <c:pt idx="0">
                  <c:v>0.50043402777777779</c:v>
                </c:pt>
                <c:pt idx="1">
                  <c:v>0.49956597222222221</c:v>
                </c:pt>
              </c:numCache>
            </c:numRef>
          </c:val>
          <c:extLst>
            <c:ext xmlns:c16="http://schemas.microsoft.com/office/drawing/2014/chart" uri="{C3380CC4-5D6E-409C-BE32-E72D297353CC}">
              <c16:uniqueId val="{00000003-57E6-49DE-9594-F9443CF60B04}"/>
            </c:ext>
          </c:extLst>
        </c:ser>
        <c:dLbls>
          <c:showLegendKey val="0"/>
          <c:showVal val="0"/>
          <c:showCatName val="0"/>
          <c:showSerName val="0"/>
          <c:showPercent val="0"/>
          <c:showBubbleSize val="0"/>
        </c:dLbls>
        <c:gapWidth val="0"/>
        <c:axId val="1627564432"/>
        <c:axId val="1627551952"/>
      </c:barChart>
      <c:catAx>
        <c:axId val="1627564432"/>
        <c:scaling>
          <c:orientation val="minMax"/>
        </c:scaling>
        <c:delete val="1"/>
        <c:axPos val="l"/>
        <c:numFmt formatCode="General" sourceLinked="1"/>
        <c:majorTickMark val="out"/>
        <c:minorTickMark val="none"/>
        <c:tickLblPos val="nextTo"/>
        <c:crossAx val="1627551952"/>
        <c:crosses val="autoZero"/>
        <c:auto val="1"/>
        <c:lblAlgn val="ctr"/>
        <c:lblOffset val="100"/>
        <c:noMultiLvlLbl val="0"/>
      </c:catAx>
      <c:valAx>
        <c:axId val="16275519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16275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 project final (Recovered).xlsx]Pivot report!PivotTable7</c:name>
    <c:fmtId val="2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6B045BA8-8A5F-432F-865F-9A1FA8D4690C}"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C0940EE2-20F9-4131-85F5-2791BB86955A}" type="CELLRANGE">
                  <a:rPr lang="en-IN"/>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6B045BA8-8A5F-432F-865F-9A1FA8D4690C}"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27547339-B9C7-47DE-9E5B-4E06C81B2201}" type="CELLRANGE">
                  <a:rPr lang="en-IN"/>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516FF685-3835-4F97-8976-585834D761C5}"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73057A5F-A352-4A84-8B6C-6BFB48BED0C9}" type="CELLRANGE">
                  <a:rPr lang="en-IN"/>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516FF685-3835-4F97-8976-585834D761C5}"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4AD251CC-11BC-4E59-9B9E-A54FF53EE28D}" type="CELLRANGE">
                  <a:rPr lang="en-IN"/>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7A7B4993-C8BE-49BB-A1C2-FB468FC20E6B}" type="CELLRANGE">
                  <a:rPr lang="en-US"/>
                  <a:pPr>
                    <a:defRPr sz="7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CA43CDDE-12D0-4F07-A041-6AD809691FBD}" type="CELLRANGE">
                  <a:rPr lang="en-US"/>
                  <a:pPr>
                    <a:defRPr sz="7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8.2267563852829476E-2"/>
          <c:y val="0.11114486714500217"/>
          <c:w val="0.83530706656066633"/>
          <c:h val="0.60490562688080496"/>
        </c:manualLayout>
      </c:layout>
      <c:barChart>
        <c:barDir val="bar"/>
        <c:grouping val="clustered"/>
        <c:varyColors val="0"/>
        <c:ser>
          <c:idx val="0"/>
          <c:order val="0"/>
          <c:tx>
            <c:strRef>
              <c:f>'Pivot report'!$Q$42</c:f>
              <c:strCache>
                <c:ptCount val="1"/>
                <c:pt idx="0">
                  <c:v>Count of Patient Admission Flag</c:v>
                </c:pt>
              </c:strCache>
            </c:strRef>
          </c:tx>
          <c:spPr>
            <a:solidFill>
              <a:schemeClr val="accent2">
                <a:shade val="76000"/>
              </a:schemeClr>
            </a:solidFill>
            <a:ln>
              <a:noFill/>
            </a:ln>
            <a:effectLst/>
          </c:spPr>
          <c:invertIfNegative val="0"/>
          <c:dPt>
            <c:idx val="0"/>
            <c:invertIfNegative val="0"/>
            <c:bubble3D val="0"/>
            <c:extLst>
              <c:ext xmlns:c16="http://schemas.microsoft.com/office/drawing/2014/chart" uri="{C3380CC4-5D6E-409C-BE32-E72D297353CC}">
                <c16:uniqueId val="{00000000-6470-4A65-A3FA-5E3049DE20D9}"/>
              </c:ext>
            </c:extLst>
          </c:dPt>
          <c:dPt>
            <c:idx val="1"/>
            <c:invertIfNegative val="0"/>
            <c:bubble3D val="0"/>
            <c:extLst>
              <c:ext xmlns:c16="http://schemas.microsoft.com/office/drawing/2014/chart" uri="{C3380CC4-5D6E-409C-BE32-E72D297353CC}">
                <c16:uniqueId val="{00000001-6470-4A65-A3FA-5E3049DE20D9}"/>
              </c:ext>
            </c:extLst>
          </c:dPt>
          <c:dLbls>
            <c:dLbl>
              <c:idx val="0"/>
              <c:tx>
                <c:rich>
                  <a:bodyPr/>
                  <a:lstStyle/>
                  <a:p>
                    <a:fld id="{7A7B4993-C8BE-49BB-A1C2-FB468FC20E6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470-4A65-A3FA-5E3049DE20D9}"/>
                </c:ext>
              </c:extLst>
            </c:dLbl>
            <c:dLbl>
              <c:idx val="1"/>
              <c:tx>
                <c:rich>
                  <a:bodyPr/>
                  <a:lstStyle/>
                  <a:p>
                    <a:fld id="{CA43CDDE-12D0-4F07-A041-6AD809691FB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470-4A65-A3FA-5E3049DE20D9}"/>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report'!$P$43:$P$45</c:f>
              <c:strCache>
                <c:ptCount val="2"/>
                <c:pt idx="0">
                  <c:v>Admitted</c:v>
                </c:pt>
                <c:pt idx="1">
                  <c:v>Not Admitted</c:v>
                </c:pt>
              </c:strCache>
            </c:strRef>
          </c:cat>
          <c:val>
            <c:numRef>
              <c:f>'Pivot report'!$Q$43:$Q$45</c:f>
              <c:numCache>
                <c:formatCode>General</c:formatCode>
                <c:ptCount val="2"/>
                <c:pt idx="0">
                  <c:v>4612</c:v>
                </c:pt>
                <c:pt idx="1">
                  <c:v>4604</c:v>
                </c:pt>
              </c:numCache>
            </c:numRef>
          </c:val>
          <c:extLst>
            <c:ext xmlns:c16="http://schemas.microsoft.com/office/drawing/2014/chart" uri="{C3380CC4-5D6E-409C-BE32-E72D297353CC}">
              <c16:uniqueId val="{00000002-55F7-4399-B719-2D39124F78F9}"/>
            </c:ext>
          </c:extLst>
        </c:ser>
        <c:ser>
          <c:idx val="1"/>
          <c:order val="1"/>
          <c:tx>
            <c:strRef>
              <c:f>'Pivot report'!$R$42</c:f>
              <c:strCache>
                <c:ptCount val="1"/>
                <c:pt idx="0">
                  <c:v>Count of Patient Admission Flag2</c:v>
                </c:pt>
              </c:strCache>
            </c:strRef>
          </c:tx>
          <c:spPr>
            <a:solidFill>
              <a:schemeClr val="accent2">
                <a:tint val="77000"/>
              </a:schemeClr>
            </a:solidFill>
            <a:ln>
              <a:noFill/>
            </a:ln>
            <a:effectLst/>
          </c:spPr>
          <c:invertIfNegative val="0"/>
          <c:cat>
            <c:strRef>
              <c:f>'Pivot report'!$P$43:$P$45</c:f>
              <c:strCache>
                <c:ptCount val="2"/>
                <c:pt idx="0">
                  <c:v>Admitted</c:v>
                </c:pt>
                <c:pt idx="1">
                  <c:v>Not Admitted</c:v>
                </c:pt>
              </c:strCache>
            </c:strRef>
          </c:cat>
          <c:val>
            <c:numRef>
              <c:f>'Pivot report'!$R$43:$R$45</c:f>
              <c:numCache>
                <c:formatCode>0.00%</c:formatCode>
                <c:ptCount val="2"/>
                <c:pt idx="0">
                  <c:v>0.50043402777777779</c:v>
                </c:pt>
                <c:pt idx="1">
                  <c:v>0.49956597222222221</c:v>
                </c:pt>
              </c:numCache>
            </c:numRef>
          </c:val>
          <c:extLst>
            <c:ext xmlns:c16="http://schemas.microsoft.com/office/drawing/2014/chart" uri="{C3380CC4-5D6E-409C-BE32-E72D297353CC}">
              <c16:uniqueId val="{00000003-55F7-4399-B719-2D39124F78F9}"/>
            </c:ext>
          </c:extLst>
        </c:ser>
        <c:dLbls>
          <c:showLegendKey val="0"/>
          <c:showVal val="0"/>
          <c:showCatName val="0"/>
          <c:showSerName val="0"/>
          <c:showPercent val="0"/>
          <c:showBubbleSize val="0"/>
        </c:dLbls>
        <c:gapWidth val="0"/>
        <c:axId val="1627564432"/>
        <c:axId val="1627551952"/>
      </c:barChart>
      <c:catAx>
        <c:axId val="1627564432"/>
        <c:scaling>
          <c:orientation val="minMax"/>
        </c:scaling>
        <c:delete val="1"/>
        <c:axPos val="l"/>
        <c:numFmt formatCode="General" sourceLinked="1"/>
        <c:majorTickMark val="out"/>
        <c:minorTickMark val="none"/>
        <c:tickLblPos val="nextTo"/>
        <c:crossAx val="1627551952"/>
        <c:crosses val="autoZero"/>
        <c:auto val="1"/>
        <c:lblAlgn val="ctr"/>
        <c:lblOffset val="100"/>
        <c:noMultiLvlLbl val="0"/>
      </c:catAx>
      <c:valAx>
        <c:axId val="16275519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16275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report!PivotTable4</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8037383177570091"/>
          <c:w val="1"/>
          <c:h val="0.71962616822429903"/>
        </c:manualLayout>
      </c:layout>
      <c:areaChart>
        <c:grouping val="standard"/>
        <c:varyColors val="0"/>
        <c:ser>
          <c:idx val="0"/>
          <c:order val="0"/>
          <c:tx>
            <c:strRef>
              <c:f>'Pivot report'!$AE$12</c:f>
              <c:strCache>
                <c:ptCount val="1"/>
                <c:pt idx="0">
                  <c:v>Total</c:v>
                </c:pt>
              </c:strCache>
            </c:strRef>
          </c:tx>
          <c:spPr>
            <a:solidFill>
              <a:schemeClr val="bg1"/>
            </a:solidFill>
            <a:ln>
              <a:solidFill>
                <a:schemeClr val="bg1"/>
              </a:solidFill>
            </a:ln>
            <a:effectLst/>
          </c:spPr>
          <c:cat>
            <c:strRef>
              <c:f>'Pivot report'!$AD$13:$AD$379</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report'!$AE$13:$AE$379</c:f>
              <c:numCache>
                <c:formatCode>0.00</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D1CB-4556-B7C4-9AD4B0838A9C}"/>
            </c:ext>
          </c:extLst>
        </c:ser>
        <c:dLbls>
          <c:showLegendKey val="0"/>
          <c:showVal val="0"/>
          <c:showCatName val="0"/>
          <c:showSerName val="0"/>
          <c:showPercent val="0"/>
          <c:showBubbleSize val="0"/>
        </c:dLbls>
        <c:axId val="1662625760"/>
        <c:axId val="1662624800"/>
      </c:areaChart>
      <c:catAx>
        <c:axId val="1662625760"/>
        <c:scaling>
          <c:orientation val="minMax"/>
        </c:scaling>
        <c:delete val="1"/>
        <c:axPos val="b"/>
        <c:numFmt formatCode="General" sourceLinked="1"/>
        <c:majorTickMark val="out"/>
        <c:minorTickMark val="none"/>
        <c:tickLblPos val="nextTo"/>
        <c:crossAx val="1662624800"/>
        <c:crosses val="autoZero"/>
        <c:auto val="1"/>
        <c:lblAlgn val="ctr"/>
        <c:lblOffset val="100"/>
        <c:noMultiLvlLbl val="0"/>
      </c:catAx>
      <c:valAx>
        <c:axId val="1662624800"/>
        <c:scaling>
          <c:orientation val="minMax"/>
        </c:scaling>
        <c:delete val="1"/>
        <c:axPos val="l"/>
        <c:numFmt formatCode="0.00" sourceLinked="1"/>
        <c:majorTickMark val="none"/>
        <c:minorTickMark val="none"/>
        <c:tickLblPos val="nextTo"/>
        <c:crossAx val="1662625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4852816474863718"/>
          <c:w val="1"/>
          <c:h val="0.43114879870785383"/>
        </c:manualLayout>
      </c:layout>
      <c:areaChart>
        <c:grouping val="standard"/>
        <c:varyColors val="0"/>
        <c:ser>
          <c:idx val="0"/>
          <c:order val="0"/>
          <c:tx>
            <c:strRef>
              <c:f>'Pivot report'!$AO$8</c:f>
              <c:strCache>
                <c:ptCount val="1"/>
                <c:pt idx="0">
                  <c:v>Total</c:v>
                </c:pt>
              </c:strCache>
            </c:strRef>
          </c:tx>
          <c:spPr>
            <a:solidFill>
              <a:schemeClr val="bg1"/>
            </a:solidFill>
            <a:ln w="25400">
              <a:noFill/>
            </a:ln>
            <a:effectLst/>
          </c:spPr>
          <c:cat>
            <c:strRef>
              <c:f>'Pivot report'!$AN$9:$AN$375</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report'!$AO$9:$AO$375</c:f>
              <c:numCache>
                <c:formatCode>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1870-459D-B7EA-DA2BD47F47D7}"/>
            </c:ext>
          </c:extLst>
        </c:ser>
        <c:dLbls>
          <c:showLegendKey val="0"/>
          <c:showVal val="0"/>
          <c:showCatName val="0"/>
          <c:showSerName val="0"/>
          <c:showPercent val="0"/>
          <c:showBubbleSize val="0"/>
        </c:dLbls>
        <c:axId val="1452351296"/>
        <c:axId val="1452351776"/>
      </c:areaChart>
      <c:catAx>
        <c:axId val="1452351296"/>
        <c:scaling>
          <c:orientation val="minMax"/>
        </c:scaling>
        <c:delete val="1"/>
        <c:axPos val="b"/>
        <c:numFmt formatCode="General" sourceLinked="1"/>
        <c:majorTickMark val="out"/>
        <c:minorTickMark val="none"/>
        <c:tickLblPos val="nextTo"/>
        <c:crossAx val="1452351776"/>
        <c:crosses val="autoZero"/>
        <c:auto val="1"/>
        <c:lblAlgn val="ctr"/>
        <c:lblOffset val="100"/>
        <c:noMultiLvlLbl val="0"/>
      </c:catAx>
      <c:valAx>
        <c:axId val="1452351776"/>
        <c:scaling>
          <c:orientation val="minMax"/>
        </c:scaling>
        <c:delete val="1"/>
        <c:axPos val="l"/>
        <c:numFmt formatCode="0" sourceLinked="1"/>
        <c:majorTickMark val="none"/>
        <c:minorTickMark val="none"/>
        <c:tickLblPos val="nextTo"/>
        <c:crossAx val="1452351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142857142857143"/>
          <c:w val="1"/>
          <c:h val="0.82857142857142863"/>
        </c:manualLayout>
      </c:layout>
      <c:areaChart>
        <c:grouping val="standard"/>
        <c:varyColors val="0"/>
        <c:ser>
          <c:idx val="0"/>
          <c:order val="0"/>
          <c:tx>
            <c:strRef>
              <c:f>'Pivot report'!$M$14</c:f>
              <c:strCache>
                <c:ptCount val="1"/>
                <c:pt idx="0">
                  <c:v>Total</c:v>
                </c:pt>
              </c:strCache>
            </c:strRef>
          </c:tx>
          <c:spPr>
            <a:solidFill>
              <a:schemeClr val="bg1"/>
            </a:solidFill>
            <a:ln w="25400">
              <a:noFill/>
            </a:ln>
            <a:effectLst/>
          </c:spPr>
          <c:cat>
            <c:strRef>
              <c:f>'Pivot report'!$L$15:$L$378</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report'!$M$15:$M$378</c:f>
              <c:numCache>
                <c:formatCode>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8EF9-48E5-A277-B18082130F01}"/>
            </c:ext>
          </c:extLst>
        </c:ser>
        <c:dLbls>
          <c:showLegendKey val="0"/>
          <c:showVal val="0"/>
          <c:showCatName val="0"/>
          <c:showSerName val="0"/>
          <c:showPercent val="0"/>
          <c:showBubbleSize val="0"/>
        </c:dLbls>
        <c:axId val="2023037120"/>
        <c:axId val="2023028000"/>
      </c:areaChart>
      <c:catAx>
        <c:axId val="2023037120"/>
        <c:scaling>
          <c:orientation val="minMax"/>
        </c:scaling>
        <c:delete val="1"/>
        <c:axPos val="b"/>
        <c:numFmt formatCode="General" sourceLinked="1"/>
        <c:majorTickMark val="out"/>
        <c:minorTickMark val="none"/>
        <c:tickLblPos val="nextTo"/>
        <c:crossAx val="2023028000"/>
        <c:crosses val="autoZero"/>
        <c:auto val="1"/>
        <c:lblAlgn val="ctr"/>
        <c:lblOffset val="100"/>
        <c:noMultiLvlLbl val="0"/>
      </c:catAx>
      <c:valAx>
        <c:axId val="2023028000"/>
        <c:scaling>
          <c:orientation val="minMax"/>
        </c:scaling>
        <c:delete val="1"/>
        <c:axPos val="l"/>
        <c:numFmt formatCode="0" sourceLinked="1"/>
        <c:majorTickMark val="none"/>
        <c:minorTickMark val="none"/>
        <c:tickLblPos val="nextTo"/>
        <c:crossAx val="2023037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report!PivotTable8</c:name>
    <c:fmtId val="24"/>
  </c:pivotSource>
  <c:chart>
    <c:title>
      <c:tx>
        <c:rich>
          <a:bodyPr rot="0" spcFirstLastPara="1" vertOverflow="ellipsis" vert="horz" wrap="square" anchor="b" anchorCtr="1"/>
          <a:lstStyle/>
          <a:p>
            <a:pPr>
              <a:defRPr sz="1400" b="0" i="0" u="none" strike="noStrike" kern="1200" spc="0" baseline="0">
                <a:solidFill>
                  <a:schemeClr val="tx1">
                    <a:lumMod val="65000"/>
                    <a:lumOff val="35000"/>
                  </a:schemeClr>
                </a:solidFill>
                <a:latin typeface="+mn-lt"/>
                <a:ea typeface="+mn-ea"/>
                <a:cs typeface="+mn-cs"/>
              </a:defRPr>
            </a:pPr>
            <a:r>
              <a:rPr lang="en-IN" sz="900" b="1">
                <a:solidFill>
                  <a:schemeClr val="bg1"/>
                </a:solidFill>
                <a:latin typeface="Calisto MT" panose="02040603050505030304" pitchFamily="18" charset="0"/>
              </a:rPr>
              <a:t>Age</a:t>
            </a:r>
            <a:r>
              <a:rPr lang="en-IN" sz="900" b="1" baseline="0">
                <a:solidFill>
                  <a:schemeClr val="bg1"/>
                </a:solidFill>
                <a:latin typeface="Calisto MT" panose="02040603050505030304" pitchFamily="18" charset="0"/>
              </a:rPr>
              <a:t> Group</a:t>
            </a:r>
            <a:endParaRPr lang="en-IN" sz="900" b="1">
              <a:solidFill>
                <a:schemeClr val="bg1"/>
              </a:solidFill>
              <a:latin typeface="Calisto MT" panose="02040603050505030304" pitchFamily="18" charset="0"/>
            </a:endParaRPr>
          </a:p>
        </c:rich>
      </c:tx>
      <c:layout>
        <c:manualLayout>
          <c:xMode val="edge"/>
          <c:yMode val="edge"/>
          <c:x val="0.41918884664131811"/>
          <c:y val="0"/>
        </c:manualLayout>
      </c:layout>
      <c:overlay val="0"/>
      <c:spPr>
        <a:noFill/>
        <a:ln>
          <a:noFill/>
        </a:ln>
        <a:effectLst/>
      </c:spPr>
      <c:txPr>
        <a:bodyPr rot="0" spcFirstLastPara="1" vertOverflow="ellipsis" vert="horz" wrap="square" anchor="b"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2">
                      <a:lumMod val="25000"/>
                      <a:lumOff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03149606299218E-2"/>
          <c:y val="0.17522752837713468"/>
          <c:w val="0.90297462817147855"/>
          <c:h val="0.58947029348604152"/>
        </c:manualLayout>
      </c:layout>
      <c:barChart>
        <c:barDir val="col"/>
        <c:grouping val="clustered"/>
        <c:varyColors val="0"/>
        <c:ser>
          <c:idx val="0"/>
          <c:order val="0"/>
          <c:tx>
            <c:strRef>
              <c:f>'Pivot report'!$H$55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2">
                        <a:lumMod val="25000"/>
                        <a:lumOff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report'!$G$56:$G$64</c:f>
              <c:strCache>
                <c:ptCount val="8"/>
                <c:pt idx="0">
                  <c:v>0-9</c:v>
                </c:pt>
                <c:pt idx="1">
                  <c:v>10-19</c:v>
                </c:pt>
                <c:pt idx="2">
                  <c:v>20-29</c:v>
                </c:pt>
                <c:pt idx="3">
                  <c:v>30-39</c:v>
                </c:pt>
                <c:pt idx="4">
                  <c:v>40-49</c:v>
                </c:pt>
                <c:pt idx="5">
                  <c:v>50-59</c:v>
                </c:pt>
                <c:pt idx="6">
                  <c:v>60-69</c:v>
                </c:pt>
                <c:pt idx="7">
                  <c:v>70-79</c:v>
                </c:pt>
              </c:strCache>
            </c:strRef>
          </c:cat>
          <c:val>
            <c:numRef>
              <c:f>'Pivot report'!$H$56:$H$64</c:f>
              <c:numCache>
                <c:formatCode>General</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783C-45C7-9C5A-6570C6AF58DB}"/>
            </c:ext>
          </c:extLst>
        </c:ser>
        <c:dLbls>
          <c:showLegendKey val="0"/>
          <c:showVal val="0"/>
          <c:showCatName val="0"/>
          <c:showSerName val="0"/>
          <c:showPercent val="0"/>
          <c:showBubbleSize val="0"/>
        </c:dLbls>
        <c:gapWidth val="219"/>
        <c:overlap val="-27"/>
        <c:axId val="935162287"/>
        <c:axId val="935160847"/>
      </c:barChart>
      <c:catAx>
        <c:axId val="935162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5160847"/>
        <c:crosses val="autoZero"/>
        <c:auto val="1"/>
        <c:lblAlgn val="ctr"/>
        <c:lblOffset val="100"/>
        <c:noMultiLvlLbl val="0"/>
      </c:catAx>
      <c:valAx>
        <c:axId val="9351608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516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report!PivotTable9</c:name>
    <c:fmtId val="3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5400000" algn="t" rotWithShape="0">
              <a:prstClr val="black">
                <a:alpha val="40000"/>
              </a:prstClr>
            </a:outerShdw>
          </a:effectLst>
        </c:spPr>
      </c:pivotFmt>
      <c:pivotFmt>
        <c:idx val="2"/>
        <c:spPr>
          <a:solidFill>
            <a:schemeClr val="accent1"/>
          </a:solidFill>
          <a:ln>
            <a:noFill/>
          </a:ln>
          <a:effectLst>
            <a:outerShdw blurRad="50800" dist="38100" dir="10800000" algn="r" rotWithShape="0">
              <a:prstClr val="black">
                <a:alpha val="29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5400000" algn="t" rotWithShape="0">
              <a:prstClr val="black">
                <a:alpha val="40000"/>
              </a:prstClr>
            </a:outerShdw>
          </a:effectLst>
        </c:spPr>
      </c:pivotFmt>
      <c:pivotFmt>
        <c:idx val="5"/>
        <c:spPr>
          <a:solidFill>
            <a:schemeClr val="accent1"/>
          </a:solidFill>
          <a:ln>
            <a:noFill/>
          </a:ln>
          <a:effectLst>
            <a:outerShdw blurRad="50800" dist="38100" dir="10800000" algn="r" rotWithShape="0">
              <a:prstClr val="black">
                <a:alpha val="29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1"/>
          </a:solidFill>
          <a:ln>
            <a:noFill/>
          </a:ln>
          <a:effectLst>
            <a:outerShdw blurRad="50800" dist="38100" dir="5400000" algn="t" rotWithShape="0">
              <a:prstClr val="black">
                <a:alpha val="40000"/>
              </a:prstClr>
            </a:outerShdw>
          </a:effectLst>
        </c:spPr>
      </c:pivotFmt>
      <c:pivotFmt>
        <c:idx val="8"/>
        <c:spPr>
          <a:solidFill>
            <a:schemeClr val="accent1"/>
          </a:solidFill>
          <a:ln>
            <a:noFill/>
          </a:ln>
          <a:effectLst>
            <a:outerShdw blurRad="50800" dist="38100" dir="21540000" algn="r" rotWithShape="0">
              <a:prstClr val="black">
                <a:alpha val="29000"/>
              </a:prstClr>
            </a:outerShdw>
          </a:effectLst>
        </c:spPr>
      </c:pivotFmt>
    </c:pivotFmts>
    <c:plotArea>
      <c:layout>
        <c:manualLayout>
          <c:layoutTarget val="inner"/>
          <c:xMode val="edge"/>
          <c:yMode val="edge"/>
          <c:x val="0.10748357281489981"/>
          <c:y val="0.17591756390107355"/>
          <c:w val="0.80171867668043351"/>
          <c:h val="0.76201883605826748"/>
        </c:manualLayout>
      </c:layout>
      <c:pieChart>
        <c:varyColors val="1"/>
        <c:ser>
          <c:idx val="0"/>
          <c:order val="0"/>
          <c:tx>
            <c:strRef>
              <c:f>'Pivot report'!$E$72</c:f>
              <c:strCache>
                <c:ptCount val="1"/>
                <c:pt idx="0">
                  <c:v>Total</c:v>
                </c:pt>
              </c:strCache>
            </c:strRef>
          </c:tx>
          <c:dPt>
            <c:idx val="0"/>
            <c:bubble3D val="0"/>
            <c:spPr>
              <a:solidFill>
                <a:schemeClr val="bg1"/>
              </a:solidFill>
              <a:ln>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C61D-48CE-8321-210F4B4EAB2A}"/>
              </c:ext>
            </c:extLst>
          </c:dPt>
          <c:dPt>
            <c:idx val="1"/>
            <c:bubble3D val="0"/>
            <c:spPr>
              <a:solidFill>
                <a:schemeClr val="accent2"/>
              </a:solidFill>
              <a:ln>
                <a:noFill/>
              </a:ln>
              <a:effectLst>
                <a:outerShdw blurRad="50800" dist="38100" dir="21540000" algn="r" rotWithShape="0">
                  <a:prstClr val="black">
                    <a:alpha val="29000"/>
                  </a:prstClr>
                </a:outerShdw>
              </a:effectLst>
            </c:spPr>
            <c:extLst>
              <c:ext xmlns:c16="http://schemas.microsoft.com/office/drawing/2014/chart" uri="{C3380CC4-5D6E-409C-BE32-E72D297353CC}">
                <c16:uniqueId val="{00000003-C61D-48CE-8321-210F4B4EAB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report'!$D$73:$D$75</c:f>
              <c:strCache>
                <c:ptCount val="2"/>
                <c:pt idx="0">
                  <c:v>Delay</c:v>
                </c:pt>
                <c:pt idx="1">
                  <c:v>On Time</c:v>
                </c:pt>
              </c:strCache>
            </c:strRef>
          </c:cat>
          <c:val>
            <c:numRef>
              <c:f>'Pivot report'!$E$73:$E$75</c:f>
              <c:numCache>
                <c:formatCode>General</c:formatCode>
                <c:ptCount val="2"/>
                <c:pt idx="0">
                  <c:v>5684</c:v>
                </c:pt>
                <c:pt idx="1">
                  <c:v>3532</c:v>
                </c:pt>
              </c:numCache>
            </c:numRef>
          </c:val>
          <c:extLst>
            <c:ext xmlns:c16="http://schemas.microsoft.com/office/drawing/2014/chart" uri="{C3380CC4-5D6E-409C-BE32-E72D297353CC}">
              <c16:uniqueId val="{00000004-776D-4FC9-AD22-625A7729B79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2.4885377317685073E-2"/>
          <c:y val="5.7815689705454222E-4"/>
          <c:w val="0.95117870533343518"/>
          <c:h val="0.13579038779649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final (Recovered).xlsx]Pivot report!PivotTable10</c:name>
    <c:fmtId val="36"/>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bg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bg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cmpd="dbl">
            <a:solidFill>
              <a:schemeClr val="accent2">
                <a:lumMod val="75000"/>
              </a:schemeClr>
            </a:solidFill>
          </a:ln>
          <a:effectLst>
            <a:outerShdw blurRad="317500" dir="5400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1"/>
          </a:solidFill>
          <a:ln cmpd="dbl">
            <a:noFill/>
          </a:ln>
          <a:effectLst>
            <a:outerShdw blurRad="317500" dir="540000" algn="ctr" rotWithShape="0">
              <a:prstClr val="black">
                <a:alpha val="25000"/>
              </a:prstClr>
            </a:outerShdw>
          </a:effectLst>
        </c:spPr>
      </c:pivotFmt>
      <c:pivotFmt>
        <c:idx val="8"/>
        <c:spPr>
          <a:solidFill>
            <a:schemeClr val="accent1"/>
          </a:solidFill>
          <a:ln cmpd="dbl">
            <a:solidFill>
              <a:schemeClr val="accent2">
                <a:lumMod val="75000"/>
              </a:schemeClr>
            </a:solidFill>
          </a:ln>
          <a:effectLst>
            <a:outerShdw blurRad="317500" dir="540000" algn="ctr" rotWithShape="0">
              <a:prstClr val="black">
                <a:alpha val="25000"/>
              </a:prstClr>
            </a:outerShdw>
          </a:effectLst>
        </c:spPr>
      </c:pivotFmt>
    </c:pivotFmts>
    <c:plotArea>
      <c:layout>
        <c:manualLayout>
          <c:layoutTarget val="inner"/>
          <c:xMode val="edge"/>
          <c:yMode val="edge"/>
          <c:x val="0.20370758319830956"/>
          <c:y val="0.17906089720436322"/>
          <c:w val="0.65055428018617956"/>
          <c:h val="0.75150039731272122"/>
        </c:manualLayout>
      </c:layout>
      <c:doughnutChart>
        <c:varyColors val="1"/>
        <c:ser>
          <c:idx val="0"/>
          <c:order val="0"/>
          <c:tx>
            <c:strRef>
              <c:f>'Pivot report'!$E$77</c:f>
              <c:strCache>
                <c:ptCount val="1"/>
                <c:pt idx="0">
                  <c:v>Total</c:v>
                </c:pt>
              </c:strCache>
            </c:strRef>
          </c:tx>
          <c:spPr>
            <a:ln cmpd="dbl">
              <a:solidFill>
                <a:schemeClr val="accent2">
                  <a:lumMod val="75000"/>
                </a:schemeClr>
              </a:solidFill>
            </a:ln>
            <a:effectLst>
              <a:outerShdw blurRad="317500" dir="540000" algn="ctr" rotWithShape="0">
                <a:prstClr val="black">
                  <a:alpha val="25000"/>
                </a:prstClr>
              </a:outerShdw>
            </a:effectLst>
          </c:spPr>
          <c:dPt>
            <c:idx val="0"/>
            <c:bubble3D val="0"/>
            <c:spPr>
              <a:solidFill>
                <a:schemeClr val="bg1"/>
              </a:solidFill>
              <a:ln cmpd="dbl">
                <a:noFill/>
              </a:ln>
              <a:effectLst>
                <a:outerShdw blurRad="317500" dir="540000" algn="ctr" rotWithShape="0">
                  <a:prstClr val="black">
                    <a:alpha val="25000"/>
                  </a:prstClr>
                </a:outerShdw>
              </a:effectLst>
            </c:spPr>
            <c:extLst>
              <c:ext xmlns:c16="http://schemas.microsoft.com/office/drawing/2014/chart" uri="{C3380CC4-5D6E-409C-BE32-E72D297353CC}">
                <c16:uniqueId val="{00000001-C5A7-4BC7-B6E2-C15B45A2EA53}"/>
              </c:ext>
            </c:extLst>
          </c:dPt>
          <c:dPt>
            <c:idx val="1"/>
            <c:bubble3D val="0"/>
            <c:spPr>
              <a:solidFill>
                <a:schemeClr val="accent2"/>
              </a:solidFill>
              <a:ln cmpd="dbl">
                <a:solidFill>
                  <a:schemeClr val="accent2">
                    <a:lumMod val="75000"/>
                  </a:schemeClr>
                </a:solidFill>
              </a:ln>
              <a:effectLst>
                <a:outerShdw blurRad="317500" dir="540000" algn="ctr" rotWithShape="0">
                  <a:prstClr val="black">
                    <a:alpha val="25000"/>
                  </a:prstClr>
                </a:outerShdw>
              </a:effectLst>
            </c:spPr>
            <c:extLst>
              <c:ext xmlns:c16="http://schemas.microsoft.com/office/drawing/2014/chart" uri="{C3380CC4-5D6E-409C-BE32-E72D297353CC}">
                <c16:uniqueId val="{00000003-C5A7-4BC7-B6E2-C15B45A2EA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report'!$D$78:$D$80</c:f>
              <c:strCache>
                <c:ptCount val="2"/>
                <c:pt idx="0">
                  <c:v>Female</c:v>
                </c:pt>
                <c:pt idx="1">
                  <c:v>Male</c:v>
                </c:pt>
              </c:strCache>
            </c:strRef>
          </c:cat>
          <c:val>
            <c:numRef>
              <c:f>'Pivot report'!$E$78:$E$80</c:f>
              <c:numCache>
                <c:formatCode>General</c:formatCode>
                <c:ptCount val="2"/>
                <c:pt idx="0">
                  <c:v>4487</c:v>
                </c:pt>
                <c:pt idx="1">
                  <c:v>4729</c:v>
                </c:pt>
              </c:numCache>
            </c:numRef>
          </c:val>
          <c:extLst>
            <c:ext xmlns:c16="http://schemas.microsoft.com/office/drawing/2014/chart" uri="{C3380CC4-5D6E-409C-BE32-E72D297353CC}">
              <c16:uniqueId val="{00000004-C907-44DE-A5C9-20305153B617}"/>
            </c:ext>
          </c:extLst>
        </c:ser>
        <c:dLbls>
          <c:showLegendKey val="0"/>
          <c:showVal val="0"/>
          <c:showCatName val="0"/>
          <c:showSerName val="0"/>
          <c:showPercent val="1"/>
          <c:showBubbleSize val="0"/>
          <c:showLeaderLines val="1"/>
        </c:dLbls>
        <c:firstSliceAng val="0"/>
        <c:holeSize val="54"/>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3.925205474826169E-2"/>
          <c:y val="1.0183552982432531E-2"/>
          <c:w val="0.95761493489154204"/>
          <c:h val="0.126148956151123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daily satisfaction score'!A1"/><Relationship Id="rId18" Type="http://schemas.openxmlformats.org/officeDocument/2006/relationships/chart" Target="../charts/chart9.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5.xml"/><Relationship Id="rId17" Type="http://schemas.openxmlformats.org/officeDocument/2006/relationships/chart" Target="../charts/chart8.xml"/><Relationship Id="rId2" Type="http://schemas.microsoft.com/office/2007/relationships/hdphoto" Target="../media/hdphoto1.wdp"/><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hyperlink" Target="#'Daily waittime'!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4.xml"/><Relationship Id="rId19" Type="http://schemas.openxmlformats.org/officeDocument/2006/relationships/chart" Target="../charts/chart10.xml"/><Relationship Id="rId4" Type="http://schemas.openxmlformats.org/officeDocument/2006/relationships/image" Target="../media/image3.svg"/><Relationship Id="rId9" Type="http://schemas.openxmlformats.org/officeDocument/2006/relationships/hyperlink" Target="#'Daily Patient trend'!A1"/><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2.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12212</xdr:colOff>
      <xdr:row>59</xdr:row>
      <xdr:rowOff>6107</xdr:rowOff>
    </xdr:from>
    <xdr:to>
      <xdr:col>4</xdr:col>
      <xdr:colOff>12211</xdr:colOff>
      <xdr:row>61</xdr:row>
      <xdr:rowOff>12211</xdr:rowOff>
    </xdr:to>
    <xdr:graphicFrame macro="">
      <xdr:nvGraphicFramePr>
        <xdr:cNvPr id="2" name="Chart 1">
          <a:extLst>
            <a:ext uri="{FF2B5EF4-FFF2-40B4-BE49-F238E27FC236}">
              <a16:creationId xmlns:a16="http://schemas.microsoft.com/office/drawing/2014/main" id="{69F6E256-2F50-73F1-DB52-6CD24BB49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6105</xdr:colOff>
      <xdr:row>76</xdr:row>
      <xdr:rowOff>6107</xdr:rowOff>
    </xdr:from>
    <xdr:to>
      <xdr:col>3</xdr:col>
      <xdr:colOff>12212</xdr:colOff>
      <xdr:row>78</xdr:row>
      <xdr:rowOff>12211</xdr:rowOff>
    </xdr:to>
    <xdr:graphicFrame macro="">
      <xdr:nvGraphicFramePr>
        <xdr:cNvPr id="3" name="Chart 2">
          <a:extLst>
            <a:ext uri="{FF2B5EF4-FFF2-40B4-BE49-F238E27FC236}">
              <a16:creationId xmlns:a16="http://schemas.microsoft.com/office/drawing/2014/main" id="{318A0AC3-E8B3-4B52-9FBE-380B03C84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6105</xdr:colOff>
      <xdr:row>76</xdr:row>
      <xdr:rowOff>6107</xdr:rowOff>
    </xdr:from>
    <xdr:to>
      <xdr:col>6</xdr:col>
      <xdr:colOff>12212</xdr:colOff>
      <xdr:row>78</xdr:row>
      <xdr:rowOff>12211</xdr:rowOff>
    </xdr:to>
    <xdr:graphicFrame macro="">
      <xdr:nvGraphicFramePr>
        <xdr:cNvPr id="6" name="Chart 5">
          <a:extLst>
            <a:ext uri="{FF2B5EF4-FFF2-40B4-BE49-F238E27FC236}">
              <a16:creationId xmlns:a16="http://schemas.microsoft.com/office/drawing/2014/main" id="{AFEAC47D-3006-44E0-8DE7-BB29593F5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7572</xdr:colOff>
      <xdr:row>73</xdr:row>
      <xdr:rowOff>134325</xdr:rowOff>
    </xdr:from>
    <xdr:to>
      <xdr:col>7</xdr:col>
      <xdr:colOff>1538654</xdr:colOff>
      <xdr:row>75</xdr:row>
      <xdr:rowOff>181503</xdr:rowOff>
    </xdr:to>
    <mc:AlternateContent xmlns:mc="http://schemas.openxmlformats.org/markup-compatibility/2006" xmlns:a14="http://schemas.microsoft.com/office/drawing/2010/main">
      <mc:Choice Requires="a14">
        <xdr:graphicFrame macro="">
          <xdr:nvGraphicFramePr>
            <xdr:cNvPr id="9" name="Date (Year)">
              <a:extLst>
                <a:ext uri="{FF2B5EF4-FFF2-40B4-BE49-F238E27FC236}">
                  <a16:creationId xmlns:a16="http://schemas.microsoft.com/office/drawing/2014/main" id="{209DAD0C-D7E4-E325-16E9-E8E6286BA05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8090593" y="19859013"/>
              <a:ext cx="1531082" cy="672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44450</xdr:colOff>
      <xdr:row>3</xdr:row>
      <xdr:rowOff>50800</xdr:rowOff>
    </xdr:from>
    <xdr:to>
      <xdr:col>10</xdr:col>
      <xdr:colOff>279400</xdr:colOff>
      <xdr:row>9</xdr:row>
      <xdr:rowOff>88900</xdr:rowOff>
    </xdr:to>
    <xdr:grpSp>
      <xdr:nvGrpSpPr>
        <xdr:cNvPr id="11" name="Group 10">
          <a:extLst>
            <a:ext uri="{FF2B5EF4-FFF2-40B4-BE49-F238E27FC236}">
              <a16:creationId xmlns:a16="http://schemas.microsoft.com/office/drawing/2014/main" id="{64327EC4-B44F-05A1-B3B0-021A2D33E0A6}"/>
            </a:ext>
          </a:extLst>
        </xdr:cNvPr>
        <xdr:cNvGrpSpPr/>
      </xdr:nvGrpSpPr>
      <xdr:grpSpPr>
        <a:xfrm>
          <a:off x="1263650" y="603250"/>
          <a:ext cx="5111750" cy="1143000"/>
          <a:chOff x="1276350" y="609600"/>
          <a:chExt cx="3841750" cy="1295400"/>
        </a:xfrm>
      </xdr:grpSpPr>
      <xdr:sp macro="" textlink="">
        <xdr:nvSpPr>
          <xdr:cNvPr id="8" name="Rectangle: Rounded Corners 7">
            <a:extLst>
              <a:ext uri="{FF2B5EF4-FFF2-40B4-BE49-F238E27FC236}">
                <a16:creationId xmlns:a16="http://schemas.microsoft.com/office/drawing/2014/main" id="{C399B9EA-E916-4DB6-B378-5981C580C8AC}"/>
              </a:ext>
            </a:extLst>
          </xdr:cNvPr>
          <xdr:cNvSpPr/>
        </xdr:nvSpPr>
        <xdr:spPr>
          <a:xfrm>
            <a:off x="1276350" y="609600"/>
            <a:ext cx="1244600" cy="1289050"/>
          </a:xfrm>
          <a:prstGeom prst="roundRect">
            <a:avLst>
              <a:gd name="adj" fmla="val 7058"/>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A615CFCD-6326-4415-A840-8CA97A66E0AF}"/>
              </a:ext>
            </a:extLst>
          </xdr:cNvPr>
          <xdr:cNvSpPr/>
        </xdr:nvSpPr>
        <xdr:spPr>
          <a:xfrm>
            <a:off x="2578100" y="615950"/>
            <a:ext cx="1244600" cy="1289050"/>
          </a:xfrm>
          <a:prstGeom prst="roundRect">
            <a:avLst>
              <a:gd name="adj" fmla="val 7058"/>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20AD3636-90C2-4ED2-9887-A06720F0DAD1}"/>
              </a:ext>
            </a:extLst>
          </xdr:cNvPr>
          <xdr:cNvSpPr/>
        </xdr:nvSpPr>
        <xdr:spPr>
          <a:xfrm>
            <a:off x="3873500" y="615950"/>
            <a:ext cx="1244600" cy="1289050"/>
          </a:xfrm>
          <a:prstGeom prst="roundRect">
            <a:avLst>
              <a:gd name="adj" fmla="val 7058"/>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57150</xdr:colOff>
      <xdr:row>0</xdr:row>
      <xdr:rowOff>50800</xdr:rowOff>
    </xdr:from>
    <xdr:to>
      <xdr:col>17</xdr:col>
      <xdr:colOff>114300</xdr:colOff>
      <xdr:row>18</xdr:row>
      <xdr:rowOff>120650</xdr:rowOff>
    </xdr:to>
    <xdr:grpSp>
      <xdr:nvGrpSpPr>
        <xdr:cNvPr id="28" name="Group 27">
          <a:extLst>
            <a:ext uri="{FF2B5EF4-FFF2-40B4-BE49-F238E27FC236}">
              <a16:creationId xmlns:a16="http://schemas.microsoft.com/office/drawing/2014/main" id="{C28DCEFF-0AEC-4DA3-BBC2-3F276AD664CD}"/>
            </a:ext>
          </a:extLst>
        </xdr:cNvPr>
        <xdr:cNvGrpSpPr/>
      </xdr:nvGrpSpPr>
      <xdr:grpSpPr>
        <a:xfrm>
          <a:off x="57150" y="50800"/>
          <a:ext cx="10083800" cy="3384550"/>
          <a:chOff x="57150" y="50800"/>
          <a:chExt cx="10083800" cy="3384550"/>
        </a:xfrm>
      </xdr:grpSpPr>
      <xdr:sp macro="" textlink="">
        <xdr:nvSpPr>
          <xdr:cNvPr id="2" name="Rectangle: Rounded Corners 1">
            <a:extLst>
              <a:ext uri="{FF2B5EF4-FFF2-40B4-BE49-F238E27FC236}">
                <a16:creationId xmlns:a16="http://schemas.microsoft.com/office/drawing/2014/main" id="{AF7D7620-653D-FD08-082A-0E9194D0AADE}"/>
              </a:ext>
            </a:extLst>
          </xdr:cNvPr>
          <xdr:cNvSpPr/>
        </xdr:nvSpPr>
        <xdr:spPr>
          <a:xfrm>
            <a:off x="57150" y="57150"/>
            <a:ext cx="4565650" cy="4953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6EA782A1-E68C-48C2-99DA-9754037AC7DB}"/>
              </a:ext>
            </a:extLst>
          </xdr:cNvPr>
          <xdr:cNvSpPr/>
        </xdr:nvSpPr>
        <xdr:spPr>
          <a:xfrm>
            <a:off x="4686300" y="50800"/>
            <a:ext cx="1708150" cy="501650"/>
          </a:xfrm>
          <a:prstGeom prst="roundRect">
            <a:avLst>
              <a:gd name="adj" fmla="val 14135"/>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5" name="Group 14">
            <a:extLst>
              <a:ext uri="{FF2B5EF4-FFF2-40B4-BE49-F238E27FC236}">
                <a16:creationId xmlns:a16="http://schemas.microsoft.com/office/drawing/2014/main" id="{371C73BE-0B09-035A-3B1F-C4AA942180E7}"/>
              </a:ext>
            </a:extLst>
          </xdr:cNvPr>
          <xdr:cNvGrpSpPr/>
        </xdr:nvGrpSpPr>
        <xdr:grpSpPr>
          <a:xfrm>
            <a:off x="6457950" y="57150"/>
            <a:ext cx="3683000" cy="1695450"/>
            <a:chOff x="6737350" y="57150"/>
            <a:chExt cx="3695700" cy="1695450"/>
          </a:xfrm>
        </xdr:grpSpPr>
        <xdr:sp macro="" textlink="">
          <xdr:nvSpPr>
            <xdr:cNvPr id="4" name="Rectangle: Rounded Corners 3">
              <a:extLst>
                <a:ext uri="{FF2B5EF4-FFF2-40B4-BE49-F238E27FC236}">
                  <a16:creationId xmlns:a16="http://schemas.microsoft.com/office/drawing/2014/main" id="{B35D7578-EA9A-408E-8735-58443880962D}"/>
                </a:ext>
              </a:extLst>
            </xdr:cNvPr>
            <xdr:cNvSpPr/>
          </xdr:nvSpPr>
          <xdr:spPr>
            <a:xfrm>
              <a:off x="6737350" y="57150"/>
              <a:ext cx="1803400" cy="1689100"/>
            </a:xfrm>
            <a:prstGeom prst="roundRect">
              <a:avLst>
                <a:gd name="adj" fmla="val 3759"/>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E1F64AC6-DDB7-41A2-AA02-46D4F7AF4262}"/>
                </a:ext>
              </a:extLst>
            </xdr:cNvPr>
            <xdr:cNvSpPr/>
          </xdr:nvSpPr>
          <xdr:spPr>
            <a:xfrm>
              <a:off x="8610600" y="57150"/>
              <a:ext cx="1822450" cy="1695450"/>
            </a:xfrm>
            <a:prstGeom prst="roundRect">
              <a:avLst>
                <a:gd name="adj" fmla="val 3313"/>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7" name="Rectangle: Rounded Corners 6">
            <a:extLst>
              <a:ext uri="{FF2B5EF4-FFF2-40B4-BE49-F238E27FC236}">
                <a16:creationId xmlns:a16="http://schemas.microsoft.com/office/drawing/2014/main" id="{EF99AC3E-223F-4AFD-AEFD-2B557759BB36}"/>
              </a:ext>
            </a:extLst>
          </xdr:cNvPr>
          <xdr:cNvSpPr/>
        </xdr:nvSpPr>
        <xdr:spPr>
          <a:xfrm>
            <a:off x="76200" y="615950"/>
            <a:ext cx="1123950" cy="2813050"/>
          </a:xfrm>
          <a:prstGeom prst="roundRect">
            <a:avLst>
              <a:gd name="adj" fmla="val 7058"/>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24BFB6C6-3DF7-4E78-AAE8-B5C56A638738}"/>
              </a:ext>
            </a:extLst>
          </xdr:cNvPr>
          <xdr:cNvSpPr/>
        </xdr:nvSpPr>
        <xdr:spPr>
          <a:xfrm>
            <a:off x="1263650" y="2451100"/>
            <a:ext cx="5124450" cy="984250"/>
          </a:xfrm>
          <a:prstGeom prst="roundRect">
            <a:avLst>
              <a:gd name="adj" fmla="val 9661"/>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3D4ABE4E-8F7F-F674-59D5-CFB85EA62AA9}"/>
              </a:ext>
            </a:extLst>
          </xdr:cNvPr>
          <xdr:cNvSpPr/>
        </xdr:nvSpPr>
        <xdr:spPr>
          <a:xfrm>
            <a:off x="1263650" y="1816100"/>
            <a:ext cx="5124450" cy="558800"/>
          </a:xfrm>
          <a:prstGeom prst="roundRect">
            <a:avLst>
              <a:gd name="adj" fmla="val 9661"/>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6573858E-39E8-4CDD-950F-EE34E41C497C}"/>
              </a:ext>
            </a:extLst>
          </xdr:cNvPr>
          <xdr:cNvSpPr/>
        </xdr:nvSpPr>
        <xdr:spPr>
          <a:xfrm>
            <a:off x="6457950" y="1816100"/>
            <a:ext cx="3683000" cy="1619250"/>
          </a:xfrm>
          <a:prstGeom prst="roundRect">
            <a:avLst>
              <a:gd name="adj" fmla="val 313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xdr:col>
      <xdr:colOff>76200</xdr:colOff>
      <xdr:row>0</xdr:row>
      <xdr:rowOff>69850</xdr:rowOff>
    </xdr:from>
    <xdr:to>
      <xdr:col>7</xdr:col>
      <xdr:colOff>101600</xdr:colOff>
      <xdr:row>3</xdr:row>
      <xdr:rowOff>88900</xdr:rowOff>
    </xdr:to>
    <xdr:sp macro="" textlink="">
      <xdr:nvSpPr>
        <xdr:cNvPr id="16" name="TextBox 15">
          <a:extLst>
            <a:ext uri="{FF2B5EF4-FFF2-40B4-BE49-F238E27FC236}">
              <a16:creationId xmlns:a16="http://schemas.microsoft.com/office/drawing/2014/main" id="{A451A7D6-E11A-D95C-EBD5-E1D964837C2B}"/>
            </a:ext>
          </a:extLst>
        </xdr:cNvPr>
        <xdr:cNvSpPr txBox="1"/>
      </xdr:nvSpPr>
      <xdr:spPr>
        <a:xfrm>
          <a:off x="1295400" y="69850"/>
          <a:ext cx="3073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solidFill>
                <a:schemeClr val="bg1"/>
              </a:solidFill>
              <a:latin typeface="Calisto MT" panose="02040603050505030304" pitchFamily="18" charset="0"/>
            </a:rPr>
            <a:t>Hospital Emergency Room Dashboard</a:t>
          </a:r>
        </a:p>
      </xdr:txBody>
    </xdr:sp>
    <xdr:clientData/>
  </xdr:twoCellAnchor>
  <xdr:twoCellAnchor editAs="oneCell">
    <xdr:from>
      <xdr:col>0</xdr:col>
      <xdr:colOff>209550</xdr:colOff>
      <xdr:row>0</xdr:row>
      <xdr:rowOff>12700</xdr:rowOff>
    </xdr:from>
    <xdr:to>
      <xdr:col>1</xdr:col>
      <xdr:colOff>520700</xdr:colOff>
      <xdr:row>3</xdr:row>
      <xdr:rowOff>50800</xdr:rowOff>
    </xdr:to>
    <xdr:pic>
      <xdr:nvPicPr>
        <xdr:cNvPr id="20" name="Picture 19" descr="A blue and white logo&#10;&#10;AI-generated content may be incorrect.">
          <a:extLst>
            <a:ext uri="{FF2B5EF4-FFF2-40B4-BE49-F238E27FC236}">
              <a16:creationId xmlns:a16="http://schemas.microsoft.com/office/drawing/2014/main" id="{05781AA4-8AE5-9790-8850-A860A768FC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9585" b="89617" l="6390" r="92492">
                      <a14:foregroundMark x1="43770" y1="23802" x2="55272" y2="22364"/>
                      <a14:foregroundMark x1="55272" y1="22364" x2="57348" y2="33387"/>
                      <a14:foregroundMark x1="57348" y1="33387" x2="53355" y2="40735"/>
                      <a14:foregroundMark x1="53355" y1="40735" x2="56709" y2="51917"/>
                      <a14:foregroundMark x1="56709" y1="51917" x2="45847" y2="54792"/>
                      <a14:foregroundMark x1="45847" y1="54792" x2="39617" y2="47764"/>
                      <a14:foregroundMark x1="39617" y1="47764" x2="40575" y2="29073"/>
                      <a14:foregroundMark x1="40575" y1="29073" x2="45687" y2="22843"/>
                      <a14:foregroundMark x1="45687" y1="22843" x2="46006" y2="23003"/>
                      <a14:foregroundMark x1="46166" y1="24920" x2="44249" y2="28754"/>
                      <a14:foregroundMark x1="42492" y1="29393" x2="43770" y2="50160"/>
                      <a14:foregroundMark x1="43770" y1="50160" x2="53674" y2="42971"/>
                      <a14:foregroundMark x1="53674" y1="42971" x2="54952" y2="32588"/>
                      <a14:foregroundMark x1="51278" y1="27636" x2="48083" y2="33387"/>
                      <a14:foregroundMark x1="36581" y1="41534" x2="28435" y2="44569"/>
                      <a14:foregroundMark x1="28435" y1="44569" x2="29872" y2="68690"/>
                      <a14:foregroundMark x1="29872" y1="68690" x2="36581" y2="43450"/>
                      <a14:foregroundMark x1="36581" y1="43450" x2="36741" y2="40575"/>
                      <a14:foregroundMark x1="63419" y1="41374" x2="64377" y2="67252"/>
                      <a14:foregroundMark x1="64377" y1="67252" x2="70607" y2="59105"/>
                      <a14:foregroundMark x1="70607" y1="59105" x2="68530" y2="40415"/>
                      <a14:foregroundMark x1="68530" y1="40415" x2="63578" y2="45048"/>
                      <a14:foregroundMark x1="80032" y1="57348" x2="79712" y2="48243"/>
                      <a14:foregroundMark x1="19808" y1="56070" x2="19489" y2="48882"/>
                      <a14:foregroundMark x1="17732" y1="60703" x2="13259" y2="54792"/>
                      <a14:foregroundMark x1="6390" y1="80192" x2="9585" y2="80192"/>
                      <a14:foregroundMark x1="89297" y1="46805" x2="90096" y2="55911"/>
                      <a14:foregroundMark x1="89776" y1="80511" x2="92492" y2="80192"/>
                      <a14:foregroundMark x1="15815" y1="62780" x2="26518" y2="76518"/>
                      <a14:foregroundMark x1="26518" y1="76518" x2="26518" y2="76518"/>
                      <a14:foregroundMark x1="13419" y1="51438" x2="13419" y2="46805"/>
                      <a14:foregroundMark x1="13419" y1="46805" x2="13419" y2="46805"/>
                      <a14:foregroundMark x1="18127" y1="34921" x2="20128" y2="29872"/>
                      <a14:foregroundMark x1="13419" y1="46805" x2="16042" y2="40185"/>
                      <a14:foregroundMark x1="20128" y1="29872" x2="22684" y2="26038"/>
                      <a14:foregroundMark x1="22684" y1="26038" x2="30032" y2="19329"/>
                      <a14:foregroundMark x1="30032" y1="19329" x2="45367" y2="14537"/>
                      <a14:foregroundMark x1="82411" y1="62939" x2="85304" y2="57987"/>
                      <a14:foregroundMark x1="74760" y1="76038" x2="80859" y2="65597"/>
                      <a14:foregroundMark x1="49361" y1="13898" x2="58626" y2="14058"/>
                      <a14:foregroundMark x1="58626" y1="14058" x2="66294" y2="17412"/>
                      <a14:foregroundMark x1="66294" y1="17412" x2="66294" y2="17572"/>
                      <a14:foregroundMark x1="51438" y1="23482" x2="55591" y2="36741"/>
                      <a14:foregroundMark x1="55591" y1="36741" x2="49361" y2="47284"/>
                      <a14:foregroundMark x1="49361" y1="47284" x2="47444" y2="30990"/>
                      <a14:foregroundMark x1="47444" y1="30990" x2="50479" y2="27316"/>
                      <a14:foregroundMark x1="54633" y1="38978" x2="56709" y2="47604"/>
                      <a14:foregroundMark x1="56709" y1="47604" x2="57508" y2="35623"/>
                      <a14:foregroundMark x1="57508" y1="35623" x2="55591" y2="39297"/>
                      <a14:foregroundMark x1="49042" y1="48722" x2="46965" y2="51597"/>
                      <a14:foregroundMark x1="45367" y1="62300" x2="47284" y2="73962"/>
                      <a14:foregroundMark x1="47284" y1="73962" x2="58147" y2="74281"/>
                      <a14:foregroundMark x1="58147" y1="74281" x2="54952" y2="62780"/>
                      <a14:foregroundMark x1="54952" y1="62780" x2="45527" y2="62141"/>
                      <a14:foregroundMark x1="45527" y1="62141" x2="44409" y2="63578"/>
                      <a14:foregroundMark x1="43610" y1="65495" x2="45208" y2="74760"/>
                      <a14:foregroundMark x1="45208" y1="74760" x2="54792" y2="75240"/>
                      <a14:foregroundMark x1="54792" y1="75240" x2="53355" y2="63898"/>
                      <a14:foregroundMark x1="53355" y1="63898" x2="42492" y2="64696"/>
                      <a14:foregroundMark x1="42492" y1="64696" x2="42173" y2="65016"/>
                      <a14:foregroundMark x1="43291" y1="73642" x2="56390" y2="77476"/>
                      <a14:foregroundMark x1="56390" y1="77476" x2="43930" y2="78435"/>
                      <a14:foregroundMark x1="43930" y1="78435" x2="42013" y2="79553"/>
                      <a14:foregroundMark x1="28914" y1="44888" x2="32588" y2="55911"/>
                      <a14:foregroundMark x1="32588" y1="55911" x2="33387" y2="45048"/>
                      <a14:foregroundMark x1="33387" y1="45048" x2="28754" y2="44728"/>
                      <a14:foregroundMark x1="36581" y1="51118" x2="31789" y2="64856"/>
                      <a14:foregroundMark x1="31789" y1="64856" x2="40096" y2="63259"/>
                      <a14:foregroundMark x1="40096" y1="63259" x2="37220" y2="52556"/>
                      <a14:foregroundMark x1="37220" y1="52556" x2="37220" y2="52236"/>
                      <a14:foregroundMark x1="68051" y1="63259" x2="62460" y2="71885"/>
                      <a14:foregroundMark x1="62460" y1="71885" x2="70767" y2="63259"/>
                      <a14:foregroundMark x1="70767" y1="63259" x2="67572" y2="62460"/>
                      <a14:foregroundMark x1="68850" y1="67891" x2="68850" y2="67891"/>
                      <a14:foregroundMark x1="68850" y1="67891" x2="68850" y2="67891"/>
                      <a14:foregroundMark x1="68850" y1="67891" x2="68850" y2="67891"/>
                      <a14:foregroundMark x1="68850" y1="67891" x2="68850" y2="67891"/>
                      <a14:foregroundMark x1="36901" y1="69169" x2="36901" y2="69169"/>
                      <a14:foregroundMark x1="36901" y1="69169" x2="32907" y2="68690"/>
                      <a14:foregroundMark x1="32907" y1="68690" x2="32907" y2="68690"/>
                      <a14:foregroundMark x1="16294" y1="80032" x2="26677" y2="83227"/>
                      <a14:foregroundMark x1="26677" y1="83227" x2="40415" y2="83387"/>
                      <a14:foregroundMark x1="40415" y1="83387" x2="52875" y2="83227"/>
                      <a14:foregroundMark x1="52875" y1="83227" x2="72843" y2="83387"/>
                      <a14:foregroundMark x1="72843" y1="83387" x2="76198" y2="82748"/>
                      <a14:foregroundMark x1="37220" y1="85304" x2="59744" y2="85304"/>
                      <a14:foregroundMark x1="77636" y1="82109" x2="84505" y2="80351"/>
                      <a14:foregroundMark x1="67572" y1="19169" x2="81949" y2="32428"/>
                      <a14:foregroundMark x1="81949" y1="32428" x2="86422" y2="49042"/>
                      <a14:foregroundMark x1="86422" y1="49042" x2="86422" y2="51438"/>
                      <a14:foregroundMark x1="44888" y1="11022" x2="52716" y2="9904"/>
                      <a14:foregroundMark x1="14326" y1="39740" x2="13099" y2="43770"/>
                      <a14:foregroundMark x1="16454" y1="32748" x2="15963" y2="34361"/>
                      <a14:foregroundMark x1="13099" y1="43770" x2="14856" y2="62780"/>
                      <a14:foregroundMark x1="14856" y1="62780" x2="22524" y2="75719"/>
                      <a14:foregroundMark x1="12141" y1="48083" x2="12141" y2="44728"/>
                      <a14:foregroundMark x1="17252" y1="32588" x2="22524" y2="24121"/>
                      <a14:foregroundMark x1="22524" y1="24121" x2="28435" y2="18850"/>
                      <a14:foregroundMark x1="29553" y1="18371" x2="49201" y2="11981"/>
                      <a14:foregroundMark x1="49201" y1="11981" x2="61821" y2="14058"/>
                      <a14:foregroundMark x1="33546" y1="16294" x2="44089" y2="12620"/>
                      <a14:foregroundMark x1="61821" y1="14696" x2="77157" y2="23323"/>
                      <a14:foregroundMark x1="77157" y1="23323" x2="82428" y2="31470"/>
                      <a14:foregroundMark x1="82428" y1="31470" x2="83866" y2="36741"/>
                      <a14:foregroundMark x1="84185" y1="34345" x2="87540" y2="44249"/>
                      <a14:foregroundMark x1="87540" y1="44249" x2="87540" y2="53514"/>
                      <a14:foregroundMark x1="87540" y1="53514" x2="87380" y2="54153"/>
                      <a14:foregroundMark x1="83345" y1="62939" x2="87380" y2="53994"/>
                      <a14:foregroundMark x1="83057" y1="63578" x2="83345" y2="62939"/>
                      <a14:foregroundMark x1="82480" y1="64856" x2="83057" y2="63578"/>
                      <a14:foregroundMark x1="82336" y1="65176" x2="82480" y2="64856"/>
                      <a14:foregroundMark x1="77796" y1="75240" x2="82336" y2="65176"/>
                      <a14:foregroundMark x1="87380" y1="53994" x2="87380" y2="52236"/>
                      <a14:foregroundMark x1="83831" y1="62939" x2="87700" y2="53994"/>
                      <a14:foregroundMark x1="83555" y1="63578" x2="83831" y2="62939"/>
                      <a14:foregroundMark x1="83002" y1="64856" x2="83555" y2="63578"/>
                      <a14:foregroundMark x1="82864" y1="65176" x2="83002" y2="64856"/>
                      <a14:foregroundMark x1="80032" y1="71725" x2="82864" y2="65176"/>
                      <a14:foregroundMark x1="87700" y1="53994" x2="87700" y2="53994"/>
                      <a14:foregroundMark x1="84479" y1="62939" x2="86262" y2="58946"/>
                      <a14:foregroundMark x1="84194" y1="63578" x2="84479" y2="62939"/>
                      <a14:foregroundMark x1="83623" y1="64856" x2="84194" y2="63578"/>
                      <a14:foregroundMark x1="83480" y1="65176" x2="83623" y2="64856"/>
                      <a14:foregroundMark x1="82268" y1="67891" x2="83480" y2="65176"/>
                      <a14:backgroundMark x1="17093" y1="41054" x2="19489" y2="34665"/>
                      <a14:backgroundMark x1="18371" y1="34984" x2="16933" y2="40415"/>
                      <a14:backgroundMark x1="81150" y1="63578" x2="81150" y2="63578"/>
                      <a14:backgroundMark x1="81789" y1="63578" x2="81789" y2="63578"/>
                      <a14:backgroundMark x1="82588" y1="62939" x2="82588" y2="62939"/>
                      <a14:backgroundMark x1="82588" y1="62939" x2="82588" y2="62939"/>
                      <a14:backgroundMark x1="81470" y1="64856" x2="81470" y2="64856"/>
                      <a14:backgroundMark x1="81470" y1="64856" x2="81470" y2="64856"/>
                      <a14:backgroundMark x1="81470" y1="64856" x2="81470" y2="64856"/>
                      <a14:backgroundMark x1="81470" y1="64856" x2="81470" y2="64856"/>
                      <a14:backgroundMark x1="81470" y1="64856" x2="81470" y2="64856"/>
                      <a14:backgroundMark x1="81470" y1="64856" x2="81470" y2="64856"/>
                      <a14:backgroundMark x1="80831" y1="65176" x2="80831" y2="65176"/>
                      <a14:backgroundMark x1="81310" y1="64537" x2="81629" y2="63419"/>
                      <a14:backgroundMark x1="81789" y1="65176" x2="83067" y2="62460"/>
                      <a14:backgroundMark x1="81789" y1="62300" x2="82907" y2="61981"/>
                    </a14:backgroundRemoval>
                  </a14:imgEffect>
                </a14:imgLayer>
              </a14:imgProps>
            </a:ext>
            <a:ext uri="{28A0092B-C50C-407E-A947-70E740481C1C}">
              <a14:useLocalDpi xmlns:a14="http://schemas.microsoft.com/office/drawing/2010/main" val="0"/>
            </a:ext>
          </a:extLst>
        </a:blip>
        <a:stretch>
          <a:fillRect/>
        </a:stretch>
      </xdr:blipFill>
      <xdr:spPr>
        <a:xfrm>
          <a:off x="209550" y="12700"/>
          <a:ext cx="920750" cy="590550"/>
        </a:xfrm>
        <a:prstGeom prst="rect">
          <a:avLst/>
        </a:prstGeom>
      </xdr:spPr>
    </xdr:pic>
    <xdr:clientData/>
  </xdr:twoCellAnchor>
  <xdr:twoCellAnchor editAs="absolute">
    <xdr:from>
      <xdr:col>2</xdr:col>
      <xdr:colOff>76200</xdr:colOff>
      <xdr:row>1</xdr:row>
      <xdr:rowOff>139700</xdr:rowOff>
    </xdr:from>
    <xdr:to>
      <xdr:col>3</xdr:col>
      <xdr:colOff>546100</xdr:colOff>
      <xdr:row>2</xdr:row>
      <xdr:rowOff>139700</xdr:rowOff>
    </xdr:to>
    <xdr:sp macro="" textlink="">
      <xdr:nvSpPr>
        <xdr:cNvPr id="17" name="TextBox 16">
          <a:extLst>
            <a:ext uri="{FF2B5EF4-FFF2-40B4-BE49-F238E27FC236}">
              <a16:creationId xmlns:a16="http://schemas.microsoft.com/office/drawing/2014/main" id="{97692A6D-4AA8-CA57-F8C9-0B84C231AD97}"/>
            </a:ext>
          </a:extLst>
        </xdr:cNvPr>
        <xdr:cNvSpPr txBox="1"/>
      </xdr:nvSpPr>
      <xdr:spPr>
        <a:xfrm>
          <a:off x="1295400" y="323850"/>
          <a:ext cx="107950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accent2"/>
              </a:solidFill>
              <a:latin typeface="Calisto MT" panose="02040603050505030304" pitchFamily="18" charset="0"/>
            </a:rPr>
            <a:t>Monthly</a:t>
          </a:r>
          <a:r>
            <a:rPr lang="en-IN" sz="1100" b="1" baseline="0">
              <a:solidFill>
                <a:schemeClr val="accent2"/>
              </a:solidFill>
              <a:latin typeface="Calisto MT" panose="02040603050505030304" pitchFamily="18" charset="0"/>
            </a:rPr>
            <a:t> Report</a:t>
          </a:r>
          <a:endParaRPr lang="en-IN" sz="1100" b="1">
            <a:solidFill>
              <a:schemeClr val="accent2"/>
            </a:solidFill>
            <a:latin typeface="Calisto MT" panose="02040603050505030304" pitchFamily="18" charset="0"/>
          </a:endParaRPr>
        </a:p>
      </xdr:txBody>
    </xdr:sp>
    <xdr:clientData/>
  </xdr:twoCellAnchor>
  <xdr:twoCellAnchor editAs="absolute">
    <xdr:from>
      <xdr:col>2</xdr:col>
      <xdr:colOff>171450</xdr:colOff>
      <xdr:row>3</xdr:row>
      <xdr:rowOff>101600</xdr:rowOff>
    </xdr:from>
    <xdr:to>
      <xdr:col>4</xdr:col>
      <xdr:colOff>577850</xdr:colOff>
      <xdr:row>4</xdr:row>
      <xdr:rowOff>114300</xdr:rowOff>
    </xdr:to>
    <xdr:sp macro="" textlink="">
      <xdr:nvSpPr>
        <xdr:cNvPr id="18" name="TextBox 17">
          <a:extLst>
            <a:ext uri="{FF2B5EF4-FFF2-40B4-BE49-F238E27FC236}">
              <a16:creationId xmlns:a16="http://schemas.microsoft.com/office/drawing/2014/main" id="{734499D4-2EF3-4FDC-7432-47F940413C1C}"/>
            </a:ext>
          </a:extLst>
        </xdr:cNvPr>
        <xdr:cNvSpPr txBox="1"/>
      </xdr:nvSpPr>
      <xdr:spPr>
        <a:xfrm>
          <a:off x="1390650" y="654050"/>
          <a:ext cx="16256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1">
              <a:solidFill>
                <a:schemeClr val="bg1"/>
              </a:solidFill>
              <a:latin typeface="Calisto MT" panose="02040603050505030304" pitchFamily="18" charset="0"/>
            </a:rPr>
            <a:t>Number of patients</a:t>
          </a:r>
        </a:p>
      </xdr:txBody>
    </xdr:sp>
    <xdr:clientData/>
  </xdr:twoCellAnchor>
  <xdr:twoCellAnchor editAs="absolute">
    <xdr:from>
      <xdr:col>5</xdr:col>
      <xdr:colOff>177800</xdr:colOff>
      <xdr:row>3</xdr:row>
      <xdr:rowOff>82550</xdr:rowOff>
    </xdr:from>
    <xdr:to>
      <xdr:col>7</xdr:col>
      <xdr:colOff>342900</xdr:colOff>
      <xdr:row>5</xdr:row>
      <xdr:rowOff>38100</xdr:rowOff>
    </xdr:to>
    <xdr:sp macro="" textlink="">
      <xdr:nvSpPr>
        <xdr:cNvPr id="19" name="TextBox 18">
          <a:extLst>
            <a:ext uri="{FF2B5EF4-FFF2-40B4-BE49-F238E27FC236}">
              <a16:creationId xmlns:a16="http://schemas.microsoft.com/office/drawing/2014/main" id="{EE764F19-1F51-C03B-CB61-32AE2C93D43B}"/>
            </a:ext>
          </a:extLst>
        </xdr:cNvPr>
        <xdr:cNvSpPr txBox="1"/>
      </xdr:nvSpPr>
      <xdr:spPr>
        <a:xfrm>
          <a:off x="3225800" y="635000"/>
          <a:ext cx="13843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050" b="1">
              <a:solidFill>
                <a:schemeClr val="bg1"/>
              </a:solidFill>
              <a:latin typeface="Calisto MT" panose="02040603050505030304" pitchFamily="18" charset="0"/>
            </a:rPr>
            <a:t>Average Patient Wait-time</a:t>
          </a:r>
        </a:p>
      </xdr:txBody>
    </xdr:sp>
    <xdr:clientData/>
  </xdr:twoCellAnchor>
  <xdr:twoCellAnchor editAs="absolute">
    <xdr:from>
      <xdr:col>8</xdr:col>
      <xdr:colOff>12700</xdr:colOff>
      <xdr:row>3</xdr:row>
      <xdr:rowOff>76200</xdr:rowOff>
    </xdr:from>
    <xdr:to>
      <xdr:col>10</xdr:col>
      <xdr:colOff>247650</xdr:colOff>
      <xdr:row>5</xdr:row>
      <xdr:rowOff>57150</xdr:rowOff>
    </xdr:to>
    <xdr:sp macro="" textlink="">
      <xdr:nvSpPr>
        <xdr:cNvPr id="21" name="TextBox 20">
          <a:extLst>
            <a:ext uri="{FF2B5EF4-FFF2-40B4-BE49-F238E27FC236}">
              <a16:creationId xmlns:a16="http://schemas.microsoft.com/office/drawing/2014/main" id="{C0158278-2FB2-37DE-FA5D-C7727C159D32}"/>
            </a:ext>
          </a:extLst>
        </xdr:cNvPr>
        <xdr:cNvSpPr txBox="1"/>
      </xdr:nvSpPr>
      <xdr:spPr>
        <a:xfrm>
          <a:off x="4889500" y="628650"/>
          <a:ext cx="14541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1">
              <a:solidFill>
                <a:schemeClr val="bg1"/>
              </a:solidFill>
              <a:latin typeface="Calisto MT" panose="02040603050505030304" pitchFamily="18" charset="0"/>
            </a:rPr>
            <a:t>Patient Satisfaction Score</a:t>
          </a:r>
        </a:p>
      </xdr:txBody>
    </xdr:sp>
    <xdr:clientData/>
  </xdr:twoCellAnchor>
  <xdr:twoCellAnchor editAs="absolute">
    <xdr:from>
      <xdr:col>2</xdr:col>
      <xdr:colOff>63500</xdr:colOff>
      <xdr:row>5</xdr:row>
      <xdr:rowOff>44450</xdr:rowOff>
    </xdr:from>
    <xdr:to>
      <xdr:col>4</xdr:col>
      <xdr:colOff>469900</xdr:colOff>
      <xdr:row>7</xdr:row>
      <xdr:rowOff>82550</xdr:rowOff>
    </xdr:to>
    <xdr:sp macro="" textlink="'Pivot report'!A5">
      <xdr:nvSpPr>
        <xdr:cNvPr id="23" name="TextBox 22">
          <a:extLst>
            <a:ext uri="{FF2B5EF4-FFF2-40B4-BE49-F238E27FC236}">
              <a16:creationId xmlns:a16="http://schemas.microsoft.com/office/drawing/2014/main" id="{481C673A-8853-C749-1CF0-72A5ABBC009B}"/>
            </a:ext>
          </a:extLst>
        </xdr:cNvPr>
        <xdr:cNvSpPr txBox="1"/>
      </xdr:nvSpPr>
      <xdr:spPr>
        <a:xfrm>
          <a:off x="1282700" y="965200"/>
          <a:ext cx="16256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0E57833-FBAE-4755-B1E3-DFA31F9CC248}" type="TxLink">
            <a:rPr lang="en-US" sz="1600" b="0" i="0" u="none" strike="noStrike">
              <a:solidFill>
                <a:srgbClr val="FFFFFF"/>
              </a:solidFill>
              <a:latin typeface="Microsoft YaHei"/>
              <a:ea typeface="Microsoft YaHei"/>
            </a:rPr>
            <a:pPr algn="ctr"/>
            <a:t>9216</a:t>
          </a:fld>
          <a:endParaRPr lang="en-IN" sz="1100" b="1">
            <a:solidFill>
              <a:schemeClr val="accent1">
                <a:lumMod val="40000"/>
                <a:lumOff val="60000"/>
              </a:schemeClr>
            </a:solidFill>
            <a:latin typeface="Calisto MT" panose="02040603050505030304" pitchFamily="18" charset="0"/>
          </a:endParaRPr>
        </a:p>
      </xdr:txBody>
    </xdr:sp>
    <xdr:clientData/>
  </xdr:twoCellAnchor>
  <xdr:twoCellAnchor editAs="absolute">
    <xdr:from>
      <xdr:col>4</xdr:col>
      <xdr:colOff>584200</xdr:colOff>
      <xdr:row>5</xdr:row>
      <xdr:rowOff>25400</xdr:rowOff>
    </xdr:from>
    <xdr:to>
      <xdr:col>7</xdr:col>
      <xdr:colOff>381000</xdr:colOff>
      <xdr:row>7</xdr:row>
      <xdr:rowOff>63500</xdr:rowOff>
    </xdr:to>
    <xdr:sp macro="" textlink="'Pivot report'!A8">
      <xdr:nvSpPr>
        <xdr:cNvPr id="24" name="TextBox 23">
          <a:extLst>
            <a:ext uri="{FF2B5EF4-FFF2-40B4-BE49-F238E27FC236}">
              <a16:creationId xmlns:a16="http://schemas.microsoft.com/office/drawing/2014/main" id="{E431F477-08B0-D000-DED8-03615ED1C188}"/>
            </a:ext>
          </a:extLst>
        </xdr:cNvPr>
        <xdr:cNvSpPr txBox="1"/>
      </xdr:nvSpPr>
      <xdr:spPr>
        <a:xfrm>
          <a:off x="3022600" y="946150"/>
          <a:ext cx="16256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CA37B00-C4DA-41E5-A2E9-AA6223521F86}" type="TxLink">
            <a:rPr lang="en-US" sz="1600" b="0" i="0" u="none" strike="noStrike">
              <a:solidFill>
                <a:srgbClr val="FFFFFF"/>
              </a:solidFill>
              <a:latin typeface="Microsoft YaHei"/>
              <a:ea typeface="Microsoft YaHei"/>
            </a:rPr>
            <a:pPr algn="ctr"/>
            <a:t>35.26</a:t>
          </a:fld>
          <a:endParaRPr lang="en-IN" sz="1100" b="1">
            <a:solidFill>
              <a:schemeClr val="accent1">
                <a:lumMod val="40000"/>
                <a:lumOff val="60000"/>
              </a:schemeClr>
            </a:solidFill>
            <a:latin typeface="Calisto MT" panose="02040603050505030304" pitchFamily="18" charset="0"/>
          </a:endParaRPr>
        </a:p>
      </xdr:txBody>
    </xdr:sp>
    <xdr:clientData/>
  </xdr:twoCellAnchor>
  <xdr:twoCellAnchor editAs="absolute">
    <xdr:from>
      <xdr:col>7</xdr:col>
      <xdr:colOff>444500</xdr:colOff>
      <xdr:row>5</xdr:row>
      <xdr:rowOff>12700</xdr:rowOff>
    </xdr:from>
    <xdr:to>
      <xdr:col>10</xdr:col>
      <xdr:colOff>241300</xdr:colOff>
      <xdr:row>7</xdr:row>
      <xdr:rowOff>50800</xdr:rowOff>
    </xdr:to>
    <xdr:sp macro="" textlink="'Pivot report'!A12">
      <xdr:nvSpPr>
        <xdr:cNvPr id="25" name="TextBox 24">
          <a:extLst>
            <a:ext uri="{FF2B5EF4-FFF2-40B4-BE49-F238E27FC236}">
              <a16:creationId xmlns:a16="http://schemas.microsoft.com/office/drawing/2014/main" id="{F3023A7A-885D-2417-C7E9-9DECF2716350}"/>
            </a:ext>
          </a:extLst>
        </xdr:cNvPr>
        <xdr:cNvSpPr txBox="1"/>
      </xdr:nvSpPr>
      <xdr:spPr>
        <a:xfrm>
          <a:off x="4711700" y="933450"/>
          <a:ext cx="16256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26F2AA7-4D8D-4CC0-8AA9-86F08EA8D622}" type="TxLink">
            <a:rPr lang="en-US" sz="1600" b="0" i="0" u="none" strike="noStrike">
              <a:solidFill>
                <a:srgbClr val="FFFFFF"/>
              </a:solidFill>
              <a:latin typeface="Microsoft YaHei"/>
              <a:ea typeface="Microsoft YaHei"/>
            </a:rPr>
            <a:pPr algn="ctr"/>
            <a:t>4.99</a:t>
          </a:fld>
          <a:endParaRPr lang="en-IN" sz="1100" b="1">
            <a:solidFill>
              <a:schemeClr val="accent1">
                <a:lumMod val="40000"/>
                <a:lumOff val="60000"/>
              </a:schemeClr>
            </a:solidFill>
            <a:latin typeface="Calisto MT" panose="02040603050505030304" pitchFamily="18" charset="0"/>
          </a:endParaRPr>
        </a:p>
      </xdr:txBody>
    </xdr:sp>
    <xdr:clientData/>
  </xdr:twoCellAnchor>
  <xdr:twoCellAnchor editAs="oneCell">
    <xdr:from>
      <xdr:col>2</xdr:col>
      <xdr:colOff>82550</xdr:colOff>
      <xdr:row>3</xdr:row>
      <xdr:rowOff>63500</xdr:rowOff>
    </xdr:from>
    <xdr:to>
      <xdr:col>2</xdr:col>
      <xdr:colOff>342900</xdr:colOff>
      <xdr:row>4</xdr:row>
      <xdr:rowOff>139700</xdr:rowOff>
    </xdr:to>
    <xdr:pic>
      <xdr:nvPicPr>
        <xdr:cNvPr id="27" name="Graphic 26" descr="Users with solid fill">
          <a:extLst>
            <a:ext uri="{FF2B5EF4-FFF2-40B4-BE49-F238E27FC236}">
              <a16:creationId xmlns:a16="http://schemas.microsoft.com/office/drawing/2014/main" id="{3384863D-1859-A058-86A0-978E61D6AD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01750" y="615950"/>
          <a:ext cx="260350" cy="260350"/>
        </a:xfrm>
        <a:prstGeom prst="rect">
          <a:avLst/>
        </a:prstGeom>
      </xdr:spPr>
    </xdr:pic>
    <xdr:clientData/>
  </xdr:twoCellAnchor>
  <xdr:twoCellAnchor editAs="oneCell">
    <xdr:from>
      <xdr:col>7</xdr:col>
      <xdr:colOff>476250</xdr:colOff>
      <xdr:row>3</xdr:row>
      <xdr:rowOff>88900</xdr:rowOff>
    </xdr:from>
    <xdr:to>
      <xdr:col>8</xdr:col>
      <xdr:colOff>44450</xdr:colOff>
      <xdr:row>4</xdr:row>
      <xdr:rowOff>82550</xdr:rowOff>
    </xdr:to>
    <xdr:pic>
      <xdr:nvPicPr>
        <xdr:cNvPr id="30" name="Graphic 29" descr="Customer review with solid fill">
          <a:extLst>
            <a:ext uri="{FF2B5EF4-FFF2-40B4-BE49-F238E27FC236}">
              <a16:creationId xmlns:a16="http://schemas.microsoft.com/office/drawing/2014/main" id="{75F33AAE-2BD4-098B-F5B3-3CE74F1AFD0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743450" y="641350"/>
          <a:ext cx="177800" cy="177800"/>
        </a:xfrm>
        <a:prstGeom prst="rect">
          <a:avLst/>
        </a:prstGeom>
      </xdr:spPr>
    </xdr:pic>
    <xdr:clientData/>
  </xdr:twoCellAnchor>
  <xdr:twoCellAnchor editAs="oneCell">
    <xdr:from>
      <xdr:col>4</xdr:col>
      <xdr:colOff>590550</xdr:colOff>
      <xdr:row>3</xdr:row>
      <xdr:rowOff>69850</xdr:rowOff>
    </xdr:from>
    <xdr:to>
      <xdr:col>5</xdr:col>
      <xdr:colOff>171450</xdr:colOff>
      <xdr:row>4</xdr:row>
      <xdr:rowOff>76200</xdr:rowOff>
    </xdr:to>
    <xdr:pic>
      <xdr:nvPicPr>
        <xdr:cNvPr id="32" name="Graphic 31" descr="Hourglass Finished with solid fill">
          <a:extLst>
            <a:ext uri="{FF2B5EF4-FFF2-40B4-BE49-F238E27FC236}">
              <a16:creationId xmlns:a16="http://schemas.microsoft.com/office/drawing/2014/main" id="{32A479A4-8365-7E76-8136-0672947DCAE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028950" y="622300"/>
          <a:ext cx="190500" cy="190500"/>
        </a:xfrm>
        <a:prstGeom prst="rect">
          <a:avLst/>
        </a:prstGeom>
      </xdr:spPr>
    </xdr:pic>
    <xdr:clientData/>
  </xdr:twoCellAnchor>
  <xdr:twoCellAnchor editAs="oneCell">
    <xdr:from>
      <xdr:col>0</xdr:col>
      <xdr:colOff>133350</xdr:colOff>
      <xdr:row>3</xdr:row>
      <xdr:rowOff>133350</xdr:rowOff>
    </xdr:from>
    <xdr:to>
      <xdr:col>1</xdr:col>
      <xdr:colOff>546100</xdr:colOff>
      <xdr:row>18</xdr:row>
      <xdr:rowOff>57150</xdr:rowOff>
    </xdr:to>
    <mc:AlternateContent xmlns:mc="http://schemas.openxmlformats.org/markup-compatibility/2006" xmlns:a14="http://schemas.microsoft.com/office/drawing/2010/main">
      <mc:Choice Requires="a14">
        <xdr:graphicFrame macro="">
          <xdr:nvGraphicFramePr>
            <xdr:cNvPr id="22" name="Month">
              <a:extLst>
                <a:ext uri="{FF2B5EF4-FFF2-40B4-BE49-F238E27FC236}">
                  <a16:creationId xmlns:a16="http://schemas.microsoft.com/office/drawing/2014/main" id="{7A002CAD-81E9-4167-A247-955D92CFCC4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350" y="685800"/>
              <a:ext cx="1022350" cy="2686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44450</xdr:colOff>
      <xdr:row>6</xdr:row>
      <xdr:rowOff>63500</xdr:rowOff>
    </xdr:from>
    <xdr:to>
      <xdr:col>4</xdr:col>
      <xdr:colOff>495300</xdr:colOff>
      <xdr:row>9</xdr:row>
      <xdr:rowOff>88900</xdr:rowOff>
    </xdr:to>
    <xdr:graphicFrame macro="">
      <xdr:nvGraphicFramePr>
        <xdr:cNvPr id="26" name="Chart 25">
          <a:hlinkClick xmlns:r="http://schemas.openxmlformats.org/officeDocument/2006/relationships" r:id="rId9"/>
          <a:extLst>
            <a:ext uri="{FF2B5EF4-FFF2-40B4-BE49-F238E27FC236}">
              <a16:creationId xmlns:a16="http://schemas.microsoft.com/office/drawing/2014/main" id="{16019807-6751-4739-A1F1-8A16A4EF6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558800</xdr:colOff>
      <xdr:row>7</xdr:row>
      <xdr:rowOff>69850</xdr:rowOff>
    </xdr:from>
    <xdr:to>
      <xdr:col>7</xdr:col>
      <xdr:colOff>393700</xdr:colOff>
      <xdr:row>10</xdr:row>
      <xdr:rowOff>6350</xdr:rowOff>
    </xdr:to>
    <xdr:graphicFrame macro="">
      <xdr:nvGraphicFramePr>
        <xdr:cNvPr id="53" name="Chart 52">
          <a:hlinkClick xmlns:r="http://schemas.openxmlformats.org/officeDocument/2006/relationships" r:id="rId11"/>
          <a:extLst>
            <a:ext uri="{FF2B5EF4-FFF2-40B4-BE49-F238E27FC236}">
              <a16:creationId xmlns:a16="http://schemas.microsoft.com/office/drawing/2014/main" id="{B2953DE6-2D79-4888-ADB0-A8BDABE1B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438150</xdr:colOff>
      <xdr:row>5</xdr:row>
      <xdr:rowOff>171450</xdr:rowOff>
    </xdr:from>
    <xdr:to>
      <xdr:col>10</xdr:col>
      <xdr:colOff>285750</xdr:colOff>
      <xdr:row>9</xdr:row>
      <xdr:rowOff>101600</xdr:rowOff>
    </xdr:to>
    <xdr:graphicFrame macro="">
      <xdr:nvGraphicFramePr>
        <xdr:cNvPr id="54" name="Chart 53">
          <a:hlinkClick xmlns:r="http://schemas.openxmlformats.org/officeDocument/2006/relationships" r:id="rId13"/>
          <a:extLst>
            <a:ext uri="{FF2B5EF4-FFF2-40B4-BE49-F238E27FC236}">
              <a16:creationId xmlns:a16="http://schemas.microsoft.com/office/drawing/2014/main" id="{77ACC967-6784-4E5E-AA00-0AA2ADD4B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38100</xdr:colOff>
          <xdr:row>9</xdr:row>
          <xdr:rowOff>146050</xdr:rowOff>
        </xdr:from>
        <xdr:to>
          <xdr:col>10</xdr:col>
          <xdr:colOff>292100</xdr:colOff>
          <xdr:row>13</xdr:row>
          <xdr:rowOff>6350</xdr:rowOff>
        </xdr:to>
        <xdr:pic>
          <xdr:nvPicPr>
            <xdr:cNvPr id="43" name="Picture 42">
              <a:extLst>
                <a:ext uri="{FF2B5EF4-FFF2-40B4-BE49-F238E27FC236}">
                  <a16:creationId xmlns:a16="http://schemas.microsoft.com/office/drawing/2014/main" id="{8B1589B9-7A08-B8AA-259A-219CF0310B26}"/>
                </a:ext>
              </a:extLst>
            </xdr:cNvPr>
            <xdr:cNvPicPr>
              <a:picLocks noChangeAspect="1" noChangeArrowheads="1"/>
              <a:extLst>
                <a:ext uri="{84589F7E-364E-4C9E-8A38-B11213B215E9}">
                  <a14:cameraTool cellRange="'Pivot report'!$A$59:$D$61" spid="_x0000_s2086"/>
                </a:ext>
              </a:extLst>
            </xdr:cNvPicPr>
          </xdr:nvPicPr>
          <xdr:blipFill>
            <a:blip xmlns:r="http://schemas.openxmlformats.org/officeDocument/2006/relationships" r:embed="rId15">
              <a:alphaModFix/>
            </a:blip>
            <a:srcRect/>
            <a:stretch>
              <a:fillRect/>
            </a:stretch>
          </xdr:blipFill>
          <xdr:spPr bwMode="auto">
            <a:xfrm>
              <a:off x="1257300" y="1803400"/>
              <a:ext cx="5130800" cy="596900"/>
            </a:xfrm>
            <a:prstGeom prst="rect">
              <a:avLst/>
            </a:prstGeom>
            <a:noFill/>
            <a:ln>
              <a:solidFill>
                <a:schemeClr val="tx2">
                  <a:lumMod val="75000"/>
                  <a:lumOff val="25000"/>
                </a:schemeClr>
              </a:solidFill>
            </a:ln>
            <a:extLst>
              <a:ext uri="{909E8E84-426E-40DD-AFC4-6F175D3DCCD1}">
                <a14:hiddenFill>
                  <a:solidFill>
                    <a:srgbClr val="FFFFFF"/>
                  </a:solidFill>
                </a14:hiddenFill>
              </a:ext>
            </a:extLst>
          </xdr:spPr>
        </xdr:pic>
        <xdr:clientData/>
      </xdr:twoCellAnchor>
    </mc:Choice>
    <mc:Fallback/>
  </mc:AlternateContent>
  <xdr:twoCellAnchor>
    <xdr:from>
      <xdr:col>2</xdr:col>
      <xdr:colOff>50800</xdr:colOff>
      <xdr:row>13</xdr:row>
      <xdr:rowOff>57150</xdr:rowOff>
    </xdr:from>
    <xdr:to>
      <xdr:col>10</xdr:col>
      <xdr:colOff>241300</xdr:colOff>
      <xdr:row>18</xdr:row>
      <xdr:rowOff>114300</xdr:rowOff>
    </xdr:to>
    <xdr:graphicFrame macro="">
      <xdr:nvGraphicFramePr>
        <xdr:cNvPr id="29" name="Chart 28">
          <a:extLst>
            <a:ext uri="{FF2B5EF4-FFF2-40B4-BE49-F238E27FC236}">
              <a16:creationId xmlns:a16="http://schemas.microsoft.com/office/drawing/2014/main" id="{66D3B744-6F8C-44B3-822D-B59C931B2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406401</xdr:colOff>
      <xdr:row>2</xdr:row>
      <xdr:rowOff>6350</xdr:rowOff>
    </xdr:from>
    <xdr:to>
      <xdr:col>13</xdr:col>
      <xdr:colOff>266700</xdr:colOff>
      <xdr:row>9</xdr:row>
      <xdr:rowOff>96838</xdr:rowOff>
    </xdr:to>
    <xdr:graphicFrame macro="">
      <xdr:nvGraphicFramePr>
        <xdr:cNvPr id="33" name="Chart 32">
          <a:extLst>
            <a:ext uri="{FF2B5EF4-FFF2-40B4-BE49-F238E27FC236}">
              <a16:creationId xmlns:a16="http://schemas.microsoft.com/office/drawing/2014/main" id="{39298D0B-38BE-4F6A-B523-F8D2F3724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469900</xdr:colOff>
      <xdr:row>0</xdr:row>
      <xdr:rowOff>114300</xdr:rowOff>
    </xdr:from>
    <xdr:to>
      <xdr:col>13</xdr:col>
      <xdr:colOff>266700</xdr:colOff>
      <xdr:row>1</xdr:row>
      <xdr:rowOff>127000</xdr:rowOff>
    </xdr:to>
    <xdr:sp macro="" textlink="">
      <xdr:nvSpPr>
        <xdr:cNvPr id="34" name="TextBox 33">
          <a:extLst>
            <a:ext uri="{FF2B5EF4-FFF2-40B4-BE49-F238E27FC236}">
              <a16:creationId xmlns:a16="http://schemas.microsoft.com/office/drawing/2014/main" id="{E8CB774D-CAF6-4097-A56D-42920509CA86}"/>
            </a:ext>
          </a:extLst>
        </xdr:cNvPr>
        <xdr:cNvSpPr txBox="1"/>
      </xdr:nvSpPr>
      <xdr:spPr>
        <a:xfrm>
          <a:off x="6565900" y="114300"/>
          <a:ext cx="16256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1">
              <a:solidFill>
                <a:schemeClr val="bg1"/>
              </a:solidFill>
              <a:latin typeface="Calisto MT" panose="02040603050505030304" pitchFamily="18" charset="0"/>
            </a:rPr>
            <a:t>Patient</a:t>
          </a:r>
          <a:r>
            <a:rPr lang="en-IN" sz="1050" b="1" baseline="0">
              <a:solidFill>
                <a:schemeClr val="bg1"/>
              </a:solidFill>
              <a:latin typeface="Calisto MT" panose="02040603050505030304" pitchFamily="18" charset="0"/>
            </a:rPr>
            <a:t> Attend Status</a:t>
          </a:r>
          <a:endParaRPr lang="en-IN" sz="1050" b="1">
            <a:solidFill>
              <a:schemeClr val="bg1"/>
            </a:solidFill>
            <a:latin typeface="Calisto MT" panose="02040603050505030304" pitchFamily="18" charset="0"/>
          </a:endParaRPr>
        </a:p>
      </xdr:txBody>
    </xdr:sp>
    <xdr:clientData/>
  </xdr:twoCellAnchor>
  <xdr:twoCellAnchor editAs="absolute">
    <xdr:from>
      <xdr:col>13</xdr:col>
      <xdr:colOff>488950</xdr:colOff>
      <xdr:row>0</xdr:row>
      <xdr:rowOff>114300</xdr:rowOff>
    </xdr:from>
    <xdr:to>
      <xdr:col>17</xdr:col>
      <xdr:colOff>12700</xdr:colOff>
      <xdr:row>1</xdr:row>
      <xdr:rowOff>127000</xdr:rowOff>
    </xdr:to>
    <xdr:sp macro="" textlink="">
      <xdr:nvSpPr>
        <xdr:cNvPr id="35" name="TextBox 34">
          <a:extLst>
            <a:ext uri="{FF2B5EF4-FFF2-40B4-BE49-F238E27FC236}">
              <a16:creationId xmlns:a16="http://schemas.microsoft.com/office/drawing/2014/main" id="{5B64F3D6-5FC5-4774-9634-8FB814B3070A}"/>
            </a:ext>
          </a:extLst>
        </xdr:cNvPr>
        <xdr:cNvSpPr txBox="1"/>
      </xdr:nvSpPr>
      <xdr:spPr>
        <a:xfrm>
          <a:off x="8413750" y="114300"/>
          <a:ext cx="16256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1">
              <a:solidFill>
                <a:schemeClr val="bg1"/>
              </a:solidFill>
              <a:latin typeface="Calisto MT" panose="02040603050505030304" pitchFamily="18" charset="0"/>
            </a:rPr>
            <a:t>Gender</a:t>
          </a:r>
          <a:r>
            <a:rPr lang="en-IN" sz="1050" b="1" baseline="0">
              <a:solidFill>
                <a:schemeClr val="bg1"/>
              </a:solidFill>
              <a:latin typeface="Calisto MT" panose="02040603050505030304" pitchFamily="18" charset="0"/>
            </a:rPr>
            <a:t> Status</a:t>
          </a:r>
          <a:endParaRPr lang="en-IN" sz="1050" b="1">
            <a:solidFill>
              <a:schemeClr val="bg1"/>
            </a:solidFill>
            <a:latin typeface="Calisto MT" panose="02040603050505030304" pitchFamily="18" charset="0"/>
          </a:endParaRPr>
        </a:p>
      </xdr:txBody>
    </xdr:sp>
    <xdr:clientData/>
  </xdr:twoCellAnchor>
  <xdr:twoCellAnchor>
    <xdr:from>
      <xdr:col>13</xdr:col>
      <xdr:colOff>508000</xdr:colOff>
      <xdr:row>1</xdr:row>
      <xdr:rowOff>165100</xdr:rowOff>
    </xdr:from>
    <xdr:to>
      <xdr:col>17</xdr:col>
      <xdr:colOff>5251</xdr:colOff>
      <xdr:row>9</xdr:row>
      <xdr:rowOff>76200</xdr:rowOff>
    </xdr:to>
    <xdr:graphicFrame macro="">
      <xdr:nvGraphicFramePr>
        <xdr:cNvPr id="37" name="Chart 36">
          <a:extLst>
            <a:ext uri="{FF2B5EF4-FFF2-40B4-BE49-F238E27FC236}">
              <a16:creationId xmlns:a16="http://schemas.microsoft.com/office/drawing/2014/main" id="{A1E4796D-2B8F-44BE-A2A6-AEED3531C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355600</xdr:colOff>
      <xdr:row>10</xdr:row>
      <xdr:rowOff>133350</xdr:rowOff>
    </xdr:from>
    <xdr:to>
      <xdr:col>17</xdr:col>
      <xdr:colOff>88900</xdr:colOff>
      <xdr:row>18</xdr:row>
      <xdr:rowOff>107950</xdr:rowOff>
    </xdr:to>
    <xdr:graphicFrame macro="">
      <xdr:nvGraphicFramePr>
        <xdr:cNvPr id="38" name="Chart 37">
          <a:extLst>
            <a:ext uri="{FF2B5EF4-FFF2-40B4-BE49-F238E27FC236}">
              <a16:creationId xmlns:a16="http://schemas.microsoft.com/office/drawing/2014/main" id="{E7E37902-B5B9-4D3F-8BD9-AF6F8CCE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12</xdr:col>
      <xdr:colOff>165100</xdr:colOff>
      <xdr:row>10</xdr:row>
      <xdr:rowOff>0</xdr:rowOff>
    </xdr:from>
    <xdr:to>
      <xdr:col>14</xdr:col>
      <xdr:colOff>571500</xdr:colOff>
      <xdr:row>11</xdr:row>
      <xdr:rowOff>12700</xdr:rowOff>
    </xdr:to>
    <xdr:sp macro="" textlink="">
      <xdr:nvSpPr>
        <xdr:cNvPr id="40" name="TextBox 39">
          <a:extLst>
            <a:ext uri="{FF2B5EF4-FFF2-40B4-BE49-F238E27FC236}">
              <a16:creationId xmlns:a16="http://schemas.microsoft.com/office/drawing/2014/main" id="{32921833-BBE1-474E-A37B-E7BC8333B6A1}"/>
            </a:ext>
          </a:extLst>
        </xdr:cNvPr>
        <xdr:cNvSpPr txBox="1"/>
      </xdr:nvSpPr>
      <xdr:spPr>
        <a:xfrm>
          <a:off x="7480300" y="1841500"/>
          <a:ext cx="16256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1" baseline="0">
              <a:solidFill>
                <a:schemeClr val="bg1"/>
              </a:solidFill>
              <a:latin typeface="Calisto MT" panose="02040603050505030304" pitchFamily="18" charset="0"/>
            </a:rPr>
            <a:t>Department Referral Status</a:t>
          </a:r>
          <a:endParaRPr lang="en-IN" sz="1050" b="1">
            <a:solidFill>
              <a:schemeClr val="bg1"/>
            </a:solidFill>
            <a:latin typeface="Calisto MT" panose="02040603050505030304" pitchFamily="18" charset="0"/>
          </a:endParaRPr>
        </a:p>
      </xdr:txBody>
    </xdr:sp>
    <xdr:clientData/>
  </xdr:twoCellAnchor>
  <xdr:twoCellAnchor editAs="oneCell">
    <xdr:from>
      <xdr:col>7</xdr:col>
      <xdr:colOff>508000</xdr:colOff>
      <xdr:row>0</xdr:row>
      <xdr:rowOff>88900</xdr:rowOff>
    </xdr:from>
    <xdr:to>
      <xdr:col>10</xdr:col>
      <xdr:colOff>210282</xdr:colOff>
      <xdr:row>2</xdr:row>
      <xdr:rowOff>148004</xdr:rowOff>
    </xdr:to>
    <mc:AlternateContent xmlns:mc="http://schemas.openxmlformats.org/markup-compatibility/2006" xmlns:a14="http://schemas.microsoft.com/office/drawing/2010/main">
      <mc:Choice Requires="a14">
        <xdr:graphicFrame macro="">
          <xdr:nvGraphicFramePr>
            <xdr:cNvPr id="42" name="Date (Year) 1">
              <a:extLst>
                <a:ext uri="{FF2B5EF4-FFF2-40B4-BE49-F238E27FC236}">
                  <a16:creationId xmlns:a16="http://schemas.microsoft.com/office/drawing/2014/main" id="{F5679B92-481E-46C5-B6C0-209DEE2BB81D}"/>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775200" y="88900"/>
              <a:ext cx="1531082" cy="427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19050</xdr:rowOff>
    </xdr:from>
    <xdr:to>
      <xdr:col>12</xdr:col>
      <xdr:colOff>577850</xdr:colOff>
      <xdr:row>20</xdr:row>
      <xdr:rowOff>133350</xdr:rowOff>
    </xdr:to>
    <xdr:sp macro="" textlink="">
      <xdr:nvSpPr>
        <xdr:cNvPr id="3" name="Rectangle 2">
          <a:extLst>
            <a:ext uri="{FF2B5EF4-FFF2-40B4-BE49-F238E27FC236}">
              <a16:creationId xmlns:a16="http://schemas.microsoft.com/office/drawing/2014/main" id="{1BD0995A-7DB3-02A7-D7E8-68798696D1F1}"/>
            </a:ext>
          </a:extLst>
        </xdr:cNvPr>
        <xdr:cNvSpPr/>
      </xdr:nvSpPr>
      <xdr:spPr>
        <a:xfrm>
          <a:off x="19050" y="19050"/>
          <a:ext cx="7874000" cy="37973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82550</xdr:colOff>
      <xdr:row>2</xdr:row>
      <xdr:rowOff>0</xdr:rowOff>
    </xdr:from>
    <xdr:to>
      <xdr:col>13</xdr:col>
      <xdr:colOff>165100</xdr:colOff>
      <xdr:row>17</xdr:row>
      <xdr:rowOff>76200</xdr:rowOff>
    </xdr:to>
    <xdr:graphicFrame macro="">
      <xdr:nvGraphicFramePr>
        <xdr:cNvPr id="2" name="Chart 1">
          <a:extLst>
            <a:ext uri="{FF2B5EF4-FFF2-40B4-BE49-F238E27FC236}">
              <a16:creationId xmlns:a16="http://schemas.microsoft.com/office/drawing/2014/main" id="{8620B10D-5DAC-44EB-868E-981A7752C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488950</xdr:colOff>
      <xdr:row>0</xdr:row>
      <xdr:rowOff>38100</xdr:rowOff>
    </xdr:from>
    <xdr:to>
      <xdr:col>12</xdr:col>
      <xdr:colOff>527050</xdr:colOff>
      <xdr:row>4</xdr:row>
      <xdr:rowOff>120650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C5C9E6CA-16FC-8FA8-3084-3F8CD0442A0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94550" y="38100"/>
          <a:ext cx="647700" cy="819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431800</xdr:colOff>
      <xdr:row>19</xdr:row>
      <xdr:rowOff>88900</xdr:rowOff>
    </xdr:to>
    <xdr:sp macro="" textlink="">
      <xdr:nvSpPr>
        <xdr:cNvPr id="3" name="Rectangle 2">
          <a:extLst>
            <a:ext uri="{FF2B5EF4-FFF2-40B4-BE49-F238E27FC236}">
              <a16:creationId xmlns:a16="http://schemas.microsoft.com/office/drawing/2014/main" id="{D4F95F3F-0726-8DD9-ADA2-027E3521B3A9}"/>
            </a:ext>
          </a:extLst>
        </xdr:cNvPr>
        <xdr:cNvSpPr/>
      </xdr:nvSpPr>
      <xdr:spPr>
        <a:xfrm>
          <a:off x="0" y="0"/>
          <a:ext cx="7747000" cy="358775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xdr:row>
      <xdr:rowOff>95250</xdr:rowOff>
    </xdr:from>
    <xdr:to>
      <xdr:col>11</xdr:col>
      <xdr:colOff>279400</xdr:colOff>
      <xdr:row>18</xdr:row>
      <xdr:rowOff>95250</xdr:rowOff>
    </xdr:to>
    <xdr:graphicFrame macro="">
      <xdr:nvGraphicFramePr>
        <xdr:cNvPr id="2" name="Chart 1">
          <a:extLst>
            <a:ext uri="{FF2B5EF4-FFF2-40B4-BE49-F238E27FC236}">
              <a16:creationId xmlns:a16="http://schemas.microsoft.com/office/drawing/2014/main" id="{9514FC85-BB55-46ED-B02B-162CB62B3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298450</xdr:colOff>
      <xdr:row>0</xdr:row>
      <xdr:rowOff>0</xdr:rowOff>
    </xdr:from>
    <xdr:to>
      <xdr:col>12</xdr:col>
      <xdr:colOff>431800</xdr:colOff>
      <xdr:row>4</xdr:row>
      <xdr:rowOff>69850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75BBA19E-11FF-9811-BC51-2DB8D1FAD82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04050" y="0"/>
          <a:ext cx="742950" cy="8064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25400</xdr:colOff>
      <xdr:row>0</xdr:row>
      <xdr:rowOff>38100</xdr:rowOff>
    </xdr:from>
    <xdr:to>
      <xdr:col>12</xdr:col>
      <xdr:colOff>400050</xdr:colOff>
      <xdr:row>19</xdr:row>
      <xdr:rowOff>82550</xdr:rowOff>
    </xdr:to>
    <xdr:sp macro="" textlink="">
      <xdr:nvSpPr>
        <xdr:cNvPr id="3" name="Rectangle 2">
          <a:extLst>
            <a:ext uri="{FF2B5EF4-FFF2-40B4-BE49-F238E27FC236}">
              <a16:creationId xmlns:a16="http://schemas.microsoft.com/office/drawing/2014/main" id="{E884E2DE-E00C-7E47-F73F-D5DBDBB2579C}"/>
            </a:ext>
          </a:extLst>
        </xdr:cNvPr>
        <xdr:cNvSpPr/>
      </xdr:nvSpPr>
      <xdr:spPr>
        <a:xfrm>
          <a:off x="25400" y="38100"/>
          <a:ext cx="7689850" cy="35433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196850</xdr:colOff>
      <xdr:row>1</xdr:row>
      <xdr:rowOff>114300</xdr:rowOff>
    </xdr:from>
    <xdr:to>
      <xdr:col>11</xdr:col>
      <xdr:colOff>400050</xdr:colOff>
      <xdr:row>18</xdr:row>
      <xdr:rowOff>171450</xdr:rowOff>
    </xdr:to>
    <xdr:graphicFrame macro="">
      <xdr:nvGraphicFramePr>
        <xdr:cNvPr id="2" name="Chart 1">
          <a:extLst>
            <a:ext uri="{FF2B5EF4-FFF2-40B4-BE49-F238E27FC236}">
              <a16:creationId xmlns:a16="http://schemas.microsoft.com/office/drawing/2014/main" id="{E696E925-50FF-4B91-A37D-7CCE656DC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215900</xdr:colOff>
      <xdr:row>0</xdr:row>
      <xdr:rowOff>0</xdr:rowOff>
    </xdr:from>
    <xdr:to>
      <xdr:col>12</xdr:col>
      <xdr:colOff>400050</xdr:colOff>
      <xdr:row>4</xdr:row>
      <xdr:rowOff>57150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E50FDEB1-2E49-5826-2ED2-41344B35CC8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21500" y="0"/>
          <a:ext cx="793750" cy="7937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29629631" createdVersion="5" refreshedVersion="8" minRefreshableVersion="3" recordCount="0" supportSubquery="1" supportAdvancedDrill="1" xr:uid="{BA123266-C6B2-4FEF-B1C3-BF6E2A5A5DD4}">
  <cacheSource type="external" connectionId="3"/>
  <cacheFields count="3">
    <cacheField name="[Calendar].[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Distinct Count of Patient Id]" caption="Distinct Count of Patient Id" numFmtId="0" hierarchy="24" level="32767"/>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49305552" createdVersion="5" refreshedVersion="8" minRefreshableVersion="3" recordCount="0" supportSubquery="1" supportAdvancedDrill="1" xr:uid="{A93DD9CF-D75D-407A-9A7B-3293695CB80E}">
  <cacheSource type="external" connectionId="3"/>
  <cacheFields count="3">
    <cacheField name="[Calenda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4988426" createdVersion="5" refreshedVersion="8" minRefreshableVersion="3" recordCount="0" supportSubquery="1" supportAdvancedDrill="1" xr:uid="{144FF182-324F-45B9-AED8-C7AB26EA0EE9}">
  <cacheSource type="external" connectionId="3"/>
  <cacheFields count="3">
    <cacheField name="[Calenda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50578707" createdVersion="5" refreshedVersion="8" minRefreshableVersion="3" recordCount="0" supportSubquery="1" supportAdvancedDrill="1" xr:uid="{DDA40455-97C9-4EC4-860D-06551A10ACB1}">
  <cacheSource type="external" connectionId="3"/>
  <cacheFields count="4">
    <cacheField name="[Calendar].[Date (Month)].[Date (Month)]" caption="Date (Month)" numFmtId="0" hierarchy="1" level="1">
      <sharedItems count="1">
        <s v="Sep"/>
      </sharedItems>
    </cacheField>
    <cacheField name="[Calendar].[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ar].[Date (Quarter)].[Date (Quarter)]" caption="Date (Quarter)" numFmtId="0" hierarchy="4" level="1">
      <sharedItems count="1">
        <s v="Qtr3"/>
      </sharedItems>
    </cacheField>
    <cacheField name="[Calendar].[Date (Year)].[Date (Year)]" caption="Date (Year)" numFmtId="0" hierarchy="3" level="1">
      <sharedItems count="2">
        <s v="2023"/>
        <s v="2024"/>
      </sharedItems>
    </cacheField>
  </cacheFields>
  <cacheHierarchies count="35">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Date (Day Index)]" caption="Date (Day Index)" attribute="1" defaultMemberUniqueName="[Calendar].[Date (Day Index)].[All]" allUniqueName="[Calendar].[Date (Day Index)].[All]" dimensionUniqueName="[Calendar]" displayFolder="" count="2" memberValueDatatype="5" unbalanced="0" hidden="1"/>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596489120369" createdVersion="3" refreshedVersion="8" minRefreshableVersion="3" recordCount="0" supportSubquery="1" supportAdvancedDrill="1" xr:uid="{B64DE022-786C-4361-9189-6CE6BB3AC3FF}">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132556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32175925" createdVersion="5" refreshedVersion="8" minRefreshableVersion="3" recordCount="0" supportSubquery="1" supportAdvancedDrill="1" xr:uid="{0C28ABF6-9D1A-4E99-B402-9AF8CB5A9338}">
  <cacheSource type="external" connectionId="3"/>
  <cacheFields count="2">
    <cacheField name="[Measures].[Distinct Count of Patient Id]" caption="Distinct Count of Patient Id" numFmtId="0" hierarchy="24" level="32767"/>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34375003" createdVersion="5" refreshedVersion="8" minRefreshableVersion="3" recordCount="0" supportSubquery="1" supportAdvancedDrill="1" xr:uid="{D20077D4-99C2-4224-AFE5-6173F24BECE0}">
  <cacheSource type="external" connectionId="3"/>
  <cacheFields count="2">
    <cacheField name="[Measures].[Average of Patient Waittime]" caption="Average of Patient Waittime" numFmtId="0" hierarchy="26" level="32767"/>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38310183" createdVersion="5" refreshedVersion="8" minRefreshableVersion="3" recordCount="0" supportSubquery="1" supportAdvancedDrill="1" xr:uid="{A050DFB5-958E-44D1-9EB6-A4B6236B149E}">
  <cacheSource type="external" connectionId="3"/>
  <cacheFields count="2">
    <cacheField name="[Measures].[Average of Patient Satisfaction Score]" caption="Average of Patient Satisfaction Score" numFmtId="0" hierarchy="28" level="32767"/>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40625" createdVersion="5" refreshedVersion="8" minRefreshableVersion="3" recordCount="0" supportSubquery="1" supportAdvancedDrill="1" xr:uid="{17C9B427-05B3-464C-B345-6FCDCE846DA3}">
  <cacheSource type="external" connectionId="3"/>
  <cacheFields count="3">
    <cacheField name="[Calendar].[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4328704" createdVersion="5" refreshedVersion="8" minRefreshableVersion="3" recordCount="0" supportSubquery="1" supportAdvancedDrill="1" xr:uid="{8D6B4A06-8B68-4621-9479-6FF29A7559ED}">
  <cacheSource type="external" connectionId="3"/>
  <cacheFields count="3">
    <cacheField name="[Calendar].[Date (Day)].[Date (Day)]" caption="Date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a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4560185" createdVersion="5" refreshedVersion="8" minRefreshableVersion="3" recordCount="0" supportSubquery="1" supportAdvancedDrill="1" xr:uid="{53046AA6-C2B7-43B5-BAA4-3D3261E1DECD}">
  <cacheSource type="external" connectionId="3"/>
  <cacheFields count="4">
    <cacheField name="[Calendar].[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48032405" createdVersion="5" refreshedVersion="8" minRefreshableVersion="3" recordCount="0" supportSubquery="1" supportAdvancedDrill="1" xr:uid="{7ADD7FFC-327F-4516-865B-184F13C05B8E}">
  <cacheSource type="external" connectionId="3"/>
  <cacheFields count="3">
    <cacheField name="[Calendar].[Date (Month)].[Date (Month)]" caption="Date (Month)" numFmtId="0" hierarchy="1" level="1">
      <sharedItems containsSemiMixedTypes="0" containsNonDate="0" containsString="0"/>
    </cacheField>
    <cacheField name="[Measures].[Count of Age group]" caption="Count of Age group" numFmtId="0" hierarchy="32" level="32767"/>
    <cacheField name="[Hospital Emergency Room Data].[Age group].[Age group]" caption="Age group" numFmtId="0" hierarchy="16" level="1">
      <sharedItems count="8">
        <s v="0-9"/>
        <s v="10-19"/>
        <s v="20-29"/>
        <s v="30-39"/>
        <s v="40-49"/>
        <s v="50-59"/>
        <s v="60-69"/>
        <s v="70-79"/>
      </sharedItems>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704.691148726852" createdVersion="5" refreshedVersion="8" minRefreshableVersion="3" recordCount="0" supportSubquery="1" supportAdvancedDrill="1" xr:uid="{8D61EC6E-C083-451C-9343-E651BA71FF67}">
  <cacheSource type="external" connectionId="3"/>
  <cacheFields count="3">
    <cacheField name="[Calenda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29" level="32767"/>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4532F-BD97-4B53-87F3-9AC700C26AAE}" name="PivotTable13" cacheId="48" applyNumberFormats="0" applyBorderFormats="0" applyFontFormats="0" applyPatternFormats="0" applyAlignmentFormats="0" applyWidthHeightFormats="1" dataCaption="Values" tag="8120a4c3-5a7f-406e-8bef-3a57cd4e2264" updatedVersion="8" minRefreshableVersion="3" subtotalHiddenItems="1" itemPrintTitles="1" createdVersion="5" indent="0" outline="1" outlineData="1" multipleFieldFilters="0" chartFormat="29">
  <location ref="N76:N7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2">
    <format dxfId="29">
      <pivotArea outline="0" collapsedLevelsAreSubtotals="1" fieldPosition="0"/>
    </format>
    <format dxfId="28">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324406-E5E7-4925-A223-94E107C8650B}" name="PivotTable3" cacheId="24" applyNumberFormats="0" applyBorderFormats="0" applyFontFormats="0" applyPatternFormats="0" applyAlignmentFormats="0" applyWidthHeightFormats="1" dataCaption="Values" tag="d60e2216-eec9-4595-9430-f01d838670e5" updatedVersion="8" minRefreshableVersion="3"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2">
    <format dxfId="49">
      <pivotArea outline="0" collapsedLevelsAreSubtotals="1" fieldPosition="0"/>
    </format>
    <format dxfId="48">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D64788-152E-486D-B6F0-D57CCE89CACE}" name="PivotTable4" cacheId="15" applyNumberFormats="0" applyBorderFormats="0" applyFontFormats="0" applyPatternFormats="0" applyAlignmentFormats="0" applyWidthHeightFormats="1" dataCaption="Values" tag="d60e2216-eec9-4595-9430-f01d838670e5" updatedVersion="8" minRefreshableVersion="3" subtotalHiddenItems="1" itemPrintTitles="1" createdVersion="5" indent="0" outline="1" outlineData="1" multipleFieldFilters="0" chartFormat="14">
  <location ref="AD12:AE379"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llDrilled="1" subtotalTop="0" showAll="0" dataSourceSort="1" defaultSubtotal="0"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formats count="2">
    <format dxfId="51">
      <pivotArea outline="0" collapsedLevelsAreSubtotals="1" fieldPosition="0"/>
    </format>
    <format dxfId="5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5E45523-D7A5-4A9C-BB0D-B89D5B1633FF}" name="PivotTable7" cacheId="33" applyNumberFormats="0" applyBorderFormats="0" applyFontFormats="0" applyPatternFormats="0" applyAlignmentFormats="0" applyWidthHeightFormats="1" dataCaption="Values" tag="8120a4c3-5a7f-406e-8bef-3a57cd4e2264" updatedVersion="8" minRefreshableVersion="3" subtotalHiddenItems="1" itemPrintTitles="1" createdVersion="5" indent="0" outline="1" outlineData="1" multipleFieldFilters="0" chartFormat="23">
  <location ref="P42:R45"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4">
    <format dxfId="55">
      <pivotArea outline="0" collapsedLevelsAreSubtotals="1" fieldPosition="0"/>
    </format>
    <format dxfId="54">
      <pivotArea outline="0" collapsedLevelsAreSubtotals="1" fieldPosition="0"/>
    </format>
    <format dxfId="53">
      <pivotArea collapsedLevelsAreSubtotals="1" fieldPosition="0">
        <references count="1">
          <reference field="2" count="0"/>
        </references>
      </pivotArea>
    </format>
    <format dxfId="52">
      <pivotArea outline="0" fieldPosition="0">
        <references count="1">
          <reference field="4294967294" count="1">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2" count="1" selected="0">
            <x v="0"/>
          </reference>
        </references>
      </pivotArea>
    </chartFormat>
    <chartFormat chart="18" format="10" series="1">
      <pivotArea type="data" outline="0" fieldPosition="0">
        <references count="1">
          <reference field="4294967294" count="1" selected="0">
            <x v="1"/>
          </reference>
        </references>
      </pivotArea>
    </chartFormat>
    <chartFormat chart="18" format="11">
      <pivotArea type="data" outline="0" fieldPosition="0">
        <references count="2">
          <reference field="4294967294" count="1" selected="0">
            <x v="0"/>
          </reference>
          <reference field="2" count="1" selected="0">
            <x v="1"/>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2" count="1" selected="0">
            <x v="0"/>
          </reference>
        </references>
      </pivotArea>
    </chartFormat>
    <chartFormat chart="20" format="18" series="1">
      <pivotArea type="data" outline="0" fieldPosition="0">
        <references count="1">
          <reference field="4294967294" count="1" selected="0">
            <x v="1"/>
          </reference>
        </references>
      </pivotArea>
    </chartFormat>
    <chartFormat chart="20" format="19">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F84E3-4686-4D72-95F9-BCD9BE5FECD1}" name="PivotTable2" cacheId="21" applyNumberFormats="0" applyBorderFormats="0" applyFontFormats="0" applyPatternFormats="0" applyAlignmentFormats="0" applyWidthHeightFormats="1" dataCaption="Values" tag="e98c3a8a-e7b6-4106-ba1b-0ff036caa830" updatedVersion="8" minRefreshableVersion="3" subtotalHiddenItems="1" itemPrintTitles="1" createdVersion="5"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
    <format dxfId="31">
      <pivotArea outline="0" collapsedLevelsAreSubtotals="1" fieldPosition="0"/>
    </format>
    <format dxfId="30">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7BF4A2-EB8F-40C9-90E7-3A8DBE2BBBEC}" name="PivotTable8" cacheId="36" applyNumberFormats="0" applyBorderFormats="0" applyFontFormats="0" applyPatternFormats="0" applyAlignmentFormats="0" applyWidthHeightFormats="1" dataCaption="Values" tag="8120a4c3-5a7f-406e-8bef-3a57cd4e2264" updatedVersion="8" minRefreshableVersion="3" subtotalHiddenItems="1" itemPrintTitles="1" createdVersion="5" indent="0" outline="1" outlineData="1" multipleFieldFilters="0" chartFormat="25">
  <location ref="G55:H64"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33">
      <pivotArea outline="0" collapsedLevelsAreSubtotals="1" fieldPosition="0"/>
    </format>
    <format dxfId="32">
      <pivotArea outline="0" collapsedLevelsAreSubtotals="1" fieldPosition="0"/>
    </format>
  </formats>
  <chartFormats count="3">
    <chartFormat chart="20"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6F359D-C9A7-4078-9F2C-932928B54901}" name="PivotTable6" cacheId="30" applyNumberFormats="0" applyBorderFormats="0" applyFontFormats="0" applyPatternFormats="0" applyAlignmentFormats="0" applyWidthHeightFormats="1" dataCaption="Values" tag="d60e2216-eec9-4595-9430-f01d838670e5" updatedVersion="8" minRefreshableVersion="3" subtotalHiddenItems="1" itemPrintTitles="1" createdVersion="5" indent="0" outline="1" outlineData="1" multipleFieldFilters="0" chartFormat="22">
  <location ref="L14:M378" firstHeaderRow="1" firstDataRow="1" firstDataCol="1"/>
  <pivotFields count="3">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allDrilled="1" subtotalTop="0" showAll="0" dataSourceSort="1" defaultSubtotal="0" defaultAttributeDrillState="1"/>
    <pivotField dataField="1" subtotalTop="0" showAll="0" defaultSubtotal="0"/>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2" subtotal="average" baseField="0" baseItem="0"/>
  </dataFields>
  <formats count="3">
    <format dxfId="36">
      <pivotArea outline="0" collapsedLevelsAreSubtotals="1" fieldPosition="0"/>
    </format>
    <format dxfId="35">
      <pivotArea outline="0" collapsedLevelsAreSubtotals="1" fieldPosition="0"/>
    </format>
    <format dxfId="34">
      <pivotArea collapsedLevelsAreSubtotals="1" fieldPosition="0">
        <references count="1">
          <reference field="0" count="0"/>
        </references>
      </pivotArea>
    </format>
  </formats>
  <chartFormats count="4">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2B1CFF-0C8D-43C2-8C39-3FC56B4FE6E4}" name="PivotTable1" cacheId="18" applyNumberFormats="0" applyBorderFormats="0" applyFontFormats="0" applyPatternFormats="0" applyAlignmentFormats="0" applyWidthHeightFormats="1" dataCaption="Values" tag="8120a4c3-5a7f-406e-8bef-3a57cd4e2264"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38">
      <pivotArea outline="0" collapsedLevelsAreSubtotals="1" fieldPosition="0"/>
    </format>
    <format dxfId="37">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7BB72A-9AF2-4E19-91AD-FDA119F9367D}" name="PivotTable10" cacheId="42" applyNumberFormats="0" applyBorderFormats="0" applyFontFormats="0" applyPatternFormats="0" applyAlignmentFormats="0" applyWidthHeightFormats="1" dataCaption="Values" tag="8120a4c3-5a7f-406e-8bef-3a57cd4e2264" updatedVersion="8" minRefreshableVersion="3" subtotalHiddenItems="1" itemPrintTitles="1" createdVersion="5" indent="0" outline="1" outlineData="1" multipleFieldFilters="0" chartFormat="38">
  <location ref="D77:E8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2">
    <format dxfId="40">
      <pivotArea outline="0" collapsedLevelsAreSubtotals="1" fieldPosition="0"/>
    </format>
    <format dxfId="39">
      <pivotArea outline="0" collapsedLevelsAreSubtotals="1" fieldPosition="0"/>
    </format>
  </formats>
  <chartFormats count="3">
    <chartFormat chart="36" format="6" series="1">
      <pivotArea type="data" outline="0" fieldPosition="0">
        <references count="1">
          <reference field="4294967294" count="1" selected="0">
            <x v="0"/>
          </reference>
        </references>
      </pivotArea>
    </chartFormat>
    <chartFormat chart="36" format="7">
      <pivotArea type="data" outline="0" fieldPosition="0">
        <references count="2">
          <reference field="4294967294" count="1" selected="0">
            <x v="0"/>
          </reference>
          <reference field="1" count="1" selected="0">
            <x v="0"/>
          </reference>
        </references>
      </pivotArea>
    </chartFormat>
    <chartFormat chart="36"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AF7AA7-9C7F-4EB3-AE8E-ED8E9610DC93}" name="PivotTable5" cacheId="27" applyNumberFormats="0" applyBorderFormats="0" applyFontFormats="0" applyPatternFormats="0" applyAlignmentFormats="0" applyWidthHeightFormats="1" dataCaption="Values" tag="d60e2216-eec9-4595-9430-f01d838670e5" updatedVersion="8" minRefreshableVersion="3" subtotalHiddenItems="1" itemPrintTitles="1" createdVersion="5" indent="0" outline="1" outlineData="1" multipleFieldFilters="0" chartFormat="18">
  <location ref="AN8:AO375"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 dataField="1" subtotalTop="0" showAll="0" defaultSubtota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2" subtotal="average" baseField="0" baseItem="0"/>
  </dataFields>
  <formats count="3">
    <format dxfId="43">
      <pivotArea outline="0" collapsedLevelsAreSubtotals="1" fieldPosition="0"/>
    </format>
    <format dxfId="42">
      <pivotArea outline="0" collapsedLevelsAreSubtotals="1" fieldPosition="0"/>
    </format>
    <format dxfId="41">
      <pivotArea collapsedLevelsAreSubtotals="1" fieldPosition="0">
        <references count="1">
          <reference field="0" count="0"/>
        </references>
      </pivotArea>
    </format>
  </formats>
  <chartFormats count="3">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31EE5C-EEA0-4B21-B26B-13F122E70DA9}" name="PivotTable12" cacheId="45" applyNumberFormats="0" applyBorderFormats="0" applyFontFormats="0" applyPatternFormats="0" applyAlignmentFormats="0" applyWidthHeightFormats="1" dataCaption="Values" tag="8120a4c3-5a7f-406e-8bef-3a57cd4e2264" updatedVersion="8" minRefreshableVersion="3" subtotalHiddenItems="1" itemPrintTitles="1" createdVersion="5" indent="0" outline="1" outlineData="1" multipleFieldFilters="0" chartFormat="29">
  <location ref="T54:U63"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2">
    <format dxfId="45">
      <pivotArea outline="0" collapsedLevelsAreSubtotals="1" fieldPosition="0"/>
    </format>
    <format dxfId="44">
      <pivotArea outline="0" collapsedLevelsAreSubtotals="1" fieldPosition="0"/>
    </format>
  </format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E92E5D-D4AD-430F-BFFA-D817F2F0F5DD}" name="PivotTable9" cacheId="39" applyNumberFormats="0" applyBorderFormats="0" applyFontFormats="0" applyPatternFormats="0" applyAlignmentFormats="0" applyWidthHeightFormats="1" dataCaption="Values" tag="8120a4c3-5a7f-406e-8bef-3a57cd4e2264" updatedVersion="8" minRefreshableVersion="3" subtotalHiddenItems="1" itemPrintTitles="1" createdVersion="5" indent="0" outline="1" outlineData="1" multipleFieldFilters="0" chartFormat="32">
  <location ref="D72:E7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2">
    <format dxfId="47">
      <pivotArea outline="0" collapsedLevelsAreSubtotals="1" fieldPosition="0"/>
    </format>
    <format dxfId="46">
      <pivotArea outline="0" collapsedLevelsAreSubtotals="1" fieldPosition="0"/>
    </format>
  </formats>
  <chartFormats count="3">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1" count="1" selected="0">
            <x v="0"/>
          </reference>
        </references>
      </pivotArea>
    </chartFormat>
    <chartFormat chart="31"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3701C07-5280-4B54-9666-2284C6171FB8}" sourceName="[Calenda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2"/>
    <pivotTable tabId="1" name="PivotTable13"/>
  </pivotTables>
  <data>
    <olap pivotCacheId="413255670">
      <levels count="2">
        <level uniqueName="[Calendar].[Date (Month)].[(All)]" sourceCaption="(All)" count="0"/>
        <level uniqueName="[Calendar].[Date (Month)].[Date (Month)]" sourceCaption="Date (Month)" count="12">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range>
          </ranges>
        </level>
      </levels>
      <selections count="1">
        <selection n="[Calendar].[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E256328-90F4-4DCA-924C-04EC92F40B68}" sourceName="[Calendar].[Date (Year)]">
  <pivotTables>
    <pivotTable tabId="1" name="PivotTable13"/>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413255670">
      <levels count="2">
        <level uniqueName="[Calendar].[Date (Year)].[(All)]" sourceCaption="(All)" count="0"/>
        <level uniqueName="[Calendar].[Date (Year)].[Date (Year)]" sourceCaption="Date (Year)" count="2">
          <ranges>
            <range startItem="0">
              <i n="[Calendar].[Date (Year)].&amp;[2023]" c="2023"/>
              <i n="[Calendar].[Date (Year)].&amp;[2024]" c="2024"/>
            </range>
          </ranges>
        </level>
      </levels>
      <selections count="1">
        <selection n="[Calendar].[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07E5571A-8549-43B3-9205-64BCC4A48F65}" cache="Slicer_Date__Year" caption="Date (Year)" columnCount="2" level="1" style="My styl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0A0F40B-3ECA-4793-923A-3BCBD5F6DE2B}" cache="Slicer_Date__Month" caption="Month" level="1" style="My style" rowHeight="251883"/>
  <slicer name="Date (Year) 1" xr10:uid="{EAE7F3EF-DAF5-48B9-9699-D5D6404EFD2C}" cache="Slicer_Date__Year" caption="Date (Year)" columnCount="2" showCaption="0" level="1" style="My styl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A0C5-52EE-4709-B060-679B228A4838}">
  <dimension ref="A4:AO379"/>
  <sheetViews>
    <sheetView tabSelected="1" zoomScale="46" zoomScaleNormal="46" workbookViewId="0">
      <selection activeCell="A7" sqref="A7:A8"/>
    </sheetView>
  </sheetViews>
  <sheetFormatPr defaultRowHeight="14.5" x14ac:dyDescent="0.35"/>
  <cols>
    <col min="1" max="1" width="16.08984375" customWidth="1"/>
    <col min="2" max="2" width="9.26953125" customWidth="1"/>
    <col min="3" max="3" width="10.453125" customWidth="1"/>
    <col min="4" max="4" width="28.6328125" bestFit="1" customWidth="1"/>
    <col min="5" max="5" width="26.08984375" bestFit="1" customWidth="1"/>
    <col min="6" max="6" width="16.453125" bestFit="1" customWidth="1"/>
    <col min="8" max="8" width="31.81640625" bestFit="1" customWidth="1"/>
    <col min="13" max="13" width="8.81640625" bestFit="1" customWidth="1"/>
    <col min="17" max="17" width="8.81640625" bestFit="1" customWidth="1"/>
    <col min="18" max="18" width="13.90625" bestFit="1" customWidth="1"/>
    <col min="21" max="21" width="8.81640625" bestFit="1" customWidth="1"/>
    <col min="31" max="31" width="11.08984375" bestFit="1" customWidth="1"/>
  </cols>
  <sheetData>
    <row r="4" spans="1:41" x14ac:dyDescent="0.35">
      <c r="A4" t="s">
        <v>0</v>
      </c>
    </row>
    <row r="5" spans="1:41" ht="21.5" x14ac:dyDescent="0.5">
      <c r="A5" s="13">
        <v>9216</v>
      </c>
    </row>
    <row r="7" spans="1:41" x14ac:dyDescent="0.35">
      <c r="A7" t="s">
        <v>1</v>
      </c>
    </row>
    <row r="8" spans="1:41" ht="21.5" x14ac:dyDescent="0.5">
      <c r="A8" s="3">
        <v>35.259874131944443</v>
      </c>
      <c r="AN8" s="4" t="s">
        <v>3</v>
      </c>
      <c r="AO8" t="s">
        <v>1</v>
      </c>
    </row>
    <row r="9" spans="1:41" ht="21.5" x14ac:dyDescent="0.5">
      <c r="AN9" s="5" t="s">
        <v>38</v>
      </c>
      <c r="AO9" s="10">
        <v>37.789473684210527</v>
      </c>
    </row>
    <row r="10" spans="1:41" ht="21.5" x14ac:dyDescent="0.5">
      <c r="AN10" s="5" t="s">
        <v>39</v>
      </c>
      <c r="AO10" s="10">
        <v>38.214285714285715</v>
      </c>
    </row>
    <row r="11" spans="1:41" ht="21.5" x14ac:dyDescent="0.5">
      <c r="A11" t="s">
        <v>2</v>
      </c>
      <c r="AN11" s="5" t="s">
        <v>40</v>
      </c>
      <c r="AO11" s="10">
        <v>40.92307692307692</v>
      </c>
    </row>
    <row r="12" spans="1:41" ht="21.5" x14ac:dyDescent="0.5">
      <c r="A12" s="9">
        <v>4.9920540325784666</v>
      </c>
      <c r="AD12" s="4" t="s">
        <v>3</v>
      </c>
      <c r="AE12" t="s">
        <v>0</v>
      </c>
      <c r="AN12" s="5" t="s">
        <v>41</v>
      </c>
      <c r="AO12" s="10">
        <v>34.5</v>
      </c>
    </row>
    <row r="13" spans="1:41" ht="21.5" x14ac:dyDescent="0.5">
      <c r="AD13" s="5" t="s">
        <v>38</v>
      </c>
      <c r="AE13" s="9">
        <v>19</v>
      </c>
      <c r="AN13" s="5" t="s">
        <v>42</v>
      </c>
      <c r="AO13" s="10">
        <v>30.684210526315791</v>
      </c>
    </row>
    <row r="14" spans="1:41" ht="21.5" x14ac:dyDescent="0.5">
      <c r="L14" s="4" t="s">
        <v>3</v>
      </c>
      <c r="M14" t="s">
        <v>2</v>
      </c>
      <c r="AD14" s="5" t="s">
        <v>39</v>
      </c>
      <c r="AE14" s="9">
        <v>14</v>
      </c>
      <c r="AN14" s="5" t="s">
        <v>43</v>
      </c>
      <c r="AO14" s="10">
        <v>37.666666666666664</v>
      </c>
    </row>
    <row r="15" spans="1:41" ht="21.5" x14ac:dyDescent="0.5">
      <c r="L15" s="5" t="s">
        <v>38</v>
      </c>
      <c r="M15" s="10">
        <v>6.666666666666667</v>
      </c>
      <c r="AD15" s="5" t="s">
        <v>40</v>
      </c>
      <c r="AE15" s="9">
        <v>13</v>
      </c>
      <c r="AN15" s="5" t="s">
        <v>44</v>
      </c>
      <c r="AO15" s="10">
        <v>36.083333333333336</v>
      </c>
    </row>
    <row r="16" spans="1:41" ht="21.5" x14ac:dyDescent="0.5">
      <c r="L16" s="5" t="s">
        <v>39</v>
      </c>
      <c r="M16" s="10">
        <v>3.5</v>
      </c>
      <c r="AD16" s="5" t="s">
        <v>41</v>
      </c>
      <c r="AE16" s="9">
        <v>22</v>
      </c>
      <c r="AN16" s="5" t="s">
        <v>45</v>
      </c>
      <c r="AO16" s="10">
        <v>43.523809523809526</v>
      </c>
    </row>
    <row r="17" spans="12:41" ht="21.5" x14ac:dyDescent="0.5">
      <c r="L17" s="5" t="s">
        <v>40</v>
      </c>
      <c r="M17" s="10">
        <v>4.5</v>
      </c>
      <c r="AD17" s="5" t="s">
        <v>42</v>
      </c>
      <c r="AE17" s="9">
        <v>19</v>
      </c>
      <c r="AN17" s="5" t="s">
        <v>46</v>
      </c>
      <c r="AO17" s="10">
        <v>29.5</v>
      </c>
    </row>
    <row r="18" spans="12:41" ht="21.5" x14ac:dyDescent="0.5">
      <c r="L18" s="5" t="s">
        <v>41</v>
      </c>
      <c r="M18" s="10">
        <v>4.8</v>
      </c>
      <c r="AD18" s="5" t="s">
        <v>43</v>
      </c>
      <c r="AE18" s="9">
        <v>15</v>
      </c>
      <c r="AN18" s="5" t="s">
        <v>47</v>
      </c>
      <c r="AO18" s="10">
        <v>38.07692307692308</v>
      </c>
    </row>
    <row r="19" spans="12:41" ht="21.5" x14ac:dyDescent="0.5">
      <c r="L19" s="5" t="s">
        <v>42</v>
      </c>
      <c r="M19" s="10">
        <v>7.75</v>
      </c>
      <c r="AD19" s="5" t="s">
        <v>44</v>
      </c>
      <c r="AE19" s="9">
        <v>12</v>
      </c>
      <c r="AN19" s="5" t="s">
        <v>48</v>
      </c>
      <c r="AO19" s="10">
        <v>35.846153846153847</v>
      </c>
    </row>
    <row r="20" spans="12:41" ht="21.5" x14ac:dyDescent="0.5">
      <c r="L20" s="5" t="s">
        <v>43</v>
      </c>
      <c r="M20" s="10">
        <v>6.2</v>
      </c>
      <c r="AD20" s="5" t="s">
        <v>45</v>
      </c>
      <c r="AE20" s="9">
        <v>21</v>
      </c>
      <c r="AN20" s="5" t="s">
        <v>49</v>
      </c>
      <c r="AO20" s="10">
        <v>32.625</v>
      </c>
    </row>
    <row r="21" spans="12:41" ht="21.5" x14ac:dyDescent="0.5">
      <c r="L21" s="5" t="s">
        <v>44</v>
      </c>
      <c r="M21" s="10">
        <v>3.75</v>
      </c>
      <c r="AD21" s="5" t="s">
        <v>46</v>
      </c>
      <c r="AE21" s="9">
        <v>12</v>
      </c>
      <c r="AN21" s="5" t="s">
        <v>50</v>
      </c>
      <c r="AO21" s="10">
        <v>39.200000000000003</v>
      </c>
    </row>
    <row r="22" spans="12:41" ht="21.5" x14ac:dyDescent="0.5">
      <c r="L22" s="5" t="s">
        <v>45</v>
      </c>
      <c r="M22" s="10">
        <v>6.5</v>
      </c>
      <c r="AD22" s="5" t="s">
        <v>47</v>
      </c>
      <c r="AE22" s="9">
        <v>13</v>
      </c>
      <c r="AN22" s="5" t="s">
        <v>51</v>
      </c>
      <c r="AO22" s="10">
        <v>35.28</v>
      </c>
    </row>
    <row r="23" spans="12:41" ht="21.5" x14ac:dyDescent="0.5">
      <c r="L23" s="5" t="s">
        <v>46</v>
      </c>
      <c r="M23" s="10">
        <v>3</v>
      </c>
      <c r="AD23" s="5" t="s">
        <v>48</v>
      </c>
      <c r="AE23" s="9">
        <v>13</v>
      </c>
      <c r="AN23" s="5" t="s">
        <v>52</v>
      </c>
      <c r="AO23" s="10">
        <v>32.549999999999997</v>
      </c>
    </row>
    <row r="24" spans="12:41" ht="21.5" x14ac:dyDescent="0.5">
      <c r="L24" s="5" t="s">
        <v>47</v>
      </c>
      <c r="M24" s="10">
        <v>4.5</v>
      </c>
      <c r="AD24" s="5" t="s">
        <v>49</v>
      </c>
      <c r="AE24" s="9">
        <v>16</v>
      </c>
      <c r="AN24" s="5" t="s">
        <v>53</v>
      </c>
      <c r="AO24" s="10">
        <v>35.642857142857146</v>
      </c>
    </row>
    <row r="25" spans="12:41" ht="21.5" x14ac:dyDescent="0.5">
      <c r="L25" s="5" t="s">
        <v>48</v>
      </c>
      <c r="M25" s="10">
        <v>6</v>
      </c>
      <c r="AD25" s="5" t="s">
        <v>50</v>
      </c>
      <c r="AE25" s="9">
        <v>20</v>
      </c>
      <c r="AN25" s="5" t="s">
        <v>54</v>
      </c>
      <c r="AO25" s="10">
        <v>38.764705882352942</v>
      </c>
    </row>
    <row r="26" spans="12:41" ht="21.5" x14ac:dyDescent="0.5">
      <c r="L26" s="5" t="s">
        <v>49</v>
      </c>
      <c r="M26" s="10">
        <v>5.2</v>
      </c>
      <c r="AD26" s="5" t="s">
        <v>51</v>
      </c>
      <c r="AE26" s="9">
        <v>25</v>
      </c>
      <c r="AN26" s="5" t="s">
        <v>55</v>
      </c>
      <c r="AO26" s="10">
        <v>39.9</v>
      </c>
    </row>
    <row r="27" spans="12:41" ht="21.5" x14ac:dyDescent="0.5">
      <c r="L27" s="5" t="s">
        <v>50</v>
      </c>
      <c r="M27" s="10">
        <v>4.4000000000000004</v>
      </c>
      <c r="AD27" s="5" t="s">
        <v>52</v>
      </c>
      <c r="AE27" s="9">
        <v>20</v>
      </c>
      <c r="AN27" s="5" t="s">
        <v>56</v>
      </c>
      <c r="AO27" s="10">
        <v>41.6</v>
      </c>
    </row>
    <row r="28" spans="12:41" ht="21.5" x14ac:dyDescent="0.5">
      <c r="L28" s="5" t="s">
        <v>51</v>
      </c>
      <c r="M28" s="10">
        <v>3.4545454545454546</v>
      </c>
      <c r="AD28" s="5" t="s">
        <v>53</v>
      </c>
      <c r="AE28" s="9">
        <v>14</v>
      </c>
      <c r="AN28" s="5" t="s">
        <v>57</v>
      </c>
      <c r="AO28" s="10">
        <v>39.470588235294116</v>
      </c>
    </row>
    <row r="29" spans="12:41" ht="21.5" x14ac:dyDescent="0.5">
      <c r="L29" s="5" t="s">
        <v>52</v>
      </c>
      <c r="M29" s="10">
        <v>4.4000000000000004</v>
      </c>
      <c r="AD29" s="5" t="s">
        <v>54</v>
      </c>
      <c r="AE29" s="9">
        <v>17</v>
      </c>
      <c r="AN29" s="5" t="s">
        <v>58</v>
      </c>
      <c r="AO29" s="10">
        <v>27.733333333333334</v>
      </c>
    </row>
    <row r="30" spans="12:41" ht="21.5" x14ac:dyDescent="0.5">
      <c r="L30" s="5" t="s">
        <v>53</v>
      </c>
      <c r="M30" s="10">
        <v>5.833333333333333</v>
      </c>
      <c r="AD30" s="5" t="s">
        <v>55</v>
      </c>
      <c r="AE30" s="9">
        <v>20</v>
      </c>
      <c r="AN30" s="5" t="s">
        <v>59</v>
      </c>
      <c r="AO30" s="10">
        <v>36.875</v>
      </c>
    </row>
    <row r="31" spans="12:41" ht="21.5" x14ac:dyDescent="0.5">
      <c r="L31" s="5" t="s">
        <v>54</v>
      </c>
      <c r="M31" s="10">
        <v>4.4444444444444446</v>
      </c>
      <c r="AD31" s="5" t="s">
        <v>56</v>
      </c>
      <c r="AE31" s="9">
        <v>10</v>
      </c>
      <c r="AN31" s="5" t="s">
        <v>60</v>
      </c>
      <c r="AO31" s="10">
        <v>40.333333333333336</v>
      </c>
    </row>
    <row r="32" spans="12:41" ht="21.5" x14ac:dyDescent="0.5">
      <c r="L32" s="5" t="s">
        <v>55</v>
      </c>
      <c r="M32" s="10">
        <v>5.333333333333333</v>
      </c>
      <c r="AD32" s="5" t="s">
        <v>57</v>
      </c>
      <c r="AE32" s="9">
        <v>17</v>
      </c>
      <c r="AN32" s="5" t="s">
        <v>61</v>
      </c>
      <c r="AO32" s="10">
        <v>36.5</v>
      </c>
    </row>
    <row r="33" spans="12:41" ht="21.5" x14ac:dyDescent="0.5">
      <c r="L33" s="5" t="s">
        <v>56</v>
      </c>
      <c r="M33" s="10">
        <v>5.333333333333333</v>
      </c>
      <c r="AD33" s="5" t="s">
        <v>58</v>
      </c>
      <c r="AE33" s="9">
        <v>15</v>
      </c>
      <c r="AN33" s="5" t="s">
        <v>62</v>
      </c>
      <c r="AO33" s="10">
        <v>32.866666666666667</v>
      </c>
    </row>
    <row r="34" spans="12:41" ht="21.5" x14ac:dyDescent="0.5">
      <c r="L34" s="5" t="s">
        <v>57</v>
      </c>
      <c r="M34" s="10">
        <v>5.5714285714285712</v>
      </c>
      <c r="AD34" s="5" t="s">
        <v>59</v>
      </c>
      <c r="AE34" s="9">
        <v>16</v>
      </c>
      <c r="AN34" s="5" t="s">
        <v>63</v>
      </c>
      <c r="AO34" s="10">
        <v>36.642857142857146</v>
      </c>
    </row>
    <row r="35" spans="12:41" ht="21.5" x14ac:dyDescent="0.5">
      <c r="L35" s="5" t="s">
        <v>58</v>
      </c>
      <c r="M35" s="10">
        <v>5</v>
      </c>
      <c r="AD35" s="5" t="s">
        <v>60</v>
      </c>
      <c r="AE35" s="9">
        <v>18</v>
      </c>
      <c r="AN35" s="5" t="s">
        <v>64</v>
      </c>
      <c r="AO35" s="10">
        <v>36.5625</v>
      </c>
    </row>
    <row r="36" spans="12:41" ht="21.5" x14ac:dyDescent="0.5">
      <c r="L36" s="5" t="s">
        <v>59</v>
      </c>
      <c r="M36" s="10">
        <v>6.4</v>
      </c>
      <c r="AD36" s="5" t="s">
        <v>61</v>
      </c>
      <c r="AE36" s="9">
        <v>16</v>
      </c>
      <c r="AN36" s="5" t="s">
        <v>65</v>
      </c>
      <c r="AO36" s="10">
        <v>32.15</v>
      </c>
    </row>
    <row r="37" spans="12:41" ht="21.5" x14ac:dyDescent="0.5">
      <c r="L37" s="5" t="s">
        <v>60</v>
      </c>
      <c r="M37" s="10">
        <v>5.333333333333333</v>
      </c>
      <c r="AD37" s="5" t="s">
        <v>62</v>
      </c>
      <c r="AE37" s="9">
        <v>15</v>
      </c>
      <c r="AN37" s="5" t="s">
        <v>66</v>
      </c>
      <c r="AO37" s="10">
        <v>38.368421052631582</v>
      </c>
    </row>
    <row r="38" spans="12:41" ht="21.5" x14ac:dyDescent="0.5">
      <c r="L38" s="5" t="s">
        <v>61</v>
      </c>
      <c r="M38" s="10">
        <v>3.75</v>
      </c>
      <c r="AD38" s="5" t="s">
        <v>63</v>
      </c>
      <c r="AE38" s="9">
        <v>14</v>
      </c>
      <c r="AN38" s="5" t="s">
        <v>67</v>
      </c>
      <c r="AO38" s="10">
        <v>33.071428571428569</v>
      </c>
    </row>
    <row r="39" spans="12:41" ht="21.5" x14ac:dyDescent="0.5">
      <c r="L39" s="5" t="s">
        <v>62</v>
      </c>
      <c r="M39" s="10">
        <v>6.333333333333333</v>
      </c>
      <c r="AD39" s="5" t="s">
        <v>64</v>
      </c>
      <c r="AE39" s="9">
        <v>16</v>
      </c>
      <c r="AN39" s="5" t="s">
        <v>68</v>
      </c>
      <c r="AO39" s="10">
        <v>36.444444444444443</v>
      </c>
    </row>
    <row r="40" spans="12:41" ht="21.5" x14ac:dyDescent="0.5">
      <c r="L40" s="5" t="s">
        <v>63</v>
      </c>
      <c r="M40" s="10">
        <v>10</v>
      </c>
      <c r="AD40" s="5" t="s">
        <v>65</v>
      </c>
      <c r="AE40" s="9">
        <v>20</v>
      </c>
      <c r="AN40" s="5" t="s">
        <v>69</v>
      </c>
      <c r="AO40" s="10">
        <v>35.692307692307693</v>
      </c>
    </row>
    <row r="41" spans="12:41" ht="21.5" x14ac:dyDescent="0.5">
      <c r="L41" s="5" t="s">
        <v>64</v>
      </c>
      <c r="M41" s="10">
        <v>5</v>
      </c>
      <c r="AD41" s="5" t="s">
        <v>66</v>
      </c>
      <c r="AE41" s="9">
        <v>19</v>
      </c>
      <c r="AN41" s="5" t="s">
        <v>70</v>
      </c>
      <c r="AO41" s="10">
        <v>45.4</v>
      </c>
    </row>
    <row r="42" spans="12:41" ht="21.5" x14ac:dyDescent="0.5">
      <c r="L42" s="5" t="s">
        <v>65</v>
      </c>
      <c r="M42" s="10">
        <v>5.333333333333333</v>
      </c>
      <c r="P42" s="4" t="s">
        <v>3</v>
      </c>
      <c r="Q42" t="s">
        <v>7</v>
      </c>
      <c r="R42" t="s">
        <v>8</v>
      </c>
      <c r="AD42" s="5" t="s">
        <v>67</v>
      </c>
      <c r="AE42" s="9">
        <v>14</v>
      </c>
      <c r="AN42" s="5" t="s">
        <v>71</v>
      </c>
      <c r="AO42" s="10">
        <v>29.375</v>
      </c>
    </row>
    <row r="43" spans="12:41" ht="21.5" x14ac:dyDescent="0.5">
      <c r="L43" s="5" t="s">
        <v>66</v>
      </c>
      <c r="M43" s="10">
        <v>4.8</v>
      </c>
      <c r="P43" s="5" t="s">
        <v>5</v>
      </c>
      <c r="Q43" s="14">
        <v>4612</v>
      </c>
      <c r="R43" s="12">
        <v>0.50043402777777779</v>
      </c>
      <c r="AD43" s="5" t="s">
        <v>68</v>
      </c>
      <c r="AE43" s="9">
        <v>18</v>
      </c>
      <c r="AN43" s="5" t="s">
        <v>72</v>
      </c>
      <c r="AO43" s="10">
        <v>34.583333333333336</v>
      </c>
    </row>
    <row r="44" spans="12:41" ht="21.5" x14ac:dyDescent="0.5">
      <c r="L44" s="5" t="s">
        <v>67</v>
      </c>
      <c r="M44" s="10">
        <v>5</v>
      </c>
      <c r="P44" s="5" t="s">
        <v>6</v>
      </c>
      <c r="Q44" s="14">
        <v>4604</v>
      </c>
      <c r="R44" s="12">
        <v>0.49956597222222221</v>
      </c>
      <c r="AD44" s="5" t="s">
        <v>69</v>
      </c>
      <c r="AE44" s="9">
        <v>13</v>
      </c>
      <c r="AN44" s="5" t="s">
        <v>73</v>
      </c>
      <c r="AO44" s="10">
        <v>38.684210526315788</v>
      </c>
    </row>
    <row r="45" spans="12:41" ht="21.5" x14ac:dyDescent="0.5">
      <c r="L45" s="5" t="s">
        <v>68</v>
      </c>
      <c r="M45" s="10">
        <v>1.4</v>
      </c>
      <c r="P45" s="5" t="s">
        <v>4</v>
      </c>
      <c r="Q45" s="13">
        <v>9216</v>
      </c>
      <c r="R45" s="11">
        <v>1</v>
      </c>
      <c r="AD45" s="5" t="s">
        <v>70</v>
      </c>
      <c r="AE45" s="9">
        <v>10</v>
      </c>
      <c r="AN45" s="5" t="s">
        <v>74</v>
      </c>
      <c r="AO45" s="10">
        <v>34.777777777777779</v>
      </c>
    </row>
    <row r="46" spans="12:41" ht="21.5" x14ac:dyDescent="0.5">
      <c r="L46" s="5" t="s">
        <v>69</v>
      </c>
      <c r="M46" s="10">
        <v>4.166666666666667</v>
      </c>
      <c r="AD46" s="5" t="s">
        <v>71</v>
      </c>
      <c r="AE46" s="9">
        <v>8</v>
      </c>
      <c r="AN46" s="5" t="s">
        <v>75</v>
      </c>
      <c r="AO46" s="10">
        <v>37.307692307692307</v>
      </c>
    </row>
    <row r="47" spans="12:41" ht="21.5" x14ac:dyDescent="0.5">
      <c r="L47" s="5" t="s">
        <v>70</v>
      </c>
      <c r="M47" s="10">
        <v>5.75</v>
      </c>
      <c r="AD47" s="5" t="s">
        <v>72</v>
      </c>
      <c r="AE47" s="9">
        <v>12</v>
      </c>
      <c r="AN47" s="5" t="s">
        <v>76</v>
      </c>
      <c r="AO47" s="10">
        <v>35.631578947368418</v>
      </c>
    </row>
    <row r="48" spans="12:41" ht="21.5" x14ac:dyDescent="0.5">
      <c r="L48" s="5" t="s">
        <v>71</v>
      </c>
      <c r="M48" s="10">
        <v>4.75</v>
      </c>
      <c r="AD48" s="5" t="s">
        <v>73</v>
      </c>
      <c r="AE48" s="9">
        <v>19</v>
      </c>
      <c r="AN48" s="5" t="s">
        <v>77</v>
      </c>
      <c r="AO48" s="10">
        <v>36.6</v>
      </c>
    </row>
    <row r="49" spans="1:41" ht="21.5" x14ac:dyDescent="0.5">
      <c r="L49" s="5" t="s">
        <v>72</v>
      </c>
      <c r="M49" s="10">
        <v>7</v>
      </c>
      <c r="AD49" s="5" t="s">
        <v>74</v>
      </c>
      <c r="AE49" s="9">
        <v>9</v>
      </c>
      <c r="AN49" s="5" t="s">
        <v>78</v>
      </c>
      <c r="AO49" s="10">
        <v>39.700000000000003</v>
      </c>
    </row>
    <row r="50" spans="1:41" ht="21.5" x14ac:dyDescent="0.5">
      <c r="L50" s="5" t="s">
        <v>73</v>
      </c>
      <c r="M50" s="10">
        <v>3.1428571428571428</v>
      </c>
      <c r="AD50" s="5" t="s">
        <v>75</v>
      </c>
      <c r="AE50" s="9">
        <v>13</v>
      </c>
      <c r="AN50" s="5" t="s">
        <v>79</v>
      </c>
      <c r="AO50" s="10">
        <v>37.4</v>
      </c>
    </row>
    <row r="51" spans="1:41" ht="21.5" x14ac:dyDescent="0.5">
      <c r="L51" s="5" t="s">
        <v>74</v>
      </c>
      <c r="M51" s="10">
        <v>8</v>
      </c>
      <c r="AD51" s="5" t="s">
        <v>76</v>
      </c>
      <c r="AE51" s="9">
        <v>19</v>
      </c>
      <c r="AN51" s="5" t="s">
        <v>80</v>
      </c>
      <c r="AO51" s="10">
        <v>27.76923076923077</v>
      </c>
    </row>
    <row r="52" spans="1:41" ht="21.5" x14ac:dyDescent="0.5">
      <c r="L52" s="5" t="s">
        <v>75</v>
      </c>
      <c r="M52" s="10">
        <v>5.25</v>
      </c>
      <c r="AD52" s="5" t="s">
        <v>77</v>
      </c>
      <c r="AE52" s="9">
        <v>10</v>
      </c>
      <c r="AN52" s="5" t="s">
        <v>81</v>
      </c>
      <c r="AO52" s="10">
        <v>38.777777777777779</v>
      </c>
    </row>
    <row r="53" spans="1:41" ht="21.5" x14ac:dyDescent="0.5">
      <c r="L53" s="5" t="s">
        <v>76</v>
      </c>
      <c r="M53" s="10">
        <v>4.5714285714285712</v>
      </c>
      <c r="AD53" s="5" t="s">
        <v>78</v>
      </c>
      <c r="AE53" s="9">
        <v>20</v>
      </c>
      <c r="AN53" s="5" t="s">
        <v>82</v>
      </c>
      <c r="AO53" s="10">
        <v>31</v>
      </c>
    </row>
    <row r="54" spans="1:41" ht="21.5" x14ac:dyDescent="0.5">
      <c r="L54" s="5" t="s">
        <v>77</v>
      </c>
      <c r="M54" s="10">
        <v>2.75</v>
      </c>
      <c r="T54" s="4" t="s">
        <v>3</v>
      </c>
      <c r="U54" t="s">
        <v>35</v>
      </c>
      <c r="AD54" s="5" t="s">
        <v>79</v>
      </c>
      <c r="AE54" s="9">
        <v>15</v>
      </c>
      <c r="AN54" s="5" t="s">
        <v>83</v>
      </c>
      <c r="AO54" s="10">
        <v>35.928571428571431</v>
      </c>
    </row>
    <row r="55" spans="1:41" ht="21.5" x14ac:dyDescent="0.5">
      <c r="G55" s="4" t="s">
        <v>3</v>
      </c>
      <c r="H55" t="s">
        <v>20</v>
      </c>
      <c r="L55" s="5" t="s">
        <v>78</v>
      </c>
      <c r="M55" s="10">
        <v>4.5</v>
      </c>
      <c r="T55" s="5" t="s">
        <v>34</v>
      </c>
      <c r="U55" s="13">
        <v>86</v>
      </c>
      <c r="AD55" s="5" t="s">
        <v>80</v>
      </c>
      <c r="AE55" s="9">
        <v>13</v>
      </c>
      <c r="AN55" s="5" t="s">
        <v>84</v>
      </c>
      <c r="AO55" s="10">
        <v>37.882352941176471</v>
      </c>
    </row>
    <row r="56" spans="1:41" ht="21.5" x14ac:dyDescent="0.5">
      <c r="G56" s="5" t="s">
        <v>12</v>
      </c>
      <c r="H56" s="13">
        <v>1176</v>
      </c>
      <c r="L56" s="5" t="s">
        <v>79</v>
      </c>
      <c r="M56" s="10">
        <v>5.5</v>
      </c>
      <c r="T56" s="5" t="s">
        <v>33</v>
      </c>
      <c r="U56" s="13">
        <v>178</v>
      </c>
      <c r="AD56" s="5" t="s">
        <v>81</v>
      </c>
      <c r="AE56" s="9">
        <v>9</v>
      </c>
      <c r="AN56" s="5" t="s">
        <v>85</v>
      </c>
      <c r="AO56" s="10">
        <v>40.588235294117645</v>
      </c>
    </row>
    <row r="57" spans="1:41" ht="21.5" x14ac:dyDescent="0.5">
      <c r="G57" s="5" t="s">
        <v>13</v>
      </c>
      <c r="H57" s="13">
        <v>1160</v>
      </c>
      <c r="L57" s="5" t="s">
        <v>80</v>
      </c>
      <c r="M57" s="10">
        <v>5.6</v>
      </c>
      <c r="T57" s="5" t="s">
        <v>32</v>
      </c>
      <c r="U57" s="13">
        <v>193</v>
      </c>
      <c r="AD57" s="5" t="s">
        <v>82</v>
      </c>
      <c r="AE57" s="9">
        <v>19</v>
      </c>
      <c r="AN57" s="5" t="s">
        <v>86</v>
      </c>
      <c r="AO57" s="10">
        <v>34.533333333333331</v>
      </c>
    </row>
    <row r="58" spans="1:41" ht="21.5" x14ac:dyDescent="0.5">
      <c r="G58" s="5" t="s">
        <v>14</v>
      </c>
      <c r="H58" s="13">
        <v>1207</v>
      </c>
      <c r="L58" s="5" t="s">
        <v>81</v>
      </c>
      <c r="M58" s="10">
        <v>5.75</v>
      </c>
      <c r="T58" s="5" t="s">
        <v>31</v>
      </c>
      <c r="U58" s="13">
        <v>248</v>
      </c>
      <c r="AD58" s="5" t="s">
        <v>83</v>
      </c>
      <c r="AE58" s="9">
        <v>14</v>
      </c>
      <c r="AN58" s="5" t="s">
        <v>87</v>
      </c>
      <c r="AO58" s="10">
        <v>40.333333333333336</v>
      </c>
    </row>
    <row r="59" spans="1:41" ht="21.5" x14ac:dyDescent="0.5">
      <c r="A59" s="8" t="s">
        <v>9</v>
      </c>
      <c r="B59" s="8" t="s">
        <v>11</v>
      </c>
      <c r="C59" s="8" t="s">
        <v>10</v>
      </c>
      <c r="D59" s="8"/>
      <c r="G59" s="5" t="s">
        <v>15</v>
      </c>
      <c r="H59" s="13">
        <v>1191</v>
      </c>
      <c r="L59" s="5" t="s">
        <v>82</v>
      </c>
      <c r="M59" s="10">
        <v>3.4444444444444446</v>
      </c>
      <c r="T59" s="5" t="s">
        <v>30</v>
      </c>
      <c r="U59" s="13">
        <v>276</v>
      </c>
      <c r="AD59" s="5" t="s">
        <v>84</v>
      </c>
      <c r="AE59" s="9">
        <v>17</v>
      </c>
      <c r="AN59" s="5" t="s">
        <v>88</v>
      </c>
      <c r="AO59" s="10">
        <v>35.285714285714285</v>
      </c>
    </row>
    <row r="60" spans="1:41" ht="21.5" x14ac:dyDescent="0.5">
      <c r="A60" s="6" t="str">
        <f t="shared" ref="A60:C61" si="0">P43</f>
        <v>Admitted</v>
      </c>
      <c r="B60" s="6">
        <f t="shared" si="0"/>
        <v>4612</v>
      </c>
      <c r="C60" s="7">
        <f t="shared" si="0"/>
        <v>0.50043402777777779</v>
      </c>
      <c r="D60" s="6"/>
      <c r="G60" s="5" t="s">
        <v>16</v>
      </c>
      <c r="H60" s="13">
        <v>1137</v>
      </c>
      <c r="L60" s="5" t="s">
        <v>83</v>
      </c>
      <c r="M60" s="10">
        <v>1.5</v>
      </c>
      <c r="T60" s="5" t="s">
        <v>29</v>
      </c>
      <c r="U60" s="13">
        <v>995</v>
      </c>
      <c r="AD60" s="5" t="s">
        <v>85</v>
      </c>
      <c r="AE60" s="9">
        <v>17</v>
      </c>
      <c r="AN60" s="5" t="s">
        <v>89</v>
      </c>
      <c r="AO60" s="10">
        <v>35.5</v>
      </c>
    </row>
    <row r="61" spans="1:41" ht="21.5" x14ac:dyDescent="0.5">
      <c r="A61" s="6" t="str">
        <f t="shared" si="0"/>
        <v>Not Admitted</v>
      </c>
      <c r="B61" s="6">
        <f t="shared" si="0"/>
        <v>4604</v>
      </c>
      <c r="C61" s="7">
        <f t="shared" si="0"/>
        <v>0.49956597222222221</v>
      </c>
      <c r="D61" s="6"/>
      <c r="G61" s="5" t="s">
        <v>17</v>
      </c>
      <c r="H61" s="13">
        <v>1147</v>
      </c>
      <c r="L61" s="5" t="s">
        <v>84</v>
      </c>
      <c r="M61" s="10">
        <v>3.6666666666666665</v>
      </c>
      <c r="T61" s="5" t="s">
        <v>28</v>
      </c>
      <c r="U61" s="13">
        <v>1840</v>
      </c>
      <c r="AD61" s="5" t="s">
        <v>86</v>
      </c>
      <c r="AE61" s="9">
        <v>15</v>
      </c>
      <c r="AN61" s="5" t="s">
        <v>90</v>
      </c>
      <c r="AO61" s="10">
        <v>38.5625</v>
      </c>
    </row>
    <row r="62" spans="1:41" ht="21.5" x14ac:dyDescent="0.5">
      <c r="G62" s="5" t="s">
        <v>18</v>
      </c>
      <c r="H62" s="13">
        <v>1150</v>
      </c>
      <c r="L62" s="5" t="s">
        <v>85</v>
      </c>
      <c r="M62" s="10">
        <v>4.4285714285714288</v>
      </c>
      <c r="T62" s="5" t="s">
        <v>27</v>
      </c>
      <c r="U62" s="13">
        <v>5400</v>
      </c>
      <c r="AD62" s="5" t="s">
        <v>87</v>
      </c>
      <c r="AE62" s="9">
        <v>9</v>
      </c>
      <c r="AN62" s="5" t="s">
        <v>91</v>
      </c>
      <c r="AO62" s="10">
        <v>42.727272727272727</v>
      </c>
    </row>
    <row r="63" spans="1:41" ht="21.5" x14ac:dyDescent="0.5">
      <c r="G63" s="5" t="s">
        <v>19</v>
      </c>
      <c r="H63" s="13">
        <v>1048</v>
      </c>
      <c r="L63" s="5" t="s">
        <v>86</v>
      </c>
      <c r="M63" s="10">
        <v>6</v>
      </c>
      <c r="T63" s="5" t="s">
        <v>4</v>
      </c>
      <c r="U63" s="13">
        <v>9216</v>
      </c>
      <c r="AD63" s="5" t="s">
        <v>88</v>
      </c>
      <c r="AE63" s="9">
        <v>14</v>
      </c>
      <c r="AN63" s="5" t="s">
        <v>92</v>
      </c>
      <c r="AO63" s="10">
        <v>37.416666666666664</v>
      </c>
    </row>
    <row r="64" spans="1:41" ht="21.5" x14ac:dyDescent="0.5">
      <c r="G64" s="5" t="s">
        <v>4</v>
      </c>
      <c r="H64" s="13">
        <v>9216</v>
      </c>
      <c r="L64" s="5" t="s">
        <v>87</v>
      </c>
      <c r="M64" s="10">
        <v>2.6666666666666665</v>
      </c>
      <c r="AD64" s="5" t="s">
        <v>89</v>
      </c>
      <c r="AE64" s="9">
        <v>22</v>
      </c>
      <c r="AN64" s="5" t="s">
        <v>93</v>
      </c>
      <c r="AO64" s="10">
        <v>32.450000000000003</v>
      </c>
    </row>
    <row r="65" spans="4:41" ht="21.5" x14ac:dyDescent="0.5">
      <c r="L65" s="5" t="s">
        <v>88</v>
      </c>
      <c r="M65" s="10">
        <v>7.5</v>
      </c>
      <c r="AD65" s="5" t="s">
        <v>90</v>
      </c>
      <c r="AE65" s="9">
        <v>16</v>
      </c>
      <c r="AN65" s="5" t="s">
        <v>94</v>
      </c>
      <c r="AO65" s="10">
        <v>40.055555555555557</v>
      </c>
    </row>
    <row r="66" spans="4:41" ht="21.5" x14ac:dyDescent="0.5">
      <c r="L66" s="5" t="s">
        <v>89</v>
      </c>
      <c r="M66" s="10">
        <v>4.5</v>
      </c>
      <c r="AD66" s="5" t="s">
        <v>91</v>
      </c>
      <c r="AE66" s="9">
        <v>22</v>
      </c>
      <c r="AN66" s="5" t="s">
        <v>95</v>
      </c>
      <c r="AO66" s="10">
        <v>31.666666666666668</v>
      </c>
    </row>
    <row r="67" spans="4:41" ht="21.5" x14ac:dyDescent="0.5">
      <c r="L67" s="5" t="s">
        <v>90</v>
      </c>
      <c r="M67" s="10">
        <v>8</v>
      </c>
      <c r="AD67" s="5" t="s">
        <v>92</v>
      </c>
      <c r="AE67" s="9">
        <v>12</v>
      </c>
      <c r="AN67" s="5" t="s">
        <v>96</v>
      </c>
      <c r="AO67" s="10">
        <v>39.769230769230766</v>
      </c>
    </row>
    <row r="68" spans="4:41" ht="21.5" x14ac:dyDescent="0.5">
      <c r="L68" s="5" t="s">
        <v>91</v>
      </c>
      <c r="M68" s="10">
        <v>4.3636363636363633</v>
      </c>
      <c r="AD68" s="5" t="s">
        <v>93</v>
      </c>
      <c r="AE68" s="9">
        <v>20</v>
      </c>
      <c r="AN68" s="5" t="s">
        <v>97</v>
      </c>
      <c r="AO68" s="10">
        <v>36.733333333333334</v>
      </c>
    </row>
    <row r="69" spans="4:41" ht="21.5" x14ac:dyDescent="0.5">
      <c r="L69" s="5" t="s">
        <v>92</v>
      </c>
      <c r="M69" s="10">
        <v>0</v>
      </c>
      <c r="AD69" s="5" t="s">
        <v>94</v>
      </c>
      <c r="AE69" s="9">
        <v>18</v>
      </c>
      <c r="AN69" s="5" t="s">
        <v>98</v>
      </c>
      <c r="AO69" s="10">
        <v>34.526315789473685</v>
      </c>
    </row>
    <row r="70" spans="4:41" ht="21.5" x14ac:dyDescent="0.5">
      <c r="L70" s="5" t="s">
        <v>93</v>
      </c>
      <c r="M70" s="10">
        <v>10</v>
      </c>
      <c r="AD70" s="5" t="s">
        <v>95</v>
      </c>
      <c r="AE70" s="9">
        <v>18</v>
      </c>
      <c r="AN70" s="5" t="s">
        <v>99</v>
      </c>
      <c r="AO70" s="10">
        <v>33.708333333333336</v>
      </c>
    </row>
    <row r="71" spans="4:41" ht="21.5" x14ac:dyDescent="0.5">
      <c r="L71" s="5" t="s">
        <v>95</v>
      </c>
      <c r="M71" s="10">
        <v>6.75</v>
      </c>
      <c r="AD71" s="5" t="s">
        <v>96</v>
      </c>
      <c r="AE71" s="9">
        <v>13</v>
      </c>
      <c r="AN71" s="5" t="s">
        <v>100</v>
      </c>
      <c r="AO71" s="10">
        <v>36.291666666666664</v>
      </c>
    </row>
    <row r="72" spans="4:41" ht="21.5" x14ac:dyDescent="0.5">
      <c r="D72" s="4" t="s">
        <v>3</v>
      </c>
      <c r="E72" t="s">
        <v>23</v>
      </c>
      <c r="L72" s="5" t="s">
        <v>96</v>
      </c>
      <c r="M72" s="10">
        <v>7</v>
      </c>
      <c r="AD72" s="5" t="s">
        <v>97</v>
      </c>
      <c r="AE72" s="9">
        <v>15</v>
      </c>
      <c r="AN72" s="5" t="s">
        <v>101</v>
      </c>
      <c r="AO72" s="10">
        <v>35.071428571428569</v>
      </c>
    </row>
    <row r="73" spans="4:41" ht="21.5" x14ac:dyDescent="0.5">
      <c r="D73" s="5" t="s">
        <v>21</v>
      </c>
      <c r="E73" s="13">
        <v>5684</v>
      </c>
      <c r="L73" s="5" t="s">
        <v>97</v>
      </c>
      <c r="M73" s="10">
        <v>3.3333333333333335</v>
      </c>
      <c r="AD73" s="5" t="s">
        <v>98</v>
      </c>
      <c r="AE73" s="9">
        <v>19</v>
      </c>
      <c r="AN73" s="5" t="s">
        <v>102</v>
      </c>
      <c r="AO73" s="10">
        <v>31.571428571428573</v>
      </c>
    </row>
    <row r="74" spans="4:41" ht="21.5" x14ac:dyDescent="0.5">
      <c r="D74" s="5" t="s">
        <v>22</v>
      </c>
      <c r="E74" s="13">
        <v>3532</v>
      </c>
      <c r="L74" s="5" t="s">
        <v>98</v>
      </c>
      <c r="M74" s="10">
        <v>7.2</v>
      </c>
      <c r="AD74" s="5" t="s">
        <v>99</v>
      </c>
      <c r="AE74" s="9">
        <v>24</v>
      </c>
      <c r="AN74" s="5" t="s">
        <v>103</v>
      </c>
      <c r="AO74" s="10">
        <v>31.8125</v>
      </c>
    </row>
    <row r="75" spans="4:41" ht="21.5" x14ac:dyDescent="0.5">
      <c r="D75" s="5" t="s">
        <v>4</v>
      </c>
      <c r="E75" s="13">
        <v>9216</v>
      </c>
      <c r="L75" s="5" t="s">
        <v>99</v>
      </c>
      <c r="M75" s="10">
        <v>6</v>
      </c>
      <c r="AD75" s="5" t="s">
        <v>100</v>
      </c>
      <c r="AE75" s="9">
        <v>24</v>
      </c>
      <c r="AN75" s="5" t="s">
        <v>104</v>
      </c>
      <c r="AO75" s="10">
        <v>36.846153846153847</v>
      </c>
    </row>
    <row r="76" spans="4:41" ht="21.5" x14ac:dyDescent="0.5">
      <c r="L76" s="5" t="s">
        <v>100</v>
      </c>
      <c r="M76" s="10">
        <v>1.5</v>
      </c>
      <c r="N76" s="4" t="s">
        <v>3</v>
      </c>
      <c r="AD76" s="5" t="s">
        <v>101</v>
      </c>
      <c r="AE76" s="9">
        <v>14</v>
      </c>
      <c r="AN76" s="5" t="s">
        <v>105</v>
      </c>
      <c r="AO76" s="10">
        <v>34.071428571428569</v>
      </c>
    </row>
    <row r="77" spans="4:41" ht="21.5" x14ac:dyDescent="0.5">
      <c r="D77" s="4" t="s">
        <v>3</v>
      </c>
      <c r="E77" t="s">
        <v>26</v>
      </c>
      <c r="L77" s="5" t="s">
        <v>101</v>
      </c>
      <c r="M77" s="10">
        <v>2.75</v>
      </c>
      <c r="N77" s="5" t="s">
        <v>36</v>
      </c>
      <c r="AD77" s="5" t="s">
        <v>102</v>
      </c>
      <c r="AE77" s="9">
        <v>14</v>
      </c>
      <c r="AN77" s="5" t="s">
        <v>106</v>
      </c>
      <c r="AO77" s="10">
        <v>33</v>
      </c>
    </row>
    <row r="78" spans="4:41" ht="21.5" x14ac:dyDescent="0.5">
      <c r="D78" s="5" t="s">
        <v>24</v>
      </c>
      <c r="E78" s="13">
        <v>4487</v>
      </c>
      <c r="L78" s="5" t="s">
        <v>102</v>
      </c>
      <c r="M78" s="10">
        <v>5</v>
      </c>
      <c r="N78" s="5" t="s">
        <v>37</v>
      </c>
      <c r="AD78" s="5" t="s">
        <v>103</v>
      </c>
      <c r="AE78" s="9">
        <v>16</v>
      </c>
      <c r="AN78" s="5" t="s">
        <v>107</v>
      </c>
      <c r="AO78" s="10">
        <v>40.222222222222221</v>
      </c>
    </row>
    <row r="79" spans="4:41" ht="21.5" x14ac:dyDescent="0.5">
      <c r="D79" s="5" t="s">
        <v>25</v>
      </c>
      <c r="E79" s="13">
        <v>4729</v>
      </c>
      <c r="L79" s="5" t="s">
        <v>103</v>
      </c>
      <c r="M79" s="10">
        <v>5.5</v>
      </c>
      <c r="N79" s="5" t="s">
        <v>4</v>
      </c>
      <c r="AD79" s="5" t="s">
        <v>104</v>
      </c>
      <c r="AE79" s="9">
        <v>26</v>
      </c>
      <c r="AN79" s="5" t="s">
        <v>108</v>
      </c>
      <c r="AO79" s="10">
        <v>42.05</v>
      </c>
    </row>
    <row r="80" spans="4:41" ht="21.5" x14ac:dyDescent="0.5">
      <c r="D80" s="5" t="s">
        <v>4</v>
      </c>
      <c r="E80" s="13">
        <v>9216</v>
      </c>
      <c r="L80" s="5" t="s">
        <v>104</v>
      </c>
      <c r="M80" s="10">
        <v>5.0909090909090908</v>
      </c>
      <c r="AD80" s="5" t="s">
        <v>105</v>
      </c>
      <c r="AE80" s="9">
        <v>14</v>
      </c>
      <c r="AN80" s="5" t="s">
        <v>109</v>
      </c>
      <c r="AO80" s="10">
        <v>42.615384615384613</v>
      </c>
    </row>
    <row r="81" spans="12:41" ht="21.5" x14ac:dyDescent="0.5">
      <c r="L81" s="5" t="s">
        <v>105</v>
      </c>
      <c r="M81" s="10">
        <v>7.666666666666667</v>
      </c>
      <c r="AD81" s="5" t="s">
        <v>106</v>
      </c>
      <c r="AE81" s="9">
        <v>22</v>
      </c>
      <c r="AN81" s="5" t="s">
        <v>110</v>
      </c>
      <c r="AO81" s="10">
        <v>40.46153846153846</v>
      </c>
    </row>
    <row r="82" spans="12:41" ht="21.5" x14ac:dyDescent="0.5">
      <c r="L82" s="5" t="s">
        <v>106</v>
      </c>
      <c r="M82" s="10">
        <v>3.5</v>
      </c>
      <c r="AD82" s="5" t="s">
        <v>107</v>
      </c>
      <c r="AE82" s="9">
        <v>18</v>
      </c>
      <c r="AN82" s="5" t="s">
        <v>111</v>
      </c>
      <c r="AO82" s="10">
        <v>34.071428571428569</v>
      </c>
    </row>
    <row r="83" spans="12:41" ht="21.5" x14ac:dyDescent="0.5">
      <c r="L83" s="5" t="s">
        <v>107</v>
      </c>
      <c r="M83" s="10">
        <v>3.6666666666666665</v>
      </c>
      <c r="AD83" s="5" t="s">
        <v>108</v>
      </c>
      <c r="AE83" s="9">
        <v>20</v>
      </c>
      <c r="AN83" s="5" t="s">
        <v>112</v>
      </c>
      <c r="AO83" s="10">
        <v>33.92307692307692</v>
      </c>
    </row>
    <row r="84" spans="12:41" ht="21.5" x14ac:dyDescent="0.5">
      <c r="L84" s="5" t="s">
        <v>108</v>
      </c>
      <c r="M84" s="10">
        <v>3.8</v>
      </c>
      <c r="AD84" s="5" t="s">
        <v>109</v>
      </c>
      <c r="AE84" s="9">
        <v>13</v>
      </c>
      <c r="AN84" s="5" t="s">
        <v>113</v>
      </c>
      <c r="AO84" s="10">
        <v>43.166666666666664</v>
      </c>
    </row>
    <row r="85" spans="12:41" ht="21.5" x14ac:dyDescent="0.5">
      <c r="L85" s="5" t="s">
        <v>109</v>
      </c>
      <c r="M85" s="10">
        <v>1</v>
      </c>
      <c r="AD85" s="5" t="s">
        <v>110</v>
      </c>
      <c r="AE85" s="9">
        <v>13</v>
      </c>
      <c r="AN85" s="5" t="s">
        <v>114</v>
      </c>
      <c r="AO85" s="10">
        <v>42.25</v>
      </c>
    </row>
    <row r="86" spans="12:41" ht="21.5" x14ac:dyDescent="0.5">
      <c r="L86" s="5" t="s">
        <v>110</v>
      </c>
      <c r="M86" s="10">
        <v>7</v>
      </c>
      <c r="AD86" s="5" t="s">
        <v>111</v>
      </c>
      <c r="AE86" s="9">
        <v>14</v>
      </c>
      <c r="AN86" s="5" t="s">
        <v>115</v>
      </c>
      <c r="AO86" s="10">
        <v>44.090909090909093</v>
      </c>
    </row>
    <row r="87" spans="12:41" ht="21.5" x14ac:dyDescent="0.5">
      <c r="L87" s="5" t="s">
        <v>111</v>
      </c>
      <c r="M87" s="10">
        <v>5</v>
      </c>
      <c r="AD87" s="5" t="s">
        <v>112</v>
      </c>
      <c r="AE87" s="9">
        <v>13</v>
      </c>
      <c r="AN87" s="5" t="s">
        <v>116</v>
      </c>
      <c r="AO87" s="10">
        <v>39</v>
      </c>
    </row>
    <row r="88" spans="12:41" ht="21.5" x14ac:dyDescent="0.5">
      <c r="L88" s="5" t="s">
        <v>112</v>
      </c>
      <c r="M88" s="10">
        <v>4.25</v>
      </c>
      <c r="AD88" s="5" t="s">
        <v>113</v>
      </c>
      <c r="AE88" s="9">
        <v>18</v>
      </c>
      <c r="AN88" s="5" t="s">
        <v>117</v>
      </c>
      <c r="AO88" s="10">
        <v>31.25</v>
      </c>
    </row>
    <row r="89" spans="12:41" ht="21.5" x14ac:dyDescent="0.5">
      <c r="L89" s="5" t="s">
        <v>113</v>
      </c>
      <c r="M89" s="10">
        <v>4</v>
      </c>
      <c r="AD89" s="5" t="s">
        <v>114</v>
      </c>
      <c r="AE89" s="9">
        <v>12</v>
      </c>
      <c r="AN89" s="5" t="s">
        <v>118</v>
      </c>
      <c r="AO89" s="10">
        <v>28.5</v>
      </c>
    </row>
    <row r="90" spans="12:41" ht="21.5" x14ac:dyDescent="0.5">
      <c r="L90" s="5" t="s">
        <v>114</v>
      </c>
      <c r="M90" s="10">
        <v>7.333333333333333</v>
      </c>
      <c r="AD90" s="5" t="s">
        <v>115</v>
      </c>
      <c r="AE90" s="9">
        <v>11</v>
      </c>
      <c r="AN90" s="5" t="s">
        <v>119</v>
      </c>
      <c r="AO90" s="10">
        <v>34.0625</v>
      </c>
    </row>
    <row r="91" spans="12:41" ht="21.5" x14ac:dyDescent="0.5">
      <c r="L91" s="5" t="s">
        <v>115</v>
      </c>
      <c r="M91" s="10">
        <v>9</v>
      </c>
      <c r="AD91" s="5" t="s">
        <v>116</v>
      </c>
      <c r="AE91" s="9">
        <v>14</v>
      </c>
      <c r="AN91" s="5" t="s">
        <v>120</v>
      </c>
      <c r="AO91" s="10">
        <v>25.2</v>
      </c>
    </row>
    <row r="92" spans="12:41" ht="21.5" x14ac:dyDescent="0.5">
      <c r="L92" s="5" t="s">
        <v>116</v>
      </c>
      <c r="M92" s="10">
        <v>5.25</v>
      </c>
      <c r="AD92" s="5" t="s">
        <v>117</v>
      </c>
      <c r="AE92" s="9">
        <v>12</v>
      </c>
      <c r="AN92" s="5" t="s">
        <v>121</v>
      </c>
      <c r="AO92" s="10">
        <v>35.863636363636367</v>
      </c>
    </row>
    <row r="93" spans="12:41" ht="21.5" x14ac:dyDescent="0.5">
      <c r="L93" s="5" t="s">
        <v>117</v>
      </c>
      <c r="M93" s="10">
        <v>6.6</v>
      </c>
      <c r="AD93" s="5" t="s">
        <v>118</v>
      </c>
      <c r="AE93" s="9">
        <v>16</v>
      </c>
      <c r="AN93" s="5" t="s">
        <v>122</v>
      </c>
      <c r="AO93" s="10">
        <v>39.833333333333336</v>
      </c>
    </row>
    <row r="94" spans="12:41" ht="21.5" x14ac:dyDescent="0.5">
      <c r="L94" s="5" t="s">
        <v>118</v>
      </c>
      <c r="M94" s="10">
        <v>6.25</v>
      </c>
      <c r="AD94" s="5" t="s">
        <v>119</v>
      </c>
      <c r="AE94" s="9">
        <v>16</v>
      </c>
      <c r="AN94" s="5" t="s">
        <v>123</v>
      </c>
      <c r="AO94" s="10">
        <v>37</v>
      </c>
    </row>
    <row r="95" spans="12:41" ht="21.5" x14ac:dyDescent="0.5">
      <c r="L95" s="5" t="s">
        <v>119</v>
      </c>
      <c r="M95" s="10">
        <v>6.333333333333333</v>
      </c>
      <c r="AD95" s="5" t="s">
        <v>120</v>
      </c>
      <c r="AE95" s="9">
        <v>15</v>
      </c>
      <c r="AN95" s="5" t="s">
        <v>124</v>
      </c>
      <c r="AO95" s="10">
        <v>39.411764705882355</v>
      </c>
    </row>
    <row r="96" spans="12:41" ht="21.5" x14ac:dyDescent="0.5">
      <c r="L96" s="5" t="s">
        <v>120</v>
      </c>
      <c r="M96" s="10">
        <v>7</v>
      </c>
      <c r="AD96" s="5" t="s">
        <v>121</v>
      </c>
      <c r="AE96" s="9">
        <v>22</v>
      </c>
      <c r="AN96" s="5" t="s">
        <v>125</v>
      </c>
      <c r="AO96" s="10">
        <v>30.294117647058822</v>
      </c>
    </row>
    <row r="97" spans="12:41" ht="21.5" x14ac:dyDescent="0.5">
      <c r="L97" s="5" t="s">
        <v>121</v>
      </c>
      <c r="M97" s="10">
        <v>5.666666666666667</v>
      </c>
      <c r="AD97" s="5" t="s">
        <v>122</v>
      </c>
      <c r="AE97" s="9">
        <v>18</v>
      </c>
      <c r="AN97" s="5" t="s">
        <v>126</v>
      </c>
      <c r="AO97" s="10">
        <v>32.666666666666664</v>
      </c>
    </row>
    <row r="98" spans="12:41" ht="21.5" x14ac:dyDescent="0.5">
      <c r="L98" s="5" t="s">
        <v>122</v>
      </c>
      <c r="M98" s="10">
        <v>3.3333333333333335</v>
      </c>
      <c r="AD98" s="5" t="s">
        <v>123</v>
      </c>
      <c r="AE98" s="9">
        <v>10</v>
      </c>
      <c r="AN98" s="5" t="s">
        <v>127</v>
      </c>
      <c r="AO98" s="10">
        <v>30.571428571428573</v>
      </c>
    </row>
    <row r="99" spans="12:41" ht="21.5" x14ac:dyDescent="0.5">
      <c r="L99" s="5" t="s">
        <v>123</v>
      </c>
      <c r="M99" s="10">
        <v>4.75</v>
      </c>
      <c r="AD99" s="5" t="s">
        <v>124</v>
      </c>
      <c r="AE99" s="9">
        <v>17</v>
      </c>
      <c r="AN99" s="5" t="s">
        <v>128</v>
      </c>
      <c r="AO99" s="10">
        <v>39.055555555555557</v>
      </c>
    </row>
    <row r="100" spans="12:41" ht="21.5" x14ac:dyDescent="0.5">
      <c r="L100" s="5" t="s">
        <v>124</v>
      </c>
      <c r="M100" s="10">
        <v>2</v>
      </c>
      <c r="AD100" s="5" t="s">
        <v>125</v>
      </c>
      <c r="AE100" s="9">
        <v>17</v>
      </c>
      <c r="AN100" s="5" t="s">
        <v>129</v>
      </c>
      <c r="AO100" s="10">
        <v>37.12903225806452</v>
      </c>
    </row>
    <row r="101" spans="12:41" ht="21.5" x14ac:dyDescent="0.5">
      <c r="L101" s="5" t="s">
        <v>125</v>
      </c>
      <c r="M101" s="10">
        <v>9.25</v>
      </c>
      <c r="AD101" s="5" t="s">
        <v>126</v>
      </c>
      <c r="AE101" s="9">
        <v>12</v>
      </c>
      <c r="AN101" s="5" t="s">
        <v>130</v>
      </c>
      <c r="AO101" s="10">
        <v>35.34375</v>
      </c>
    </row>
    <row r="102" spans="12:41" ht="21.5" x14ac:dyDescent="0.5">
      <c r="L102" s="5" t="s">
        <v>126</v>
      </c>
      <c r="M102" s="10">
        <v>2.6666666666666665</v>
      </c>
      <c r="AD102" s="5" t="s">
        <v>127</v>
      </c>
      <c r="AE102" s="9">
        <v>14</v>
      </c>
      <c r="AN102" s="5" t="s">
        <v>131</v>
      </c>
      <c r="AO102" s="10">
        <v>33.064516129032256</v>
      </c>
    </row>
    <row r="103" spans="12:41" ht="21.5" x14ac:dyDescent="0.5">
      <c r="L103" s="5" t="s">
        <v>127</v>
      </c>
      <c r="M103" s="10">
        <v>4</v>
      </c>
      <c r="AD103" s="5" t="s">
        <v>128</v>
      </c>
      <c r="AE103" s="9">
        <v>18</v>
      </c>
      <c r="AN103" s="5" t="s">
        <v>132</v>
      </c>
      <c r="AO103" s="10">
        <v>33.482758620689658</v>
      </c>
    </row>
    <row r="104" spans="12:41" ht="21.5" x14ac:dyDescent="0.5">
      <c r="L104" s="5" t="s">
        <v>128</v>
      </c>
      <c r="M104" s="10">
        <v>8.75</v>
      </c>
      <c r="AD104" s="5" t="s">
        <v>129</v>
      </c>
      <c r="AE104" s="9">
        <v>31</v>
      </c>
      <c r="AN104" s="5" t="s">
        <v>133</v>
      </c>
      <c r="AO104" s="10">
        <v>34</v>
      </c>
    </row>
    <row r="105" spans="12:41" ht="21.5" x14ac:dyDescent="0.5">
      <c r="L105" s="5" t="s">
        <v>129</v>
      </c>
      <c r="M105" s="10">
        <v>3.8</v>
      </c>
      <c r="AD105" s="5" t="s">
        <v>130</v>
      </c>
      <c r="AE105" s="9">
        <v>32</v>
      </c>
      <c r="AN105" s="5" t="s">
        <v>134</v>
      </c>
      <c r="AO105" s="10">
        <v>34.354838709677416</v>
      </c>
    </row>
    <row r="106" spans="12:41" ht="21.5" x14ac:dyDescent="0.5">
      <c r="L106" s="5" t="s">
        <v>130</v>
      </c>
      <c r="M106" s="10">
        <v>6</v>
      </c>
      <c r="AD106" s="5" t="s">
        <v>131</v>
      </c>
      <c r="AE106" s="9">
        <v>31</v>
      </c>
      <c r="AN106" s="5" t="s">
        <v>135</v>
      </c>
      <c r="AO106" s="10">
        <v>32.666666666666664</v>
      </c>
    </row>
    <row r="107" spans="12:41" ht="21.5" x14ac:dyDescent="0.5">
      <c r="L107" s="5" t="s">
        <v>131</v>
      </c>
      <c r="M107" s="10">
        <v>4.5999999999999996</v>
      </c>
      <c r="AD107" s="5" t="s">
        <v>132</v>
      </c>
      <c r="AE107" s="9">
        <v>29</v>
      </c>
      <c r="AN107" s="5" t="s">
        <v>136</v>
      </c>
      <c r="AO107" s="10">
        <v>30.3125</v>
      </c>
    </row>
    <row r="108" spans="12:41" ht="21.5" x14ac:dyDescent="0.5">
      <c r="L108" s="5" t="s">
        <v>132</v>
      </c>
      <c r="M108" s="10">
        <v>5.7142857142857144</v>
      </c>
      <c r="AD108" s="5" t="s">
        <v>133</v>
      </c>
      <c r="AE108" s="9">
        <v>34</v>
      </c>
      <c r="AN108" s="5" t="s">
        <v>137</v>
      </c>
      <c r="AO108" s="10">
        <v>33.925925925925924</v>
      </c>
    </row>
    <row r="109" spans="12:41" ht="21.5" x14ac:dyDescent="0.5">
      <c r="L109" s="5" t="s">
        <v>133</v>
      </c>
      <c r="M109" s="10">
        <v>4.666666666666667</v>
      </c>
      <c r="AD109" s="5" t="s">
        <v>134</v>
      </c>
      <c r="AE109" s="9">
        <v>31</v>
      </c>
      <c r="AN109" s="5" t="s">
        <v>138</v>
      </c>
      <c r="AO109" s="10">
        <v>32.037037037037038</v>
      </c>
    </row>
    <row r="110" spans="12:41" ht="21.5" x14ac:dyDescent="0.5">
      <c r="L110" s="5" t="s">
        <v>134</v>
      </c>
      <c r="M110" s="10">
        <v>3.4</v>
      </c>
      <c r="AD110" s="5" t="s">
        <v>135</v>
      </c>
      <c r="AE110" s="9">
        <v>27</v>
      </c>
      <c r="AN110" s="5" t="s">
        <v>139</v>
      </c>
      <c r="AO110" s="10">
        <v>38.606060606060609</v>
      </c>
    </row>
    <row r="111" spans="12:41" ht="21.5" x14ac:dyDescent="0.5">
      <c r="L111" s="5" t="s">
        <v>135</v>
      </c>
      <c r="M111" s="10">
        <v>5</v>
      </c>
      <c r="AD111" s="5" t="s">
        <v>136</v>
      </c>
      <c r="AE111" s="9">
        <v>32</v>
      </c>
      <c r="AN111" s="5" t="s">
        <v>140</v>
      </c>
      <c r="AO111" s="10">
        <v>36.761904761904759</v>
      </c>
    </row>
    <row r="112" spans="12:41" ht="21.5" x14ac:dyDescent="0.5">
      <c r="L112" s="5" t="s">
        <v>136</v>
      </c>
      <c r="M112" s="10">
        <v>5.8571428571428568</v>
      </c>
      <c r="AD112" s="5" t="s">
        <v>137</v>
      </c>
      <c r="AE112" s="9">
        <v>27</v>
      </c>
      <c r="AN112" s="5" t="s">
        <v>141</v>
      </c>
      <c r="AO112" s="10">
        <v>28.52</v>
      </c>
    </row>
    <row r="113" spans="12:41" ht="21.5" x14ac:dyDescent="0.5">
      <c r="L113" s="5" t="s">
        <v>137</v>
      </c>
      <c r="M113" s="10">
        <v>4.8888888888888893</v>
      </c>
      <c r="AD113" s="5" t="s">
        <v>138</v>
      </c>
      <c r="AE113" s="9">
        <v>27</v>
      </c>
      <c r="AN113" s="5" t="s">
        <v>142</v>
      </c>
      <c r="AO113" s="10">
        <v>33.882352941176471</v>
      </c>
    </row>
    <row r="114" spans="12:41" ht="21.5" x14ac:dyDescent="0.5">
      <c r="L114" s="5" t="s">
        <v>138</v>
      </c>
      <c r="M114" s="10">
        <v>6</v>
      </c>
      <c r="AD114" s="5" t="s">
        <v>139</v>
      </c>
      <c r="AE114" s="9">
        <v>33</v>
      </c>
      <c r="AN114" s="5" t="s">
        <v>143</v>
      </c>
      <c r="AO114" s="10">
        <v>39.625</v>
      </c>
    </row>
    <row r="115" spans="12:41" ht="21.5" x14ac:dyDescent="0.5">
      <c r="L115" s="5" t="s">
        <v>139</v>
      </c>
      <c r="M115" s="10">
        <v>4.7142857142857144</v>
      </c>
      <c r="AD115" s="5" t="s">
        <v>140</v>
      </c>
      <c r="AE115" s="9">
        <v>42</v>
      </c>
      <c r="AN115" s="5" t="s">
        <v>144</v>
      </c>
      <c r="AO115" s="10">
        <v>31.823529411764707</v>
      </c>
    </row>
    <row r="116" spans="12:41" ht="21.5" x14ac:dyDescent="0.5">
      <c r="L116" s="5" t="s">
        <v>140</v>
      </c>
      <c r="M116" s="10">
        <v>7.1428571428571432</v>
      </c>
      <c r="AD116" s="5" t="s">
        <v>141</v>
      </c>
      <c r="AE116" s="9">
        <v>25</v>
      </c>
      <c r="AN116" s="5" t="s">
        <v>145</v>
      </c>
      <c r="AO116" s="10">
        <v>37.769230769230766</v>
      </c>
    </row>
    <row r="117" spans="12:41" ht="21.5" x14ac:dyDescent="0.5">
      <c r="L117" s="5" t="s">
        <v>141</v>
      </c>
      <c r="M117" s="10">
        <v>4.333333333333333</v>
      </c>
      <c r="AD117" s="5" t="s">
        <v>142</v>
      </c>
      <c r="AE117" s="9">
        <v>34</v>
      </c>
      <c r="AN117" s="5" t="s">
        <v>146</v>
      </c>
      <c r="AO117" s="10">
        <v>38.055555555555557</v>
      </c>
    </row>
    <row r="118" spans="12:41" ht="21.5" x14ac:dyDescent="0.5">
      <c r="L118" s="5" t="s">
        <v>142</v>
      </c>
      <c r="M118" s="10">
        <v>6.7333333333333334</v>
      </c>
      <c r="AD118" s="5" t="s">
        <v>143</v>
      </c>
      <c r="AE118" s="9">
        <v>32</v>
      </c>
      <c r="AN118" s="5" t="s">
        <v>147</v>
      </c>
      <c r="AO118" s="10">
        <v>30.129032258064516</v>
      </c>
    </row>
    <row r="119" spans="12:41" ht="21.5" x14ac:dyDescent="0.5">
      <c r="L119" s="5" t="s">
        <v>143</v>
      </c>
      <c r="M119" s="10">
        <v>5.2857142857142856</v>
      </c>
      <c r="AD119" s="5" t="s">
        <v>144</v>
      </c>
      <c r="AE119" s="9">
        <v>34</v>
      </c>
      <c r="AN119" s="5" t="s">
        <v>148</v>
      </c>
      <c r="AO119" s="10">
        <v>35.03125</v>
      </c>
    </row>
    <row r="120" spans="12:41" ht="21.5" x14ac:dyDescent="0.5">
      <c r="L120" s="5" t="s">
        <v>144</v>
      </c>
      <c r="M120" s="10">
        <v>4.916666666666667</v>
      </c>
      <c r="AD120" s="5" t="s">
        <v>145</v>
      </c>
      <c r="AE120" s="9">
        <v>26</v>
      </c>
      <c r="AN120" s="5" t="s">
        <v>149</v>
      </c>
      <c r="AO120" s="10">
        <v>35.303030303030305</v>
      </c>
    </row>
    <row r="121" spans="12:41" ht="21.5" x14ac:dyDescent="0.5">
      <c r="L121" s="5" t="s">
        <v>145</v>
      </c>
      <c r="M121" s="10">
        <v>4.333333333333333</v>
      </c>
      <c r="AD121" s="5" t="s">
        <v>146</v>
      </c>
      <c r="AE121" s="9">
        <v>36</v>
      </c>
      <c r="AN121" s="5" t="s">
        <v>150</v>
      </c>
      <c r="AO121" s="10">
        <v>35.717948717948715</v>
      </c>
    </row>
    <row r="122" spans="12:41" ht="21.5" x14ac:dyDescent="0.5">
      <c r="L122" s="5" t="s">
        <v>146</v>
      </c>
      <c r="M122" s="10">
        <v>5.333333333333333</v>
      </c>
      <c r="AD122" s="5" t="s">
        <v>147</v>
      </c>
      <c r="AE122" s="9">
        <v>31</v>
      </c>
      <c r="AN122" s="5" t="s">
        <v>151</v>
      </c>
      <c r="AO122" s="10">
        <v>41.407407407407405</v>
      </c>
    </row>
    <row r="123" spans="12:41" ht="21.5" x14ac:dyDescent="0.5">
      <c r="L123" s="5" t="s">
        <v>147</v>
      </c>
      <c r="M123" s="10">
        <v>4.3636363636363633</v>
      </c>
      <c r="AD123" s="5" t="s">
        <v>148</v>
      </c>
      <c r="AE123" s="9">
        <v>32</v>
      </c>
      <c r="AN123" s="5" t="s">
        <v>152</v>
      </c>
      <c r="AO123" s="10">
        <v>37.28125</v>
      </c>
    </row>
    <row r="124" spans="12:41" ht="21.5" x14ac:dyDescent="0.5">
      <c r="L124" s="5" t="s">
        <v>148</v>
      </c>
      <c r="M124" s="10">
        <v>2.9090909090909092</v>
      </c>
      <c r="AD124" s="5" t="s">
        <v>149</v>
      </c>
      <c r="AE124" s="9">
        <v>33</v>
      </c>
      <c r="AN124" s="5" t="s">
        <v>153</v>
      </c>
      <c r="AO124" s="10">
        <v>38.575757575757578</v>
      </c>
    </row>
    <row r="125" spans="12:41" ht="21.5" x14ac:dyDescent="0.5">
      <c r="L125" s="5" t="s">
        <v>149</v>
      </c>
      <c r="M125" s="10">
        <v>4.5</v>
      </c>
      <c r="AD125" s="5" t="s">
        <v>150</v>
      </c>
      <c r="AE125" s="9">
        <v>39</v>
      </c>
      <c r="AN125" s="5" t="s">
        <v>154</v>
      </c>
      <c r="AO125" s="10">
        <v>33.411764705882355</v>
      </c>
    </row>
    <row r="126" spans="12:41" ht="21.5" x14ac:dyDescent="0.5">
      <c r="L126" s="5" t="s">
        <v>150</v>
      </c>
      <c r="M126" s="10">
        <v>6.1</v>
      </c>
      <c r="AD126" s="5" t="s">
        <v>151</v>
      </c>
      <c r="AE126" s="9">
        <v>27</v>
      </c>
      <c r="AN126" s="5" t="s">
        <v>155</v>
      </c>
      <c r="AO126" s="10">
        <v>36.6</v>
      </c>
    </row>
    <row r="127" spans="12:41" ht="21.5" x14ac:dyDescent="0.5">
      <c r="L127" s="5" t="s">
        <v>151</v>
      </c>
      <c r="M127" s="10">
        <v>6.666666666666667</v>
      </c>
      <c r="AD127" s="5" t="s">
        <v>152</v>
      </c>
      <c r="AE127" s="9">
        <v>32</v>
      </c>
      <c r="AN127" s="5" t="s">
        <v>156</v>
      </c>
      <c r="AO127" s="10">
        <v>31.875</v>
      </c>
    </row>
    <row r="128" spans="12:41" ht="21.5" x14ac:dyDescent="0.5">
      <c r="L128" s="5" t="s">
        <v>152</v>
      </c>
      <c r="M128" s="10">
        <v>5</v>
      </c>
      <c r="AD128" s="5" t="s">
        <v>153</v>
      </c>
      <c r="AE128" s="9">
        <v>33</v>
      </c>
      <c r="AN128" s="5" t="s">
        <v>157</v>
      </c>
      <c r="AO128" s="10">
        <v>36.925925925925924</v>
      </c>
    </row>
    <row r="129" spans="12:41" ht="21.5" x14ac:dyDescent="0.5">
      <c r="L129" s="5" t="s">
        <v>153</v>
      </c>
      <c r="M129" s="10">
        <v>2.5555555555555554</v>
      </c>
      <c r="AD129" s="5" t="s">
        <v>154</v>
      </c>
      <c r="AE129" s="9">
        <v>34</v>
      </c>
      <c r="AN129" s="5" t="s">
        <v>158</v>
      </c>
      <c r="AO129" s="10">
        <v>33.533333333333331</v>
      </c>
    </row>
    <row r="130" spans="12:41" ht="21.5" x14ac:dyDescent="0.5">
      <c r="L130" s="5" t="s">
        <v>154</v>
      </c>
      <c r="M130" s="10">
        <v>5.5714285714285712</v>
      </c>
      <c r="AD130" s="5" t="s">
        <v>155</v>
      </c>
      <c r="AE130" s="9">
        <v>35</v>
      </c>
      <c r="AN130" s="5" t="s">
        <v>159</v>
      </c>
      <c r="AO130" s="10">
        <v>33.205882352941174</v>
      </c>
    </row>
    <row r="131" spans="12:41" ht="21.5" x14ac:dyDescent="0.5">
      <c r="L131" s="5" t="s">
        <v>155</v>
      </c>
      <c r="M131" s="10">
        <v>4.8461538461538458</v>
      </c>
      <c r="AD131" s="5" t="s">
        <v>156</v>
      </c>
      <c r="AE131" s="9">
        <v>32</v>
      </c>
      <c r="AN131" s="5" t="s">
        <v>160</v>
      </c>
      <c r="AO131" s="10">
        <v>30.135135135135137</v>
      </c>
    </row>
    <row r="132" spans="12:41" ht="21.5" x14ac:dyDescent="0.5">
      <c r="L132" s="5" t="s">
        <v>156</v>
      </c>
      <c r="M132" s="10">
        <v>4.8888888888888893</v>
      </c>
      <c r="AD132" s="5" t="s">
        <v>157</v>
      </c>
      <c r="AE132" s="9">
        <v>27</v>
      </c>
      <c r="AN132" s="5" t="s">
        <v>161</v>
      </c>
      <c r="AO132" s="10">
        <v>38.512195121951223</v>
      </c>
    </row>
    <row r="133" spans="12:41" ht="21.5" x14ac:dyDescent="0.5">
      <c r="L133" s="5" t="s">
        <v>157</v>
      </c>
      <c r="M133" s="10">
        <v>4.8</v>
      </c>
      <c r="AD133" s="5" t="s">
        <v>158</v>
      </c>
      <c r="AE133" s="9">
        <v>30</v>
      </c>
      <c r="AN133" s="5" t="s">
        <v>162</v>
      </c>
      <c r="AO133" s="10">
        <v>34.806451612903224</v>
      </c>
    </row>
    <row r="134" spans="12:41" ht="21.5" x14ac:dyDescent="0.5">
      <c r="L134" s="5" t="s">
        <v>158</v>
      </c>
      <c r="M134" s="10">
        <v>5.375</v>
      </c>
      <c r="AD134" s="5" t="s">
        <v>159</v>
      </c>
      <c r="AE134" s="9">
        <v>34</v>
      </c>
      <c r="AN134" s="5" t="s">
        <v>163</v>
      </c>
      <c r="AO134" s="10">
        <v>34.517241379310342</v>
      </c>
    </row>
    <row r="135" spans="12:41" ht="21.5" x14ac:dyDescent="0.5">
      <c r="L135" s="5" t="s">
        <v>159</v>
      </c>
      <c r="M135" s="10">
        <v>6.8571428571428568</v>
      </c>
      <c r="AD135" s="5" t="s">
        <v>160</v>
      </c>
      <c r="AE135" s="9">
        <v>37</v>
      </c>
      <c r="AN135" s="5" t="s">
        <v>164</v>
      </c>
      <c r="AO135" s="10">
        <v>36.575757575757578</v>
      </c>
    </row>
    <row r="136" spans="12:41" ht="21.5" x14ac:dyDescent="0.5">
      <c r="L136" s="5" t="s">
        <v>160</v>
      </c>
      <c r="M136" s="10">
        <v>4.3636363636363633</v>
      </c>
      <c r="AD136" s="5" t="s">
        <v>161</v>
      </c>
      <c r="AE136" s="9">
        <v>41</v>
      </c>
      <c r="AN136" s="5" t="s">
        <v>165</v>
      </c>
      <c r="AO136" s="10">
        <v>35.833333333333336</v>
      </c>
    </row>
    <row r="137" spans="12:41" ht="21.5" x14ac:dyDescent="0.5">
      <c r="L137" s="5" t="s">
        <v>161</v>
      </c>
      <c r="M137" s="10">
        <v>6.416666666666667</v>
      </c>
      <c r="AD137" s="5" t="s">
        <v>162</v>
      </c>
      <c r="AE137" s="9">
        <v>31</v>
      </c>
      <c r="AN137" s="5" t="s">
        <v>166</v>
      </c>
      <c r="AO137" s="10">
        <v>35.567567567567565</v>
      </c>
    </row>
    <row r="138" spans="12:41" ht="21.5" x14ac:dyDescent="0.5">
      <c r="L138" s="5" t="s">
        <v>162</v>
      </c>
      <c r="M138" s="10">
        <v>5.5384615384615383</v>
      </c>
      <c r="AD138" s="5" t="s">
        <v>163</v>
      </c>
      <c r="AE138" s="9">
        <v>29</v>
      </c>
      <c r="AN138" s="5" t="s">
        <v>167</v>
      </c>
      <c r="AO138" s="10">
        <v>36.333333333333336</v>
      </c>
    </row>
    <row r="139" spans="12:41" ht="21.5" x14ac:dyDescent="0.5">
      <c r="L139" s="5" t="s">
        <v>163</v>
      </c>
      <c r="M139" s="10">
        <v>5</v>
      </c>
      <c r="AD139" s="5" t="s">
        <v>164</v>
      </c>
      <c r="AE139" s="9">
        <v>33</v>
      </c>
      <c r="AN139" s="5" t="s">
        <v>168</v>
      </c>
      <c r="AO139" s="10">
        <v>31.351351351351351</v>
      </c>
    </row>
    <row r="140" spans="12:41" ht="21.5" x14ac:dyDescent="0.5">
      <c r="L140" s="5" t="s">
        <v>164</v>
      </c>
      <c r="M140" s="10">
        <v>4.9090909090909092</v>
      </c>
      <c r="AD140" s="5" t="s">
        <v>165</v>
      </c>
      <c r="AE140" s="9">
        <v>30</v>
      </c>
      <c r="AN140" s="5" t="s">
        <v>169</v>
      </c>
      <c r="AO140" s="10">
        <v>31.64516129032258</v>
      </c>
    </row>
    <row r="141" spans="12:41" ht="21.5" x14ac:dyDescent="0.5">
      <c r="L141" s="5" t="s">
        <v>165</v>
      </c>
      <c r="M141" s="10">
        <v>3.3</v>
      </c>
      <c r="AD141" s="5" t="s">
        <v>166</v>
      </c>
      <c r="AE141" s="9">
        <v>37</v>
      </c>
      <c r="AN141" s="5" t="s">
        <v>170</v>
      </c>
      <c r="AO141" s="10">
        <v>40.200000000000003</v>
      </c>
    </row>
    <row r="142" spans="12:41" ht="21.5" x14ac:dyDescent="0.5">
      <c r="L142" s="5" t="s">
        <v>166</v>
      </c>
      <c r="M142" s="10">
        <v>4.7</v>
      </c>
      <c r="AD142" s="5" t="s">
        <v>167</v>
      </c>
      <c r="AE142" s="9">
        <v>33</v>
      </c>
      <c r="AN142" s="5" t="s">
        <v>171</v>
      </c>
      <c r="AO142" s="10">
        <v>38</v>
      </c>
    </row>
    <row r="143" spans="12:41" ht="21.5" x14ac:dyDescent="0.5">
      <c r="L143" s="5" t="s">
        <v>167</v>
      </c>
      <c r="M143" s="10">
        <v>4.666666666666667</v>
      </c>
      <c r="AD143" s="5" t="s">
        <v>168</v>
      </c>
      <c r="AE143" s="9">
        <v>37</v>
      </c>
      <c r="AN143" s="5" t="s">
        <v>172</v>
      </c>
      <c r="AO143" s="10">
        <v>30.56</v>
      </c>
    </row>
    <row r="144" spans="12:41" ht="21.5" x14ac:dyDescent="0.5">
      <c r="L144" s="5" t="s">
        <v>168</v>
      </c>
      <c r="M144" s="10">
        <v>4.875</v>
      </c>
      <c r="AD144" s="5" t="s">
        <v>169</v>
      </c>
      <c r="AE144" s="9">
        <v>31</v>
      </c>
      <c r="AN144" s="5" t="s">
        <v>173</v>
      </c>
      <c r="AO144" s="10">
        <v>34.565217391304351</v>
      </c>
    </row>
    <row r="145" spans="12:41" ht="21.5" x14ac:dyDescent="0.5">
      <c r="L145" s="5" t="s">
        <v>169</v>
      </c>
      <c r="M145" s="10">
        <v>5.333333333333333</v>
      </c>
      <c r="AD145" s="5" t="s">
        <v>170</v>
      </c>
      <c r="AE145" s="9">
        <v>25</v>
      </c>
      <c r="AN145" s="5" t="s">
        <v>174</v>
      </c>
      <c r="AO145" s="10">
        <v>32.902439024390247</v>
      </c>
    </row>
    <row r="146" spans="12:41" ht="21.5" x14ac:dyDescent="0.5">
      <c r="L146" s="5" t="s">
        <v>170</v>
      </c>
      <c r="M146" s="10">
        <v>4.125</v>
      </c>
      <c r="AD146" s="5" t="s">
        <v>171</v>
      </c>
      <c r="AE146" s="9">
        <v>25</v>
      </c>
      <c r="AN146" s="5" t="s">
        <v>175</v>
      </c>
      <c r="AO146" s="10">
        <v>33.451612903225808</v>
      </c>
    </row>
    <row r="147" spans="12:41" ht="21.5" x14ac:dyDescent="0.5">
      <c r="L147" s="5" t="s">
        <v>171</v>
      </c>
      <c r="M147" s="10">
        <v>6</v>
      </c>
      <c r="AD147" s="5" t="s">
        <v>172</v>
      </c>
      <c r="AE147" s="9">
        <v>25</v>
      </c>
      <c r="AN147" s="5" t="s">
        <v>176</v>
      </c>
      <c r="AO147" s="10">
        <v>36.117647058823529</v>
      </c>
    </row>
    <row r="148" spans="12:41" ht="21.5" x14ac:dyDescent="0.5">
      <c r="L148" s="5" t="s">
        <v>172</v>
      </c>
      <c r="M148" s="10">
        <v>4.3</v>
      </c>
      <c r="AD148" s="5" t="s">
        <v>173</v>
      </c>
      <c r="AE148" s="9">
        <v>23</v>
      </c>
      <c r="AN148" s="5" t="s">
        <v>177</v>
      </c>
      <c r="AO148" s="10">
        <v>36.322580645161288</v>
      </c>
    </row>
    <row r="149" spans="12:41" ht="21.5" x14ac:dyDescent="0.5">
      <c r="L149" s="5" t="s">
        <v>173</v>
      </c>
      <c r="M149" s="10">
        <v>4.2</v>
      </c>
      <c r="AD149" s="5" t="s">
        <v>174</v>
      </c>
      <c r="AE149" s="9">
        <v>41</v>
      </c>
      <c r="AN149" s="5" t="s">
        <v>178</v>
      </c>
      <c r="AO149" s="10">
        <v>32.806451612903224</v>
      </c>
    </row>
    <row r="150" spans="12:41" ht="21.5" x14ac:dyDescent="0.5">
      <c r="L150" s="5" t="s">
        <v>174</v>
      </c>
      <c r="M150" s="10">
        <v>6.8666666666666663</v>
      </c>
      <c r="AD150" s="5" t="s">
        <v>175</v>
      </c>
      <c r="AE150" s="9">
        <v>31</v>
      </c>
      <c r="AN150" s="5" t="s">
        <v>179</v>
      </c>
      <c r="AO150" s="10">
        <v>37.704545454545453</v>
      </c>
    </row>
    <row r="151" spans="12:41" ht="21.5" x14ac:dyDescent="0.5">
      <c r="L151" s="5" t="s">
        <v>175</v>
      </c>
      <c r="M151" s="10">
        <v>6.2857142857142856</v>
      </c>
      <c r="AD151" s="5" t="s">
        <v>176</v>
      </c>
      <c r="AE151" s="9">
        <v>34</v>
      </c>
      <c r="AN151" s="5" t="s">
        <v>180</v>
      </c>
      <c r="AO151" s="10">
        <v>36.534883720930232</v>
      </c>
    </row>
    <row r="152" spans="12:41" ht="21.5" x14ac:dyDescent="0.5">
      <c r="L152" s="5" t="s">
        <v>176</v>
      </c>
      <c r="M152" s="10">
        <v>4.0909090909090908</v>
      </c>
      <c r="AD152" s="5" t="s">
        <v>177</v>
      </c>
      <c r="AE152" s="9">
        <v>31</v>
      </c>
      <c r="AN152" s="5" t="s">
        <v>181</v>
      </c>
      <c r="AO152" s="10">
        <v>35.303030303030305</v>
      </c>
    </row>
    <row r="153" spans="12:41" ht="21.5" x14ac:dyDescent="0.5">
      <c r="L153" s="5" t="s">
        <v>177</v>
      </c>
      <c r="M153" s="10">
        <v>4</v>
      </c>
      <c r="AD153" s="5" t="s">
        <v>178</v>
      </c>
      <c r="AE153" s="9">
        <v>31</v>
      </c>
      <c r="AN153" s="5" t="s">
        <v>182</v>
      </c>
      <c r="AO153" s="10">
        <v>41.535714285714285</v>
      </c>
    </row>
    <row r="154" spans="12:41" ht="21.5" x14ac:dyDescent="0.5">
      <c r="L154" s="5" t="s">
        <v>178</v>
      </c>
      <c r="M154" s="10">
        <v>5.4285714285714288</v>
      </c>
      <c r="AD154" s="5" t="s">
        <v>179</v>
      </c>
      <c r="AE154" s="9">
        <v>44</v>
      </c>
      <c r="AN154" s="5" t="s">
        <v>183</v>
      </c>
      <c r="AO154" s="10">
        <v>38.147058823529413</v>
      </c>
    </row>
    <row r="155" spans="12:41" ht="21.5" x14ac:dyDescent="0.5">
      <c r="L155" s="5" t="s">
        <v>179</v>
      </c>
      <c r="M155" s="10">
        <v>5.8</v>
      </c>
      <c r="AD155" s="5" t="s">
        <v>180</v>
      </c>
      <c r="AE155" s="9">
        <v>43</v>
      </c>
      <c r="AN155" s="5" t="s">
        <v>184</v>
      </c>
      <c r="AO155" s="10">
        <v>37.166666666666664</v>
      </c>
    </row>
    <row r="156" spans="12:41" ht="21.5" x14ac:dyDescent="0.5">
      <c r="L156" s="5" t="s">
        <v>180</v>
      </c>
      <c r="M156" s="10">
        <v>4.5625</v>
      </c>
      <c r="AD156" s="5" t="s">
        <v>181</v>
      </c>
      <c r="AE156" s="9">
        <v>33</v>
      </c>
      <c r="AN156" s="5" t="s">
        <v>185</v>
      </c>
      <c r="AO156" s="10">
        <v>33.629629629629626</v>
      </c>
    </row>
    <row r="157" spans="12:41" ht="21.5" x14ac:dyDescent="0.5">
      <c r="L157" s="5" t="s">
        <v>181</v>
      </c>
      <c r="M157" s="10">
        <v>4.5454545454545459</v>
      </c>
      <c r="AD157" s="5" t="s">
        <v>182</v>
      </c>
      <c r="AE157" s="9">
        <v>28</v>
      </c>
      <c r="AN157" s="5" t="s">
        <v>186</v>
      </c>
      <c r="AO157" s="10">
        <v>33.130434782608695</v>
      </c>
    </row>
    <row r="158" spans="12:41" ht="21.5" x14ac:dyDescent="0.5">
      <c r="L158" s="5" t="s">
        <v>182</v>
      </c>
      <c r="M158" s="10">
        <v>5.75</v>
      </c>
      <c r="AD158" s="5" t="s">
        <v>183</v>
      </c>
      <c r="AE158" s="9">
        <v>34</v>
      </c>
      <c r="AN158" s="5" t="s">
        <v>187</v>
      </c>
      <c r="AO158" s="10">
        <v>36.085714285714289</v>
      </c>
    </row>
    <row r="159" spans="12:41" ht="21.5" x14ac:dyDescent="0.5">
      <c r="L159" s="5" t="s">
        <v>183</v>
      </c>
      <c r="M159" s="10">
        <v>5.2</v>
      </c>
      <c r="AD159" s="5" t="s">
        <v>184</v>
      </c>
      <c r="AE159" s="9">
        <v>24</v>
      </c>
      <c r="AN159" s="5" t="s">
        <v>188</v>
      </c>
      <c r="AO159" s="10">
        <v>33.512820512820511</v>
      </c>
    </row>
    <row r="160" spans="12:41" ht="21.5" x14ac:dyDescent="0.5">
      <c r="L160" s="5" t="s">
        <v>184</v>
      </c>
      <c r="M160" s="10">
        <v>7.25</v>
      </c>
      <c r="AD160" s="5" t="s">
        <v>185</v>
      </c>
      <c r="AE160" s="9">
        <v>27</v>
      </c>
      <c r="AN160" s="5" t="s">
        <v>189</v>
      </c>
      <c r="AO160" s="10">
        <v>33.733333333333334</v>
      </c>
    </row>
    <row r="161" spans="12:41" ht="21.5" x14ac:dyDescent="0.5">
      <c r="L161" s="5" t="s">
        <v>185</v>
      </c>
      <c r="M161" s="10">
        <v>4.8</v>
      </c>
      <c r="AD161" s="5" t="s">
        <v>186</v>
      </c>
      <c r="AE161" s="9">
        <v>23</v>
      </c>
      <c r="AN161" s="5" t="s">
        <v>190</v>
      </c>
      <c r="AO161" s="10">
        <v>34.279069767441861</v>
      </c>
    </row>
    <row r="162" spans="12:41" ht="21.5" x14ac:dyDescent="0.5">
      <c r="L162" s="5" t="s">
        <v>186</v>
      </c>
      <c r="M162" s="10">
        <v>4.5384615384615383</v>
      </c>
      <c r="AD162" s="5" t="s">
        <v>187</v>
      </c>
      <c r="AE162" s="9">
        <v>35</v>
      </c>
      <c r="AN162" s="5" t="s">
        <v>191</v>
      </c>
      <c r="AO162" s="10">
        <v>36.222222222222221</v>
      </c>
    </row>
    <row r="163" spans="12:41" ht="21.5" x14ac:dyDescent="0.5">
      <c r="L163" s="5" t="s">
        <v>187</v>
      </c>
      <c r="M163" s="10">
        <v>4.5999999999999996</v>
      </c>
      <c r="AD163" s="5" t="s">
        <v>188</v>
      </c>
      <c r="AE163" s="9">
        <v>39</v>
      </c>
      <c r="AN163" s="5" t="s">
        <v>192</v>
      </c>
      <c r="AO163" s="10">
        <v>35.904761904761905</v>
      </c>
    </row>
    <row r="164" spans="12:41" ht="21.5" x14ac:dyDescent="0.5">
      <c r="L164" s="5" t="s">
        <v>188</v>
      </c>
      <c r="M164" s="10">
        <v>5</v>
      </c>
      <c r="AD164" s="5" t="s">
        <v>189</v>
      </c>
      <c r="AE164" s="9">
        <v>30</v>
      </c>
      <c r="AN164" s="5" t="s">
        <v>193</v>
      </c>
      <c r="AO164" s="10">
        <v>32.53125</v>
      </c>
    </row>
    <row r="165" spans="12:41" ht="21.5" x14ac:dyDescent="0.5">
      <c r="L165" s="5" t="s">
        <v>189</v>
      </c>
      <c r="M165" s="10">
        <v>7</v>
      </c>
      <c r="AD165" s="5" t="s">
        <v>190</v>
      </c>
      <c r="AE165" s="9">
        <v>43</v>
      </c>
      <c r="AN165" s="5" t="s">
        <v>194</v>
      </c>
      <c r="AO165" s="10">
        <v>33.84375</v>
      </c>
    </row>
    <row r="166" spans="12:41" ht="21.5" x14ac:dyDescent="0.5">
      <c r="L166" s="5" t="s">
        <v>190</v>
      </c>
      <c r="M166" s="10">
        <v>4.7777777777777777</v>
      </c>
      <c r="AD166" s="5" t="s">
        <v>191</v>
      </c>
      <c r="AE166" s="9">
        <v>27</v>
      </c>
      <c r="AN166" s="5" t="s">
        <v>195</v>
      </c>
      <c r="AO166" s="10">
        <v>35.214285714285715</v>
      </c>
    </row>
    <row r="167" spans="12:41" ht="21.5" x14ac:dyDescent="0.5">
      <c r="L167" s="5" t="s">
        <v>191</v>
      </c>
      <c r="M167" s="10">
        <v>5.2727272727272725</v>
      </c>
      <c r="AD167" s="5" t="s">
        <v>192</v>
      </c>
      <c r="AE167" s="9">
        <v>42</v>
      </c>
      <c r="AN167" s="5" t="s">
        <v>196</v>
      </c>
      <c r="AO167" s="10">
        <v>37.21875</v>
      </c>
    </row>
    <row r="168" spans="12:41" ht="21.5" x14ac:dyDescent="0.5">
      <c r="L168" s="5" t="s">
        <v>192</v>
      </c>
      <c r="M168" s="10">
        <v>4.2727272727272725</v>
      </c>
      <c r="AD168" s="5" t="s">
        <v>193</v>
      </c>
      <c r="AE168" s="9">
        <v>32</v>
      </c>
      <c r="AN168" s="5" t="s">
        <v>197</v>
      </c>
      <c r="AO168" s="10">
        <v>36.871794871794869</v>
      </c>
    </row>
    <row r="169" spans="12:41" ht="21.5" x14ac:dyDescent="0.5">
      <c r="L169" s="5" t="s">
        <v>193</v>
      </c>
      <c r="M169" s="10">
        <v>5</v>
      </c>
      <c r="AD169" s="5" t="s">
        <v>194</v>
      </c>
      <c r="AE169" s="9">
        <v>32</v>
      </c>
      <c r="AN169" s="5" t="s">
        <v>198</v>
      </c>
      <c r="AO169" s="10">
        <v>36.450000000000003</v>
      </c>
    </row>
    <row r="170" spans="12:41" ht="21.5" x14ac:dyDescent="0.5">
      <c r="L170" s="5" t="s">
        <v>194</v>
      </c>
      <c r="M170" s="10">
        <v>4.3571428571428568</v>
      </c>
      <c r="AD170" s="5" t="s">
        <v>195</v>
      </c>
      <c r="AE170" s="9">
        <v>28</v>
      </c>
      <c r="AN170" s="5" t="s">
        <v>199</v>
      </c>
      <c r="AO170" s="10">
        <v>32.935483870967744</v>
      </c>
    </row>
    <row r="171" spans="12:41" ht="21.5" x14ac:dyDescent="0.5">
      <c r="L171" s="5" t="s">
        <v>195</v>
      </c>
      <c r="M171" s="10">
        <v>4.8571428571428568</v>
      </c>
      <c r="AD171" s="5" t="s">
        <v>196</v>
      </c>
      <c r="AE171" s="9">
        <v>32</v>
      </c>
      <c r="AN171" s="5" t="s">
        <v>200</v>
      </c>
      <c r="AO171" s="10">
        <v>41.323529411764703</v>
      </c>
    </row>
    <row r="172" spans="12:41" ht="21.5" x14ac:dyDescent="0.5">
      <c r="L172" s="5" t="s">
        <v>196</v>
      </c>
      <c r="M172" s="10">
        <v>5.125</v>
      </c>
      <c r="AD172" s="5" t="s">
        <v>197</v>
      </c>
      <c r="AE172" s="9">
        <v>39</v>
      </c>
      <c r="AN172" s="5" t="s">
        <v>201</v>
      </c>
      <c r="AO172" s="10">
        <v>34.432432432432435</v>
      </c>
    </row>
    <row r="173" spans="12:41" ht="21.5" x14ac:dyDescent="0.5">
      <c r="L173" s="5" t="s">
        <v>197</v>
      </c>
      <c r="M173" s="10">
        <v>5</v>
      </c>
      <c r="AD173" s="5" t="s">
        <v>198</v>
      </c>
      <c r="AE173" s="9">
        <v>40</v>
      </c>
      <c r="AN173" s="5" t="s">
        <v>202</v>
      </c>
      <c r="AO173" s="10">
        <v>36.966666666666669</v>
      </c>
    </row>
    <row r="174" spans="12:41" ht="21.5" x14ac:dyDescent="0.5">
      <c r="L174" s="5" t="s">
        <v>198</v>
      </c>
      <c r="M174" s="10">
        <v>5.2222222222222223</v>
      </c>
      <c r="AD174" s="5" t="s">
        <v>199</v>
      </c>
      <c r="AE174" s="9">
        <v>31</v>
      </c>
      <c r="AN174" s="5" t="s">
        <v>203</v>
      </c>
      <c r="AO174" s="10">
        <v>39.520000000000003</v>
      </c>
    </row>
    <row r="175" spans="12:41" ht="21.5" x14ac:dyDescent="0.5">
      <c r="L175" s="5" t="s">
        <v>199</v>
      </c>
      <c r="M175" s="10">
        <v>4.2222222222222223</v>
      </c>
      <c r="AD175" s="5" t="s">
        <v>200</v>
      </c>
      <c r="AE175" s="9">
        <v>34</v>
      </c>
      <c r="AN175" s="5" t="s">
        <v>204</v>
      </c>
      <c r="AO175" s="10">
        <v>36.026315789473685</v>
      </c>
    </row>
    <row r="176" spans="12:41" ht="21.5" x14ac:dyDescent="0.5">
      <c r="L176" s="5" t="s">
        <v>200</v>
      </c>
      <c r="M176" s="10">
        <v>4.8571428571428568</v>
      </c>
      <c r="AD176" s="5" t="s">
        <v>201</v>
      </c>
      <c r="AE176" s="9">
        <v>37</v>
      </c>
      <c r="AN176" s="5" t="s">
        <v>205</v>
      </c>
      <c r="AO176" s="10">
        <v>32.370370370370374</v>
      </c>
    </row>
    <row r="177" spans="12:41" ht="21.5" x14ac:dyDescent="0.5">
      <c r="L177" s="5" t="s">
        <v>201</v>
      </c>
      <c r="M177" s="10">
        <v>3.8888888888888888</v>
      </c>
      <c r="AD177" s="5" t="s">
        <v>202</v>
      </c>
      <c r="AE177" s="9">
        <v>30</v>
      </c>
      <c r="AN177" s="5" t="s">
        <v>206</v>
      </c>
      <c r="AO177" s="10">
        <v>33.243243243243242</v>
      </c>
    </row>
    <row r="178" spans="12:41" ht="21.5" x14ac:dyDescent="0.5">
      <c r="L178" s="5" t="s">
        <v>202</v>
      </c>
      <c r="M178" s="10">
        <v>4</v>
      </c>
      <c r="AD178" s="5" t="s">
        <v>203</v>
      </c>
      <c r="AE178" s="9">
        <v>25</v>
      </c>
      <c r="AN178" s="5" t="s">
        <v>207</v>
      </c>
      <c r="AO178" s="10">
        <v>33.575757575757578</v>
      </c>
    </row>
    <row r="179" spans="12:41" ht="21.5" x14ac:dyDescent="0.5">
      <c r="L179" s="5" t="s">
        <v>203</v>
      </c>
      <c r="M179" s="10">
        <v>5</v>
      </c>
      <c r="AD179" s="5" t="s">
        <v>204</v>
      </c>
      <c r="AE179" s="9">
        <v>38</v>
      </c>
      <c r="AN179" s="5" t="s">
        <v>208</v>
      </c>
      <c r="AO179" s="10">
        <v>31.130434782608695</v>
      </c>
    </row>
    <row r="180" spans="12:41" ht="21.5" x14ac:dyDescent="0.5">
      <c r="L180" s="5" t="s">
        <v>204</v>
      </c>
      <c r="M180" s="10">
        <v>5.7777777777777777</v>
      </c>
      <c r="AD180" s="5" t="s">
        <v>205</v>
      </c>
      <c r="AE180" s="9">
        <v>27</v>
      </c>
      <c r="AN180" s="5" t="s">
        <v>209</v>
      </c>
      <c r="AO180" s="10">
        <v>36.888888888888886</v>
      </c>
    </row>
    <row r="181" spans="12:41" ht="21.5" x14ac:dyDescent="0.5">
      <c r="L181" s="5" t="s">
        <v>205</v>
      </c>
      <c r="M181" s="10">
        <v>2.6</v>
      </c>
      <c r="AD181" s="5" t="s">
        <v>206</v>
      </c>
      <c r="AE181" s="9">
        <v>37</v>
      </c>
      <c r="AN181" s="5" t="s">
        <v>210</v>
      </c>
      <c r="AO181" s="10">
        <v>29.862068965517242</v>
      </c>
    </row>
    <row r="182" spans="12:41" ht="21.5" x14ac:dyDescent="0.5">
      <c r="L182" s="5" t="s">
        <v>206</v>
      </c>
      <c r="M182" s="10">
        <v>6.5</v>
      </c>
      <c r="AD182" s="5" t="s">
        <v>207</v>
      </c>
      <c r="AE182" s="9">
        <v>33</v>
      </c>
      <c r="AN182" s="5" t="s">
        <v>211</v>
      </c>
      <c r="AO182" s="10">
        <v>36.526315789473685</v>
      </c>
    </row>
    <row r="183" spans="12:41" ht="21.5" x14ac:dyDescent="0.5">
      <c r="L183" s="5" t="s">
        <v>207</v>
      </c>
      <c r="M183" s="10">
        <v>3.8181818181818183</v>
      </c>
      <c r="AD183" s="5" t="s">
        <v>208</v>
      </c>
      <c r="AE183" s="9">
        <v>23</v>
      </c>
      <c r="AN183" s="5" t="s">
        <v>212</v>
      </c>
      <c r="AO183" s="10">
        <v>34.571428571428569</v>
      </c>
    </row>
    <row r="184" spans="12:41" ht="21.5" x14ac:dyDescent="0.5">
      <c r="L184" s="5" t="s">
        <v>208</v>
      </c>
      <c r="M184" s="10">
        <v>4.4000000000000004</v>
      </c>
      <c r="AD184" s="5" t="s">
        <v>209</v>
      </c>
      <c r="AE184" s="9">
        <v>27</v>
      </c>
      <c r="AN184" s="5" t="s">
        <v>213</v>
      </c>
      <c r="AO184" s="10">
        <v>38.5</v>
      </c>
    </row>
    <row r="185" spans="12:41" ht="21.5" x14ac:dyDescent="0.5">
      <c r="L185" s="5" t="s">
        <v>209</v>
      </c>
      <c r="M185" s="10">
        <v>4.5</v>
      </c>
      <c r="AD185" s="5" t="s">
        <v>210</v>
      </c>
      <c r="AE185" s="9">
        <v>29</v>
      </c>
      <c r="AN185" s="5" t="s">
        <v>214</v>
      </c>
      <c r="AO185" s="10">
        <v>37.12903225806452</v>
      </c>
    </row>
    <row r="186" spans="12:41" ht="21.5" x14ac:dyDescent="0.5">
      <c r="L186" s="5" t="s">
        <v>210</v>
      </c>
      <c r="M186" s="10">
        <v>4.625</v>
      </c>
      <c r="AD186" s="5" t="s">
        <v>211</v>
      </c>
      <c r="AE186" s="9">
        <v>38</v>
      </c>
      <c r="AN186" s="5" t="s">
        <v>215</v>
      </c>
      <c r="AO186" s="10">
        <v>33.852941176470587</v>
      </c>
    </row>
    <row r="187" spans="12:41" ht="21.5" x14ac:dyDescent="0.5">
      <c r="L187" s="5" t="s">
        <v>211</v>
      </c>
      <c r="M187" s="10">
        <v>4.5</v>
      </c>
      <c r="AD187" s="5" t="s">
        <v>212</v>
      </c>
      <c r="AE187" s="9">
        <v>28</v>
      </c>
      <c r="AN187" s="5" t="s">
        <v>216</v>
      </c>
      <c r="AO187" s="10">
        <v>37.230769230769234</v>
      </c>
    </row>
    <row r="188" spans="12:41" ht="21.5" x14ac:dyDescent="0.5">
      <c r="L188" s="5" t="s">
        <v>212</v>
      </c>
      <c r="M188" s="10">
        <v>5.833333333333333</v>
      </c>
      <c r="AD188" s="5" t="s">
        <v>213</v>
      </c>
      <c r="AE188" s="9">
        <v>36</v>
      </c>
      <c r="AN188" s="5" t="s">
        <v>217</v>
      </c>
      <c r="AO188" s="10">
        <v>36.075000000000003</v>
      </c>
    </row>
    <row r="189" spans="12:41" ht="21.5" x14ac:dyDescent="0.5">
      <c r="L189" s="5" t="s">
        <v>213</v>
      </c>
      <c r="M189" s="10">
        <v>4.666666666666667</v>
      </c>
      <c r="AD189" s="5" t="s">
        <v>214</v>
      </c>
      <c r="AE189" s="9">
        <v>31</v>
      </c>
      <c r="AN189" s="5" t="s">
        <v>218</v>
      </c>
      <c r="AO189" s="10">
        <v>34.354838709677416</v>
      </c>
    </row>
    <row r="190" spans="12:41" ht="21.5" x14ac:dyDescent="0.5">
      <c r="L190" s="5" t="s">
        <v>214</v>
      </c>
      <c r="M190" s="10">
        <v>4.666666666666667</v>
      </c>
      <c r="AD190" s="5" t="s">
        <v>215</v>
      </c>
      <c r="AE190" s="9">
        <v>34</v>
      </c>
      <c r="AN190" s="5" t="s">
        <v>219</v>
      </c>
      <c r="AO190" s="10">
        <v>39.571428571428569</v>
      </c>
    </row>
    <row r="191" spans="12:41" ht="21.5" x14ac:dyDescent="0.5">
      <c r="L191" s="5" t="s">
        <v>215</v>
      </c>
      <c r="M191" s="10">
        <v>6.75</v>
      </c>
      <c r="AD191" s="5" t="s">
        <v>216</v>
      </c>
      <c r="AE191" s="9">
        <v>39</v>
      </c>
      <c r="AN191" s="5" t="s">
        <v>220</v>
      </c>
      <c r="AO191" s="10">
        <v>37.53125</v>
      </c>
    </row>
    <row r="192" spans="12:41" ht="21.5" x14ac:dyDescent="0.5">
      <c r="L192" s="5" t="s">
        <v>216</v>
      </c>
      <c r="M192" s="10">
        <v>5.7</v>
      </c>
      <c r="AD192" s="5" t="s">
        <v>217</v>
      </c>
      <c r="AE192" s="9">
        <v>40</v>
      </c>
      <c r="AN192" s="5" t="s">
        <v>221</v>
      </c>
      <c r="AO192" s="10">
        <v>31.357142857142858</v>
      </c>
    </row>
    <row r="193" spans="12:41" ht="21.5" x14ac:dyDescent="0.5">
      <c r="L193" s="5" t="s">
        <v>217</v>
      </c>
      <c r="M193" s="10">
        <v>5.5</v>
      </c>
      <c r="AD193" s="5" t="s">
        <v>218</v>
      </c>
      <c r="AE193" s="9">
        <v>31</v>
      </c>
      <c r="AN193" s="5" t="s">
        <v>222</v>
      </c>
      <c r="AO193" s="10">
        <v>35.285714285714285</v>
      </c>
    </row>
    <row r="194" spans="12:41" ht="21.5" x14ac:dyDescent="0.5">
      <c r="L194" s="5" t="s">
        <v>218</v>
      </c>
      <c r="M194" s="10">
        <v>6.2222222222222223</v>
      </c>
      <c r="AD194" s="5" t="s">
        <v>219</v>
      </c>
      <c r="AE194" s="9">
        <v>28</v>
      </c>
      <c r="AN194" s="5" t="s">
        <v>223</v>
      </c>
      <c r="AO194" s="10">
        <v>34</v>
      </c>
    </row>
    <row r="195" spans="12:41" ht="21.5" x14ac:dyDescent="0.5">
      <c r="L195" s="5" t="s">
        <v>219</v>
      </c>
      <c r="M195" s="10">
        <v>5.833333333333333</v>
      </c>
      <c r="AD195" s="5" t="s">
        <v>220</v>
      </c>
      <c r="AE195" s="9">
        <v>32</v>
      </c>
      <c r="AN195" s="5" t="s">
        <v>224</v>
      </c>
      <c r="AO195" s="10">
        <v>28.391304347826086</v>
      </c>
    </row>
    <row r="196" spans="12:41" ht="21.5" x14ac:dyDescent="0.5">
      <c r="L196" s="5" t="s">
        <v>220</v>
      </c>
      <c r="M196" s="10">
        <v>3.7</v>
      </c>
      <c r="AD196" s="5" t="s">
        <v>221</v>
      </c>
      <c r="AE196" s="9">
        <v>28</v>
      </c>
      <c r="AN196" s="5" t="s">
        <v>225</v>
      </c>
      <c r="AO196" s="10">
        <v>36.545454545454547</v>
      </c>
    </row>
    <row r="197" spans="12:41" ht="21.5" x14ac:dyDescent="0.5">
      <c r="L197" s="5" t="s">
        <v>221</v>
      </c>
      <c r="M197" s="10">
        <v>5.8</v>
      </c>
      <c r="AD197" s="5" t="s">
        <v>222</v>
      </c>
      <c r="AE197" s="9">
        <v>28</v>
      </c>
      <c r="AN197" s="5" t="s">
        <v>226</v>
      </c>
      <c r="AO197" s="10">
        <v>33.939393939393938</v>
      </c>
    </row>
    <row r="198" spans="12:41" ht="21.5" x14ac:dyDescent="0.5">
      <c r="L198" s="5" t="s">
        <v>222</v>
      </c>
      <c r="M198" s="10">
        <v>4</v>
      </c>
      <c r="AD198" s="5" t="s">
        <v>223</v>
      </c>
      <c r="AE198" s="9">
        <v>25</v>
      </c>
      <c r="AN198" s="5" t="s">
        <v>227</v>
      </c>
      <c r="AO198" s="10">
        <v>38.516129032258064</v>
      </c>
    </row>
    <row r="199" spans="12:41" ht="21.5" x14ac:dyDescent="0.5">
      <c r="L199" s="5" t="s">
        <v>223</v>
      </c>
      <c r="M199" s="10">
        <v>2</v>
      </c>
      <c r="AD199" s="5" t="s">
        <v>224</v>
      </c>
      <c r="AE199" s="9">
        <v>23</v>
      </c>
      <c r="AN199" s="5" t="s">
        <v>228</v>
      </c>
      <c r="AO199" s="10">
        <v>34.74285714285714</v>
      </c>
    </row>
    <row r="200" spans="12:41" ht="21.5" x14ac:dyDescent="0.5">
      <c r="L200" s="5" t="s">
        <v>224</v>
      </c>
      <c r="M200" s="10">
        <v>6</v>
      </c>
      <c r="AD200" s="5" t="s">
        <v>225</v>
      </c>
      <c r="AE200" s="9">
        <v>22</v>
      </c>
      <c r="AN200" s="5" t="s">
        <v>229</v>
      </c>
      <c r="AO200" s="10">
        <v>34.5</v>
      </c>
    </row>
    <row r="201" spans="12:41" ht="21.5" x14ac:dyDescent="0.5">
      <c r="L201" s="5" t="s">
        <v>225</v>
      </c>
      <c r="M201" s="10">
        <v>5</v>
      </c>
      <c r="AD201" s="5" t="s">
        <v>226</v>
      </c>
      <c r="AE201" s="9">
        <v>33</v>
      </c>
      <c r="AN201" s="5" t="s">
        <v>230</v>
      </c>
      <c r="AO201" s="10">
        <v>31.65625</v>
      </c>
    </row>
    <row r="202" spans="12:41" ht="21.5" x14ac:dyDescent="0.5">
      <c r="L202" s="5" t="s">
        <v>226</v>
      </c>
      <c r="M202" s="10">
        <v>5.1111111111111107</v>
      </c>
      <c r="AD202" s="5" t="s">
        <v>227</v>
      </c>
      <c r="AE202" s="9">
        <v>31</v>
      </c>
      <c r="AN202" s="5" t="s">
        <v>231</v>
      </c>
      <c r="AO202" s="10">
        <v>37.384615384615387</v>
      </c>
    </row>
    <row r="203" spans="12:41" ht="21.5" x14ac:dyDescent="0.5">
      <c r="L203" s="5" t="s">
        <v>227</v>
      </c>
      <c r="M203" s="10">
        <v>3.8571428571428572</v>
      </c>
      <c r="AD203" s="5" t="s">
        <v>228</v>
      </c>
      <c r="AE203" s="9">
        <v>35</v>
      </c>
      <c r="AN203" s="5" t="s">
        <v>232</v>
      </c>
      <c r="AO203" s="10">
        <v>36.205128205128204</v>
      </c>
    </row>
    <row r="204" spans="12:41" ht="21.5" x14ac:dyDescent="0.5">
      <c r="L204" s="5" t="s">
        <v>228</v>
      </c>
      <c r="M204" s="10">
        <v>6.5714285714285712</v>
      </c>
      <c r="AD204" s="5" t="s">
        <v>229</v>
      </c>
      <c r="AE204" s="9">
        <v>30</v>
      </c>
      <c r="AN204" s="5" t="s">
        <v>233</v>
      </c>
      <c r="AO204" s="10">
        <v>35.6</v>
      </c>
    </row>
    <row r="205" spans="12:41" ht="21.5" x14ac:dyDescent="0.5">
      <c r="L205" s="5" t="s">
        <v>229</v>
      </c>
      <c r="M205" s="10">
        <v>5.2857142857142856</v>
      </c>
      <c r="AD205" s="5" t="s">
        <v>230</v>
      </c>
      <c r="AE205" s="9">
        <v>32</v>
      </c>
      <c r="AN205" s="5" t="s">
        <v>234</v>
      </c>
      <c r="AO205" s="10">
        <v>31.068965517241381</v>
      </c>
    </row>
    <row r="206" spans="12:41" ht="21.5" x14ac:dyDescent="0.5">
      <c r="L206" s="5" t="s">
        <v>230</v>
      </c>
      <c r="M206" s="10">
        <v>5.5</v>
      </c>
      <c r="AD206" s="5" t="s">
        <v>231</v>
      </c>
      <c r="AE206" s="9">
        <v>39</v>
      </c>
      <c r="AN206" s="5" t="s">
        <v>235</v>
      </c>
      <c r="AO206" s="10">
        <v>33</v>
      </c>
    </row>
    <row r="207" spans="12:41" ht="21.5" x14ac:dyDescent="0.5">
      <c r="L207" s="5" t="s">
        <v>231</v>
      </c>
      <c r="M207" s="10">
        <v>4.8181818181818183</v>
      </c>
      <c r="AD207" s="5" t="s">
        <v>232</v>
      </c>
      <c r="AE207" s="9">
        <v>39</v>
      </c>
      <c r="AN207" s="5" t="s">
        <v>236</v>
      </c>
      <c r="AO207" s="10">
        <v>36.233333333333334</v>
      </c>
    </row>
    <row r="208" spans="12:41" ht="21.5" x14ac:dyDescent="0.5">
      <c r="L208" s="5" t="s">
        <v>232</v>
      </c>
      <c r="M208" s="10">
        <v>5</v>
      </c>
      <c r="AD208" s="5" t="s">
        <v>233</v>
      </c>
      <c r="AE208" s="9">
        <v>30</v>
      </c>
      <c r="AN208" s="5" t="s">
        <v>237</v>
      </c>
      <c r="AO208" s="10">
        <v>37.142857142857146</v>
      </c>
    </row>
    <row r="209" spans="12:41" ht="21.5" x14ac:dyDescent="0.5">
      <c r="L209" s="5" t="s">
        <v>233</v>
      </c>
      <c r="M209" s="10">
        <v>3.2222222222222223</v>
      </c>
      <c r="AD209" s="5" t="s">
        <v>234</v>
      </c>
      <c r="AE209" s="9">
        <v>29</v>
      </c>
      <c r="AN209" s="5" t="s">
        <v>238</v>
      </c>
      <c r="AO209" s="10">
        <v>34.666666666666664</v>
      </c>
    </row>
    <row r="210" spans="12:41" ht="21.5" x14ac:dyDescent="0.5">
      <c r="L210" s="5" t="s">
        <v>234</v>
      </c>
      <c r="M210" s="10">
        <v>6.333333333333333</v>
      </c>
      <c r="AD210" s="5" t="s">
        <v>235</v>
      </c>
      <c r="AE210" s="9">
        <v>34</v>
      </c>
      <c r="AN210" s="5" t="s">
        <v>239</v>
      </c>
      <c r="AO210" s="10">
        <v>36.033333333333331</v>
      </c>
    </row>
    <row r="211" spans="12:41" ht="21.5" x14ac:dyDescent="0.5">
      <c r="L211" s="5" t="s">
        <v>235</v>
      </c>
      <c r="M211" s="10">
        <v>3.8</v>
      </c>
      <c r="AD211" s="5" t="s">
        <v>236</v>
      </c>
      <c r="AE211" s="9">
        <v>30</v>
      </c>
      <c r="AN211" s="5" t="s">
        <v>240</v>
      </c>
      <c r="AO211" s="10">
        <v>33.838709677419352</v>
      </c>
    </row>
    <row r="212" spans="12:41" ht="21.5" x14ac:dyDescent="0.5">
      <c r="L212" s="5" t="s">
        <v>236</v>
      </c>
      <c r="M212" s="10">
        <v>3.1111111111111112</v>
      </c>
      <c r="AD212" s="5" t="s">
        <v>237</v>
      </c>
      <c r="AE212" s="9">
        <v>28</v>
      </c>
      <c r="AN212" s="5" t="s">
        <v>241</v>
      </c>
      <c r="AO212" s="10">
        <v>34.592592592592595</v>
      </c>
    </row>
    <row r="213" spans="12:41" ht="21.5" x14ac:dyDescent="0.5">
      <c r="L213" s="5" t="s">
        <v>237</v>
      </c>
      <c r="M213" s="10">
        <v>2.8333333333333335</v>
      </c>
      <c r="AD213" s="5" t="s">
        <v>238</v>
      </c>
      <c r="AE213" s="9">
        <v>33</v>
      </c>
      <c r="AN213" s="5" t="s">
        <v>242</v>
      </c>
      <c r="AO213" s="10">
        <v>34.4375</v>
      </c>
    </row>
    <row r="214" spans="12:41" ht="21.5" x14ac:dyDescent="0.5">
      <c r="L214" s="5" t="s">
        <v>238</v>
      </c>
      <c r="M214" s="10">
        <v>6.625</v>
      </c>
      <c r="AD214" s="5" t="s">
        <v>239</v>
      </c>
      <c r="AE214" s="9">
        <v>30</v>
      </c>
      <c r="AN214" s="5" t="s">
        <v>243</v>
      </c>
      <c r="AO214" s="10">
        <v>36.172413793103445</v>
      </c>
    </row>
    <row r="215" spans="12:41" ht="21.5" x14ac:dyDescent="0.5">
      <c r="L215" s="5" t="s">
        <v>239</v>
      </c>
      <c r="M215" s="10">
        <v>3.5</v>
      </c>
      <c r="AD215" s="5" t="s">
        <v>240</v>
      </c>
      <c r="AE215" s="9">
        <v>31</v>
      </c>
      <c r="AN215" s="5" t="s">
        <v>244</v>
      </c>
      <c r="AO215" s="10">
        <v>34.758620689655174</v>
      </c>
    </row>
    <row r="216" spans="12:41" ht="21.5" x14ac:dyDescent="0.5">
      <c r="L216" s="5" t="s">
        <v>240</v>
      </c>
      <c r="M216" s="10">
        <v>5.166666666666667</v>
      </c>
      <c r="AD216" s="5" t="s">
        <v>241</v>
      </c>
      <c r="AE216" s="9">
        <v>27</v>
      </c>
      <c r="AN216" s="5" t="s">
        <v>245</v>
      </c>
      <c r="AO216" s="10">
        <v>37.241379310344826</v>
      </c>
    </row>
    <row r="217" spans="12:41" ht="21.5" x14ac:dyDescent="0.5">
      <c r="L217" s="5" t="s">
        <v>241</v>
      </c>
      <c r="M217" s="10">
        <v>5.333333333333333</v>
      </c>
      <c r="AD217" s="5" t="s">
        <v>242</v>
      </c>
      <c r="AE217" s="9">
        <v>32</v>
      </c>
      <c r="AN217" s="5" t="s">
        <v>246</v>
      </c>
      <c r="AO217" s="10">
        <v>33.9</v>
      </c>
    </row>
    <row r="218" spans="12:41" ht="21.5" x14ac:dyDescent="0.5">
      <c r="L218" s="5" t="s">
        <v>242</v>
      </c>
      <c r="M218" s="10">
        <v>4.875</v>
      </c>
      <c r="AD218" s="5" t="s">
        <v>243</v>
      </c>
      <c r="AE218" s="9">
        <v>29</v>
      </c>
      <c r="AN218" s="5" t="s">
        <v>247</v>
      </c>
      <c r="AO218" s="10">
        <v>35.4375</v>
      </c>
    </row>
    <row r="219" spans="12:41" ht="21.5" x14ac:dyDescent="0.5">
      <c r="L219" s="5" t="s">
        <v>243</v>
      </c>
      <c r="M219" s="10">
        <v>4.5</v>
      </c>
      <c r="AD219" s="5" t="s">
        <v>244</v>
      </c>
      <c r="AE219" s="9">
        <v>29</v>
      </c>
      <c r="AN219" s="5" t="s">
        <v>248</v>
      </c>
      <c r="AO219" s="10">
        <v>36.820512820512818</v>
      </c>
    </row>
    <row r="220" spans="12:41" ht="21.5" x14ac:dyDescent="0.5">
      <c r="L220" s="5" t="s">
        <v>244</v>
      </c>
      <c r="M220" s="10">
        <v>4.625</v>
      </c>
      <c r="AD220" s="5" t="s">
        <v>245</v>
      </c>
      <c r="AE220" s="9">
        <v>29</v>
      </c>
      <c r="AN220" s="5" t="s">
        <v>249</v>
      </c>
      <c r="AO220" s="10">
        <v>31.3125</v>
      </c>
    </row>
    <row r="221" spans="12:41" ht="21.5" x14ac:dyDescent="0.5">
      <c r="L221" s="5" t="s">
        <v>245</v>
      </c>
      <c r="M221" s="10">
        <v>5</v>
      </c>
      <c r="AD221" s="5" t="s">
        <v>246</v>
      </c>
      <c r="AE221" s="9">
        <v>30</v>
      </c>
      <c r="AN221" s="5" t="s">
        <v>250</v>
      </c>
      <c r="AO221" s="10">
        <v>39.064516129032256</v>
      </c>
    </row>
    <row r="222" spans="12:41" ht="21.5" x14ac:dyDescent="0.5">
      <c r="L222" s="5" t="s">
        <v>246</v>
      </c>
      <c r="M222" s="10">
        <v>6.8181818181818183</v>
      </c>
      <c r="AD222" s="5" t="s">
        <v>247</v>
      </c>
      <c r="AE222" s="9">
        <v>32</v>
      </c>
      <c r="AN222" s="5" t="s">
        <v>251</v>
      </c>
      <c r="AO222" s="10">
        <v>35.428571428571431</v>
      </c>
    </row>
    <row r="223" spans="12:41" ht="21.5" x14ac:dyDescent="0.5">
      <c r="L223" s="5" t="s">
        <v>247</v>
      </c>
      <c r="M223" s="10">
        <v>6.375</v>
      </c>
      <c r="AD223" s="5" t="s">
        <v>248</v>
      </c>
      <c r="AE223" s="9">
        <v>39</v>
      </c>
      <c r="AN223" s="5" t="s">
        <v>252</v>
      </c>
      <c r="AO223" s="10">
        <v>34.794117647058826</v>
      </c>
    </row>
    <row r="224" spans="12:41" ht="21.5" x14ac:dyDescent="0.5">
      <c r="L224" s="5" t="s">
        <v>248</v>
      </c>
      <c r="M224" s="10">
        <v>4.615384615384615</v>
      </c>
      <c r="AD224" s="5" t="s">
        <v>249</v>
      </c>
      <c r="AE224" s="9">
        <v>32</v>
      </c>
      <c r="AN224" s="5" t="s">
        <v>253</v>
      </c>
      <c r="AO224" s="10">
        <v>37.032258064516128</v>
      </c>
    </row>
    <row r="225" spans="12:41" ht="21.5" x14ac:dyDescent="0.5">
      <c r="L225" s="5" t="s">
        <v>249</v>
      </c>
      <c r="M225" s="10">
        <v>5.5454545454545459</v>
      </c>
      <c r="AD225" s="5" t="s">
        <v>250</v>
      </c>
      <c r="AE225" s="9">
        <v>31</v>
      </c>
      <c r="AN225" s="5" t="s">
        <v>254</v>
      </c>
      <c r="AO225" s="10">
        <v>39.862068965517238</v>
      </c>
    </row>
    <row r="226" spans="12:41" ht="21.5" x14ac:dyDescent="0.5">
      <c r="L226" s="5" t="s">
        <v>250</v>
      </c>
      <c r="M226" s="10">
        <v>6.9090909090909092</v>
      </c>
      <c r="AD226" s="5" t="s">
        <v>251</v>
      </c>
      <c r="AE226" s="9">
        <v>42</v>
      </c>
      <c r="AN226" s="5" t="s">
        <v>255</v>
      </c>
      <c r="AO226" s="10">
        <v>36.166666666666664</v>
      </c>
    </row>
    <row r="227" spans="12:41" ht="21.5" x14ac:dyDescent="0.5">
      <c r="L227" s="5" t="s">
        <v>251</v>
      </c>
      <c r="M227" s="10">
        <v>5.2</v>
      </c>
      <c r="AD227" s="5" t="s">
        <v>252</v>
      </c>
      <c r="AE227" s="9">
        <v>34</v>
      </c>
      <c r="AN227" s="5" t="s">
        <v>256</v>
      </c>
      <c r="AO227" s="10">
        <v>30.40909090909091</v>
      </c>
    </row>
    <row r="228" spans="12:41" ht="21.5" x14ac:dyDescent="0.5">
      <c r="L228" s="5" t="s">
        <v>252</v>
      </c>
      <c r="M228" s="10">
        <v>4.4444444444444446</v>
      </c>
      <c r="AD228" s="5" t="s">
        <v>253</v>
      </c>
      <c r="AE228" s="9">
        <v>31</v>
      </c>
      <c r="AN228" s="5" t="s">
        <v>257</v>
      </c>
      <c r="AO228" s="10">
        <v>40</v>
      </c>
    </row>
    <row r="229" spans="12:41" ht="21.5" x14ac:dyDescent="0.5">
      <c r="L229" s="5" t="s">
        <v>253</v>
      </c>
      <c r="M229" s="10">
        <v>6.2727272727272725</v>
      </c>
      <c r="AD229" s="5" t="s">
        <v>254</v>
      </c>
      <c r="AE229" s="9">
        <v>29</v>
      </c>
      <c r="AN229" s="5" t="s">
        <v>258</v>
      </c>
      <c r="AO229" s="10">
        <v>31.677419354838708</v>
      </c>
    </row>
    <row r="230" spans="12:41" ht="21.5" x14ac:dyDescent="0.5">
      <c r="L230" s="5" t="s">
        <v>254</v>
      </c>
      <c r="M230" s="10">
        <v>4.5999999999999996</v>
      </c>
      <c r="AD230" s="5" t="s">
        <v>255</v>
      </c>
      <c r="AE230" s="9">
        <v>42</v>
      </c>
      <c r="AN230" s="5" t="s">
        <v>259</v>
      </c>
      <c r="AO230" s="10">
        <v>29.791666666666668</v>
      </c>
    </row>
    <row r="231" spans="12:41" ht="21.5" x14ac:dyDescent="0.5">
      <c r="L231" s="5" t="s">
        <v>255</v>
      </c>
      <c r="M231" s="10">
        <v>5.5</v>
      </c>
      <c r="AD231" s="5" t="s">
        <v>256</v>
      </c>
      <c r="AE231" s="9">
        <v>22</v>
      </c>
      <c r="AN231" s="5" t="s">
        <v>260</v>
      </c>
      <c r="AO231" s="10">
        <v>36.833333333333336</v>
      </c>
    </row>
    <row r="232" spans="12:41" ht="21.5" x14ac:dyDescent="0.5">
      <c r="L232" s="5" t="s">
        <v>256</v>
      </c>
      <c r="M232" s="10">
        <v>5.4285714285714288</v>
      </c>
      <c r="AD232" s="5" t="s">
        <v>257</v>
      </c>
      <c r="AE232" s="9">
        <v>28</v>
      </c>
      <c r="AN232" s="5" t="s">
        <v>261</v>
      </c>
      <c r="AO232" s="10">
        <v>33.96875</v>
      </c>
    </row>
    <row r="233" spans="12:41" ht="21.5" x14ac:dyDescent="0.5">
      <c r="L233" s="5" t="s">
        <v>257</v>
      </c>
      <c r="M233" s="10">
        <v>9.5</v>
      </c>
      <c r="AD233" s="5" t="s">
        <v>258</v>
      </c>
      <c r="AE233" s="9">
        <v>31</v>
      </c>
      <c r="AN233" s="5" t="s">
        <v>262</v>
      </c>
      <c r="AO233" s="10">
        <v>35.864864864864863</v>
      </c>
    </row>
    <row r="234" spans="12:41" ht="21.5" x14ac:dyDescent="0.5">
      <c r="L234" s="5" t="s">
        <v>258</v>
      </c>
      <c r="M234" s="10">
        <v>2.1666666666666665</v>
      </c>
      <c r="AD234" s="5" t="s">
        <v>259</v>
      </c>
      <c r="AE234" s="9">
        <v>24</v>
      </c>
      <c r="AN234" s="5" t="s">
        <v>263</v>
      </c>
      <c r="AO234" s="10">
        <v>37.833333333333336</v>
      </c>
    </row>
    <row r="235" spans="12:41" ht="21.5" x14ac:dyDescent="0.5">
      <c r="L235" s="5" t="s">
        <v>259</v>
      </c>
      <c r="M235" s="10">
        <v>5.333333333333333</v>
      </c>
      <c r="AD235" s="5" t="s">
        <v>260</v>
      </c>
      <c r="AE235" s="9">
        <v>48</v>
      </c>
      <c r="AN235" s="5" t="s">
        <v>264</v>
      </c>
      <c r="AO235" s="10">
        <v>36.296296296296298</v>
      </c>
    </row>
    <row r="236" spans="12:41" ht="21.5" x14ac:dyDescent="0.5">
      <c r="L236" s="5" t="s">
        <v>260</v>
      </c>
      <c r="M236" s="10">
        <v>4.1428571428571432</v>
      </c>
      <c r="AD236" s="5" t="s">
        <v>261</v>
      </c>
      <c r="AE236" s="9">
        <v>32</v>
      </c>
      <c r="AN236" s="5" t="s">
        <v>265</v>
      </c>
      <c r="AO236" s="10">
        <v>36.375</v>
      </c>
    </row>
    <row r="237" spans="12:41" ht="21.5" x14ac:dyDescent="0.5">
      <c r="L237" s="5" t="s">
        <v>261</v>
      </c>
      <c r="M237" s="10">
        <v>2.75</v>
      </c>
      <c r="AD237" s="5" t="s">
        <v>262</v>
      </c>
      <c r="AE237" s="9">
        <v>37</v>
      </c>
      <c r="AN237" s="5" t="s">
        <v>266</v>
      </c>
      <c r="AO237" s="10">
        <v>36</v>
      </c>
    </row>
    <row r="238" spans="12:41" ht="21.5" x14ac:dyDescent="0.5">
      <c r="L238" s="5" t="s">
        <v>262</v>
      </c>
      <c r="M238" s="10">
        <v>4.4000000000000004</v>
      </c>
      <c r="AD238" s="5" t="s">
        <v>263</v>
      </c>
      <c r="AE238" s="9">
        <v>30</v>
      </c>
      <c r="AN238" s="5" t="s">
        <v>267</v>
      </c>
      <c r="AO238" s="10">
        <v>37.189189189189186</v>
      </c>
    </row>
    <row r="239" spans="12:41" ht="21.5" x14ac:dyDescent="0.5">
      <c r="L239" s="5" t="s">
        <v>263</v>
      </c>
      <c r="M239" s="10">
        <v>5.5</v>
      </c>
      <c r="AD239" s="5" t="s">
        <v>264</v>
      </c>
      <c r="AE239" s="9">
        <v>27</v>
      </c>
      <c r="AN239" s="5" t="s">
        <v>268</v>
      </c>
      <c r="AO239" s="10">
        <v>34.666666666666664</v>
      </c>
    </row>
    <row r="240" spans="12:41" ht="21.5" x14ac:dyDescent="0.5">
      <c r="L240" s="5" t="s">
        <v>264</v>
      </c>
      <c r="M240" s="10">
        <v>6.4</v>
      </c>
      <c r="AD240" s="5" t="s">
        <v>265</v>
      </c>
      <c r="AE240" s="9">
        <v>32</v>
      </c>
      <c r="AN240" s="5" t="s">
        <v>269</v>
      </c>
      <c r="AO240" s="10">
        <v>33</v>
      </c>
    </row>
    <row r="241" spans="12:41" ht="21.5" x14ac:dyDescent="0.5">
      <c r="L241" s="5" t="s">
        <v>265</v>
      </c>
      <c r="M241" s="10">
        <v>5.25</v>
      </c>
      <c r="AD241" s="5" t="s">
        <v>266</v>
      </c>
      <c r="AE241" s="9">
        <v>33</v>
      </c>
      <c r="AN241" s="5" t="s">
        <v>270</v>
      </c>
      <c r="AO241" s="10">
        <v>39.777777777777779</v>
      </c>
    </row>
    <row r="242" spans="12:41" ht="21.5" x14ac:dyDescent="0.5">
      <c r="L242" s="5" t="s">
        <v>266</v>
      </c>
      <c r="M242" s="10">
        <v>6</v>
      </c>
      <c r="AD242" s="5" t="s">
        <v>267</v>
      </c>
      <c r="AE242" s="9">
        <v>37</v>
      </c>
      <c r="AN242" s="5" t="s">
        <v>271</v>
      </c>
      <c r="AO242" s="10">
        <v>33.57692307692308</v>
      </c>
    </row>
    <row r="243" spans="12:41" ht="21.5" x14ac:dyDescent="0.5">
      <c r="L243" s="5" t="s">
        <v>267</v>
      </c>
      <c r="M243" s="10">
        <v>5.1428571428571432</v>
      </c>
      <c r="AD243" s="5" t="s">
        <v>268</v>
      </c>
      <c r="AE243" s="9">
        <v>33</v>
      </c>
      <c r="AN243" s="5" t="s">
        <v>272</v>
      </c>
      <c r="AO243" s="10">
        <v>37.208333333333336</v>
      </c>
    </row>
    <row r="244" spans="12:41" ht="21.5" x14ac:dyDescent="0.5">
      <c r="L244" s="5" t="s">
        <v>268</v>
      </c>
      <c r="M244" s="10">
        <v>5.25</v>
      </c>
      <c r="AD244" s="5" t="s">
        <v>269</v>
      </c>
      <c r="AE244" s="9">
        <v>35</v>
      </c>
      <c r="AN244" s="5" t="s">
        <v>273</v>
      </c>
      <c r="AO244" s="10">
        <v>36.882352941176471</v>
      </c>
    </row>
    <row r="245" spans="12:41" ht="21.5" x14ac:dyDescent="0.5">
      <c r="L245" s="5" t="s">
        <v>269</v>
      </c>
      <c r="M245" s="10">
        <v>6</v>
      </c>
      <c r="AD245" s="5" t="s">
        <v>270</v>
      </c>
      <c r="AE245" s="9">
        <v>45</v>
      </c>
      <c r="AN245" s="5" t="s">
        <v>274</v>
      </c>
      <c r="AO245" s="10">
        <v>37.612903225806448</v>
      </c>
    </row>
    <row r="246" spans="12:41" ht="21.5" x14ac:dyDescent="0.5">
      <c r="L246" s="5" t="s">
        <v>270</v>
      </c>
      <c r="M246" s="10">
        <v>5.4375</v>
      </c>
      <c r="AD246" s="5" t="s">
        <v>271</v>
      </c>
      <c r="AE246" s="9">
        <v>26</v>
      </c>
      <c r="AN246" s="5" t="s">
        <v>275</v>
      </c>
      <c r="AO246" s="10">
        <v>33.357142857142854</v>
      </c>
    </row>
    <row r="247" spans="12:41" ht="21.5" x14ac:dyDescent="0.5">
      <c r="L247" s="5" t="s">
        <v>271</v>
      </c>
      <c r="M247" s="10">
        <v>4.5</v>
      </c>
      <c r="AD247" s="5" t="s">
        <v>272</v>
      </c>
      <c r="AE247" s="9">
        <v>24</v>
      </c>
      <c r="AN247" s="5" t="s">
        <v>276</v>
      </c>
      <c r="AO247" s="10">
        <v>33.967741935483872</v>
      </c>
    </row>
    <row r="248" spans="12:41" ht="21.5" x14ac:dyDescent="0.5">
      <c r="L248" s="5" t="s">
        <v>272</v>
      </c>
      <c r="M248" s="10">
        <v>4.7142857142857144</v>
      </c>
      <c r="AD248" s="5" t="s">
        <v>273</v>
      </c>
      <c r="AE248" s="9">
        <v>34</v>
      </c>
      <c r="AN248" s="5" t="s">
        <v>277</v>
      </c>
      <c r="AO248" s="10">
        <v>36.5</v>
      </c>
    </row>
    <row r="249" spans="12:41" ht="21.5" x14ac:dyDescent="0.5">
      <c r="L249" s="5" t="s">
        <v>273</v>
      </c>
      <c r="M249" s="10">
        <v>7.375</v>
      </c>
      <c r="AD249" s="5" t="s">
        <v>274</v>
      </c>
      <c r="AE249" s="9">
        <v>31</v>
      </c>
      <c r="AN249" s="5" t="s">
        <v>278</v>
      </c>
      <c r="AO249" s="10">
        <v>35.55263157894737</v>
      </c>
    </row>
    <row r="250" spans="12:41" ht="21.5" x14ac:dyDescent="0.5">
      <c r="L250" s="5" t="s">
        <v>274</v>
      </c>
      <c r="M250" s="10">
        <v>4.1428571428571432</v>
      </c>
      <c r="AD250" s="5" t="s">
        <v>275</v>
      </c>
      <c r="AE250" s="9">
        <v>42</v>
      </c>
      <c r="AN250" s="5" t="s">
        <v>279</v>
      </c>
      <c r="AO250" s="10">
        <v>33.051282051282051</v>
      </c>
    </row>
    <row r="251" spans="12:41" ht="21.5" x14ac:dyDescent="0.5">
      <c r="L251" s="5" t="s">
        <v>275</v>
      </c>
      <c r="M251" s="10">
        <v>5.2222222222222223</v>
      </c>
      <c r="AD251" s="5" t="s">
        <v>276</v>
      </c>
      <c r="AE251" s="9">
        <v>31</v>
      </c>
      <c r="AN251" s="5" t="s">
        <v>280</v>
      </c>
      <c r="AO251" s="10">
        <v>36.68</v>
      </c>
    </row>
    <row r="252" spans="12:41" ht="21.5" x14ac:dyDescent="0.5">
      <c r="L252" s="5" t="s">
        <v>276</v>
      </c>
      <c r="M252" s="10">
        <v>3.375</v>
      </c>
      <c r="AD252" s="5" t="s">
        <v>277</v>
      </c>
      <c r="AE252" s="9">
        <v>34</v>
      </c>
      <c r="AN252" s="5" t="s">
        <v>281</v>
      </c>
      <c r="AO252" s="10">
        <v>37.714285714285715</v>
      </c>
    </row>
    <row r="253" spans="12:41" ht="21.5" x14ac:dyDescent="0.5">
      <c r="L253" s="5" t="s">
        <v>277</v>
      </c>
      <c r="M253" s="10">
        <v>6</v>
      </c>
      <c r="AD253" s="5" t="s">
        <v>278</v>
      </c>
      <c r="AE253" s="9">
        <v>38</v>
      </c>
      <c r="AN253" s="5" t="s">
        <v>282</v>
      </c>
      <c r="AO253" s="10">
        <v>36.057142857142857</v>
      </c>
    </row>
    <row r="254" spans="12:41" ht="21.5" x14ac:dyDescent="0.5">
      <c r="L254" s="5" t="s">
        <v>278</v>
      </c>
      <c r="M254" s="10">
        <v>5.6</v>
      </c>
      <c r="AD254" s="5" t="s">
        <v>279</v>
      </c>
      <c r="AE254" s="9">
        <v>39</v>
      </c>
      <c r="AN254" s="5" t="s">
        <v>283</v>
      </c>
      <c r="AO254" s="10">
        <v>35.828571428571429</v>
      </c>
    </row>
    <row r="255" spans="12:41" ht="21.5" x14ac:dyDescent="0.5">
      <c r="L255" s="5" t="s">
        <v>279</v>
      </c>
      <c r="M255" s="10">
        <v>3.75</v>
      </c>
      <c r="AD255" s="5" t="s">
        <v>280</v>
      </c>
      <c r="AE255" s="9">
        <v>25</v>
      </c>
      <c r="AN255" s="5" t="s">
        <v>284</v>
      </c>
      <c r="AO255" s="10">
        <v>35.297297297297298</v>
      </c>
    </row>
    <row r="256" spans="12:41" ht="21.5" x14ac:dyDescent="0.5">
      <c r="L256" s="5" t="s">
        <v>280</v>
      </c>
      <c r="M256" s="10">
        <v>4.8571428571428568</v>
      </c>
      <c r="AD256" s="5" t="s">
        <v>281</v>
      </c>
      <c r="AE256" s="9">
        <v>28</v>
      </c>
      <c r="AN256" s="5" t="s">
        <v>285</v>
      </c>
      <c r="AO256" s="10">
        <v>33</v>
      </c>
    </row>
    <row r="257" spans="12:41" ht="21.5" x14ac:dyDescent="0.5">
      <c r="L257" s="5" t="s">
        <v>281</v>
      </c>
      <c r="M257" s="10">
        <v>5.5</v>
      </c>
      <c r="AD257" s="5" t="s">
        <v>282</v>
      </c>
      <c r="AE257" s="9">
        <v>35</v>
      </c>
      <c r="AN257" s="5" t="s">
        <v>286</v>
      </c>
      <c r="AO257" s="10">
        <v>38.958333333333336</v>
      </c>
    </row>
    <row r="258" spans="12:41" ht="21.5" x14ac:dyDescent="0.5">
      <c r="L258" s="5" t="s">
        <v>282</v>
      </c>
      <c r="M258" s="10">
        <v>4</v>
      </c>
      <c r="AD258" s="5" t="s">
        <v>283</v>
      </c>
      <c r="AE258" s="9">
        <v>35</v>
      </c>
      <c r="AN258" s="5" t="s">
        <v>287</v>
      </c>
      <c r="AO258" s="10">
        <v>37.428571428571431</v>
      </c>
    </row>
    <row r="259" spans="12:41" ht="21.5" x14ac:dyDescent="0.5">
      <c r="L259" s="5" t="s">
        <v>283</v>
      </c>
      <c r="M259" s="10">
        <v>4.625</v>
      </c>
      <c r="AD259" s="5" t="s">
        <v>284</v>
      </c>
      <c r="AE259" s="9">
        <v>37</v>
      </c>
      <c r="AN259" s="5" t="s">
        <v>288</v>
      </c>
      <c r="AO259" s="10">
        <v>36.068965517241381</v>
      </c>
    </row>
    <row r="260" spans="12:41" ht="21.5" x14ac:dyDescent="0.5">
      <c r="L260" s="5" t="s">
        <v>284</v>
      </c>
      <c r="M260" s="10">
        <v>3.75</v>
      </c>
      <c r="AD260" s="5" t="s">
        <v>285</v>
      </c>
      <c r="AE260" s="9">
        <v>31</v>
      </c>
      <c r="AN260" s="5" t="s">
        <v>289</v>
      </c>
      <c r="AO260" s="10">
        <v>32.235294117647058</v>
      </c>
    </row>
    <row r="261" spans="12:41" ht="21.5" x14ac:dyDescent="0.5">
      <c r="L261" s="5" t="s">
        <v>285</v>
      </c>
      <c r="M261" s="10">
        <v>6.333333333333333</v>
      </c>
      <c r="AD261" s="5" t="s">
        <v>286</v>
      </c>
      <c r="AE261" s="9">
        <v>24</v>
      </c>
      <c r="AN261" s="5" t="s">
        <v>290</v>
      </c>
      <c r="AO261" s="10">
        <v>37.71875</v>
      </c>
    </row>
    <row r="262" spans="12:41" ht="21.5" x14ac:dyDescent="0.5">
      <c r="L262" s="5" t="s">
        <v>286</v>
      </c>
      <c r="M262" s="10">
        <v>6.4</v>
      </c>
      <c r="AD262" s="5" t="s">
        <v>287</v>
      </c>
      <c r="AE262" s="9">
        <v>28</v>
      </c>
      <c r="AN262" s="5" t="s">
        <v>291</v>
      </c>
      <c r="AO262" s="10">
        <v>31.275862068965516</v>
      </c>
    </row>
    <row r="263" spans="12:41" ht="21.5" x14ac:dyDescent="0.5">
      <c r="L263" s="5" t="s">
        <v>287</v>
      </c>
      <c r="M263" s="10">
        <v>5.0999999999999996</v>
      </c>
      <c r="AD263" s="5" t="s">
        <v>288</v>
      </c>
      <c r="AE263" s="9">
        <v>29</v>
      </c>
      <c r="AN263" s="5" t="s">
        <v>292</v>
      </c>
      <c r="AO263" s="10">
        <v>35.857142857142854</v>
      </c>
    </row>
    <row r="264" spans="12:41" ht="21.5" x14ac:dyDescent="0.5">
      <c r="L264" s="5" t="s">
        <v>288</v>
      </c>
      <c r="M264" s="10">
        <v>4.1428571428571432</v>
      </c>
      <c r="AD264" s="5" t="s">
        <v>289</v>
      </c>
      <c r="AE264" s="9">
        <v>34</v>
      </c>
      <c r="AN264" s="5" t="s">
        <v>293</v>
      </c>
      <c r="AO264" s="10">
        <v>33.068965517241381</v>
      </c>
    </row>
    <row r="265" spans="12:41" ht="21.5" x14ac:dyDescent="0.5">
      <c r="L265" s="5" t="s">
        <v>289</v>
      </c>
      <c r="M265" s="10">
        <v>5.8</v>
      </c>
      <c r="AD265" s="5" t="s">
        <v>290</v>
      </c>
      <c r="AE265" s="9">
        <v>32</v>
      </c>
      <c r="AN265" s="5" t="s">
        <v>294</v>
      </c>
      <c r="AO265" s="10">
        <v>34.708333333333336</v>
      </c>
    </row>
    <row r="266" spans="12:41" ht="21.5" x14ac:dyDescent="0.5">
      <c r="L266" s="5" t="s">
        <v>290</v>
      </c>
      <c r="M266" s="10">
        <v>3.8333333333333335</v>
      </c>
      <c r="AD266" s="5" t="s">
        <v>291</v>
      </c>
      <c r="AE266" s="9">
        <v>29</v>
      </c>
      <c r="AN266" s="5" t="s">
        <v>295</v>
      </c>
      <c r="AO266" s="10">
        <v>35.357142857142854</v>
      </c>
    </row>
    <row r="267" spans="12:41" ht="21.5" x14ac:dyDescent="0.5">
      <c r="L267" s="5" t="s">
        <v>291</v>
      </c>
      <c r="M267" s="10">
        <v>4</v>
      </c>
      <c r="AD267" s="5" t="s">
        <v>292</v>
      </c>
      <c r="AE267" s="9">
        <v>21</v>
      </c>
      <c r="AN267" s="5" t="s">
        <v>296</v>
      </c>
      <c r="AO267" s="10">
        <v>37.613636363636367</v>
      </c>
    </row>
    <row r="268" spans="12:41" ht="21.5" x14ac:dyDescent="0.5">
      <c r="L268" s="5" t="s">
        <v>292</v>
      </c>
      <c r="M268" s="10">
        <v>6.833333333333333</v>
      </c>
      <c r="AD268" s="5" t="s">
        <v>293</v>
      </c>
      <c r="AE268" s="9">
        <v>29</v>
      </c>
      <c r="AN268" s="5" t="s">
        <v>297</v>
      </c>
      <c r="AO268" s="10">
        <v>33.514285714285712</v>
      </c>
    </row>
    <row r="269" spans="12:41" ht="21.5" x14ac:dyDescent="0.5">
      <c r="L269" s="5" t="s">
        <v>293</v>
      </c>
      <c r="M269" s="10">
        <v>4.833333333333333</v>
      </c>
      <c r="AD269" s="5" t="s">
        <v>294</v>
      </c>
      <c r="AE269" s="9">
        <v>24</v>
      </c>
      <c r="AN269" s="5" t="s">
        <v>298</v>
      </c>
      <c r="AO269" s="10">
        <v>32.131578947368418</v>
      </c>
    </row>
    <row r="270" spans="12:41" ht="21.5" x14ac:dyDescent="0.5">
      <c r="L270" s="5" t="s">
        <v>294</v>
      </c>
      <c r="M270" s="10">
        <v>4</v>
      </c>
      <c r="AD270" s="5" t="s">
        <v>295</v>
      </c>
      <c r="AE270" s="9">
        <v>28</v>
      </c>
      <c r="AN270" s="5" t="s">
        <v>299</v>
      </c>
      <c r="AO270" s="10">
        <v>37.571428571428569</v>
      </c>
    </row>
    <row r="271" spans="12:41" ht="21.5" x14ac:dyDescent="0.5">
      <c r="L271" s="5" t="s">
        <v>295</v>
      </c>
      <c r="M271" s="10">
        <v>5.7142857142857144</v>
      </c>
      <c r="AD271" s="5" t="s">
        <v>296</v>
      </c>
      <c r="AE271" s="9">
        <v>44</v>
      </c>
      <c r="AN271" s="5" t="s">
        <v>300</v>
      </c>
      <c r="AO271" s="10">
        <v>31.911764705882351</v>
      </c>
    </row>
    <row r="272" spans="12:41" ht="21.5" x14ac:dyDescent="0.5">
      <c r="L272" s="5" t="s">
        <v>296</v>
      </c>
      <c r="M272" s="10">
        <v>4.384615384615385</v>
      </c>
      <c r="AD272" s="5" t="s">
        <v>297</v>
      </c>
      <c r="AE272" s="9">
        <v>35</v>
      </c>
      <c r="AN272" s="5" t="s">
        <v>301</v>
      </c>
      <c r="AO272" s="10">
        <v>34.03846153846154</v>
      </c>
    </row>
    <row r="273" spans="12:41" ht="21.5" x14ac:dyDescent="0.5">
      <c r="L273" s="5" t="s">
        <v>297</v>
      </c>
      <c r="M273" s="10">
        <v>5.5</v>
      </c>
      <c r="AD273" s="5" t="s">
        <v>298</v>
      </c>
      <c r="AE273" s="9">
        <v>38</v>
      </c>
      <c r="AN273" s="5" t="s">
        <v>302</v>
      </c>
      <c r="AO273" s="10">
        <v>33.722222222222221</v>
      </c>
    </row>
    <row r="274" spans="12:41" ht="21.5" x14ac:dyDescent="0.5">
      <c r="L274" s="5" t="s">
        <v>298</v>
      </c>
      <c r="M274" s="10">
        <v>5.8888888888888893</v>
      </c>
      <c r="AD274" s="5" t="s">
        <v>299</v>
      </c>
      <c r="AE274" s="9">
        <v>28</v>
      </c>
      <c r="AN274" s="5" t="s">
        <v>303</v>
      </c>
      <c r="AO274" s="10">
        <v>31.5625</v>
      </c>
    </row>
    <row r="275" spans="12:41" ht="21.5" x14ac:dyDescent="0.5">
      <c r="L275" s="5" t="s">
        <v>299</v>
      </c>
      <c r="M275" s="10">
        <v>6.1818181818181817</v>
      </c>
      <c r="AD275" s="5" t="s">
        <v>300</v>
      </c>
      <c r="AE275" s="9">
        <v>34</v>
      </c>
      <c r="AN275" s="5" t="s">
        <v>304</v>
      </c>
      <c r="AO275" s="10">
        <v>37.24</v>
      </c>
    </row>
    <row r="276" spans="12:41" ht="21.5" x14ac:dyDescent="0.5">
      <c r="L276" s="5" t="s">
        <v>300</v>
      </c>
      <c r="M276" s="10">
        <v>4</v>
      </c>
      <c r="AD276" s="5" t="s">
        <v>301</v>
      </c>
      <c r="AE276" s="9">
        <v>26</v>
      </c>
      <c r="AN276" s="5" t="s">
        <v>305</v>
      </c>
      <c r="AO276" s="10">
        <v>34.9</v>
      </c>
    </row>
    <row r="277" spans="12:41" ht="21.5" x14ac:dyDescent="0.5">
      <c r="L277" s="5" t="s">
        <v>301</v>
      </c>
      <c r="M277" s="10">
        <v>4.333333333333333</v>
      </c>
      <c r="AD277" s="5" t="s">
        <v>302</v>
      </c>
      <c r="AE277" s="9">
        <v>36</v>
      </c>
      <c r="AN277" s="5" t="s">
        <v>306</v>
      </c>
      <c r="AO277" s="10">
        <v>35.413793103448278</v>
      </c>
    </row>
    <row r="278" spans="12:41" ht="21.5" x14ac:dyDescent="0.5">
      <c r="L278" s="5" t="s">
        <v>302</v>
      </c>
      <c r="M278" s="10">
        <v>4.8461538461538458</v>
      </c>
      <c r="AD278" s="5" t="s">
        <v>303</v>
      </c>
      <c r="AE278" s="9">
        <v>32</v>
      </c>
      <c r="AN278" s="5" t="s">
        <v>307</v>
      </c>
      <c r="AO278" s="10">
        <v>33.5625</v>
      </c>
    </row>
    <row r="279" spans="12:41" ht="21.5" x14ac:dyDescent="0.5">
      <c r="L279" s="5" t="s">
        <v>303</v>
      </c>
      <c r="M279" s="10">
        <v>3</v>
      </c>
      <c r="AD279" s="5" t="s">
        <v>304</v>
      </c>
      <c r="AE279" s="9">
        <v>25</v>
      </c>
      <c r="AN279" s="5" t="s">
        <v>308</v>
      </c>
      <c r="AO279" s="10">
        <v>32.586206896551722</v>
      </c>
    </row>
    <row r="280" spans="12:41" ht="21.5" x14ac:dyDescent="0.5">
      <c r="L280" s="5" t="s">
        <v>304</v>
      </c>
      <c r="M280" s="10">
        <v>3.8333333333333335</v>
      </c>
      <c r="AD280" s="5" t="s">
        <v>305</v>
      </c>
      <c r="AE280" s="9">
        <v>30</v>
      </c>
      <c r="AN280" s="5" t="s">
        <v>309</v>
      </c>
      <c r="AO280" s="10">
        <v>33.030303030303031</v>
      </c>
    </row>
    <row r="281" spans="12:41" ht="21.5" x14ac:dyDescent="0.5">
      <c r="L281" s="5" t="s">
        <v>305</v>
      </c>
      <c r="M281" s="10">
        <v>6.5</v>
      </c>
      <c r="AD281" s="5" t="s">
        <v>306</v>
      </c>
      <c r="AE281" s="9">
        <v>29</v>
      </c>
      <c r="AN281" s="5" t="s">
        <v>310</v>
      </c>
      <c r="AO281" s="10">
        <v>33.25</v>
      </c>
    </row>
    <row r="282" spans="12:41" ht="21.5" x14ac:dyDescent="0.5">
      <c r="L282" s="5" t="s">
        <v>306</v>
      </c>
      <c r="M282" s="10">
        <v>5.7</v>
      </c>
      <c r="AD282" s="5" t="s">
        <v>307</v>
      </c>
      <c r="AE282" s="9">
        <v>32</v>
      </c>
      <c r="AN282" s="5" t="s">
        <v>311</v>
      </c>
      <c r="AO282" s="10">
        <v>36.611111111111114</v>
      </c>
    </row>
    <row r="283" spans="12:41" ht="21.5" x14ac:dyDescent="0.5">
      <c r="L283" s="5" t="s">
        <v>307</v>
      </c>
      <c r="M283" s="10">
        <v>4.5714285714285712</v>
      </c>
      <c r="AD283" s="5" t="s">
        <v>308</v>
      </c>
      <c r="AE283" s="9">
        <v>29</v>
      </c>
      <c r="AN283" s="5" t="s">
        <v>312</v>
      </c>
      <c r="AO283" s="10">
        <v>36.971428571428568</v>
      </c>
    </row>
    <row r="284" spans="12:41" ht="21.5" x14ac:dyDescent="0.5">
      <c r="L284" s="5" t="s">
        <v>308</v>
      </c>
      <c r="M284" s="10">
        <v>3.2727272727272729</v>
      </c>
      <c r="AD284" s="5" t="s">
        <v>309</v>
      </c>
      <c r="AE284" s="9">
        <v>33</v>
      </c>
      <c r="AN284" s="5" t="s">
        <v>313</v>
      </c>
      <c r="AO284" s="10">
        <v>35.64</v>
      </c>
    </row>
    <row r="285" spans="12:41" ht="21.5" x14ac:dyDescent="0.5">
      <c r="L285" s="5" t="s">
        <v>309</v>
      </c>
      <c r="M285" s="10">
        <v>3</v>
      </c>
      <c r="AD285" s="5" t="s">
        <v>310</v>
      </c>
      <c r="AE285" s="9">
        <v>32</v>
      </c>
      <c r="AN285" s="5" t="s">
        <v>314</v>
      </c>
      <c r="AO285" s="10">
        <v>34.454545454545453</v>
      </c>
    </row>
    <row r="286" spans="12:41" ht="21.5" x14ac:dyDescent="0.5">
      <c r="L286" s="5" t="s">
        <v>310</v>
      </c>
      <c r="M286" s="10">
        <v>7.2857142857142856</v>
      </c>
      <c r="AD286" s="5" t="s">
        <v>311</v>
      </c>
      <c r="AE286" s="9">
        <v>36</v>
      </c>
      <c r="AN286" s="5" t="s">
        <v>315</v>
      </c>
      <c r="AO286" s="10">
        <v>37.088235294117645</v>
      </c>
    </row>
    <row r="287" spans="12:41" ht="21.5" x14ac:dyDescent="0.5">
      <c r="L287" s="5" t="s">
        <v>311</v>
      </c>
      <c r="M287" s="10">
        <v>5.7142857142857144</v>
      </c>
      <c r="AD287" s="5" t="s">
        <v>312</v>
      </c>
      <c r="AE287" s="9">
        <v>35</v>
      </c>
      <c r="AN287" s="5" t="s">
        <v>316</v>
      </c>
      <c r="AO287" s="10">
        <v>27.933333333333334</v>
      </c>
    </row>
    <row r="288" spans="12:41" ht="21.5" x14ac:dyDescent="0.5">
      <c r="L288" s="5" t="s">
        <v>312</v>
      </c>
      <c r="M288" s="10">
        <v>4.833333333333333</v>
      </c>
      <c r="AD288" s="5" t="s">
        <v>313</v>
      </c>
      <c r="AE288" s="9">
        <v>25</v>
      </c>
      <c r="AN288" s="5" t="s">
        <v>317</v>
      </c>
      <c r="AO288" s="10">
        <v>33.884615384615387</v>
      </c>
    </row>
    <row r="289" spans="12:41" ht="21.5" x14ac:dyDescent="0.5">
      <c r="L289" s="5" t="s">
        <v>313</v>
      </c>
      <c r="M289" s="10">
        <v>4.5</v>
      </c>
      <c r="AD289" s="5" t="s">
        <v>314</v>
      </c>
      <c r="AE289" s="9">
        <v>33</v>
      </c>
      <c r="AN289" s="5" t="s">
        <v>318</v>
      </c>
      <c r="AO289" s="10">
        <v>33.827586206896555</v>
      </c>
    </row>
    <row r="290" spans="12:41" ht="21.5" x14ac:dyDescent="0.5">
      <c r="L290" s="5" t="s">
        <v>314</v>
      </c>
      <c r="M290" s="10">
        <v>3.6666666666666665</v>
      </c>
      <c r="AD290" s="5" t="s">
        <v>315</v>
      </c>
      <c r="AE290" s="9">
        <v>34</v>
      </c>
      <c r="AN290" s="5" t="s">
        <v>319</v>
      </c>
      <c r="AO290" s="10">
        <v>31.576923076923077</v>
      </c>
    </row>
    <row r="291" spans="12:41" ht="21.5" x14ac:dyDescent="0.5">
      <c r="L291" s="5" t="s">
        <v>315</v>
      </c>
      <c r="M291" s="10">
        <v>5.4444444444444446</v>
      </c>
      <c r="AD291" s="5" t="s">
        <v>316</v>
      </c>
      <c r="AE291" s="9">
        <v>30</v>
      </c>
      <c r="AN291" s="5" t="s">
        <v>320</v>
      </c>
      <c r="AO291" s="10">
        <v>33.270270270270274</v>
      </c>
    </row>
    <row r="292" spans="12:41" ht="21.5" x14ac:dyDescent="0.5">
      <c r="L292" s="5" t="s">
        <v>316</v>
      </c>
      <c r="M292" s="10">
        <v>4.2857142857142856</v>
      </c>
      <c r="AD292" s="5" t="s">
        <v>317</v>
      </c>
      <c r="AE292" s="9">
        <v>26</v>
      </c>
      <c r="AN292" s="5" t="s">
        <v>321</v>
      </c>
      <c r="AO292" s="10">
        <v>36.5</v>
      </c>
    </row>
    <row r="293" spans="12:41" ht="21.5" x14ac:dyDescent="0.5">
      <c r="L293" s="5" t="s">
        <v>317</v>
      </c>
      <c r="M293" s="10">
        <v>3.3333333333333335</v>
      </c>
      <c r="AD293" s="5" t="s">
        <v>318</v>
      </c>
      <c r="AE293" s="9">
        <v>29</v>
      </c>
      <c r="AN293" s="5" t="s">
        <v>322</v>
      </c>
      <c r="AO293" s="10">
        <v>34.093023255813954</v>
      </c>
    </row>
    <row r="294" spans="12:41" ht="21.5" x14ac:dyDescent="0.5">
      <c r="L294" s="5" t="s">
        <v>318</v>
      </c>
      <c r="M294" s="10">
        <v>7.1428571428571432</v>
      </c>
      <c r="AD294" s="5" t="s">
        <v>319</v>
      </c>
      <c r="AE294" s="9">
        <v>26</v>
      </c>
      <c r="AN294" s="5" t="s">
        <v>323</v>
      </c>
      <c r="AO294" s="10">
        <v>39.216216216216218</v>
      </c>
    </row>
    <row r="295" spans="12:41" ht="21.5" x14ac:dyDescent="0.5">
      <c r="L295" s="5" t="s">
        <v>319</v>
      </c>
      <c r="M295" s="10">
        <v>4</v>
      </c>
      <c r="AD295" s="5" t="s">
        <v>320</v>
      </c>
      <c r="AE295" s="9">
        <v>37</v>
      </c>
      <c r="AN295" s="5" t="s">
        <v>324</v>
      </c>
      <c r="AO295" s="10">
        <v>35.676470588235297</v>
      </c>
    </row>
    <row r="296" spans="12:41" ht="21.5" x14ac:dyDescent="0.5">
      <c r="L296" s="5" t="s">
        <v>320</v>
      </c>
      <c r="M296" s="10">
        <v>5</v>
      </c>
      <c r="AD296" s="5" t="s">
        <v>321</v>
      </c>
      <c r="AE296" s="9">
        <v>22</v>
      </c>
      <c r="AN296" s="5" t="s">
        <v>325</v>
      </c>
      <c r="AO296" s="10">
        <v>34.354838709677416</v>
      </c>
    </row>
    <row r="297" spans="12:41" ht="21.5" x14ac:dyDescent="0.5">
      <c r="L297" s="5" t="s">
        <v>321</v>
      </c>
      <c r="M297" s="10">
        <v>8.5</v>
      </c>
      <c r="AD297" s="5" t="s">
        <v>322</v>
      </c>
      <c r="AE297" s="9">
        <v>43</v>
      </c>
      <c r="AN297" s="5" t="s">
        <v>326</v>
      </c>
      <c r="AO297" s="10">
        <v>38.56</v>
      </c>
    </row>
    <row r="298" spans="12:41" ht="21.5" x14ac:dyDescent="0.5">
      <c r="L298" s="5" t="s">
        <v>322</v>
      </c>
      <c r="M298" s="10">
        <v>5.3636363636363633</v>
      </c>
      <c r="AD298" s="5" t="s">
        <v>323</v>
      </c>
      <c r="AE298" s="9">
        <v>37</v>
      </c>
      <c r="AN298" s="5" t="s">
        <v>327</v>
      </c>
      <c r="AO298" s="10">
        <v>28.76923076923077</v>
      </c>
    </row>
    <row r="299" spans="12:41" ht="21.5" x14ac:dyDescent="0.5">
      <c r="L299" s="5" t="s">
        <v>323</v>
      </c>
      <c r="M299" s="10">
        <v>3.2222222222222223</v>
      </c>
      <c r="AD299" s="5" t="s">
        <v>324</v>
      </c>
      <c r="AE299" s="9">
        <v>34</v>
      </c>
      <c r="AN299" s="5" t="s">
        <v>328</v>
      </c>
      <c r="AO299" s="10">
        <v>33.571428571428569</v>
      </c>
    </row>
    <row r="300" spans="12:41" ht="21.5" x14ac:dyDescent="0.5">
      <c r="L300" s="5" t="s">
        <v>324</v>
      </c>
      <c r="M300" s="10">
        <v>3.8888888888888888</v>
      </c>
      <c r="AD300" s="5" t="s">
        <v>325</v>
      </c>
      <c r="AE300" s="9">
        <v>31</v>
      </c>
      <c r="AN300" s="5" t="s">
        <v>329</v>
      </c>
      <c r="AO300" s="10">
        <v>33.534883720930232</v>
      </c>
    </row>
    <row r="301" spans="12:41" ht="21.5" x14ac:dyDescent="0.5">
      <c r="L301" s="5" t="s">
        <v>325</v>
      </c>
      <c r="M301" s="10">
        <v>5.4615384615384617</v>
      </c>
      <c r="AD301" s="5" t="s">
        <v>326</v>
      </c>
      <c r="AE301" s="9">
        <v>25</v>
      </c>
      <c r="AN301" s="5" t="s">
        <v>330</v>
      </c>
      <c r="AO301" s="10">
        <v>39.515151515151516</v>
      </c>
    </row>
    <row r="302" spans="12:41" ht="21.5" x14ac:dyDescent="0.5">
      <c r="L302" s="5" t="s">
        <v>326</v>
      </c>
      <c r="M302" s="10">
        <v>5.9090909090909092</v>
      </c>
      <c r="AD302" s="5" t="s">
        <v>327</v>
      </c>
      <c r="AE302" s="9">
        <v>26</v>
      </c>
      <c r="AN302" s="5" t="s">
        <v>331</v>
      </c>
      <c r="AO302" s="10">
        <v>32.714285714285715</v>
      </c>
    </row>
    <row r="303" spans="12:41" ht="21.5" x14ac:dyDescent="0.5">
      <c r="L303" s="5" t="s">
        <v>327</v>
      </c>
      <c r="M303" s="10">
        <v>6.625</v>
      </c>
      <c r="AD303" s="5" t="s">
        <v>328</v>
      </c>
      <c r="AE303" s="9">
        <v>28</v>
      </c>
      <c r="AN303" s="5" t="s">
        <v>332</v>
      </c>
      <c r="AO303" s="10">
        <v>30.62857142857143</v>
      </c>
    </row>
    <row r="304" spans="12:41" ht="21.5" x14ac:dyDescent="0.5">
      <c r="L304" s="5" t="s">
        <v>328</v>
      </c>
      <c r="M304" s="10">
        <v>6.4545454545454541</v>
      </c>
      <c r="AD304" s="5" t="s">
        <v>329</v>
      </c>
      <c r="AE304" s="9">
        <v>43</v>
      </c>
      <c r="AN304" s="5" t="s">
        <v>333</v>
      </c>
      <c r="AO304" s="10">
        <v>36.914285714285711</v>
      </c>
    </row>
    <row r="305" spans="12:41" ht="21.5" x14ac:dyDescent="0.5">
      <c r="L305" s="5" t="s">
        <v>329</v>
      </c>
      <c r="M305" s="10">
        <v>5.166666666666667</v>
      </c>
      <c r="AD305" s="5" t="s">
        <v>330</v>
      </c>
      <c r="AE305" s="9">
        <v>33</v>
      </c>
      <c r="AN305" s="5" t="s">
        <v>334</v>
      </c>
      <c r="AO305" s="10">
        <v>41.064516129032256</v>
      </c>
    </row>
    <row r="306" spans="12:41" ht="21.5" x14ac:dyDescent="0.5">
      <c r="L306" s="5" t="s">
        <v>330</v>
      </c>
      <c r="M306" s="10">
        <v>6.7</v>
      </c>
      <c r="AD306" s="5" t="s">
        <v>331</v>
      </c>
      <c r="AE306" s="9">
        <v>42</v>
      </c>
      <c r="AN306" s="5" t="s">
        <v>335</v>
      </c>
      <c r="AO306" s="10">
        <v>32.58064516129032</v>
      </c>
    </row>
    <row r="307" spans="12:41" ht="21.5" x14ac:dyDescent="0.5">
      <c r="L307" s="5" t="s">
        <v>331</v>
      </c>
      <c r="M307" s="10">
        <v>3.75</v>
      </c>
      <c r="AD307" s="5" t="s">
        <v>332</v>
      </c>
      <c r="AE307" s="9">
        <v>35</v>
      </c>
      <c r="AN307" s="5" t="s">
        <v>336</v>
      </c>
      <c r="AO307" s="10">
        <v>31.393939393939394</v>
      </c>
    </row>
    <row r="308" spans="12:41" ht="21.5" x14ac:dyDescent="0.5">
      <c r="L308" s="5" t="s">
        <v>332</v>
      </c>
      <c r="M308" s="10">
        <v>4.8461538461538458</v>
      </c>
      <c r="AD308" s="5" t="s">
        <v>333</v>
      </c>
      <c r="AE308" s="9">
        <v>35</v>
      </c>
      <c r="AN308" s="5" t="s">
        <v>337</v>
      </c>
      <c r="AO308" s="10">
        <v>29.363636363636363</v>
      </c>
    </row>
    <row r="309" spans="12:41" ht="21.5" x14ac:dyDescent="0.5">
      <c r="L309" s="5" t="s">
        <v>333</v>
      </c>
      <c r="M309" s="10">
        <v>4.6363636363636367</v>
      </c>
      <c r="AD309" s="5" t="s">
        <v>334</v>
      </c>
      <c r="AE309" s="9">
        <v>31</v>
      </c>
      <c r="AN309" s="5" t="s">
        <v>338</v>
      </c>
      <c r="AO309" s="10">
        <v>35.4</v>
      </c>
    </row>
    <row r="310" spans="12:41" ht="21.5" x14ac:dyDescent="0.5">
      <c r="L310" s="5" t="s">
        <v>334</v>
      </c>
      <c r="M310" s="10">
        <v>5.1111111111111107</v>
      </c>
      <c r="AD310" s="5" t="s">
        <v>335</v>
      </c>
      <c r="AE310" s="9">
        <v>31</v>
      </c>
      <c r="AN310" s="5" t="s">
        <v>339</v>
      </c>
      <c r="AO310" s="10">
        <v>35.655172413793103</v>
      </c>
    </row>
    <row r="311" spans="12:41" ht="21.5" x14ac:dyDescent="0.5">
      <c r="L311" s="5" t="s">
        <v>335</v>
      </c>
      <c r="M311" s="10">
        <v>7.375</v>
      </c>
      <c r="AD311" s="5" t="s">
        <v>336</v>
      </c>
      <c r="AE311" s="9">
        <v>33</v>
      </c>
      <c r="AN311" s="5" t="s">
        <v>340</v>
      </c>
      <c r="AO311" s="10">
        <v>40.481481481481481</v>
      </c>
    </row>
    <row r="312" spans="12:41" ht="21.5" x14ac:dyDescent="0.5">
      <c r="L312" s="5" t="s">
        <v>336</v>
      </c>
      <c r="M312" s="10">
        <v>4.4444444444444446</v>
      </c>
      <c r="AD312" s="5" t="s">
        <v>337</v>
      </c>
      <c r="AE312" s="9">
        <v>33</v>
      </c>
      <c r="AN312" s="5" t="s">
        <v>341</v>
      </c>
      <c r="AO312" s="10">
        <v>31.193548387096776</v>
      </c>
    </row>
    <row r="313" spans="12:41" ht="21.5" x14ac:dyDescent="0.5">
      <c r="L313" s="5" t="s">
        <v>337</v>
      </c>
      <c r="M313" s="10">
        <v>3.8888888888888888</v>
      </c>
      <c r="AD313" s="5" t="s">
        <v>338</v>
      </c>
      <c r="AE313" s="9">
        <v>20</v>
      </c>
      <c r="AN313" s="5" t="s">
        <v>342</v>
      </c>
      <c r="AO313" s="10">
        <v>35.049999999999997</v>
      </c>
    </row>
    <row r="314" spans="12:41" ht="21.5" x14ac:dyDescent="0.5">
      <c r="L314" s="5" t="s">
        <v>338</v>
      </c>
      <c r="M314" s="10">
        <v>5.8888888888888893</v>
      </c>
      <c r="AD314" s="5" t="s">
        <v>339</v>
      </c>
      <c r="AE314" s="9">
        <v>29</v>
      </c>
      <c r="AN314" s="5" t="s">
        <v>343</v>
      </c>
      <c r="AO314" s="10">
        <v>35.117647058823529</v>
      </c>
    </row>
    <row r="315" spans="12:41" ht="21.5" x14ac:dyDescent="0.5">
      <c r="L315" s="5" t="s">
        <v>339</v>
      </c>
      <c r="M315" s="10">
        <v>4</v>
      </c>
      <c r="AD315" s="5" t="s">
        <v>340</v>
      </c>
      <c r="AE315" s="9">
        <v>27</v>
      </c>
      <c r="AN315" s="5" t="s">
        <v>344</v>
      </c>
      <c r="AO315" s="10">
        <v>28.916666666666668</v>
      </c>
    </row>
    <row r="316" spans="12:41" ht="21.5" x14ac:dyDescent="0.5">
      <c r="L316" s="5" t="s">
        <v>340</v>
      </c>
      <c r="M316" s="10">
        <v>3.75</v>
      </c>
      <c r="AD316" s="5" t="s">
        <v>341</v>
      </c>
      <c r="AE316" s="9">
        <v>31</v>
      </c>
      <c r="AN316" s="5" t="s">
        <v>345</v>
      </c>
      <c r="AO316" s="10">
        <v>34.357142857142854</v>
      </c>
    </row>
    <row r="317" spans="12:41" ht="21.5" x14ac:dyDescent="0.5">
      <c r="L317" s="5" t="s">
        <v>341</v>
      </c>
      <c r="M317" s="10">
        <v>4.625</v>
      </c>
      <c r="AD317" s="5" t="s">
        <v>342</v>
      </c>
      <c r="AE317" s="9">
        <v>20</v>
      </c>
      <c r="AN317" s="5" t="s">
        <v>346</v>
      </c>
      <c r="AO317" s="10">
        <v>29.705882352941178</v>
      </c>
    </row>
    <row r="318" spans="12:41" ht="21.5" x14ac:dyDescent="0.5">
      <c r="L318" s="5" t="s">
        <v>342</v>
      </c>
      <c r="M318" s="10">
        <v>5</v>
      </c>
      <c r="AD318" s="5" t="s">
        <v>343</v>
      </c>
      <c r="AE318" s="9">
        <v>17</v>
      </c>
      <c r="AN318" s="5" t="s">
        <v>347</v>
      </c>
      <c r="AO318" s="10">
        <v>33.176470588235297</v>
      </c>
    </row>
    <row r="319" spans="12:41" ht="21.5" x14ac:dyDescent="0.5">
      <c r="L319" s="5" t="s">
        <v>343</v>
      </c>
      <c r="M319" s="10">
        <v>4.666666666666667</v>
      </c>
      <c r="AD319" s="5" t="s">
        <v>344</v>
      </c>
      <c r="AE319" s="9">
        <v>12</v>
      </c>
      <c r="AN319" s="5" t="s">
        <v>348</v>
      </c>
      <c r="AO319" s="10">
        <v>39.8125</v>
      </c>
    </row>
    <row r="320" spans="12:41" ht="21.5" x14ac:dyDescent="0.5">
      <c r="L320" s="5" t="s">
        <v>344</v>
      </c>
      <c r="M320" s="10">
        <v>4.666666666666667</v>
      </c>
      <c r="AD320" s="5" t="s">
        <v>345</v>
      </c>
      <c r="AE320" s="9">
        <v>14</v>
      </c>
      <c r="AN320" s="5" t="s">
        <v>349</v>
      </c>
      <c r="AO320" s="10">
        <v>36.578947368421055</v>
      </c>
    </row>
    <row r="321" spans="12:41" ht="21.5" x14ac:dyDescent="0.5">
      <c r="L321" s="5" t="s">
        <v>345</v>
      </c>
      <c r="M321" s="10">
        <v>5.4</v>
      </c>
      <c r="AD321" s="5" t="s">
        <v>346</v>
      </c>
      <c r="AE321" s="9">
        <v>17</v>
      </c>
      <c r="AN321" s="5" t="s">
        <v>350</v>
      </c>
      <c r="AO321" s="10">
        <v>34.5</v>
      </c>
    </row>
    <row r="322" spans="12:41" ht="21.5" x14ac:dyDescent="0.5">
      <c r="L322" s="5" t="s">
        <v>346</v>
      </c>
      <c r="M322" s="10">
        <v>5.2</v>
      </c>
      <c r="AD322" s="5" t="s">
        <v>347</v>
      </c>
      <c r="AE322" s="9">
        <v>17</v>
      </c>
      <c r="AN322" s="5" t="s">
        <v>351</v>
      </c>
      <c r="AO322" s="10">
        <v>39.764705882352942</v>
      </c>
    </row>
    <row r="323" spans="12:41" ht="21.5" x14ac:dyDescent="0.5">
      <c r="L323" s="5" t="s">
        <v>347</v>
      </c>
      <c r="M323" s="10">
        <v>2.4285714285714284</v>
      </c>
      <c r="AD323" s="5" t="s">
        <v>348</v>
      </c>
      <c r="AE323" s="9">
        <v>16</v>
      </c>
      <c r="AN323" s="5" t="s">
        <v>352</v>
      </c>
      <c r="AO323" s="10">
        <v>35.230769230769234</v>
      </c>
    </row>
    <row r="324" spans="12:41" ht="21.5" x14ac:dyDescent="0.5">
      <c r="L324" s="5" t="s">
        <v>348</v>
      </c>
      <c r="M324" s="10">
        <v>4.8</v>
      </c>
      <c r="AD324" s="5" t="s">
        <v>349</v>
      </c>
      <c r="AE324" s="9">
        <v>19</v>
      </c>
      <c r="AN324" s="5" t="s">
        <v>353</v>
      </c>
      <c r="AO324" s="10">
        <v>41.5</v>
      </c>
    </row>
    <row r="325" spans="12:41" ht="21.5" x14ac:dyDescent="0.5">
      <c r="L325" s="5" t="s">
        <v>349</v>
      </c>
      <c r="M325" s="10">
        <v>6.5714285714285712</v>
      </c>
      <c r="AD325" s="5" t="s">
        <v>350</v>
      </c>
      <c r="AE325" s="9">
        <v>14</v>
      </c>
      <c r="AN325" s="5" t="s">
        <v>354</v>
      </c>
      <c r="AO325" s="10">
        <v>38.0625</v>
      </c>
    </row>
    <row r="326" spans="12:41" ht="21.5" x14ac:dyDescent="0.5">
      <c r="L326" s="5" t="s">
        <v>350</v>
      </c>
      <c r="M326" s="10">
        <v>3</v>
      </c>
      <c r="AD326" s="5" t="s">
        <v>351</v>
      </c>
      <c r="AE326" s="9">
        <v>17</v>
      </c>
      <c r="AN326" s="5" t="s">
        <v>355</v>
      </c>
      <c r="AO326" s="10">
        <v>29.222222222222221</v>
      </c>
    </row>
    <row r="327" spans="12:41" ht="21.5" x14ac:dyDescent="0.5">
      <c r="L327" s="5" t="s">
        <v>351</v>
      </c>
      <c r="M327" s="10">
        <v>4.5999999999999996</v>
      </c>
      <c r="AD327" s="5" t="s">
        <v>352</v>
      </c>
      <c r="AE327" s="9">
        <v>13</v>
      </c>
      <c r="AN327" s="5" t="s">
        <v>356</v>
      </c>
      <c r="AO327" s="10">
        <v>31</v>
      </c>
    </row>
    <row r="328" spans="12:41" ht="21.5" x14ac:dyDescent="0.5">
      <c r="L328" s="5" t="s">
        <v>352</v>
      </c>
      <c r="M328" s="10">
        <v>3.875</v>
      </c>
      <c r="AD328" s="5" t="s">
        <v>353</v>
      </c>
      <c r="AE328" s="9">
        <v>12</v>
      </c>
      <c r="AN328" s="5" t="s">
        <v>357</v>
      </c>
      <c r="AO328" s="10">
        <v>37.3125</v>
      </c>
    </row>
    <row r="329" spans="12:41" ht="21.5" x14ac:dyDescent="0.5">
      <c r="L329" s="5" t="s">
        <v>353</v>
      </c>
      <c r="M329" s="10">
        <v>7.25</v>
      </c>
      <c r="AD329" s="5" t="s">
        <v>354</v>
      </c>
      <c r="AE329" s="9">
        <v>16</v>
      </c>
      <c r="AN329" s="5" t="s">
        <v>358</v>
      </c>
      <c r="AO329" s="10">
        <v>35.647058823529413</v>
      </c>
    </row>
    <row r="330" spans="12:41" ht="21.5" x14ac:dyDescent="0.5">
      <c r="L330" s="5" t="s">
        <v>354</v>
      </c>
      <c r="M330" s="10">
        <v>3</v>
      </c>
      <c r="AD330" s="5" t="s">
        <v>355</v>
      </c>
      <c r="AE330" s="9">
        <v>9</v>
      </c>
      <c r="AN330" s="5" t="s">
        <v>359</v>
      </c>
      <c r="AO330" s="10">
        <v>36.476190476190474</v>
      </c>
    </row>
    <row r="331" spans="12:41" ht="21.5" x14ac:dyDescent="0.5">
      <c r="L331" s="5" t="s">
        <v>355</v>
      </c>
      <c r="M331" s="10">
        <v>8</v>
      </c>
      <c r="AD331" s="5" t="s">
        <v>356</v>
      </c>
      <c r="AE331" s="9">
        <v>17</v>
      </c>
      <c r="AN331" s="5" t="s">
        <v>360</v>
      </c>
      <c r="AO331" s="10">
        <v>40.799999999999997</v>
      </c>
    </row>
    <row r="332" spans="12:41" ht="21.5" x14ac:dyDescent="0.5">
      <c r="L332" s="5" t="s">
        <v>356</v>
      </c>
      <c r="M332" s="10">
        <v>6</v>
      </c>
      <c r="AD332" s="5" t="s">
        <v>357</v>
      </c>
      <c r="AE332" s="9">
        <v>16</v>
      </c>
      <c r="AN332" s="5" t="s">
        <v>361</v>
      </c>
      <c r="AO332" s="10">
        <v>30.318181818181817</v>
      </c>
    </row>
    <row r="333" spans="12:41" ht="21.5" x14ac:dyDescent="0.5">
      <c r="L333" s="5" t="s">
        <v>357</v>
      </c>
      <c r="M333" s="10">
        <v>3.6666666666666665</v>
      </c>
      <c r="AD333" s="5" t="s">
        <v>358</v>
      </c>
      <c r="AE333" s="9">
        <v>17</v>
      </c>
      <c r="AN333" s="5" t="s">
        <v>362</v>
      </c>
      <c r="AO333" s="10">
        <v>35.714285714285715</v>
      </c>
    </row>
    <row r="334" spans="12:41" ht="21.5" x14ac:dyDescent="0.5">
      <c r="L334" s="5" t="s">
        <v>358</v>
      </c>
      <c r="M334" s="10">
        <v>5.333333333333333</v>
      </c>
      <c r="AD334" s="5" t="s">
        <v>359</v>
      </c>
      <c r="AE334" s="9">
        <v>21</v>
      </c>
      <c r="AN334" s="5" t="s">
        <v>363</v>
      </c>
      <c r="AO334" s="10">
        <v>33.53846153846154</v>
      </c>
    </row>
    <row r="335" spans="12:41" ht="21.5" x14ac:dyDescent="0.5">
      <c r="L335" s="5" t="s">
        <v>359</v>
      </c>
      <c r="M335" s="10">
        <v>6.1111111111111107</v>
      </c>
      <c r="AD335" s="5" t="s">
        <v>360</v>
      </c>
      <c r="AE335" s="9">
        <v>15</v>
      </c>
      <c r="AN335" s="5" t="s">
        <v>364</v>
      </c>
      <c r="AO335" s="10">
        <v>37.5</v>
      </c>
    </row>
    <row r="336" spans="12:41" ht="21.5" x14ac:dyDescent="0.5">
      <c r="L336" s="5" t="s">
        <v>360</v>
      </c>
      <c r="M336" s="10">
        <v>6.5</v>
      </c>
      <c r="AD336" s="5" t="s">
        <v>361</v>
      </c>
      <c r="AE336" s="9">
        <v>22</v>
      </c>
      <c r="AN336" s="5" t="s">
        <v>365</v>
      </c>
      <c r="AO336" s="10">
        <v>38.058823529411768</v>
      </c>
    </row>
    <row r="337" spans="12:41" ht="21.5" x14ac:dyDescent="0.5">
      <c r="L337" s="5" t="s">
        <v>361</v>
      </c>
      <c r="M337" s="10">
        <v>5</v>
      </c>
      <c r="AD337" s="5" t="s">
        <v>362</v>
      </c>
      <c r="AE337" s="9">
        <v>14</v>
      </c>
      <c r="AN337" s="5" t="s">
        <v>366</v>
      </c>
      <c r="AO337" s="10">
        <v>28.117647058823529</v>
      </c>
    </row>
    <row r="338" spans="12:41" ht="21.5" x14ac:dyDescent="0.5">
      <c r="L338" s="5" t="s">
        <v>362</v>
      </c>
      <c r="M338" s="10">
        <v>5.8</v>
      </c>
      <c r="AD338" s="5" t="s">
        <v>363</v>
      </c>
      <c r="AE338" s="9">
        <v>13</v>
      </c>
      <c r="AN338" s="5" t="s">
        <v>367</v>
      </c>
      <c r="AO338" s="10">
        <v>31.846153846153847</v>
      </c>
    </row>
    <row r="339" spans="12:41" ht="21.5" x14ac:dyDescent="0.5">
      <c r="L339" s="5" t="s">
        <v>363</v>
      </c>
      <c r="M339" s="10">
        <v>6</v>
      </c>
      <c r="AD339" s="5" t="s">
        <v>364</v>
      </c>
      <c r="AE339" s="9">
        <v>10</v>
      </c>
      <c r="AN339" s="5" t="s">
        <v>368</v>
      </c>
      <c r="AO339" s="10">
        <v>43.636363636363633</v>
      </c>
    </row>
    <row r="340" spans="12:41" ht="21.5" x14ac:dyDescent="0.5">
      <c r="L340" s="5" t="s">
        <v>364</v>
      </c>
      <c r="M340" s="10">
        <v>8</v>
      </c>
      <c r="AD340" s="5" t="s">
        <v>365</v>
      </c>
      <c r="AE340" s="9">
        <v>17</v>
      </c>
      <c r="AN340" s="5" t="s">
        <v>369</v>
      </c>
      <c r="AO340" s="10">
        <v>38.842105263157897</v>
      </c>
    </row>
    <row r="341" spans="12:41" ht="21.5" x14ac:dyDescent="0.5">
      <c r="L341" s="5" t="s">
        <v>365</v>
      </c>
      <c r="M341" s="10">
        <v>7</v>
      </c>
      <c r="AD341" s="5" t="s">
        <v>366</v>
      </c>
      <c r="AE341" s="9">
        <v>17</v>
      </c>
      <c r="AN341" s="5" t="s">
        <v>370</v>
      </c>
      <c r="AO341" s="10">
        <v>29.5625</v>
      </c>
    </row>
    <row r="342" spans="12:41" ht="21.5" x14ac:dyDescent="0.5">
      <c r="L342" s="5" t="s">
        <v>366</v>
      </c>
      <c r="M342" s="10">
        <v>3.75</v>
      </c>
      <c r="AD342" s="5" t="s">
        <v>367</v>
      </c>
      <c r="AE342" s="9">
        <v>13</v>
      </c>
      <c r="AN342" s="5" t="s">
        <v>371</v>
      </c>
      <c r="AO342" s="10">
        <v>37.466666666666669</v>
      </c>
    </row>
    <row r="343" spans="12:41" ht="21.5" x14ac:dyDescent="0.5">
      <c r="L343" s="5" t="s">
        <v>367</v>
      </c>
      <c r="M343" s="10">
        <v>1</v>
      </c>
      <c r="AD343" s="5" t="s">
        <v>368</v>
      </c>
      <c r="AE343" s="9">
        <v>11</v>
      </c>
      <c r="AN343" s="5" t="s">
        <v>372</v>
      </c>
      <c r="AO343" s="10">
        <v>35.277777777777779</v>
      </c>
    </row>
    <row r="344" spans="12:41" ht="21.5" x14ac:dyDescent="0.5">
      <c r="L344" s="5" t="s">
        <v>368</v>
      </c>
      <c r="M344" s="10">
        <v>9</v>
      </c>
      <c r="AD344" s="5" t="s">
        <v>369</v>
      </c>
      <c r="AE344" s="9">
        <v>19</v>
      </c>
      <c r="AN344" s="5" t="s">
        <v>373</v>
      </c>
      <c r="AO344" s="10">
        <v>34.5</v>
      </c>
    </row>
    <row r="345" spans="12:41" ht="21.5" x14ac:dyDescent="0.5">
      <c r="L345" s="5" t="s">
        <v>369</v>
      </c>
      <c r="M345" s="10">
        <v>5.8</v>
      </c>
      <c r="AD345" s="5" t="s">
        <v>370</v>
      </c>
      <c r="AE345" s="9">
        <v>16</v>
      </c>
      <c r="AN345" s="5" t="s">
        <v>374</v>
      </c>
      <c r="AO345" s="10">
        <v>35.4</v>
      </c>
    </row>
    <row r="346" spans="12:41" ht="21.5" x14ac:dyDescent="0.5">
      <c r="L346" s="5" t="s">
        <v>370</v>
      </c>
      <c r="M346" s="10">
        <v>4</v>
      </c>
      <c r="AD346" s="5" t="s">
        <v>371</v>
      </c>
      <c r="AE346" s="9">
        <v>15</v>
      </c>
      <c r="AN346" s="5" t="s">
        <v>375</v>
      </c>
      <c r="AO346" s="10">
        <v>34.928571428571431</v>
      </c>
    </row>
    <row r="347" spans="12:41" ht="21.5" x14ac:dyDescent="0.5">
      <c r="L347" s="5" t="s">
        <v>371</v>
      </c>
      <c r="M347" s="10">
        <v>6.4</v>
      </c>
      <c r="AD347" s="5" t="s">
        <v>372</v>
      </c>
      <c r="AE347" s="9">
        <v>18</v>
      </c>
      <c r="AN347" s="5" t="s">
        <v>376</v>
      </c>
      <c r="AO347" s="10">
        <v>44.25</v>
      </c>
    </row>
    <row r="348" spans="12:41" ht="21.5" x14ac:dyDescent="0.5">
      <c r="L348" s="5" t="s">
        <v>372</v>
      </c>
      <c r="M348" s="10">
        <v>5</v>
      </c>
      <c r="AD348" s="5" t="s">
        <v>373</v>
      </c>
      <c r="AE348" s="9">
        <v>16</v>
      </c>
      <c r="AN348" s="5" t="s">
        <v>377</v>
      </c>
      <c r="AO348" s="10">
        <v>40.1875</v>
      </c>
    </row>
    <row r="349" spans="12:41" ht="21.5" x14ac:dyDescent="0.5">
      <c r="L349" s="5" t="s">
        <v>373</v>
      </c>
      <c r="M349" s="10">
        <v>9</v>
      </c>
      <c r="AD349" s="5" t="s">
        <v>374</v>
      </c>
      <c r="AE349" s="9">
        <v>15</v>
      </c>
      <c r="AN349" s="5" t="s">
        <v>378</v>
      </c>
      <c r="AO349" s="10">
        <v>35</v>
      </c>
    </row>
    <row r="350" spans="12:41" ht="21.5" x14ac:dyDescent="0.5">
      <c r="L350" s="5" t="s">
        <v>374</v>
      </c>
      <c r="M350" s="10">
        <v>4.4000000000000004</v>
      </c>
      <c r="AD350" s="5" t="s">
        <v>375</v>
      </c>
      <c r="AE350" s="9">
        <v>14</v>
      </c>
      <c r="AN350" s="5" t="s">
        <v>379</v>
      </c>
      <c r="AO350" s="10">
        <v>43.142857142857146</v>
      </c>
    </row>
    <row r="351" spans="12:41" ht="21.5" x14ac:dyDescent="0.5">
      <c r="L351" s="5" t="s">
        <v>375</v>
      </c>
      <c r="M351" s="10">
        <v>4</v>
      </c>
      <c r="AD351" s="5" t="s">
        <v>376</v>
      </c>
      <c r="AE351" s="9">
        <v>12</v>
      </c>
      <c r="AN351" s="5" t="s">
        <v>380</v>
      </c>
      <c r="AO351" s="10">
        <v>43.6875</v>
      </c>
    </row>
    <row r="352" spans="12:41" ht="21.5" x14ac:dyDescent="0.5">
      <c r="L352" s="5" t="s">
        <v>376</v>
      </c>
      <c r="M352" s="10">
        <v>0</v>
      </c>
      <c r="AD352" s="5" t="s">
        <v>377</v>
      </c>
      <c r="AE352" s="9">
        <v>16</v>
      </c>
      <c r="AN352" s="5" t="s">
        <v>381</v>
      </c>
      <c r="AO352" s="10">
        <v>33.857142857142854</v>
      </c>
    </row>
    <row r="353" spans="12:41" ht="21.5" x14ac:dyDescent="0.5">
      <c r="L353" s="5" t="s">
        <v>377</v>
      </c>
      <c r="M353" s="10">
        <v>2.875</v>
      </c>
      <c r="AD353" s="5" t="s">
        <v>378</v>
      </c>
      <c r="AE353" s="9">
        <v>11</v>
      </c>
      <c r="AN353" s="5" t="s">
        <v>382</v>
      </c>
      <c r="AO353" s="10">
        <v>40.1875</v>
      </c>
    </row>
    <row r="354" spans="12:41" ht="21.5" x14ac:dyDescent="0.5">
      <c r="L354" s="5" t="s">
        <v>378</v>
      </c>
      <c r="M354" s="10">
        <v>5.25</v>
      </c>
      <c r="AD354" s="5" t="s">
        <v>379</v>
      </c>
      <c r="AE354" s="9">
        <v>7</v>
      </c>
      <c r="AN354" s="5" t="s">
        <v>383</v>
      </c>
      <c r="AO354" s="10">
        <v>34.9375</v>
      </c>
    </row>
    <row r="355" spans="12:41" ht="21.5" x14ac:dyDescent="0.5">
      <c r="L355" s="5" t="s">
        <v>380</v>
      </c>
      <c r="M355" s="10">
        <v>6</v>
      </c>
      <c r="AD355" s="5" t="s">
        <v>380</v>
      </c>
      <c r="AE355" s="9">
        <v>16</v>
      </c>
      <c r="AN355" s="5" t="s">
        <v>384</v>
      </c>
      <c r="AO355" s="10">
        <v>28.684210526315791</v>
      </c>
    </row>
    <row r="356" spans="12:41" ht="21.5" x14ac:dyDescent="0.5">
      <c r="L356" s="5" t="s">
        <v>381</v>
      </c>
      <c r="M356" s="10">
        <v>6.5</v>
      </c>
      <c r="AD356" s="5" t="s">
        <v>381</v>
      </c>
      <c r="AE356" s="9">
        <v>7</v>
      </c>
      <c r="AN356" s="5" t="s">
        <v>385</v>
      </c>
      <c r="AO356" s="10">
        <v>25</v>
      </c>
    </row>
    <row r="357" spans="12:41" ht="21.5" x14ac:dyDescent="0.5">
      <c r="L357" s="5" t="s">
        <v>382</v>
      </c>
      <c r="M357" s="10">
        <v>5.5</v>
      </c>
      <c r="AD357" s="5" t="s">
        <v>382</v>
      </c>
      <c r="AE357" s="9">
        <v>16</v>
      </c>
      <c r="AN357" s="5" t="s">
        <v>386</v>
      </c>
      <c r="AO357" s="10">
        <v>35.46153846153846</v>
      </c>
    </row>
    <row r="358" spans="12:41" ht="21.5" x14ac:dyDescent="0.5">
      <c r="L358" s="5" t="s">
        <v>383</v>
      </c>
      <c r="M358" s="10">
        <v>5.666666666666667</v>
      </c>
      <c r="AD358" s="5" t="s">
        <v>383</v>
      </c>
      <c r="AE358" s="9">
        <v>16</v>
      </c>
      <c r="AN358" s="5" t="s">
        <v>387</v>
      </c>
      <c r="AO358" s="10">
        <v>33.814814814814817</v>
      </c>
    </row>
    <row r="359" spans="12:41" ht="21.5" x14ac:dyDescent="0.5">
      <c r="L359" s="5" t="s">
        <v>384</v>
      </c>
      <c r="M359" s="10">
        <v>5.25</v>
      </c>
      <c r="AD359" s="5" t="s">
        <v>384</v>
      </c>
      <c r="AE359" s="9">
        <v>19</v>
      </c>
      <c r="AN359" s="5" t="s">
        <v>388</v>
      </c>
      <c r="AO359" s="10">
        <v>33.631578947368418</v>
      </c>
    </row>
    <row r="360" spans="12:41" ht="21.5" x14ac:dyDescent="0.5">
      <c r="L360" s="5" t="s">
        <v>385</v>
      </c>
      <c r="M360" s="10">
        <v>7.25</v>
      </c>
      <c r="AD360" s="5" t="s">
        <v>385</v>
      </c>
      <c r="AE360" s="9">
        <v>10</v>
      </c>
      <c r="AN360" s="5" t="s">
        <v>389</v>
      </c>
      <c r="AO360" s="10">
        <v>36.611111111111114</v>
      </c>
    </row>
    <row r="361" spans="12:41" ht="21.5" x14ac:dyDescent="0.5">
      <c r="L361" s="5" t="s">
        <v>386</v>
      </c>
      <c r="M361" s="10">
        <v>6</v>
      </c>
      <c r="AD361" s="5" t="s">
        <v>386</v>
      </c>
      <c r="AE361" s="9">
        <v>13</v>
      </c>
      <c r="AN361" s="5" t="s">
        <v>390</v>
      </c>
      <c r="AO361" s="10">
        <v>30.5</v>
      </c>
    </row>
    <row r="362" spans="12:41" ht="21.5" x14ac:dyDescent="0.5">
      <c r="L362" s="5" t="s">
        <v>387</v>
      </c>
      <c r="M362" s="10">
        <v>4.5999999999999996</v>
      </c>
      <c r="AD362" s="5" t="s">
        <v>387</v>
      </c>
      <c r="AE362" s="9">
        <v>27</v>
      </c>
      <c r="AN362" s="5" t="s">
        <v>391</v>
      </c>
      <c r="AO362" s="10">
        <v>33.6</v>
      </c>
    </row>
    <row r="363" spans="12:41" ht="21.5" x14ac:dyDescent="0.5">
      <c r="L363" s="5" t="s">
        <v>388</v>
      </c>
      <c r="M363" s="10">
        <v>8</v>
      </c>
      <c r="AD363" s="5" t="s">
        <v>388</v>
      </c>
      <c r="AE363" s="9">
        <v>19</v>
      </c>
      <c r="AN363" s="5" t="s">
        <v>392</v>
      </c>
      <c r="AO363" s="10">
        <v>26.75</v>
      </c>
    </row>
    <row r="364" spans="12:41" ht="21.5" x14ac:dyDescent="0.5">
      <c r="L364" s="5" t="s">
        <v>389</v>
      </c>
      <c r="M364" s="10">
        <v>3.6666666666666665</v>
      </c>
      <c r="AD364" s="5" t="s">
        <v>389</v>
      </c>
      <c r="AE364" s="9">
        <v>18</v>
      </c>
      <c r="AN364" s="5" t="s">
        <v>393</v>
      </c>
      <c r="AO364" s="10">
        <v>37.684210526315788</v>
      </c>
    </row>
    <row r="365" spans="12:41" ht="21.5" x14ac:dyDescent="0.5">
      <c r="L365" s="5" t="s">
        <v>390</v>
      </c>
      <c r="M365" s="10">
        <v>2.4285714285714284</v>
      </c>
      <c r="AD365" s="5" t="s">
        <v>390</v>
      </c>
      <c r="AE365" s="9">
        <v>12</v>
      </c>
      <c r="AN365" s="5" t="s">
        <v>394</v>
      </c>
      <c r="AO365" s="10">
        <v>36.611111111111114</v>
      </c>
    </row>
    <row r="366" spans="12:41" ht="21.5" x14ac:dyDescent="0.5">
      <c r="L366" s="5" t="s">
        <v>391</v>
      </c>
      <c r="M366" s="10">
        <v>9</v>
      </c>
      <c r="AD366" s="5" t="s">
        <v>391</v>
      </c>
      <c r="AE366" s="9">
        <v>20</v>
      </c>
      <c r="AN366" s="5" t="s">
        <v>395</v>
      </c>
      <c r="AO366" s="10">
        <v>35.428571428571431</v>
      </c>
    </row>
    <row r="367" spans="12:41" ht="21.5" x14ac:dyDescent="0.5">
      <c r="L367" s="5" t="s">
        <v>392</v>
      </c>
      <c r="M367" s="10">
        <v>6</v>
      </c>
      <c r="AD367" s="5" t="s">
        <v>392</v>
      </c>
      <c r="AE367" s="9">
        <v>12</v>
      </c>
      <c r="AN367" s="5" t="s">
        <v>396</v>
      </c>
      <c r="AO367" s="10">
        <v>31.944444444444443</v>
      </c>
    </row>
    <row r="368" spans="12:41" ht="21.5" x14ac:dyDescent="0.5">
      <c r="L368" s="5" t="s">
        <v>393</v>
      </c>
      <c r="M368" s="10">
        <v>4</v>
      </c>
      <c r="AD368" s="5" t="s">
        <v>393</v>
      </c>
      <c r="AE368" s="9">
        <v>19</v>
      </c>
      <c r="AN368" s="5" t="s">
        <v>397</v>
      </c>
      <c r="AO368" s="10">
        <v>31.875</v>
      </c>
    </row>
    <row r="369" spans="12:41" ht="21.5" x14ac:dyDescent="0.5">
      <c r="L369" s="5" t="s">
        <v>394</v>
      </c>
      <c r="M369" s="10">
        <v>4.833333333333333</v>
      </c>
      <c r="AD369" s="5" t="s">
        <v>394</v>
      </c>
      <c r="AE369" s="9">
        <v>18</v>
      </c>
      <c r="AN369" s="5" t="s">
        <v>398</v>
      </c>
      <c r="AO369" s="10">
        <v>28.642857142857142</v>
      </c>
    </row>
    <row r="370" spans="12:41" ht="21.5" x14ac:dyDescent="0.5">
      <c r="L370" s="5" t="s">
        <v>395</v>
      </c>
      <c r="M370" s="10">
        <v>3.6</v>
      </c>
      <c r="AD370" s="5" t="s">
        <v>395</v>
      </c>
      <c r="AE370" s="9">
        <v>21</v>
      </c>
      <c r="AN370" s="5" t="s">
        <v>399</v>
      </c>
      <c r="AO370" s="10">
        <v>39.214285714285715</v>
      </c>
    </row>
    <row r="371" spans="12:41" ht="21.5" x14ac:dyDescent="0.5">
      <c r="L371" s="5" t="s">
        <v>396</v>
      </c>
      <c r="M371" s="10">
        <v>5</v>
      </c>
      <c r="AD371" s="5" t="s">
        <v>396</v>
      </c>
      <c r="AE371" s="9">
        <v>18</v>
      </c>
      <c r="AN371" s="5" t="s">
        <v>400</v>
      </c>
      <c r="AO371" s="10">
        <v>32.0625</v>
      </c>
    </row>
    <row r="372" spans="12:41" ht="21.5" x14ac:dyDescent="0.5">
      <c r="L372" s="5" t="s">
        <v>397</v>
      </c>
      <c r="M372" s="10">
        <v>5.25</v>
      </c>
      <c r="AD372" s="5" t="s">
        <v>397</v>
      </c>
      <c r="AE372" s="9">
        <v>16</v>
      </c>
      <c r="AN372" s="5" t="s">
        <v>401</v>
      </c>
      <c r="AO372" s="10">
        <v>28.285714285714285</v>
      </c>
    </row>
    <row r="373" spans="12:41" ht="21.5" x14ac:dyDescent="0.5">
      <c r="L373" s="5" t="s">
        <v>398</v>
      </c>
      <c r="M373" s="10">
        <v>3.2</v>
      </c>
      <c r="AD373" s="5" t="s">
        <v>398</v>
      </c>
      <c r="AE373" s="9">
        <v>14</v>
      </c>
      <c r="AN373" s="5" t="s">
        <v>402</v>
      </c>
      <c r="AO373" s="10">
        <v>35.476190476190474</v>
      </c>
    </row>
    <row r="374" spans="12:41" ht="21.5" x14ac:dyDescent="0.5">
      <c r="L374" s="5" t="s">
        <v>399</v>
      </c>
      <c r="M374" s="10">
        <v>5.5</v>
      </c>
      <c r="AD374" s="5" t="s">
        <v>399</v>
      </c>
      <c r="AE374" s="9">
        <v>14</v>
      </c>
      <c r="AN374" s="5" t="s">
        <v>403</v>
      </c>
      <c r="AO374" s="10">
        <v>39.799999999999997</v>
      </c>
    </row>
    <row r="375" spans="12:41" ht="21.5" x14ac:dyDescent="0.5">
      <c r="L375" s="5" t="s">
        <v>400</v>
      </c>
      <c r="M375" s="10">
        <v>3</v>
      </c>
      <c r="AD375" s="5" t="s">
        <v>400</v>
      </c>
      <c r="AE375" s="9">
        <v>16</v>
      </c>
      <c r="AN375" s="5" t="s">
        <v>4</v>
      </c>
      <c r="AO375" s="9">
        <v>35.259874131944443</v>
      </c>
    </row>
    <row r="376" spans="12:41" ht="21.5" x14ac:dyDescent="0.5">
      <c r="L376" s="5" t="s">
        <v>401</v>
      </c>
      <c r="M376" s="10">
        <v>3.9090909090909092</v>
      </c>
      <c r="AD376" s="5" t="s">
        <v>401</v>
      </c>
      <c r="AE376" s="9">
        <v>21</v>
      </c>
    </row>
    <row r="377" spans="12:41" ht="21.5" x14ac:dyDescent="0.5">
      <c r="L377" s="5" t="s">
        <v>402</v>
      </c>
      <c r="M377" s="10">
        <v>2.6666666666666665</v>
      </c>
      <c r="AD377" s="5" t="s">
        <v>402</v>
      </c>
      <c r="AE377" s="9">
        <v>21</v>
      </c>
    </row>
    <row r="378" spans="12:41" ht="21.5" x14ac:dyDescent="0.5">
      <c r="L378" s="5" t="s">
        <v>4</v>
      </c>
      <c r="M378" s="9">
        <v>4.9920540325784666</v>
      </c>
      <c r="AD378" s="5" t="s">
        <v>403</v>
      </c>
      <c r="AE378" s="9">
        <v>15</v>
      </c>
    </row>
    <row r="379" spans="12:41" ht="21.5" x14ac:dyDescent="0.5">
      <c r="AD379" s="5" t="s">
        <v>4</v>
      </c>
      <c r="AE379" s="9">
        <v>9216</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ADF4-70BE-4680-9E21-F3F16CC0CA62}">
  <dimension ref="A1:S19"/>
  <sheetViews>
    <sheetView workbookViewId="0">
      <selection activeCell="T4" sqref="T4"/>
    </sheetView>
  </sheetViews>
  <sheetFormatPr defaultRowHeight="14.5" x14ac:dyDescent="0.35"/>
  <cols>
    <col min="17" max="17" width="3.90625" customWidth="1"/>
    <col min="18" max="18" width="2.54296875" customWidth="1"/>
  </cols>
  <sheetData>
    <row r="1" spans="1:19" x14ac:dyDescent="0.35">
      <c r="A1" s="1"/>
      <c r="B1" s="1"/>
      <c r="C1" s="1"/>
      <c r="D1" s="1"/>
      <c r="E1" s="1"/>
      <c r="F1" s="1"/>
      <c r="G1" s="1"/>
      <c r="H1" s="1"/>
      <c r="I1" s="1"/>
      <c r="J1" s="1"/>
      <c r="K1" s="1"/>
      <c r="L1" s="1"/>
      <c r="M1" s="1"/>
      <c r="N1" s="1"/>
      <c r="O1" s="1"/>
      <c r="P1" s="1"/>
      <c r="Q1" s="1"/>
      <c r="R1" s="1"/>
      <c r="S1" s="2"/>
    </row>
    <row r="2" spans="1:19" x14ac:dyDescent="0.35">
      <c r="A2" s="1"/>
      <c r="B2" s="1"/>
      <c r="C2" s="1"/>
      <c r="D2" s="1"/>
      <c r="E2" s="1"/>
      <c r="F2" s="1"/>
      <c r="G2" s="1"/>
      <c r="H2" s="1"/>
      <c r="I2" s="1"/>
      <c r="J2" s="1"/>
      <c r="K2" s="1"/>
      <c r="L2" s="1"/>
      <c r="M2" s="1"/>
      <c r="N2" s="1"/>
      <c r="O2" s="1"/>
      <c r="P2" s="1"/>
      <c r="Q2" s="1"/>
      <c r="R2" s="1"/>
      <c r="S2" s="2"/>
    </row>
    <row r="3" spans="1:19" x14ac:dyDescent="0.35">
      <c r="A3" s="1"/>
      <c r="B3" s="1"/>
      <c r="C3" s="1"/>
      <c r="D3" s="1"/>
      <c r="E3" s="1"/>
      <c r="F3" s="1"/>
      <c r="G3" s="1"/>
      <c r="H3" s="1"/>
      <c r="I3" s="1"/>
      <c r="J3" s="1"/>
      <c r="K3" s="1"/>
      <c r="L3" s="1"/>
      <c r="M3" s="1"/>
      <c r="N3" s="1"/>
      <c r="O3" s="1"/>
      <c r="P3" s="1"/>
      <c r="Q3" s="1"/>
      <c r="R3" s="1"/>
      <c r="S3" s="2"/>
    </row>
    <row r="4" spans="1:19" x14ac:dyDescent="0.35">
      <c r="A4" s="1"/>
      <c r="B4" s="1"/>
      <c r="C4" s="1"/>
      <c r="D4" s="1"/>
      <c r="E4" s="1"/>
      <c r="F4" s="1"/>
      <c r="G4" s="1"/>
      <c r="H4" s="1"/>
      <c r="I4" s="1"/>
      <c r="J4" s="1"/>
      <c r="K4" s="1"/>
      <c r="L4" s="1"/>
      <c r="M4" s="1"/>
      <c r="N4" s="1"/>
      <c r="O4" s="1"/>
      <c r="P4" s="1"/>
      <c r="Q4" s="1"/>
      <c r="R4" s="1"/>
      <c r="S4" s="2"/>
    </row>
    <row r="5" spans="1:19" x14ac:dyDescent="0.35">
      <c r="A5" s="1"/>
      <c r="B5" s="1"/>
      <c r="C5" s="1"/>
      <c r="D5" s="1"/>
      <c r="E5" s="1"/>
      <c r="F5" s="1"/>
      <c r="G5" s="1"/>
      <c r="H5" s="1"/>
      <c r="I5" s="1"/>
      <c r="J5" s="1"/>
      <c r="K5" s="1"/>
      <c r="L5" s="1"/>
      <c r="M5" s="1"/>
      <c r="N5" s="1"/>
      <c r="O5" s="1"/>
      <c r="P5" s="1"/>
      <c r="Q5" s="1"/>
      <c r="R5" s="1"/>
      <c r="S5" s="2"/>
    </row>
    <row r="6" spans="1:19" x14ac:dyDescent="0.35">
      <c r="A6" s="1"/>
      <c r="B6" s="1"/>
      <c r="C6" s="1"/>
      <c r="D6" s="1"/>
      <c r="E6" s="1"/>
      <c r="F6" s="1"/>
      <c r="G6" s="1"/>
      <c r="H6" s="1"/>
      <c r="I6" s="1"/>
      <c r="J6" s="1"/>
      <c r="K6" s="1"/>
      <c r="L6" s="1"/>
      <c r="M6" s="1"/>
      <c r="N6" s="1"/>
      <c r="O6" s="1"/>
      <c r="P6" s="1"/>
      <c r="Q6" s="1"/>
      <c r="R6" s="1"/>
      <c r="S6" s="2"/>
    </row>
    <row r="7" spans="1:19" x14ac:dyDescent="0.35">
      <c r="A7" s="1"/>
      <c r="B7" s="1"/>
      <c r="C7" s="1"/>
      <c r="D7" s="1"/>
      <c r="E7" s="1"/>
      <c r="F7" s="1"/>
      <c r="G7" s="1"/>
      <c r="H7" s="1"/>
      <c r="I7" s="1"/>
      <c r="J7" s="1"/>
      <c r="K7" s="1"/>
      <c r="L7" s="1"/>
      <c r="M7" s="1"/>
      <c r="N7" s="1"/>
      <c r="O7" s="1"/>
      <c r="P7" s="1"/>
      <c r="Q7" s="1"/>
      <c r="R7" s="1"/>
      <c r="S7" s="2"/>
    </row>
    <row r="8" spans="1:19" x14ac:dyDescent="0.35">
      <c r="A8" s="1"/>
      <c r="B8" s="1"/>
      <c r="C8" s="1"/>
      <c r="D8" s="1"/>
      <c r="E8" s="1"/>
      <c r="F8" s="1"/>
      <c r="G8" s="1"/>
      <c r="H8" s="1"/>
      <c r="I8" s="1"/>
      <c r="J8" s="1"/>
      <c r="K8" s="1"/>
      <c r="L8" s="1"/>
      <c r="M8" s="1"/>
      <c r="N8" s="1"/>
      <c r="O8" s="1"/>
      <c r="P8" s="1"/>
      <c r="Q8" s="1"/>
      <c r="R8" s="1"/>
      <c r="S8" s="2"/>
    </row>
    <row r="9" spans="1:19" x14ac:dyDescent="0.35">
      <c r="A9" s="1"/>
      <c r="B9" s="1"/>
      <c r="C9" s="1"/>
      <c r="D9" s="1"/>
      <c r="E9" s="1"/>
      <c r="F9" s="1"/>
      <c r="G9" s="1"/>
      <c r="H9" s="1"/>
      <c r="I9" s="1"/>
      <c r="J9" s="1"/>
      <c r="K9" s="1"/>
      <c r="L9" s="1"/>
      <c r="M9" s="1"/>
      <c r="N9" s="1"/>
      <c r="O9" s="1"/>
      <c r="P9" s="1"/>
      <c r="Q9" s="1"/>
      <c r="R9" s="1"/>
      <c r="S9" s="2"/>
    </row>
    <row r="10" spans="1:19" x14ac:dyDescent="0.35">
      <c r="A10" s="1"/>
      <c r="B10" s="1"/>
      <c r="C10" s="1"/>
      <c r="D10" s="1"/>
      <c r="E10" s="1"/>
      <c r="F10" s="1"/>
      <c r="G10" s="1"/>
      <c r="H10" s="1"/>
      <c r="I10" s="1"/>
      <c r="J10" s="1"/>
      <c r="K10" s="1"/>
      <c r="L10" s="1"/>
      <c r="M10" s="1"/>
      <c r="N10" s="1"/>
      <c r="O10" s="1"/>
      <c r="P10" s="1"/>
      <c r="Q10" s="1"/>
      <c r="R10" s="1"/>
      <c r="S10" s="2"/>
    </row>
    <row r="11" spans="1:19" x14ac:dyDescent="0.35">
      <c r="A11" s="1"/>
      <c r="B11" s="1"/>
      <c r="C11" s="1"/>
      <c r="D11" s="1"/>
      <c r="E11" s="1"/>
      <c r="F11" s="1"/>
      <c r="G11" s="1"/>
      <c r="H11" s="1"/>
      <c r="I11" s="1"/>
      <c r="J11" s="1"/>
      <c r="K11" s="1"/>
      <c r="L11" s="1"/>
      <c r="M11" s="1"/>
      <c r="N11" s="1"/>
      <c r="O11" s="1"/>
      <c r="P11" s="1"/>
      <c r="Q11" s="1"/>
      <c r="R11" s="1"/>
      <c r="S11" s="2"/>
    </row>
    <row r="12" spans="1:19" x14ac:dyDescent="0.35">
      <c r="A12" s="1"/>
      <c r="B12" s="1"/>
      <c r="C12" s="1"/>
      <c r="D12" s="1"/>
      <c r="E12" s="1"/>
      <c r="F12" s="1"/>
      <c r="G12" s="1"/>
      <c r="H12" s="1"/>
      <c r="I12" s="1"/>
      <c r="J12" s="1"/>
      <c r="K12" s="1"/>
      <c r="L12" s="1"/>
      <c r="M12" s="1"/>
      <c r="N12" s="1"/>
      <c r="O12" s="1"/>
      <c r="P12" s="1"/>
      <c r="Q12" s="1"/>
      <c r="R12" s="1"/>
      <c r="S12" s="2"/>
    </row>
    <row r="13" spans="1:19" x14ac:dyDescent="0.35">
      <c r="A13" s="1"/>
      <c r="B13" s="1"/>
      <c r="C13" s="1"/>
      <c r="D13" s="1"/>
      <c r="E13" s="1"/>
      <c r="F13" s="1"/>
      <c r="G13" s="1"/>
      <c r="H13" s="1"/>
      <c r="I13" s="1"/>
      <c r="J13" s="1"/>
      <c r="K13" s="1"/>
      <c r="L13" s="1"/>
      <c r="M13" s="1"/>
      <c r="N13" s="1"/>
      <c r="O13" s="1"/>
      <c r="P13" s="1"/>
      <c r="Q13" s="1"/>
      <c r="R13" s="1"/>
      <c r="S13" s="2"/>
    </row>
    <row r="14" spans="1:19" x14ac:dyDescent="0.35">
      <c r="A14" s="1"/>
      <c r="B14" s="1"/>
      <c r="C14" s="1"/>
      <c r="D14" s="1"/>
      <c r="E14" s="1"/>
      <c r="F14" s="1"/>
      <c r="G14" s="1"/>
      <c r="H14" s="1"/>
      <c r="I14" s="1"/>
      <c r="J14" s="1"/>
      <c r="K14" s="1"/>
      <c r="L14" s="1"/>
      <c r="M14" s="1"/>
      <c r="N14" s="1"/>
      <c r="O14" s="1"/>
      <c r="P14" s="1"/>
      <c r="Q14" s="1"/>
      <c r="R14" s="1"/>
      <c r="S14" s="2"/>
    </row>
    <row r="15" spans="1:19" x14ac:dyDescent="0.35">
      <c r="A15" s="1"/>
      <c r="B15" s="1"/>
      <c r="C15" s="1"/>
      <c r="D15" s="1"/>
      <c r="E15" s="1"/>
      <c r="F15" s="1"/>
      <c r="G15" s="1"/>
      <c r="H15" s="1"/>
      <c r="I15" s="1"/>
      <c r="J15" s="1"/>
      <c r="K15" s="1"/>
      <c r="L15" s="1"/>
      <c r="M15" s="1"/>
      <c r="N15" s="1"/>
      <c r="O15" s="1"/>
      <c r="P15" s="1"/>
      <c r="Q15" s="1"/>
      <c r="R15" s="1"/>
      <c r="S15" s="2"/>
    </row>
    <row r="16" spans="1:19" x14ac:dyDescent="0.35">
      <c r="A16" s="1"/>
      <c r="B16" s="1"/>
      <c r="C16" s="1"/>
      <c r="D16" s="1"/>
      <c r="E16" s="1"/>
      <c r="F16" s="1"/>
      <c r="G16" s="1"/>
      <c r="H16" s="1"/>
      <c r="I16" s="1"/>
      <c r="J16" s="1"/>
      <c r="K16" s="1"/>
      <c r="L16" s="1"/>
      <c r="M16" s="1"/>
      <c r="N16" s="1"/>
      <c r="O16" s="1"/>
      <c r="P16" s="1"/>
      <c r="Q16" s="1"/>
      <c r="R16" s="1"/>
      <c r="S16" s="2"/>
    </row>
    <row r="17" spans="1:19" x14ac:dyDescent="0.35">
      <c r="A17" s="1"/>
      <c r="B17" s="1"/>
      <c r="C17" s="1"/>
      <c r="D17" s="1"/>
      <c r="E17" s="1"/>
      <c r="F17" s="1"/>
      <c r="G17" s="1"/>
      <c r="H17" s="1"/>
      <c r="I17" s="1"/>
      <c r="J17" s="1"/>
      <c r="K17" s="1"/>
      <c r="L17" s="1"/>
      <c r="M17" s="1"/>
      <c r="N17" s="1"/>
      <c r="O17" s="1"/>
      <c r="P17" s="1"/>
      <c r="Q17" s="1"/>
      <c r="R17" s="1"/>
      <c r="S17" s="2"/>
    </row>
    <row r="18" spans="1:19" x14ac:dyDescent="0.35">
      <c r="A18" s="1"/>
      <c r="B18" s="1"/>
      <c r="C18" s="1"/>
      <c r="D18" s="1"/>
      <c r="E18" s="1"/>
      <c r="F18" s="1"/>
      <c r="G18" s="1"/>
      <c r="H18" s="1"/>
      <c r="I18" s="1"/>
      <c r="J18" s="1"/>
      <c r="K18" s="1"/>
      <c r="L18" s="1"/>
      <c r="M18" s="1"/>
      <c r="N18" s="1"/>
      <c r="O18" s="1"/>
      <c r="P18" s="1"/>
      <c r="Q18" s="1"/>
      <c r="R18" s="1"/>
      <c r="S18" s="2"/>
    </row>
    <row r="19" spans="1:19" x14ac:dyDescent="0.35">
      <c r="A19" s="1"/>
      <c r="B19" s="1"/>
      <c r="C19" s="1"/>
      <c r="D19" s="1"/>
      <c r="E19" s="1"/>
      <c r="F19" s="1"/>
      <c r="G19" s="1"/>
      <c r="H19" s="1"/>
      <c r="I19" s="1"/>
      <c r="J19" s="1"/>
      <c r="K19" s="1"/>
      <c r="L19" s="1"/>
      <c r="M19" s="1"/>
      <c r="N19" s="1"/>
      <c r="O19" s="1"/>
      <c r="P19" s="1"/>
      <c r="Q19" s="1"/>
      <c r="R19" s="1"/>
      <c r="S19"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4C4F3-5267-4647-9FA4-7BF8A8EF660C}">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13A45-7788-4D6F-B58E-8B376C5B3BBE}">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7BB9B-CE16-4F0C-AB08-4EC61268B26D}">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0.xml>��< ? x m l   v e r s i o n = " 1 . 0 "   e n c o d i n g = " U T F - 1 6 " ? > < G e m i n i   x m l n s = " h t t p : / / g e m i n i / p i v o t c u s t o m i z a t i o n / I s S a n d b o x E m b e d d e d " > < C u s t o m C o n t e n t > < ! [ C D A T A [ y e s ] ] > < / C u s t o m C o n t e n t > < / G e m i n i > 
</file>

<file path=customXml/item11.xml>��< ? x m l   v e r s i o n = " 1 . 0 "   e n c o d i n g = " u t f - 1 6 " ? > < D a t a M a s h u p   s q m i d = " 6 5 e c 5 7 4 9 - d d 6 a - 4 4 8 4 - b b 9 4 - c 0 f 7 0 1 2 7 9 2 9 4 "   x m l n s = " h t t p : / / s c h e m a s . m i c r o s o f t . c o m / D a t a M a s h u p " > A A A A A C s G A A B Q S w M E F A A C A A g A d I x L W k I + z T 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z d P 1 9 L P R h 3 F t 9 K G e s A M A U E s D B B Q A A g A I A H S M S 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0 j E t a j / M G E i o D A A C 2 C g A A E w A c A E Z v c m 1 1 b G F z L 1 N l Y 3 R p b 2 4 x L m 0 g o h g A K K A U A A A A A A A A A A A A A A A A A A A A A A A A A A A A n V b f b 9 o w E H 5 H 6 v 9 g u S 9 B 8 i J C t 0 5 a x U P L j 7 X S i r r C t o e y B z c x Y M m x k W 2 6 o o r / f e c k k A Q w V A V B E v t 8 9 9 3 d d 5 c z L L Z c S T T K r 9 F V o 2 H m V L M E n e N b Z R b c U o H 6 K d M z J u M V e l Q q R T 1 q K U Y d J J g 9 a y D 4 j N R S x w x W u u Y l 7 K l 4 m T J p g w E X L O w q a e H B B L j 7 b f L L M G 0 m Z s 6 m y a S n / k m h a G I m x 8 y E s X n B T f L U Y 4 K n 3 D L d w Q Q T 1 F V i m U r T i S K C + j J W C Z e z z u W X V g u e f y 6 V Z S O 7 E q x T 3 o Z D J d n f J s n x n u M H r V L Y S 9 A t o w m A c u 6 M 6 T M I F j v F e p C 7 R t B T s X 4 t x C i m g m r T s X p Z V d m d U z k D j e P V g p X q x p p K M 1 U 6 z S G 7 T R M c s E / e 3 v A D t R x i h e 4 S c N G C J L L s 1 a 4 J K r e u k 5 Q b 4 x I G 0 W E b s Q T u L U 9 Z T X T A t Q F d 0 o X W q + 8 H B Z k h T Z l X 4 j u T A N A P a O a O 3 k l 7 + T l 0 z t U 2 H 2 m 8 r 7 j H F l T b N N t n U 6 b 1 E X i l u w N B Z x s x o W Y c c l C T H M H V T G l B 5 l j p I 7 D + U G 5 d u O o S 6 z K V j 2 w h A H q C f l O x r C S z W M 9 W g 5 2 M E 3 z v f l T A b S G n a w f I X k y 9 F i O v y R 1 k B A / c j 6 U f N H v v C i 7 Z l F N p t a v S Z y 5 Z s b 5 n N 8 L E y 7 M D 1 F q T Q p / e K B 5 D o m 9 W 2 6 I O c I h w t X K z c m 2 S A h + u x k m C x g O I 8 4 0 S 8 I 5 n r r w K Z R W I M k N X i c d o I b g t D q H n F d o i L A 1 l I r l E c L T E d 6 E C A 0 / V c c Z / o C p m 8 t P d E N x G / g M Z D k C W A 9 o L 6 E 4 8 o T E 3 / X 0 k j L D X V N i u E q Z K + e h k l / O H k 3 h j k W H Z d r U j z Q + A b c L m W t / a S 5 L I z 5 K 6 O y d A + X J x C u O B v T H f I V 4 V S P t k X P c c P I y 8 2 j N z a v k a T v t d P Q 6 c w e 6 l B x d n B N i X 7 D c d x 0 T i R e N F c P H O l u c w T K k w D s R Q 5 f o / B u S s w a U P S z k F d a G z y o T q g + P O D 2 5 s 6 P I M S X F s D d q t 9 g W B I a Q V N c n X i 4 i c J 0 t N 3 S s p g D X 3 b V Z S r u Q L 0 2 4 G s C r 3 v A z B A M Y D p 3 w 7 f t S r / W Y F r s 9 h 5 g m g q O V S i M 1 / / 9 V q m v l g w r 7 W S n 9 w P D m A z V E s F 6 o X q L / u 3 l d 2 O 4 p x X l K 7 6 a k r v v o P U E s B A i 0 A F A A C A A g A d I x L W k I + z T i o A A A A + A A A A B I A A A A A A A A A A A A A A A A A A A A A A E N v b m Z p Z y 9 Q Y W N r Y W d l L n h t b F B L A Q I t A B Q A A g A I A H S M S 1 p T c j g s m w A A A O E A A A A T A A A A A A A A A A A A A A A A A P Q A A A B b Q 2 9 u d G V u d F 9 U e X B l c 1 0 u e G 1 s U E s B A i 0 A F A A C A A g A d I x L W o / z B h I q A w A A t g o A A B M A A A A A A A A A A A A A A A A A 3 A E A A E Z v c m 1 1 b G F z L 1 N l Y 3 R p b 2 4 x L m 1 Q S w U G A A A A A A M A A w D C A A A A U 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C A A A A A A A A B q I 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U b 0 R h d G F N b 2 R l b E V u Y W J s Z W Q i I F Z h b H V l P S J s M S I g L z 4 8 R W 5 0 c n k g V H l w Z T 0 i T m F 2 a W d h d G l v b l N 0 Z X B O Y W 1 l I i B W Y W x 1 Z T 0 i c 0 5 h d m l n Y X R p b 2 4 i I C 8 + P E V u d H J 5 I F R 5 c G U 9 I l B p d m 9 0 T 2 J q Z W N 0 T m F t Z S I g V m F s d W U 9 I n N Q a X Z v d C B y Z X B v c n Q h U G l 2 b 3 R U Y W J s Z T I i I C 8 + P E V u d H J 5 I F R 5 c G U 9 I k Z p b G x F b m F i b G V k I i B W Y W x 1 Z T 0 i b D A i I C 8 + P E V u d H J 5 I F R 5 c G U 9 I k Z p b G x D b 3 V u d C I g V m F s d W U 9 I m w 5 M j E 2 I i A v P j x F b n R y e S B U e X B l P S J B Z G R l Z F R v R G F 0 Y U 1 v Z G V s I i B W Y W x 1 Z T 0 i b D E i I C 8 + P E V u d H J 5 I F R 5 c G U 9 I k Z p b G x l Z E N v b X B s Z X R l U m V z d W x 0 V G 9 X b 3 J r c 2 h l Z X Q i I F Z h b H V l P S J s M C I g L z 4 8 R W 5 0 c n k g V H l w Z T 0 i R m l s b E V y c m 9 y Q 2 9 k Z S I g V m F s d W U 9 I n N V b m t u b 3 d u I i A v P j x F b n R y e S B U e X B l P S J J c 1 B y a X Z h d G U i I F Z h b H V l P S J s M C I g L z 4 8 R W 5 0 c n k g V H l w Z T 0 i U X V l c n l J R C I g V m F s d W U 9 I n M w N z g 1 Z m M 5 Y S 0 1 O W J m L T R h M T I t Y T R k Z i 1 l N j A 3 O T J m O T l m M T Y i I C 8 + P E V u d H J 5 I F R 5 c G U 9 I k 5 h b W V V c G R h d G V k Q W Z 0 Z X J G a W x s I i B W Y W x 1 Z T 0 i b D A i I C 8 + P E V u d H J 5 I F R 5 c G U 9 I k J 1 Z m Z l c k 5 l e H R S Z W Z y Z X N o I i B W Y W x 1 Z T 0 i b D E i I C 8 + P E V u d H J 5 I F R 5 c G U 9 I k Z p b G x M Y X N 0 V X B k Y X R l Z C I g V m F s d W U 9 I m Q y M D I 1 L T A y L T E x V D E x O j U 3 O j U x L j E 2 N T E w N T Z a I i A v P j x F b n R y e S B U e X B l P S J S Z X N 1 b H R U e X B l I i B W Y W x 1 Z T 0 i c 1 R h Y m x l I i A v P j x F b n R y e S B U e X B l P S J G a W x s R X J y b 3 J D b 3 V u d C I g V m F s d W U 9 I m w w I i A v P j x F b n R y e S B U e X B l P S J G a W x s T 2 J q Z W N 0 V H l w Z S I g V m F s d W U 9 I n N Q a X Z v d F R h Y m x l I i A v P j x F b n R y e S B U e X B l P S J G a W x s Q 2 9 s d W 1 u V H l w Z X M i I F Z h b H V l P S J z Q m d r S 0 J n W U R C Z 1 l H Q X d N P S I g L z 4 8 R W 5 0 c n k g V H l w Z T 0 i R m l s b E N v b H V t b k 5 h b W V z I i B W Y W x 1 Z T 0 i c 1 s m c X V v d D t Q Y X R p Z W 5 0 I E l k J n F 1 b 3 Q 7 L C Z x d W 9 0 O 1 B h d G l l b n Q g Q W R t a X N z a W 9 u I E R h d G U m c X V v d D s s J n F 1 b 3 Q 7 U G F 0 a W V u d C B B Z G 1 p c 3 N p b 2 4 g V G l t Z S Z x d W 9 0 O y w m c X V v d D t Q Y X R p Z W 5 0 I G 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D Y W x l b m R h c j w v S X R l b V B h d G g + P C 9 J d G V t T G 9 j Y X R p b 2 4 + P F N 0 Y W J s Z U V u d H J p Z X M + P E V u d H J 5 I F R 5 c G U 9 I k F k Z G V k V G 9 E Y X R h T W 9 k Z W w i I F Z h b H V l P S J s M S I g L z 4 8 R W 5 0 c n k g V H l w Z T 0 i Q n V m Z m V y T m V 4 d F J l Z n J l c 2 g i I F Z h b H V l P S J s M S I g L z 4 8 R W 5 0 c n k g V H l w Z T 0 i R m l s b E N v d W 5 0 I i B W Y W x 1 Z T 0 i b D c z M S I g L z 4 8 R W 5 0 c n k g V H l w Z T 0 i R m l s b E V u Y W J s Z W Q i I F Z h b H V l P S J s M C I g L z 4 8 R W 5 0 c n k g V H l w Z T 0 i R m l s b E V y c m 9 y Q 2 9 k Z S I g V m F s d W U 9 I n N V b m t u b 3 d u I i A v P j x F b n R y e S B U e X B l P S J G a W x s R X J y b 3 J D b 3 V u d C I g V m F s d W U 9 I m w w I i A v P j x F b n R y e S B U e X B l P S J G a W x s T G F z d F V w Z G F 0 Z W Q i I F Z h b H V l P S J k M j A y N S 0 w M i 0 w O F Q x O T o 0 M D o x N C 4 w N D I 1 O D U 5 W i I g L z 4 8 R W 5 0 c n k g V H l w Z T 0 i R m l s b E N v b H V t b l R 5 c G V z I i B W Y W x 1 Z T 0 i c 0 N R 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2 M j A 1 N D Q 3 M i 0 5 Z j h j L T Q 5 N m M t Y j h m Z C 0 1 M z g 2 N G Y 1 Y j I 0 N W Q i I C 8 + P E V u d H J 5 I F R 5 c G U 9 I l J l b G F 0 a W 9 u c 2 h p c E l u Z m 9 D b 2 5 0 Y W l u Z X I i I F Z h b H V l P S J z e y Z x d W 9 0 O 2 N v b H V t b k N v d W 5 0 J n F 1 b 3 Q 7 O j E s J n F 1 b 3 Q 7 a 2 V 5 Q 2 9 s d W 1 u T m F t Z X M m c X V v d D s 6 W 1 0 s J n F 1 b 3 Q 7 c X V l c n l S Z W x h d G l v b n N o a X B z J n F 1 b 3 Q 7 O l t d L C Z x d W 9 0 O 2 N v b H V t b k l k Z W 5 0 a X R p Z X M m c X V v d D s 6 W y Z x d W 9 0 O 1 N l Y 3 R p b 2 4 x L 0 N h b G V u Z G F y L 0 N o Y W 5 n Z W Q g V H l w Z S 5 7 Q 2 9 s d W 1 u M S w w f S Z x d W 9 0 O 1 0 s J n F 1 b 3 Q 7 Q 2 9 s d W 1 u Q 2 9 1 b n Q m c X V v d D s 6 M S w m c X V v d D t L Z X l D b 2 x 1 b W 5 O Y W 1 l c y Z x d W 9 0 O z p b X S w m c X V v d D t D b 2 x 1 b W 5 J Z G V u d G l 0 a W V z J n F 1 b 3 Q 7 O l s m c X V v d D t T Z W N 0 a W 9 u M S 9 D Y W x l b m R h c i 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H J l c G 9 y d C F Q a X Z v d F R h Y m x l N 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w v S X R l b X M + P C 9 M b 2 N h b F B h Y 2 t h Z 2 V N Z X R h Z G F 0 Y U Z p b G U + F g A A A F B L B Q Y A A A A A A A A A A A A A A A A A A A A A A A A m A Q A A A Q A A A N C M n d 8 B F d E R j H o A w E / C l + s B A A A A W 6 a C O B q 2 K 0 S k g 7 H t K E m L 6 g A A A A A C A A A A A A A Q Z g A A A A E A A C A A A A A Y l 2 g D 4 F e d D P G V y L 6 4 / z z K Y e I 2 I 5 a 9 f 4 1 x s t 8 a O y s I P Q A A A A A O g A A A A A I A A C A A A A A y J i B w p x i / M t C X K w n H p W K L F H y 1 + 3 2 U g V G / d j J k B o r u r V A A A A B a z c E J K 7 Y D h w k K M U W D V E X 7 5 F w 5 e K Y 0 1 t u L m h E a i S 0 + / g F A Z k T E 1 3 J H c m V s F 6 Q L X + n R J c v o / 8 m O M P C j i j R C E y R Q M o T Q y L n m 6 O F A g 3 4 D h c 2 D F U A A A A B o k U n a q 1 8 M Y C N B q l 8 g + J C O y l M N 6 6 y I I Z q O H 1 p 5 g d S 0 h l z h S m M q c 6 J F a q X K V I X r 6 m 1 z D 8 R / e r q i U Q Z 2 3 / B w W 1 m A < / D a t a M a s h u p > 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H o s p i t a l   E m e r g e n c y   R o o m   D a t a _ 6 2 2 3 8 7 2 3 - a f 9 b - 4 b 7 d - 8 6 e a - 8 a c 5 5 3 9 c 4 7 b 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 P a t i e n t   n a m e < / s t r i n g > < / k e y > < v a l u e > < i n t > 1 7 6 < / 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 A g e   g r o u p < / s t r i n g > < / k e y > < v a l u e > < i n t > 2 5 0 < / i n t > < / v a l u e > < / i t e m > < i t e m > < k e y > < s t r i n g > P a t i e n t   A t t e n d   s t a t u s < / s t r i n g > < / k e y > < v a l u e > < i n t > 2 5 0 < / 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K e y > < / D i a g r a m O b j e c t K e y > < D i a g r a m O b j e c t K e y > < K e y > T a b l e s \ C a l e n d a r \ C o l u m n s \ D a t e < / K e y > < / D i a g r a m O b j e c t K e y > < D i a g r a m O b j e c t K e y > < K e y > R e l a t i o n s h i p s \ & l t ; T a b l e s \ H o s p i t a l   E m e r g e n c y   R o o m   D a t a \ C o l u m n s \ P a t i e n t   A d m i s s i o n   D a t e & g t ; - & l t ; T a b l e s \ C a l e n d a r \ C o l u m n s \ D a t e & g t ; < / K e y > < / D i a g r a m O b j e c t K e y > < D i a g r a m O b j e c t K e y > < K e y > R e l a t i o n s h i p s \ & l t ; T a b l e s \ H o s p i t a l   E m e r g e n c y   R o o m   D a t a \ C o l u m n s \ P a t i e n t   A d m i s s i o n   D a t e & g t ; - & l t ; T a b l e s \ C a l e n d a r \ C o l u m n s \ D a t e & g t ; \ F K < / K e y > < / D i a g r a m O b j e c t K e y > < D i a g r a m O b j e c t K e y > < K e y > R e l a t i o n s h i p s \ & l t ; T a b l e s \ H o s p i t a l   E m e r g e n c y   R o o m   D a t a \ C o l u m n s \ P a t i e n t   A d m i s s i o n   D a t e & g t ; - & l t ; T a b l e s \ C a l e n d a r \ C o l u m n s \ D a t e & g t ; \ P K < / K e y > < / D i a g r a m O b j e c t K e y > < D i a g r a m O b j e c t K e y > < K e y > R e l a t i o n s h i p s \ & l t ; T a b l e s \ H o s p i t a l   E m e r g e n c y   R o o m   D a t a \ C o l u m n s \ P a t i e n t   A d m i s s i o n   D a t e & g t ; - & l t ; T a b l e s \ C a l e n d a r \ C o l u m n s \ D a t e & g t ; \ C r o s s F i l t e r < / K e y > < / D i a g r a m O b j e c t K e y > < / A l l K e y s > < S e l e c t e d K e y s > < D i a g r a m O b j e c t K e y > < K e y > R e l a t i o n s h i p s \ & l t ; T a b l e s \ H o s p i t a l   E m e r g e n c y   R o o m   D a t a \ C o l u m n s \ P a t i e n t   A d m i s s i o n 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S c r o l l V e r t i c a l O f f s e t > 2 . 1 2 4 0 9 3 4 7 3 0 0 5 6 5 3 1 < / S c r o l l V e r t i c a l O f f s e 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 3 2 9 . 9 0 3 8 1 0 5 6 7 6 6 5 8 < / 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 D a t e & g t ; - & l t ; T a b l e s \ C a l e n d a r \ C o l u m n s \ D a t e & g t ; 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 R e l a t i o n s h i p s \ & l t ; T a b l e s \ H o s p i t a l   E m e r g e n c y   R o o m   D a t a \ C o l u m n s \ P a t i e n t   A d m i s s i o n   D a t e & g t ; - & l t ; T a b l e s \ C a l e n d a r \ C o l u m n s \ D a t e & g t ; \ F K 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 E m e r g e n c y   R o o m   D a t a \ C o l u m n s \ P a t i e n t   A d m i s s i o n   D a t e & g t ; - & l t ; T a b l e s \ C a l e n d a r \ C o l u m n s \ D a t e & g t ; \ P K 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 D a t e & g t ; - & l t ; T a b l e s \ C a l e n d a r \ C o l u m n s \ D a t e & g t ; \ C r o s s F i l t e r 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 2 0 2 5 - 0 2 - 1 1 T 1 7 : 5 4 : 0 6 . 0 4 6 5 7 2 1 + 0 5 : 3 0 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 D a t a _ 6 2 2 3 8 7 2 3 - a f 9 b - 4 b 7 d - 8 6 e a - 8 a c 5 5 3 9 c 4 7 b 6 < / K e y > < V a l u e   x m l n s : a = " h t t p : / / s c h e m a s . d a t a c o n t r a c t . o r g / 2 0 0 4 / 0 7 / M i c r o s o f t . A n a l y s i s S e r v i c e s . C o m m o n " > < a : H a s F o c u s > f a l s e < / a : H a s F o c u s > < a : S i z e A t D p i 9 6 > 1 3 6 < / 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H o s p i t a l   E m e r g e n c y   R o o m   D a t a _ 6 2 2 3 8 7 2 3 - a f 9 b - 4 b 7 d - 8 6 e a - 8 a c 5 5 3 9 c 4 7 b 6 ] ] > < / 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T a b l e O r d e r " > < C u s t o m C o n t e n t > < ! [ C D A T A [ H o s p i t a l   E m e r g e n c y   R o o m   D a t a _ 6 2 2 3 8 7 2 3 - a f 9 b - 4 b 7 d - 8 6 e a - 8 a c 5 5 3 9 c 4 7 b 6 , C a l e n d a r _ a 1 d 4 a 8 3 3 - d 1 a f - 4 5 a a - a 6 1 2 - 8 7 4 2 a 0 f 4 c d 8 d ] ] > < / 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75D52C0-628B-4FE8-9135-5AD4B41ACF21}">
  <ds:schemaRefs/>
</ds:datastoreItem>
</file>

<file path=customXml/itemProps10.xml><?xml version="1.0" encoding="utf-8"?>
<ds:datastoreItem xmlns:ds="http://schemas.openxmlformats.org/officeDocument/2006/customXml" ds:itemID="{5E76B5D4-F1D9-49B7-BF83-CA3402DC140C}">
  <ds:schemaRefs/>
</ds:datastoreItem>
</file>

<file path=customXml/itemProps11.xml><?xml version="1.0" encoding="utf-8"?>
<ds:datastoreItem xmlns:ds="http://schemas.openxmlformats.org/officeDocument/2006/customXml" ds:itemID="{6D5BF947-7D1B-4C10-83F8-F91964100CC1}">
  <ds:schemaRefs>
    <ds:schemaRef ds:uri="http://schemas.microsoft.com/DataMashup"/>
  </ds:schemaRefs>
</ds:datastoreItem>
</file>

<file path=customXml/itemProps12.xml><?xml version="1.0" encoding="utf-8"?>
<ds:datastoreItem xmlns:ds="http://schemas.openxmlformats.org/officeDocument/2006/customXml" ds:itemID="{D5D2C907-584E-49F4-B5E4-B1A4FDF4F97C}">
  <ds:schemaRefs/>
</ds:datastoreItem>
</file>

<file path=customXml/itemProps13.xml><?xml version="1.0" encoding="utf-8"?>
<ds:datastoreItem xmlns:ds="http://schemas.openxmlformats.org/officeDocument/2006/customXml" ds:itemID="{A6533CDD-EBE8-49A1-8DB6-1C09B8F9B07B}">
  <ds:schemaRefs/>
</ds:datastoreItem>
</file>

<file path=customXml/itemProps14.xml><?xml version="1.0" encoding="utf-8"?>
<ds:datastoreItem xmlns:ds="http://schemas.openxmlformats.org/officeDocument/2006/customXml" ds:itemID="{D4620CF6-7C70-42BF-A3F5-3EE9E51290C1}">
  <ds:schemaRefs/>
</ds:datastoreItem>
</file>

<file path=customXml/itemProps15.xml><?xml version="1.0" encoding="utf-8"?>
<ds:datastoreItem xmlns:ds="http://schemas.openxmlformats.org/officeDocument/2006/customXml" ds:itemID="{3FEE491B-AC09-424A-B1C6-346E62C1280E}">
  <ds:schemaRefs/>
</ds:datastoreItem>
</file>

<file path=customXml/itemProps16.xml><?xml version="1.0" encoding="utf-8"?>
<ds:datastoreItem xmlns:ds="http://schemas.openxmlformats.org/officeDocument/2006/customXml" ds:itemID="{E9DE8CDB-590E-45E5-BBEC-08F4E5F7D4D4}">
  <ds:schemaRefs/>
</ds:datastoreItem>
</file>

<file path=customXml/itemProps17.xml><?xml version="1.0" encoding="utf-8"?>
<ds:datastoreItem xmlns:ds="http://schemas.openxmlformats.org/officeDocument/2006/customXml" ds:itemID="{12B7237E-4169-4F44-9FFA-B6BF5984E87C}">
  <ds:schemaRefs/>
</ds:datastoreItem>
</file>

<file path=customXml/itemProps2.xml><?xml version="1.0" encoding="utf-8"?>
<ds:datastoreItem xmlns:ds="http://schemas.openxmlformats.org/officeDocument/2006/customXml" ds:itemID="{F6E718C8-125D-4062-9412-DF487D43E3DC}">
  <ds:schemaRefs/>
</ds:datastoreItem>
</file>

<file path=customXml/itemProps3.xml><?xml version="1.0" encoding="utf-8"?>
<ds:datastoreItem xmlns:ds="http://schemas.openxmlformats.org/officeDocument/2006/customXml" ds:itemID="{F822BC84-79C2-4FB9-803D-7645C7E291A1}">
  <ds:schemaRefs/>
</ds:datastoreItem>
</file>

<file path=customXml/itemProps4.xml><?xml version="1.0" encoding="utf-8"?>
<ds:datastoreItem xmlns:ds="http://schemas.openxmlformats.org/officeDocument/2006/customXml" ds:itemID="{A04C6C1D-F05C-4A5A-80C4-1D33D2C585AA}">
  <ds:schemaRefs/>
</ds:datastoreItem>
</file>

<file path=customXml/itemProps5.xml><?xml version="1.0" encoding="utf-8"?>
<ds:datastoreItem xmlns:ds="http://schemas.openxmlformats.org/officeDocument/2006/customXml" ds:itemID="{A63474D1-2F0B-4622-B55C-C8D63F81F276}">
  <ds:schemaRefs/>
</ds:datastoreItem>
</file>

<file path=customXml/itemProps6.xml><?xml version="1.0" encoding="utf-8"?>
<ds:datastoreItem xmlns:ds="http://schemas.openxmlformats.org/officeDocument/2006/customXml" ds:itemID="{BE125AEE-45F9-4BDB-BA85-5EAB87663B3A}">
  <ds:schemaRefs/>
</ds:datastoreItem>
</file>

<file path=customXml/itemProps7.xml><?xml version="1.0" encoding="utf-8"?>
<ds:datastoreItem xmlns:ds="http://schemas.openxmlformats.org/officeDocument/2006/customXml" ds:itemID="{7FA99CF6-16F1-409B-A842-97BACD99F317}">
  <ds:schemaRefs/>
</ds:datastoreItem>
</file>

<file path=customXml/itemProps8.xml><?xml version="1.0" encoding="utf-8"?>
<ds:datastoreItem xmlns:ds="http://schemas.openxmlformats.org/officeDocument/2006/customXml" ds:itemID="{7C565C02-8D39-4C39-81CD-EA8040BB145F}">
  <ds:schemaRefs/>
</ds:datastoreItem>
</file>

<file path=customXml/itemProps9.xml><?xml version="1.0" encoding="utf-8"?>
<ds:datastoreItem xmlns:ds="http://schemas.openxmlformats.org/officeDocument/2006/customXml" ds:itemID="{5019B526-D643-4371-BC90-98973B8C61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Patient trend</vt:lpstr>
      <vt:lpstr>Daily waittime</vt:lpstr>
      <vt:lpstr>daily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 Datrange</dc:creator>
  <cp:lastModifiedBy>Shef Datrange</cp:lastModifiedBy>
  <dcterms:created xsi:type="dcterms:W3CDTF">2025-02-08T19:13:04Z</dcterms:created>
  <dcterms:modified xsi:type="dcterms:W3CDTF">2025-02-16T13:27:15Z</dcterms:modified>
</cp:coreProperties>
</file>