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ne\Documents\GitHub\Heuristieken\Experimentation\"/>
    </mc:Choice>
  </mc:AlternateContent>
  <bookViews>
    <workbookView xWindow="0" yWindow="0" windowWidth="14380" windowHeight="6250" xr2:uid="{CB1B8FE4-E070-426F-8E6F-6A268D7F73C2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9" i="1"/>
  <c r="D19" i="1"/>
  <c r="E19" i="1"/>
  <c r="F19" i="1"/>
  <c r="G19" i="1"/>
  <c r="B19" i="1"/>
  <c r="J19" i="1" s="1"/>
  <c r="C18" i="1"/>
  <c r="D18" i="1"/>
  <c r="E18" i="1"/>
  <c r="F18" i="1"/>
  <c r="G18" i="1"/>
  <c r="B18" i="1"/>
  <c r="J18" i="1" s="1"/>
  <c r="C20" i="1"/>
  <c r="D20" i="1"/>
  <c r="E20" i="1"/>
  <c r="F20" i="1"/>
  <c r="G20" i="1"/>
  <c r="B20" i="1"/>
  <c r="J20" i="1" s="1"/>
</calcChain>
</file>

<file path=xl/sharedStrings.xml><?xml version="1.0" encoding="utf-8"?>
<sst xmlns="http://schemas.openxmlformats.org/spreadsheetml/2006/main" count="37" uniqueCount="29">
  <si>
    <t>dx</t>
  </si>
  <si>
    <t>dy</t>
  </si>
  <si>
    <t>dv</t>
  </si>
  <si>
    <t>sxx</t>
  </si>
  <si>
    <t>sxy</t>
  </si>
  <si>
    <t>sxv</t>
  </si>
  <si>
    <t>syx</t>
  </si>
  <si>
    <t>syy</t>
  </si>
  <si>
    <t>syv</t>
  </si>
  <si>
    <t>svx</t>
  </si>
  <si>
    <t>svy</t>
  </si>
  <si>
    <t>svv</t>
  </si>
  <si>
    <t>n</t>
  </si>
  <si>
    <t>1f</t>
  </si>
  <si>
    <t>2f</t>
  </si>
  <si>
    <t>3f</t>
  </si>
  <si>
    <t>d</t>
  </si>
  <si>
    <t>s</t>
  </si>
  <si>
    <t>Lower bound</t>
  </si>
  <si>
    <t>Upper bound</t>
  </si>
  <si>
    <t>hill climber 23000x</t>
  </si>
  <si>
    <t>average</t>
  </si>
  <si>
    <t>average free</t>
  </si>
  <si>
    <t>Neighborhood 1 Before</t>
  </si>
  <si>
    <t>Neighborhood 1 After</t>
  </si>
  <si>
    <t>Neighborhood 2 Before</t>
  </si>
  <si>
    <t>Neighborhood 2 After</t>
  </si>
  <si>
    <t>Neighborhood 3 Before</t>
  </si>
  <si>
    <t>Neighborhood 3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</si>
</sst>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Blad1!$A$18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Blad1!$B$17:$J$17</c:f>
              <c:strCache>
                <c:ptCount val="9"/>
                <c:pt idx="0">
                  <c:v>1</c:v>
                </c:pt>
                <c:pt idx="1">
                  <c:v>1f</c:v>
                </c:pt>
                <c:pt idx="2">
                  <c:v>2</c:v>
                </c:pt>
                <c:pt idx="3">
                  <c:v>2f</c:v>
                </c:pt>
                <c:pt idx="4">
                  <c:v>3</c:v>
                </c:pt>
                <c:pt idx="5">
                  <c:v>3f</c:v>
                </c:pt>
                <c:pt idx="8">
                  <c:v>average</c:v>
                </c:pt>
              </c:strCache>
            </c:strRef>
          </c:xVal>
          <c:yVal>
            <c:numRef>
              <c:f>Blad1!$B$18:$J$18</c:f>
              <c:numCache>
                <c:formatCode>General</c:formatCode>
                <c:ptCount val="9"/>
                <c:pt idx="0">
                  <c:v>3575</c:v>
                </c:pt>
                <c:pt idx="1">
                  <c:v>2502</c:v>
                </c:pt>
                <c:pt idx="2">
                  <c:v>2530</c:v>
                </c:pt>
                <c:pt idx="3">
                  <c:v>2975</c:v>
                </c:pt>
                <c:pt idx="4">
                  <c:v>2366</c:v>
                </c:pt>
                <c:pt idx="5">
                  <c:v>2850</c:v>
                </c:pt>
                <c:pt idx="8" formatCode="0">
                  <c:v>2799.6666666666665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2-47D7-974C-3E71C702839E}"/>
            </c:ext>
          </c:extLst>
        </c:ser>
        <c:ser>
          <c:idx val="1"/>
          <c:order val="1"/>
          <c:tx>
            <c:strRef>
              <c:f>Blad1!$A$19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Blad1!$B$17:$J$17</c:f>
              <c:strCache>
                <c:ptCount val="9"/>
                <c:pt idx="0">
                  <c:v>1</c:v>
                </c:pt>
                <c:pt idx="1">
                  <c:v>1f</c:v>
                </c:pt>
                <c:pt idx="2">
                  <c:v>2</c:v>
                </c:pt>
                <c:pt idx="3">
                  <c:v>2f</c:v>
                </c:pt>
                <c:pt idx="4">
                  <c:v>3</c:v>
                </c:pt>
                <c:pt idx="5">
                  <c:v>3f</c:v>
                </c:pt>
                <c:pt idx="8">
                  <c:v>average</c:v>
                </c:pt>
              </c:strCache>
            </c:strRef>
          </c:xVal>
          <c:yVal>
            <c:numRef>
              <c:f>Blad1!$B$19:$J$19</c:f>
              <c:numCache>
                <c:formatCode>General</c:formatCode>
                <c:ptCount val="9"/>
                <c:pt idx="0">
                  <c:v>3612.3333333333335</c:v>
                </c:pt>
                <c:pt idx="1">
                  <c:v>2389</c:v>
                </c:pt>
                <c:pt idx="2">
                  <c:v>2427.3333333333335</c:v>
                </c:pt>
                <c:pt idx="3">
                  <c:v>2863</c:v>
                </c:pt>
                <c:pt idx="4">
                  <c:v>2256</c:v>
                </c:pt>
                <c:pt idx="5">
                  <c:v>2843</c:v>
                </c:pt>
                <c:pt idx="8" formatCode="0">
                  <c:v>2731.7777777777778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2-47D7-974C-3E71C702839E}"/>
            </c:ext>
          </c:extLst>
        </c:ser>
        <c:ser>
          <c:idx val="2"/>
          <c:order val="2"/>
          <c:tx>
            <c:strRef>
              <c:f>Blad1!$A$20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Blad1!$B$17:$J$17</c:f>
              <c:strCache>
                <c:ptCount val="9"/>
                <c:pt idx="0">
                  <c:v>1</c:v>
                </c:pt>
                <c:pt idx="1">
                  <c:v>1f</c:v>
                </c:pt>
                <c:pt idx="2">
                  <c:v>2</c:v>
                </c:pt>
                <c:pt idx="3">
                  <c:v>2f</c:v>
                </c:pt>
                <c:pt idx="4">
                  <c:v>3</c:v>
                </c:pt>
                <c:pt idx="5">
                  <c:v>3f</c:v>
                </c:pt>
                <c:pt idx="8">
                  <c:v>average</c:v>
                </c:pt>
              </c:strCache>
            </c:strRef>
          </c:xVal>
          <c:yVal>
            <c:numRef>
              <c:f>Blad1!$B$20:$J$20</c:f>
              <c:numCache>
                <c:formatCode>General</c:formatCode>
                <c:ptCount val="9"/>
                <c:pt idx="0">
                  <c:v>5470.4444444444443</c:v>
                </c:pt>
                <c:pt idx="1">
                  <c:v>3948</c:v>
                </c:pt>
                <c:pt idx="2">
                  <c:v>4577.2222222222226</c:v>
                </c:pt>
                <c:pt idx="3">
                  <c:v>5052.4444444444443</c:v>
                </c:pt>
                <c:pt idx="4">
                  <c:v>4836.4444444444443</c:v>
                </c:pt>
                <c:pt idx="5">
                  <c:v>4552.333333333333</c:v>
                </c:pt>
                <c:pt idx="8" formatCode="0">
                  <c:v>4739.4814814814818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2-47D7-974C-3E71C702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90056"/>
        <c:axId val="407691368"/>
      </c:scatterChart>
      <c:valAx>
        <c:axId val="4076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1368"/>
        <c:crosses val="autoZero"/>
        <c:crossBetween val="midCat"/>
      </c:valAx>
      <c:valAx>
        <c:axId val="4076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 algorithme</a:t>
            </a:r>
          </a:p>
        </c:rich>
      </c:tx>
      <c:layout>
        <c:manualLayout>
          <c:xMode val="edge"/>
          <c:yMode val="edge"/>
          <c:x val="0.14066406034909973"/>
          <c:y val="2.0703933747412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583793287974924"/>
          <c:y val="7.879912663755459E-2"/>
          <c:w val="0.61332742145095942"/>
          <c:h val="0.86836622769315408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Blad1!$I$2:$J$2</c:f>
              <c:numCache>
                <c:formatCode>0</c:formatCode>
                <c:ptCount val="2"/>
                <c:pt idx="0">
                  <c:v>2754.6666666666665</c:v>
                </c:pt>
                <c:pt idx="1">
                  <c:v>2696.3333333333335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B-4499-ABBA-B71593AB2397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Blad1!$I$3:$J$3</c:f>
              <c:numCache>
                <c:formatCode>0</c:formatCode>
                <c:ptCount val="2"/>
                <c:pt idx="0">
                  <c:v>2750.3333333333335</c:v>
                </c:pt>
                <c:pt idx="1">
                  <c:v>2684.6666666666665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B-4499-ABBA-B71593AB2397}"/>
            </c:ext>
          </c:extLst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Blad1!$I$4:$J$4</c:f>
              <c:numCache>
                <c:formatCode>0</c:formatCode>
                <c:ptCount val="2"/>
                <c:pt idx="0">
                  <c:v>2790.6666666666665</c:v>
                </c:pt>
                <c:pt idx="1">
                  <c:v>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B-4499-ABBA-B71593AB2397}"/>
            </c:ext>
          </c:extLst>
        </c:ser>
        <c:ser>
          <c:idx val="3"/>
          <c:order val="3"/>
          <c:tx>
            <c:strRef>
              <c:f>Blad1!$A$5</c:f>
              <c:strCache>
                <c:ptCount val="1"/>
                <c:pt idx="0">
                  <c:v>sxx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Blad1!$I$5:$J$5</c:f>
              <c:numCache>
                <c:formatCode>0</c:formatCode>
                <c:ptCount val="2"/>
                <c:pt idx="0">
                  <c:v>3692.6666666666665</c:v>
                </c:pt>
                <c:pt idx="1">
                  <c:v>3291.3333333333335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B-4499-ABBA-B71593AB2397}"/>
            </c:ext>
          </c:extLst>
        </c:ser>
        <c:ser>
          <c:idx val="4"/>
          <c:order val="4"/>
          <c:tx>
            <c:strRef>
              <c:f>Blad1!$A$6</c:f>
              <c:strCache>
                <c:ptCount val="1"/>
                <c:pt idx="0">
                  <c:v>sxy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Blad1!$I$6:$J$6</c:f>
              <c:numCache>
                <c:formatCode>0</c:formatCode>
                <c:ptCount val="2"/>
                <c:pt idx="0">
                  <c:v>5623.333333333333</c:v>
                </c:pt>
                <c:pt idx="1">
                  <c:v>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B-4499-ABBA-B71593AB2397}"/>
            </c:ext>
          </c:extLst>
        </c:ser>
        <c:ser>
          <c:idx val="5"/>
          <c:order val="5"/>
          <c:tx>
            <c:strRef>
              <c:f>Blad1!$A$7</c:f>
              <c:strCache>
                <c:ptCount val="1"/>
                <c:pt idx="0">
                  <c:v>sxv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Blad1!$I$7:$J$7</c:f>
              <c:numCache>
                <c:formatCode>0</c:formatCode>
                <c:ptCount val="2"/>
                <c:pt idx="0">
                  <c:v>5216.666666666667</c:v>
                </c:pt>
                <c:pt idx="1">
                  <c:v>4738.333333333333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B-4499-ABBA-B71593AB2397}"/>
            </c:ext>
          </c:extLst>
        </c:ser>
        <c:ser>
          <c:idx val="6"/>
          <c:order val="6"/>
          <c:tx>
            <c:strRef>
              <c:f>Blad1!$A$8</c:f>
              <c:strCache>
                <c:ptCount val="1"/>
                <c:pt idx="0">
                  <c:v>syx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Blad1!$I$8:$J$8</c:f>
              <c:numCache>
                <c:formatCode>0</c:formatCode>
                <c:ptCount val="2"/>
                <c:pt idx="0">
                  <c:v>5625</c:v>
                </c:pt>
                <c:pt idx="1">
                  <c:v>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B-4499-ABBA-B71593AB2397}"/>
            </c:ext>
          </c:extLst>
        </c:ser>
        <c:ser>
          <c:idx val="7"/>
          <c:order val="7"/>
          <c:tx>
            <c:strRef>
              <c:f>Blad1!$A$9</c:f>
              <c:strCache>
                <c:ptCount val="1"/>
                <c:pt idx="0">
                  <c:v>syy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Blad1!$I$9:$J$9</c:f>
              <c:numCache>
                <c:formatCode>0</c:formatCode>
                <c:ptCount val="2"/>
                <c:pt idx="0">
                  <c:v>3726.3333333333335</c:v>
                </c:pt>
                <c:pt idx="1">
                  <c:v>3581.6666666666665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B-4499-ABBA-B71593AB2397}"/>
            </c:ext>
          </c:extLst>
        </c:ser>
        <c:ser>
          <c:idx val="8"/>
          <c:order val="8"/>
          <c:tx>
            <c:strRef>
              <c:f>Blad1!$A$10</c:f>
              <c:strCache>
                <c:ptCount val="1"/>
                <c:pt idx="0">
                  <c:v>syv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Blad1!$I$10:$J$10</c:f>
              <c:numCache>
                <c:formatCode>0</c:formatCode>
                <c:ptCount val="2"/>
                <c:pt idx="0">
                  <c:v>5303.333333333333</c:v>
                </c:pt>
                <c:pt idx="1">
                  <c:v>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1B-4499-ABBA-B71593AB2397}"/>
            </c:ext>
          </c:extLst>
        </c:ser>
        <c:ser>
          <c:idx val="9"/>
          <c:order val="9"/>
          <c:tx>
            <c:strRef>
              <c:f>Blad1!$A$11</c:f>
              <c:strCache>
                <c:ptCount val="1"/>
                <c:pt idx="0">
                  <c:v>svx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Blad1!$I$11:$J$11</c:f>
              <c:numCache>
                <c:formatCode>0</c:formatCode>
                <c:ptCount val="2"/>
                <c:pt idx="0">
                  <c:v>5295.666666666667</c:v>
                </c:pt>
                <c:pt idx="1">
                  <c:v>4843.666666666667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1B-4499-ABBA-B71593AB2397}"/>
            </c:ext>
          </c:extLst>
        </c:ser>
        <c:ser>
          <c:idx val="10"/>
          <c:order val="10"/>
          <c:tx>
            <c:strRef>
              <c:f>Blad1!$A$12</c:f>
              <c:strCache>
                <c:ptCount val="1"/>
                <c:pt idx="0">
                  <c:v>svy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Blad1!$I$12:$J$12</c:f>
              <c:numCache>
                <c:formatCode>0</c:formatCode>
                <c:ptCount val="2"/>
                <c:pt idx="0">
                  <c:v>4812.666666666667</c:v>
                </c:pt>
                <c:pt idx="1">
                  <c:v>4320.666666666667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1B-4499-ABBA-B71593AB2397}"/>
            </c:ext>
          </c:extLst>
        </c:ser>
        <c:ser>
          <c:idx val="11"/>
          <c:order val="11"/>
          <c:tx>
            <c:strRef>
              <c:f>Blad1!$A$13</c:f>
              <c:strCache>
                <c:ptCount val="1"/>
                <c:pt idx="0">
                  <c:v>svv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Blad1!$I$13:$J$13</c:f>
              <c:numCache>
                <c:formatCode>0</c:formatCode>
                <c:ptCount val="2"/>
                <c:pt idx="0">
                  <c:v>5356.666666666667</c:v>
                </c:pt>
                <c:pt idx="1">
                  <c:v>4938.666666666667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1B-4499-ABBA-B71593AB2397}"/>
            </c:ext>
          </c:extLst>
        </c:ser>
        <c:ser>
          <c:idx val="12"/>
          <c:order val="12"/>
          <c:tx>
            <c:strRef>
              <c:f>Blad1!$A$14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Blad1!$I$1:$J$1</c:f>
              <c:strCache>
                <c:ptCount val="2"/>
                <c:pt idx="0">
                  <c:v>average</c:v>
                </c:pt>
                <c:pt idx="1">
                  <c:v>average free</c:v>
                </c:pt>
              </c:strCache>
            </c:strRef>
          </c:xVal>
          <c:yVal>
            <c:numRef>
              <c:f>Blad1!$I$14:$J$14</c:f>
              <c:numCache>
                <c:formatCode>0</c:formatCode>
                <c:ptCount val="2"/>
                <c:pt idx="0">
                  <c:v>2823.6666666666665</c:v>
                </c:pt>
                <c:pt idx="1">
                  <c:v>2775.6666666666665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1B-4499-ABBA-B71593AB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34128"/>
        <c:axId val="503233144"/>
      </c:scatterChart>
      <c:valAx>
        <c:axId val="503234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03233144"/>
        <c:crosses val="autoZero"/>
        <c:crossBetween val="midCat"/>
      </c:valAx>
      <c:valAx>
        <c:axId val="5032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</a:t>
            </a:r>
            <a:r>
              <a:rPr lang="en-US" baseline="0"/>
              <a:t> climber info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[Solutionshillclimber_upper_en_lower_bound.xlsx]Sheet1!$B$3:$G$3</c:f>
              <c:numCache>
                <c:formatCode>General</c:formatCode>
                <c:ptCount val="6"/>
                <c:pt idx="0">
                  <c:v>3625</c:v>
                </c:pt>
                <c:pt idx="1">
                  <c:v>3583</c:v>
                </c:pt>
                <c:pt idx="2">
                  <c:v>2440</c:v>
                </c:pt>
                <c:pt idx="3">
                  <c:v>2352</c:v>
                </c:pt>
                <c:pt idx="4">
                  <c:v>2199</c:v>
                </c:pt>
                <c:pt idx="5">
                  <c:v>2143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[Solutionshillclimber_upper_en_lower_bound.xlsx]Sheet1!$A$3</c15:sqref>
                        </c15:formulaRef>
                      </c:ext>
                    </c:extLst>
                    <c:strCache>
                      <c:ptCount val="1"/>
                      <c:pt idx="0">
                        <c:v>Distance 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[Solutionshillclimber_upper_en_lower_bound.xlsx]Sheet1!$B$2:$G$2</c15:sqref>
                        </c15:formulaRef>
                      </c:ext>
                    </c:extLst>
                    <c:strCache>
                      <c:ptCount val="6"/>
                      <c:pt idx="0">
                        <c:v>Wijk 1 Before</c:v>
                      </c:pt>
                      <c:pt idx="1">
                        <c:v>Wijk 1 After</c:v>
                      </c:pt>
                      <c:pt idx="2">
                        <c:v>Wijk 2 Before</c:v>
                      </c:pt>
                      <c:pt idx="3">
                        <c:v>Wijk 2 After</c:v>
                      </c:pt>
                      <c:pt idx="4">
                        <c:v>Wijk 3 Before</c:v>
                      </c:pt>
                      <c:pt idx="5">
                        <c:v>Wijk 3 After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C92-474E-9AF7-93E4A8213F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[Solutionshillclimber_upper_en_lower_bound.xlsx]Sheet1!$B$4:$G$4</c:f>
              <c:numCache>
                <c:formatCode>General</c:formatCode>
                <c:ptCount val="6"/>
                <c:pt idx="0">
                  <c:v>3585</c:v>
                </c:pt>
                <c:pt idx="1">
                  <c:v>3543</c:v>
                </c:pt>
                <c:pt idx="2">
                  <c:v>2412</c:v>
                </c:pt>
                <c:pt idx="3">
                  <c:v>2296</c:v>
                </c:pt>
                <c:pt idx="4">
                  <c:v>2254</c:v>
                </c:pt>
                <c:pt idx="5">
                  <c:v>2140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[Solutionshillclimber_upper_en_lower_bound.xlsx]Sheet1!$A$4</c15:sqref>
                        </c15:formulaRef>
                      </c:ext>
                    </c:extLst>
                    <c:strCache>
                      <c:ptCount val="1"/>
                      <c:pt idx="0">
                        <c:v>Distance 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[Solutionshillclimber_upper_en_lower_bound.xlsx]Sheet1!$B$2:$G$2</c15:sqref>
                        </c15:formulaRef>
                      </c:ext>
                    </c:extLst>
                    <c:strCache>
                      <c:ptCount val="6"/>
                      <c:pt idx="0">
                        <c:v>Wijk 1 Before</c:v>
                      </c:pt>
                      <c:pt idx="1">
                        <c:v>Wijk 1 After</c:v>
                      </c:pt>
                      <c:pt idx="2">
                        <c:v>Wijk 2 Before</c:v>
                      </c:pt>
                      <c:pt idx="3">
                        <c:v>Wijk 2 After</c:v>
                      </c:pt>
                      <c:pt idx="4">
                        <c:v>Wijk 3 Before</c:v>
                      </c:pt>
                      <c:pt idx="5">
                        <c:v>Wijk 3 After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C92-474E-9AF7-93E4A8213F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[Solutionshillclimber_upper_en_lower_bound.xlsx]Sheet1!$B$5:$G$5</c:f>
              <c:numCache>
                <c:formatCode>General</c:formatCode>
                <c:ptCount val="6"/>
                <c:pt idx="0">
                  <c:v>4396</c:v>
                </c:pt>
                <c:pt idx="1">
                  <c:v>3418</c:v>
                </c:pt>
                <c:pt idx="2">
                  <c:v>3008</c:v>
                </c:pt>
                <c:pt idx="3">
                  <c:v>2362</c:v>
                </c:pt>
                <c:pt idx="4">
                  <c:v>3674</c:v>
                </c:pt>
                <c:pt idx="5">
                  <c:v>2406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[Solutionshillclimber_upper_en_lower_bound.xlsx]Sheet1!$A$5</c15:sqref>
                        </c15:formulaRef>
                      </c:ext>
                    </c:extLst>
                    <c:strCache>
                      <c:ptCount val="1"/>
                      <c:pt idx="0">
                        <c:v>Sorting xx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[Solutionshillclimber_upper_en_lower_bound.xlsx]Sheet1!$B$2:$G$2</c15:sqref>
                        </c15:formulaRef>
                      </c:ext>
                    </c:extLst>
                    <c:strCache>
                      <c:ptCount val="6"/>
                      <c:pt idx="0">
                        <c:v>Wijk 1 Before</c:v>
                      </c:pt>
                      <c:pt idx="1">
                        <c:v>Wijk 1 After</c:v>
                      </c:pt>
                      <c:pt idx="2">
                        <c:v>Wijk 2 Before</c:v>
                      </c:pt>
                      <c:pt idx="3">
                        <c:v>Wijk 2 After</c:v>
                      </c:pt>
                      <c:pt idx="4">
                        <c:v>Wijk 3 Before</c:v>
                      </c:pt>
                      <c:pt idx="5">
                        <c:v>Wijk 3 After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C92-474E-9AF7-93E4A8213F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[Solutionshillclimber_upper_en_lower_bound.xlsx]Sheet1!$B$6:$G$6</c:f>
              <c:numCache>
                <c:formatCode>General</c:formatCode>
                <c:ptCount val="6"/>
                <c:pt idx="0">
                  <c:v>3132</c:v>
                </c:pt>
                <c:pt idx="1">
                  <c:v>3132</c:v>
                </c:pt>
                <c:pt idx="2">
                  <c:v>2252</c:v>
                </c:pt>
                <c:pt idx="3">
                  <c:v>2252</c:v>
                </c:pt>
                <c:pt idx="4">
                  <c:v>1966</c:v>
                </c:pt>
                <c:pt idx="5">
                  <c:v>1966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[Solutionshillclimber_upper_en_lower_bound.xlsx]Sheet1!$A$6</c15:sqref>
                        </c15:formulaRef>
                      </c:ext>
                    </c:extLst>
                    <c:strCache>
                      <c:ptCount val="1"/>
                      <c:pt idx="0">
                        <c:v>Lower bound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[Solutionshillclimber_upper_en_lower_bound.xlsx]Sheet1!$B$2:$G$2</c15:sqref>
                        </c15:formulaRef>
                      </c:ext>
                    </c:extLst>
                    <c:strCache>
                      <c:ptCount val="6"/>
                      <c:pt idx="0">
                        <c:v>Wijk 1 Before</c:v>
                      </c:pt>
                      <c:pt idx="1">
                        <c:v>Wijk 1 After</c:v>
                      </c:pt>
                      <c:pt idx="2">
                        <c:v>Wijk 2 Before</c:v>
                      </c:pt>
                      <c:pt idx="3">
                        <c:v>Wijk 2 After</c:v>
                      </c:pt>
                      <c:pt idx="4">
                        <c:v>Wijk 3 Before</c:v>
                      </c:pt>
                      <c:pt idx="5">
                        <c:v>Wijk 3 After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C92-474E-9AF7-93E4A8213F2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[Solutionshillclimber_upper_en_lower_bound.xlsx]Sheet1!$B$7:$G$7</c:f>
              <c:numCache>
                <c:formatCode>General</c:formatCode>
                <c:ptCount val="6"/>
                <c:pt idx="0">
                  <c:v>8670</c:v>
                </c:pt>
                <c:pt idx="1">
                  <c:v>8670</c:v>
                </c:pt>
                <c:pt idx="2">
                  <c:v>7917</c:v>
                </c:pt>
                <c:pt idx="3">
                  <c:v>7917</c:v>
                </c:pt>
                <c:pt idx="4">
                  <c:v>8526</c:v>
                </c:pt>
                <c:pt idx="5">
                  <c:v>8526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[Solutionshillclimber_upper_en_lower_bound.xlsx]Sheet1!$A$7</c15:sqref>
                        </c15:formulaRef>
                      </c:ext>
                    </c:extLst>
                    <c:strCache>
                      <c:ptCount val="1"/>
                      <c:pt idx="0">
                        <c:v>Upper bound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[Solutionshillclimber_upper_en_lower_bound.xlsx]Sheet1!$B$2:$G$2</c15:sqref>
                        </c15:formulaRef>
                      </c:ext>
                    </c:extLst>
                    <c:strCache>
                      <c:ptCount val="6"/>
                      <c:pt idx="0">
                        <c:v>Wijk 1 Before</c:v>
                      </c:pt>
                      <c:pt idx="1">
                        <c:v>Wijk 1 After</c:v>
                      </c:pt>
                      <c:pt idx="2">
                        <c:v>Wijk 2 Before</c:v>
                      </c:pt>
                      <c:pt idx="3">
                        <c:v>Wijk 2 After</c:v>
                      </c:pt>
                      <c:pt idx="4">
                        <c:v>Wijk 3 Before</c:v>
                      </c:pt>
                      <c:pt idx="5">
                        <c:v>Wijk 3 After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0C92-474E-9AF7-93E4A821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09440"/>
        <c:axId val="356909768"/>
      </c:lineChart>
      <c:catAx>
        <c:axId val="3569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09768"/>
        <c:crosses val="autoZero"/>
        <c:auto val="1"/>
        <c:lblAlgn val="ctr"/>
        <c:lblOffset val="100"/>
        <c:noMultiLvlLbl val="0"/>
      </c:catAx>
      <c:valAx>
        <c:axId val="3569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20</xdr:row>
      <xdr:rowOff>50800</xdr:rowOff>
    </xdr:from>
    <xdr:to>
      <xdr:col>9</xdr:col>
      <xdr:colOff>377825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D9F3CFE-EF5A-4137-9533-DA042A63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1</xdr:row>
      <xdr:rowOff>31750</xdr:rowOff>
    </xdr:from>
    <xdr:to>
      <xdr:col>14</xdr:col>
      <xdr:colOff>114300</xdr:colOff>
      <xdr:row>34</xdr:row>
      <xdr:rowOff>88900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375D7DB-D621-4FF4-B70F-3E1603FCB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279400</xdr:colOff>
      <xdr:row>13</xdr:row>
      <xdr:rowOff>114300</xdr:rowOff>
    </xdr:from>
    <xdr:ext cx="367537" cy="436786"/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DA0A2388-1337-4960-96F0-1DF51747EA71}"/>
            </a:ext>
          </a:extLst>
        </xdr:cNvPr>
        <xdr:cNvSpPr txBox="1"/>
      </xdr:nvSpPr>
      <xdr:spPr>
        <a:xfrm>
          <a:off x="6864350" y="2508250"/>
          <a:ext cx="36753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syy</a:t>
          </a:r>
        </a:p>
        <a:p>
          <a:r>
            <a:rPr lang="en-US" sz="1100"/>
            <a:t>sxx</a:t>
          </a:r>
        </a:p>
      </xdr:txBody>
    </xdr:sp>
    <xdr:clientData/>
  </xdr:oneCellAnchor>
  <xdr:oneCellAnchor>
    <xdr:from>
      <xdr:col>12</xdr:col>
      <xdr:colOff>292100</xdr:colOff>
      <xdr:row>3</xdr:row>
      <xdr:rowOff>177800</xdr:rowOff>
    </xdr:from>
    <xdr:ext cx="1435100" cy="1297919"/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9D0E875F-F802-4F7B-928B-CB54CD63D1F4}"/>
            </a:ext>
          </a:extLst>
        </xdr:cNvPr>
        <xdr:cNvSpPr txBox="1"/>
      </xdr:nvSpPr>
      <xdr:spPr>
        <a:xfrm>
          <a:off x="6877050" y="730250"/>
          <a:ext cx="143510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syx</a:t>
          </a:r>
        </a:p>
        <a:p>
          <a:r>
            <a:rPr lang="en-US" sz="1100"/>
            <a:t>sxy</a:t>
          </a:r>
        </a:p>
        <a:p>
          <a:r>
            <a:rPr lang="en-US" sz="1100"/>
            <a:t>svv</a:t>
          </a:r>
        </a:p>
        <a:p>
          <a:r>
            <a:rPr lang="en-US" sz="1100"/>
            <a:t>svx</a:t>
          </a:r>
        </a:p>
        <a:p>
          <a:r>
            <a:rPr lang="en-US" sz="1100"/>
            <a:t>sxv</a:t>
          </a:r>
        </a:p>
        <a:p>
          <a:endParaRPr lang="en-US" sz="1100"/>
        </a:p>
        <a:p>
          <a:r>
            <a:rPr lang="en-US" sz="1100"/>
            <a:t>svy</a:t>
          </a:r>
        </a:p>
      </xdr:txBody>
    </xdr:sp>
    <xdr:clientData/>
  </xdr:oneCellAnchor>
  <xdr:twoCellAnchor>
    <xdr:from>
      <xdr:col>11</xdr:col>
      <xdr:colOff>584200</xdr:colOff>
      <xdr:row>32</xdr:row>
      <xdr:rowOff>25400</xdr:rowOff>
    </xdr:from>
    <xdr:to>
      <xdr:col>14</xdr:col>
      <xdr:colOff>38100</xdr:colOff>
      <xdr:row>33</xdr:row>
      <xdr:rowOff>38100</xdr:rowOff>
    </xdr:to>
    <xdr:sp macro="" textlink="">
      <xdr:nvSpPr>
        <xdr:cNvPr id="10" name="Tekstvak 9">
          <a:extLst>
            <a:ext uri="{FF2B5EF4-FFF2-40B4-BE49-F238E27FC236}">
              <a16:creationId xmlns:a16="http://schemas.microsoft.com/office/drawing/2014/main" id="{7F6F668C-C8D4-4204-9225-1783AF54B784}"/>
            </a:ext>
          </a:extLst>
        </xdr:cNvPr>
        <xdr:cNvSpPr txBox="1"/>
      </xdr:nvSpPr>
      <xdr:spPr>
        <a:xfrm>
          <a:off x="7169150" y="5918200"/>
          <a:ext cx="1282700" cy="19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ave.     </a:t>
          </a:r>
          <a:r>
            <a:rPr lang="en-US" sz="1100" baseline="0"/>
            <a:t>  </a:t>
          </a:r>
          <a:r>
            <a:rPr lang="en-US" sz="1100"/>
            <a:t>free</a:t>
          </a:r>
        </a:p>
      </xdr:txBody>
    </xdr:sp>
    <xdr:clientData/>
  </xdr:twoCellAnchor>
  <xdr:twoCellAnchor>
    <xdr:from>
      <xdr:col>8</xdr:col>
      <xdr:colOff>196850</xdr:colOff>
      <xdr:row>35</xdr:row>
      <xdr:rowOff>25400</xdr:rowOff>
    </xdr:from>
    <xdr:to>
      <xdr:col>15</xdr:col>
      <xdr:colOff>501650</xdr:colOff>
      <xdr:row>40</xdr:row>
      <xdr:rowOff>270510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478917DE-D0E9-431F-9EF8-BF105959F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0.16181</cdr:x>
      <cdr:y>0.78588</cdr:y>
    </cdr:from>
    <cdr:to>
      <cdr:x>0.92431</cdr:x>
      <cdr:y>0.88542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F0E94F0B-6F00-475B-98A4-4EFAFA2CA0CF}"/>
            </a:ext>
          </a:extLst>
        </cdr:cNvPr>
        <cdr:cNvSpPr txBox="1"/>
      </cdr:nvSpPr>
      <cdr:spPr>
        <a:xfrm xmlns:a="http://schemas.openxmlformats.org/drawingml/2006/main">
          <a:off x="739775" y="2300545"/>
          <a:ext cx="3486150" cy="291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1</a:t>
          </a:r>
          <a:r>
            <a:rPr lang="en-US" sz="900" baseline="0"/>
            <a:t>              </a:t>
          </a:r>
          <a:r>
            <a:rPr lang="en-US" sz="900"/>
            <a:t>1f               2              2f            </a:t>
          </a:r>
          <a:r>
            <a:rPr lang="en-US" sz="900" baseline="0"/>
            <a:t> </a:t>
          </a:r>
          <a:r>
            <a:rPr lang="en-US" sz="900"/>
            <a:t> 3              3f                            ave.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0.53409</cdr:x>
      <cdr:y>0.52357</cdr:y>
    </cdr:from>
    <cdr:to>
      <cdr:x>0.72438</cdr:x>
      <cdr:y>0.58143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7C5816E9-AC16-4414-A983-38A0B273EB1E}"/>
            </a:ext>
          </a:extLst>
        </cdr:cNvPr>
        <cdr:cNvSpPr txBox="1"/>
      </cdr:nvSpPr>
      <cdr:spPr>
        <a:xfrm xmlns:a="http://schemas.openxmlformats.org/drawingml/2006/main">
          <a:off x="1176833" y="3211603"/>
          <a:ext cx="419298" cy="354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0.44078</cdr:x>
      <cdr:y>0.41376</cdr:y>
    </cdr:from>
    <cdr:to>
      <cdr:x>1</cdr:x>
      <cdr:y>0.57096</cdr:y>
    </cdr:to>
    <cdr:sp macro="" textlink="">
      <cdr:nvSpPr>
        <cdr:cNvPr id="3" name="Tekstvak 2">
          <a:extLst xmlns:a="http://schemas.openxmlformats.org/drawingml/2006/main">
            <a:ext uri="{FF2B5EF4-FFF2-40B4-BE49-F238E27FC236}">
              <a16:creationId xmlns:a16="http://schemas.microsoft.com/office/drawing/2014/main" id="{D4443927-E468-4AE0-8205-1C9E21E7D85C}"/>
            </a:ext>
          </a:extLst>
        </cdr:cNvPr>
        <cdr:cNvSpPr txBox="1"/>
      </cdr:nvSpPr>
      <cdr:spPr>
        <a:xfrm xmlns:a="http://schemas.openxmlformats.org/drawingml/2006/main">
          <a:off x="1222375" y="2406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07CC-71A8-448B-BD9D-951815EF29B3}">
  <dimension ref="A1:J41"/>
  <sheetViews>
    <sheetView tabSelected="1" topLeftCell="A29" workbookViewId="0">
      <selection activeCell="G37" sqref="G37"/>
    </sheetView>
  </sheetViews>
  <sheetFormatPr defaultRowHeight="14.5" x14ac:dyDescent="0.35"/>
  <cols>
    <col min="3" max="3" width="8.1796875" customWidth="1"/>
    <col min="5" max="5" width="9.1796875" customWidth="1"/>
  </cols>
  <sheetData>
    <row r="1" spans="1:10" x14ac:dyDescent="0.35">
      <c r="B1">
        <v>1</v>
      </c>
      <c r="C1" s="1" t="s">
        <v>13</v>
      </c>
      <c r="D1">
        <v>2</v>
      </c>
      <c r="E1" s="1" t="s">
        <v>14</v>
      </c>
      <c r="F1">
        <v>3</v>
      </c>
      <c r="G1" s="1" t="s">
        <v>15</v>
      </c>
      <c r="H1" s="1"/>
      <c r="I1" s="1" t="s">
        <v>21</v>
      </c>
      <c r="J1" t="s">
        <v>22</v>
      </c>
    </row>
    <row r="2" spans="1:10" x14ac:dyDescent="0.35">
      <c r="A2" t="s">
        <v>0</v>
      </c>
      <c r="B2">
        <v>3625</v>
      </c>
      <c r="C2">
        <v>2339</v>
      </c>
      <c r="D2">
        <v>2440</v>
      </c>
      <c r="E2">
        <v>2903</v>
      </c>
      <c r="F2">
        <v>2199</v>
      </c>
      <c r="G2">
        <v>2847</v>
      </c>
      <c r="I2" s="2">
        <f>AVERAGE(B2,D2,F2)</f>
        <v>2754.6666666666665</v>
      </c>
      <c r="J2" s="2">
        <f>AVERAGE(C2,E2,G2)</f>
        <v>2696.3333333333335</v>
      </c>
    </row>
    <row r="3" spans="1:10" x14ac:dyDescent="0.35">
      <c r="A3" t="s">
        <v>1</v>
      </c>
      <c r="B3">
        <v>3585</v>
      </c>
      <c r="C3">
        <v>2383</v>
      </c>
      <c r="D3">
        <v>2412</v>
      </c>
      <c r="E3">
        <v>2826</v>
      </c>
      <c r="F3">
        <v>2254</v>
      </c>
      <c r="G3">
        <v>2845</v>
      </c>
      <c r="I3" s="2">
        <f t="shared" ref="I3:I14" si="0">AVERAGE(B3,D3,F3)</f>
        <v>2750.3333333333335</v>
      </c>
      <c r="J3" s="2">
        <f t="shared" ref="J3:J14" si="1">AVERAGE(C3,E3,G3)</f>
        <v>2684.6666666666665</v>
      </c>
    </row>
    <row r="4" spans="1:10" x14ac:dyDescent="0.35">
      <c r="A4" t="s">
        <v>2</v>
      </c>
      <c r="B4">
        <v>3627</v>
      </c>
      <c r="C4">
        <v>2445</v>
      </c>
      <c r="D4">
        <v>2430</v>
      </c>
      <c r="E4">
        <v>2860</v>
      </c>
      <c r="F4">
        <v>2315</v>
      </c>
      <c r="G4">
        <v>2837</v>
      </c>
      <c r="I4" s="2">
        <f t="shared" si="0"/>
        <v>2790.6666666666665</v>
      </c>
      <c r="J4" s="2">
        <f t="shared" si="1"/>
        <v>2714</v>
      </c>
    </row>
    <row r="5" spans="1:10" x14ac:dyDescent="0.35">
      <c r="A5" t="s">
        <v>3</v>
      </c>
      <c r="B5">
        <v>4396</v>
      </c>
      <c r="C5">
        <v>3087</v>
      </c>
      <c r="D5">
        <v>3008</v>
      </c>
      <c r="E5">
        <v>3461</v>
      </c>
      <c r="F5">
        <v>3674</v>
      </c>
      <c r="G5">
        <v>3326</v>
      </c>
      <c r="I5" s="2">
        <f t="shared" si="0"/>
        <v>3692.6666666666665</v>
      </c>
      <c r="J5" s="2">
        <f t="shared" si="1"/>
        <v>3291.3333333333335</v>
      </c>
    </row>
    <row r="6" spans="1:10" x14ac:dyDescent="0.35">
      <c r="A6" t="s">
        <v>4</v>
      </c>
      <c r="B6">
        <v>6216</v>
      </c>
      <c r="C6">
        <v>4371</v>
      </c>
      <c r="D6">
        <v>4822</v>
      </c>
      <c r="E6">
        <v>5249</v>
      </c>
      <c r="F6">
        <v>5832</v>
      </c>
      <c r="G6">
        <v>5002</v>
      </c>
      <c r="I6" s="2">
        <f t="shared" si="0"/>
        <v>5623.333333333333</v>
      </c>
      <c r="J6" s="2">
        <f t="shared" si="1"/>
        <v>4874</v>
      </c>
    </row>
    <row r="7" spans="1:10" x14ac:dyDescent="0.35">
      <c r="A7" t="s">
        <v>5</v>
      </c>
      <c r="B7">
        <v>5399</v>
      </c>
      <c r="C7">
        <v>4252</v>
      </c>
      <c r="D7">
        <v>4955</v>
      </c>
      <c r="E7">
        <v>5344</v>
      </c>
      <c r="F7">
        <v>5296</v>
      </c>
      <c r="G7">
        <v>4619</v>
      </c>
      <c r="I7" s="2">
        <f t="shared" si="0"/>
        <v>5216.666666666667</v>
      </c>
      <c r="J7" s="2">
        <f t="shared" si="1"/>
        <v>4738.333333333333</v>
      </c>
    </row>
    <row r="8" spans="1:10" x14ac:dyDescent="0.35">
      <c r="A8" t="s">
        <v>6</v>
      </c>
      <c r="B8">
        <v>6527</v>
      </c>
      <c r="C8">
        <v>4461</v>
      </c>
      <c r="D8">
        <v>5086</v>
      </c>
      <c r="E8">
        <v>5646</v>
      </c>
      <c r="F8">
        <v>5262</v>
      </c>
      <c r="G8">
        <v>5736</v>
      </c>
      <c r="I8" s="2">
        <f t="shared" si="0"/>
        <v>5625</v>
      </c>
      <c r="J8" s="2">
        <f t="shared" si="1"/>
        <v>5281</v>
      </c>
    </row>
    <row r="9" spans="1:10" x14ac:dyDescent="0.35">
      <c r="A9" t="s">
        <v>7</v>
      </c>
      <c r="B9">
        <v>4084</v>
      </c>
      <c r="C9">
        <v>2935</v>
      </c>
      <c r="D9">
        <v>3709</v>
      </c>
      <c r="E9">
        <v>4228</v>
      </c>
      <c r="F9">
        <v>3386</v>
      </c>
      <c r="G9">
        <v>3582</v>
      </c>
      <c r="I9" s="2">
        <f t="shared" si="0"/>
        <v>3726.3333333333335</v>
      </c>
      <c r="J9" s="2">
        <f t="shared" si="1"/>
        <v>3581.6666666666665</v>
      </c>
    </row>
    <row r="10" spans="1:10" x14ac:dyDescent="0.35">
      <c r="A10" t="s">
        <v>8</v>
      </c>
      <c r="B10">
        <v>5767</v>
      </c>
      <c r="C10">
        <v>4449</v>
      </c>
      <c r="D10">
        <v>4984</v>
      </c>
      <c r="E10">
        <v>4947</v>
      </c>
      <c r="F10">
        <v>5159</v>
      </c>
      <c r="G10">
        <v>4971</v>
      </c>
      <c r="I10" s="2">
        <f t="shared" si="0"/>
        <v>5303.333333333333</v>
      </c>
      <c r="J10" s="2">
        <f t="shared" si="1"/>
        <v>4789</v>
      </c>
    </row>
    <row r="11" spans="1:10" x14ac:dyDescent="0.35">
      <c r="A11" t="s">
        <v>9</v>
      </c>
      <c r="B11">
        <v>6514</v>
      </c>
      <c r="C11">
        <v>3736</v>
      </c>
      <c r="D11">
        <v>4371</v>
      </c>
      <c r="E11">
        <v>6269</v>
      </c>
      <c r="F11">
        <v>5002</v>
      </c>
      <c r="G11">
        <v>4526</v>
      </c>
      <c r="I11" s="2">
        <f t="shared" si="0"/>
        <v>5295.666666666667</v>
      </c>
      <c r="J11" s="2">
        <f t="shared" si="1"/>
        <v>4843.666666666667</v>
      </c>
    </row>
    <row r="12" spans="1:10" x14ac:dyDescent="0.35">
      <c r="A12" t="s">
        <v>10</v>
      </c>
      <c r="B12">
        <v>4534</v>
      </c>
      <c r="C12">
        <v>3844</v>
      </c>
      <c r="D12">
        <v>5400</v>
      </c>
      <c r="E12">
        <v>5260</v>
      </c>
      <c r="F12">
        <v>4504</v>
      </c>
      <c r="G12">
        <v>3858</v>
      </c>
      <c r="I12" s="2">
        <f t="shared" si="0"/>
        <v>4812.666666666667</v>
      </c>
      <c r="J12" s="2">
        <f t="shared" si="1"/>
        <v>4320.666666666667</v>
      </c>
    </row>
    <row r="13" spans="1:10" x14ac:dyDescent="0.35">
      <c r="A13" t="s">
        <v>11</v>
      </c>
      <c r="B13">
        <v>5797</v>
      </c>
      <c r="C13">
        <v>4397</v>
      </c>
      <c r="D13">
        <v>4860</v>
      </c>
      <c r="E13">
        <v>5068</v>
      </c>
      <c r="F13">
        <v>5413</v>
      </c>
      <c r="G13">
        <v>5351</v>
      </c>
      <c r="I13" s="2">
        <f t="shared" si="0"/>
        <v>5356.666666666667</v>
      </c>
      <c r="J13" s="2">
        <f t="shared" si="1"/>
        <v>4938.666666666667</v>
      </c>
    </row>
    <row r="14" spans="1:10" x14ac:dyDescent="0.35">
      <c r="A14" t="s">
        <v>12</v>
      </c>
      <c r="B14">
        <v>3575</v>
      </c>
      <c r="C14">
        <v>2502</v>
      </c>
      <c r="D14">
        <v>2530</v>
      </c>
      <c r="E14">
        <v>2975</v>
      </c>
      <c r="F14">
        <v>2366</v>
      </c>
      <c r="G14">
        <v>2850</v>
      </c>
      <c r="I14" s="2">
        <f t="shared" si="0"/>
        <v>2823.6666666666665</v>
      </c>
      <c r="J14" s="2">
        <f t="shared" si="1"/>
        <v>2775.6666666666665</v>
      </c>
    </row>
    <row r="15" spans="1:10" x14ac:dyDescent="0.35">
      <c r="J15" s="2"/>
    </row>
    <row r="17" spans="1:10" x14ac:dyDescent="0.35">
      <c r="B17">
        <v>1</v>
      </c>
      <c r="C17" t="s">
        <v>13</v>
      </c>
      <c r="D17">
        <v>2</v>
      </c>
      <c r="E17" t="s">
        <v>14</v>
      </c>
      <c r="F17">
        <v>3</v>
      </c>
      <c r="G17" t="s">
        <v>15</v>
      </c>
      <c r="J17" t="s">
        <v>21</v>
      </c>
    </row>
    <row r="18" spans="1:10" x14ac:dyDescent="0.35">
      <c r="A18" t="s">
        <v>12</v>
      </c>
      <c r="B18">
        <f>B14</f>
        <v>3575</v>
      </c>
      <c r="C18">
        <f t="shared" ref="C18:G18" si="2">C14</f>
        <v>2502</v>
      </c>
      <c r="D18">
        <f t="shared" si="2"/>
        <v>2530</v>
      </c>
      <c r="E18">
        <f t="shared" si="2"/>
        <v>2975</v>
      </c>
      <c r="F18">
        <f t="shared" si="2"/>
        <v>2366</v>
      </c>
      <c r="G18">
        <f t="shared" si="2"/>
        <v>2850</v>
      </c>
      <c r="J18" s="2">
        <f>AVERAGE(B18:G18)</f>
        <v>2799.6666666666665</v>
      </c>
    </row>
    <row r="19" spans="1:10" x14ac:dyDescent="0.35">
      <c r="A19" t="s">
        <v>16</v>
      </c>
      <c r="B19">
        <f>AVERAGE(B2:B4)</f>
        <v>3612.3333333333335</v>
      </c>
      <c r="C19">
        <f>AVERAGE(C2:C4)</f>
        <v>2389</v>
      </c>
      <c r="D19">
        <f>AVERAGE(D2:D4)</f>
        <v>2427.3333333333335</v>
      </c>
      <c r="E19">
        <f>AVERAGE(E2:E4)</f>
        <v>2863</v>
      </c>
      <c r="F19">
        <f>AVERAGE(F2:F4)</f>
        <v>2256</v>
      </c>
      <c r="G19">
        <f>AVERAGE(G2:G4)</f>
        <v>2843</v>
      </c>
      <c r="J19" s="2">
        <f t="shared" ref="J19:J20" si="3">AVERAGE(B19:G19)</f>
        <v>2731.7777777777778</v>
      </c>
    </row>
    <row r="20" spans="1:10" x14ac:dyDescent="0.35">
      <c r="A20" t="s">
        <v>17</v>
      </c>
      <c r="B20">
        <f>AVERAGE(B5:B13)</f>
        <v>5470.4444444444443</v>
      </c>
      <c r="C20">
        <f>AVERAGE(C5:C13)</f>
        <v>3948</v>
      </c>
      <c r="D20">
        <f>AVERAGE(D5:D13)</f>
        <v>4577.2222222222226</v>
      </c>
      <c r="E20">
        <f>AVERAGE(E5:E13)</f>
        <v>5052.4444444444443</v>
      </c>
      <c r="F20">
        <f>AVERAGE(F5:F13)</f>
        <v>4836.4444444444443</v>
      </c>
      <c r="G20">
        <f>AVERAGE(G5:G13)</f>
        <v>4552.333333333333</v>
      </c>
      <c r="J20" s="2">
        <f t="shared" si="3"/>
        <v>4739.4814814814818</v>
      </c>
    </row>
    <row r="35" spans="2:8" ht="15" thickBot="1" x14ac:dyDescent="0.4"/>
    <row r="36" spans="2:8" ht="42.5" thickBot="1" x14ac:dyDescent="0.4">
      <c r="B36" s="3" t="s">
        <v>20</v>
      </c>
      <c r="C36" s="3" t="s">
        <v>23</v>
      </c>
      <c r="D36" s="3" t="s">
        <v>24</v>
      </c>
      <c r="E36" s="3" t="s">
        <v>25</v>
      </c>
      <c r="F36" s="3" t="s">
        <v>26</v>
      </c>
      <c r="G36" s="3" t="s">
        <v>27</v>
      </c>
      <c r="H36" s="3" t="s">
        <v>28</v>
      </c>
    </row>
    <row r="37" spans="2:8" ht="15" thickBot="1" x14ac:dyDescent="0.4">
      <c r="B37" s="3" t="s">
        <v>0</v>
      </c>
      <c r="C37" s="3">
        <v>3625</v>
      </c>
      <c r="D37" s="3">
        <v>3583</v>
      </c>
      <c r="E37" s="3">
        <v>2440</v>
      </c>
      <c r="F37" s="3">
        <v>2352</v>
      </c>
      <c r="G37" s="4">
        <v>2199</v>
      </c>
      <c r="H37" s="3">
        <v>2143</v>
      </c>
    </row>
    <row r="38" spans="2:8" ht="15" thickBot="1" x14ac:dyDescent="0.4">
      <c r="B38" s="3" t="s">
        <v>1</v>
      </c>
      <c r="C38" s="4">
        <v>3585</v>
      </c>
      <c r="D38" s="3">
        <v>3543</v>
      </c>
      <c r="E38" s="4">
        <v>2412</v>
      </c>
      <c r="F38" s="5">
        <v>2296</v>
      </c>
      <c r="G38" s="3">
        <v>2254</v>
      </c>
      <c r="H38" s="5">
        <v>2140</v>
      </c>
    </row>
    <row r="39" spans="2:8" ht="15" thickBot="1" x14ac:dyDescent="0.4">
      <c r="B39" s="3" t="s">
        <v>3</v>
      </c>
      <c r="C39" s="3">
        <v>4396</v>
      </c>
      <c r="D39" s="5">
        <v>3418</v>
      </c>
      <c r="E39" s="3">
        <v>3008</v>
      </c>
      <c r="F39" s="3">
        <v>2362</v>
      </c>
      <c r="G39" s="3">
        <v>3674</v>
      </c>
      <c r="H39" s="3">
        <v>2406</v>
      </c>
    </row>
    <row r="40" spans="2:8" ht="28.5" thickBot="1" x14ac:dyDescent="0.4">
      <c r="B40" s="3" t="s">
        <v>18</v>
      </c>
      <c r="C40" s="3">
        <v>3132</v>
      </c>
      <c r="D40" s="3">
        <v>3132</v>
      </c>
      <c r="E40" s="3">
        <v>2252</v>
      </c>
      <c r="F40" s="3">
        <v>2252</v>
      </c>
      <c r="G40" s="3">
        <v>1966</v>
      </c>
      <c r="H40" s="3">
        <v>1966</v>
      </c>
    </row>
    <row r="41" spans="2:8" ht="28.5" thickBot="1" x14ac:dyDescent="0.4">
      <c r="B41" s="3" t="s">
        <v>19</v>
      </c>
      <c r="C41" s="3">
        <v>8670</v>
      </c>
      <c r="D41" s="3">
        <v>8670</v>
      </c>
      <c r="E41" s="3">
        <v>7917</v>
      </c>
      <c r="F41" s="3">
        <v>7917</v>
      </c>
      <c r="G41" s="3">
        <v>8526</v>
      </c>
      <c r="H41" s="3">
        <v>8526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oud</dc:creator>
  <cp:lastModifiedBy>sanne oud</cp:lastModifiedBy>
  <dcterms:created xsi:type="dcterms:W3CDTF">2017-12-18T12:08:55Z</dcterms:created>
  <dcterms:modified xsi:type="dcterms:W3CDTF">2017-12-18T19:37:35Z</dcterms:modified>
</cp:coreProperties>
</file>