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65202\OneDrive - Caixa Economica Federal\Área de Trabalho\"/>
    </mc:Choice>
  </mc:AlternateContent>
  <xr:revisionPtr revIDLastSave="0" documentId="13_ncr:1_{F193FE2D-B444-4128-A436-08F93271435D}" xr6:coauthVersionLast="47" xr6:coauthVersionMax="47" xr10:uidLastSave="{00000000-0000-0000-0000-000000000000}"/>
  <bookViews>
    <workbookView xWindow="-110" yWindow="-110" windowWidth="19420" windowHeight="10300" tabRatio="751" firstSheet="3" activeTab="3" xr2:uid="{1E7CAC39-1A2D-4521-A90E-1536F493E6F3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_xlcn.WorksheetConnection_Pasta1Tabela11" hidden="1">Tabela1[]</definedName>
    <definedName name="SegmentaçãodeDados_Mês">#N/A</definedName>
  </definedNames>
  <calcPr calcId="191029"/>
  <pivotCaches>
    <pivotCache cacheId="1" r:id="rId5"/>
    <pivotCache cacheId="110" r:id="rId6"/>
  </pivotCaches>
  <extLst>
    <ext xmlns:x14="http://schemas.microsoft.com/office/spreadsheetml/2009/9/main" uri="{876F7934-8845-4945-9796-88D515C7AA90}">
      <x14:pivotCaches>
        <pivotCache cacheId="5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Pasta1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ABB30-86A3-4D33-BA5C-54A64EF6DD5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9C74CE-9F78-47A1-A9F1-F760E18EDB6F}" name="WorksheetConnection_Pasta1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Pasta1Tabela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Tipo].&amp;[SAÍ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<sst xmlns="http://schemas.openxmlformats.org/spreadsheetml/2006/main" count="261" uniqueCount="80">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</sst>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3" borderId="0" xfId="0" applyFill="1" applyBorder="1"/>
    <xf numFmtId="0" fontId="0" fillId="4" borderId="0" xfId="0" applyFill="1"/>
    <xf numFmtId="0" fontId="2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</cellXfs>
  <cellStyles count="2">
    <cellStyle name="Moeda" xfId="1" builtinId="4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3" xr9:uid="{5AD1387F-4293-4E54-A7B0-FD658C5EDE42}">
      <tableStyleElement type="headerRow" dxfId="3"/>
    </tableStyle>
    <tableStyle name="Estilo de Segmentação de Dados 1 2" pivot="0" table="0" count="3" xr9:uid="{BD35D6E6-5F92-46EB-8606-89D60104524E}">
      <tableStyleElement type="headerRow" dxfId="4"/>
    </tableStyle>
    <tableStyle name="SlicerStyleDark4 2" pivot="0" table="0" count="10" xr9:uid="{13CC0DB5-3470-4639-AE4D-7EA07B209B9D}">
      <tableStyleElement type="wholeTable" dxfId="2"/>
      <tableStyleElement type="headerRow" dxfId="1"/>
    </tableStyle>
  </tableStyles>
  <colors>
    <mruColors>
      <color rgb="FF00CC66"/>
    </mruColors>
  </colors>
  <extLst>
    <ext xmlns:x14="http://schemas.microsoft.com/office/spreadsheetml/2009/9/main" uri="{46F421CA-312F-682f-3DD2-61675219B42D}">
      <x14:dxfs count="1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5" tint="0.59996337778862885"/>
            </patternFill>
          </fill>
        </dxf>
        <dxf>
          <fill>
            <patternFill>
              <bgColor theme="9" tint="0.59996337778862885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Estilo de Segmentação de Dados 1 2">
          <x14:slicerStyleElements>
            <x14:slicerStyleElement type="selectedItemWithData" dxfId="11"/>
            <x14:slicerStyleElement type="selectedItemWithNoData" dxfId="10"/>
          </x14:slicerStyleElements>
        </x14:slicerStyle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[Excel.xlsx]Controller!Tabela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3.7037037037037035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3-46DE-BE5E-9EC3428E4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8581152"/>
        <c:axId val="1234429888"/>
      </c:barChart>
      <c:catAx>
        <c:axId val="17985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429888"/>
        <c:crosses val="autoZero"/>
        <c:auto val="1"/>
        <c:lblAlgn val="ctr"/>
        <c:lblOffset val="100"/>
        <c:noMultiLvlLbl val="0"/>
      </c:catAx>
      <c:valAx>
        <c:axId val="12344298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98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662104232124461E-2"/>
          <c:y val="0.13425925925925927"/>
          <c:w val="0.94479157391271162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4-4B0B-B1B2-11C1A316D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8568624"/>
        <c:axId val="1226458752"/>
      </c:barChart>
      <c:catAx>
        <c:axId val="1798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458752"/>
        <c:crosses val="autoZero"/>
        <c:auto val="1"/>
        <c:lblAlgn val="ctr"/>
        <c:lblOffset val="100"/>
        <c:noMultiLvlLbl val="0"/>
      </c:catAx>
      <c:valAx>
        <c:axId val="12264587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98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202-9B77-75A61272427B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202-9B77-75A6127242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852864"/>
        <c:axId val="130393488"/>
      </c:barChart>
      <c:catAx>
        <c:axId val="19485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93488"/>
        <c:crosses val="autoZero"/>
        <c:auto val="1"/>
        <c:lblAlgn val="ctr"/>
        <c:lblOffset val="100"/>
        <c:noMultiLvlLbl val="0"/>
      </c:catAx>
      <c:valAx>
        <c:axId val="1303934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48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7</xdr:row>
      <xdr:rowOff>156844</xdr:rowOff>
    </xdr:from>
    <xdr:to>
      <xdr:col>10</xdr:col>
      <xdr:colOff>301625</xdr:colOff>
      <xdr:row>23</xdr:row>
      <xdr:rowOff>39685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4DE03D1F-2A6D-F056-A705-C331296DD1E4}"/>
            </a:ext>
          </a:extLst>
        </xdr:cNvPr>
        <xdr:cNvGrpSpPr/>
      </xdr:nvGrpSpPr>
      <xdr:grpSpPr>
        <a:xfrm>
          <a:off x="2024062" y="1434782"/>
          <a:ext cx="5000626" cy="2803841"/>
          <a:chOff x="1833563" y="3066182"/>
          <a:chExt cx="4098925" cy="214081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F9632B5-4D53-B69E-2FF0-5FA7E8D15F68}"/>
              </a:ext>
            </a:extLst>
          </xdr:cNvPr>
          <xdr:cNvGrpSpPr/>
        </xdr:nvGrpSpPr>
        <xdr:grpSpPr>
          <a:xfrm>
            <a:off x="1833563" y="3082994"/>
            <a:ext cx="4098925" cy="2124003"/>
            <a:chOff x="3373437" y="4111625"/>
            <a:chExt cx="5495925" cy="342106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4AF15C95-0589-4C58-B76A-1BA481926A31}"/>
                </a:ext>
              </a:extLst>
            </xdr:cNvPr>
            <xdr:cNvGrpSpPr/>
          </xdr:nvGrpSpPr>
          <xdr:grpSpPr>
            <a:xfrm>
              <a:off x="3373437" y="4111625"/>
              <a:ext cx="5495925" cy="3421063"/>
              <a:chOff x="3500437" y="4294188"/>
              <a:chExt cx="5495925" cy="342106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69698BE-7701-41D8-8C88-E21560132BD6}"/>
                  </a:ext>
                </a:extLst>
              </xdr:cNvPr>
              <xdr:cNvSpPr/>
            </xdr:nvSpPr>
            <xdr:spPr>
              <a:xfrm>
                <a:off x="3500437" y="4325938"/>
                <a:ext cx="5495925" cy="3389313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F3E55F65-D8E4-4910-9E69-2621DC937F3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008438" y="4929187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6D45316-BCEC-7F4D-5937-7FCC1F37D47A}"/>
                  </a:ext>
                </a:extLst>
              </xdr:cNvPr>
              <xdr:cNvSpPr/>
            </xdr:nvSpPr>
            <xdr:spPr>
              <a:xfrm>
                <a:off x="3508375" y="4294188"/>
                <a:ext cx="5484814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E81D21A-9420-AB9E-5620-DACBB5A43D24}"/>
                </a:ext>
              </a:extLst>
            </xdr:cNvPr>
            <xdr:cNvSpPr txBox="1"/>
          </xdr:nvSpPr>
          <xdr:spPr>
            <a:xfrm>
              <a:off x="3807052" y="4111743"/>
              <a:ext cx="1980287" cy="50552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ENTRADAS</a:t>
              </a:r>
            </a:p>
          </xdr:txBody>
        </xdr:sp>
      </xdr:grpSp>
      <xdr:pic>
        <xdr:nvPicPr>
          <xdr:cNvPr id="17" name="Gráfico 16" descr="Registrar com preenchimento sólido">
            <a:extLst>
              <a:ext uri="{FF2B5EF4-FFF2-40B4-BE49-F238E27FC236}">
                <a16:creationId xmlns:a16="http://schemas.microsoft.com/office/drawing/2014/main" id="{C484B11F-835B-98DE-4E70-EB3CF7A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65596" y="3066182"/>
            <a:ext cx="244016" cy="30391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190499</xdr:colOff>
      <xdr:row>24</xdr:row>
      <xdr:rowOff>68511</xdr:rowOff>
    </xdr:from>
    <xdr:to>
      <xdr:col>19</xdr:col>
      <xdr:colOff>269875</xdr:colOff>
      <xdr:row>43</xdr:row>
      <xdr:rowOff>23813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334DB23-BABD-7547-3281-DA5E682D6F2D}"/>
            </a:ext>
          </a:extLst>
        </xdr:cNvPr>
        <xdr:cNvGrpSpPr/>
      </xdr:nvGrpSpPr>
      <xdr:grpSpPr>
        <a:xfrm>
          <a:off x="2024062" y="4450011"/>
          <a:ext cx="10469563" cy="3423990"/>
          <a:chOff x="2468563" y="1449314"/>
          <a:chExt cx="6937375" cy="221781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9C0DC95-E6FD-D23F-A1C6-B64A9507086A}"/>
              </a:ext>
            </a:extLst>
          </xdr:cNvPr>
          <xdr:cNvGrpSpPr/>
        </xdr:nvGrpSpPr>
        <xdr:grpSpPr>
          <a:xfrm>
            <a:off x="2468563" y="1452563"/>
            <a:ext cx="6937375" cy="2214563"/>
            <a:chOff x="2468563" y="238126"/>
            <a:chExt cx="8778876" cy="342900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0A9E7C71-82CA-3F41-1E31-3439F950A786}"/>
                </a:ext>
              </a:extLst>
            </xdr:cNvPr>
            <xdr:cNvGrpSpPr/>
          </xdr:nvGrpSpPr>
          <xdr:grpSpPr>
            <a:xfrm>
              <a:off x="2468563" y="238126"/>
              <a:ext cx="8778876" cy="3429000"/>
              <a:chOff x="2452688" y="134938"/>
              <a:chExt cx="8778876" cy="342900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508A89B7-64F9-3331-85B9-047DE5C68F0C}"/>
                  </a:ext>
                </a:extLst>
              </xdr:cNvPr>
              <xdr:cNvSpPr/>
            </xdr:nvSpPr>
            <xdr:spPr>
              <a:xfrm>
                <a:off x="2452689" y="174625"/>
                <a:ext cx="8778875" cy="3389313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3F849D4-DE8B-4A4B-AB75-B64C3BCD545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27376" y="579438"/>
              <a:ext cx="78613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174E7D48-883B-5DC4-6B45-49EE6EC8D5F3}"/>
                  </a:ext>
                </a:extLst>
              </xdr:cNvPr>
              <xdr:cNvSpPr/>
            </xdr:nvSpPr>
            <xdr:spPr>
              <a:xfrm>
                <a:off x="2452688" y="134938"/>
                <a:ext cx="8778875" cy="484187"/>
              </a:xfrm>
              <a:prstGeom prst="round2SameRect">
                <a:avLst>
                  <a:gd name="adj1" fmla="val 347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8976FD-F385-C3CB-E9A6-6C08E374AF1F}"/>
                </a:ext>
              </a:extLst>
            </xdr:cNvPr>
            <xdr:cNvSpPr txBox="1"/>
          </xdr:nvSpPr>
          <xdr:spPr>
            <a:xfrm>
              <a:off x="3064400" y="291756"/>
              <a:ext cx="1868709" cy="5899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GASTOS</a:t>
              </a:r>
            </a:p>
          </xdr:txBody>
        </xdr:sp>
      </xdr:grpSp>
      <xdr:pic>
        <xdr:nvPicPr>
          <xdr:cNvPr id="19" name="Gráfico 18" descr="Dinheiro voador com preenchimento sólido">
            <a:extLst>
              <a:ext uri="{FF2B5EF4-FFF2-40B4-BE49-F238E27FC236}">
                <a16:creationId xmlns:a16="http://schemas.microsoft.com/office/drawing/2014/main" id="{AFD95F26-770B-A4C6-8DA5-433880DAEE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75018" y="1449314"/>
            <a:ext cx="333375" cy="3333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39687</xdr:colOff>
      <xdr:row>8</xdr:row>
      <xdr:rowOff>142875</xdr:rowOff>
    </xdr:from>
    <xdr:to>
      <xdr:col>1</xdr:col>
      <xdr:colOff>523874</xdr:colOff>
      <xdr:row>17</xdr:row>
      <xdr:rowOff>103187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 1">
              <a:extLst>
                <a:ext uri="{FF2B5EF4-FFF2-40B4-BE49-F238E27FC236}">
                  <a16:creationId xmlns:a16="http://schemas.microsoft.com/office/drawing/2014/main" id="{4F7E79B7-40A8-4EFB-A5B9-443BE80D9C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87" y="1603375"/>
              <a:ext cx="1706562" cy="160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190499</xdr:colOff>
      <xdr:row>0</xdr:row>
      <xdr:rowOff>111125</xdr:rowOff>
    </xdr:from>
    <xdr:to>
      <xdr:col>20</xdr:col>
      <xdr:colOff>198437</xdr:colOff>
      <xdr:row>5</xdr:row>
      <xdr:rowOff>166687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BEE4CDE8-B8A2-B327-4C72-8DADE47C1346}"/>
            </a:ext>
          </a:extLst>
        </xdr:cNvPr>
        <xdr:cNvGrpSpPr/>
      </xdr:nvGrpSpPr>
      <xdr:grpSpPr>
        <a:xfrm>
          <a:off x="2024062" y="111125"/>
          <a:ext cx="11009313" cy="968375"/>
          <a:chOff x="1531938" y="119063"/>
          <a:chExt cx="11009313" cy="968375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9638600C-35EB-D5ED-BBA0-2C668A79017A}"/>
              </a:ext>
            </a:extLst>
          </xdr:cNvPr>
          <xdr:cNvGrpSpPr/>
        </xdr:nvGrpSpPr>
        <xdr:grpSpPr>
          <a:xfrm>
            <a:off x="1531938" y="119063"/>
            <a:ext cx="11009313" cy="968375"/>
            <a:chOff x="1619250" y="119063"/>
            <a:chExt cx="11009313" cy="968375"/>
          </a:xfrm>
        </xdr:grpSpPr>
        <xdr:sp macro="" textlink="">
          <xdr:nvSpPr>
            <xdr:cNvPr id="25" name="Retângulo 24">
              <a:extLst>
                <a:ext uri="{FF2B5EF4-FFF2-40B4-BE49-F238E27FC236}">
                  <a16:creationId xmlns:a16="http://schemas.microsoft.com/office/drawing/2014/main" id="{71E1AD67-AB70-9229-592F-86059D9E0986}"/>
                </a:ext>
              </a:extLst>
            </xdr:cNvPr>
            <xdr:cNvSpPr/>
          </xdr:nvSpPr>
          <xdr:spPr>
            <a:xfrm>
              <a:off x="1643063" y="127001"/>
              <a:ext cx="10985500" cy="960437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DBB71848-90CA-9C00-2D8E-C43A25B26B02}"/>
                </a:ext>
              </a:extLst>
            </xdr:cNvPr>
            <xdr:cNvGrpSpPr/>
          </xdr:nvGrpSpPr>
          <xdr:grpSpPr>
            <a:xfrm>
              <a:off x="1619250" y="119063"/>
              <a:ext cx="1301750" cy="968375"/>
              <a:chOff x="1619250" y="119063"/>
              <a:chExt cx="1301750" cy="968375"/>
            </a:xfrm>
          </xdr:grpSpPr>
          <xdr:sp macro="" textlink="">
            <xdr:nvSpPr>
              <xdr:cNvPr id="26" name="Retângulo 25">
                <a:extLst>
                  <a:ext uri="{FF2B5EF4-FFF2-40B4-BE49-F238E27FC236}">
                    <a16:creationId xmlns:a16="http://schemas.microsoft.com/office/drawing/2014/main" id="{73DA850D-61B6-FC7D-DACA-D3DEA68CE8B4}"/>
                  </a:ext>
                </a:extLst>
              </xdr:cNvPr>
              <xdr:cNvSpPr/>
            </xdr:nvSpPr>
            <xdr:spPr>
              <a:xfrm>
                <a:off x="1619250" y="119063"/>
                <a:ext cx="1301750" cy="968375"/>
              </a:xfrm>
              <a:prstGeom prst="rect">
                <a:avLst/>
              </a:prstGeom>
              <a:solidFill>
                <a:schemeClr val="accent4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pic>
            <xdr:nvPicPr>
              <xdr:cNvPr id="33" name="Imagem 32">
                <a:extLst>
                  <a:ext uri="{FF2B5EF4-FFF2-40B4-BE49-F238E27FC236}">
                    <a16:creationId xmlns:a16="http://schemas.microsoft.com/office/drawing/2014/main" id="{DB2E56A0-9438-1228-B0CE-888858A75FA5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b="34104"/>
              <a:stretch/>
            </xdr:blipFill>
            <xdr:spPr>
              <a:xfrm>
                <a:off x="1714501" y="150815"/>
                <a:ext cx="1135063" cy="904874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472AF9AA-C843-6B1F-F79A-E786ECCE6778}"/>
              </a:ext>
            </a:extLst>
          </xdr:cNvPr>
          <xdr:cNvSpPr txBox="1"/>
        </xdr:nvSpPr>
        <xdr:spPr>
          <a:xfrm>
            <a:off x="3016249" y="174625"/>
            <a:ext cx="6183313" cy="8016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Hello Vivi</a:t>
            </a:r>
          </a:p>
          <a:p>
            <a:r>
              <a:rPr lang="pt-BR" sz="1800" b="1">
                <a:solidFill>
                  <a:schemeClr val="bg1">
                    <a:lumMod val="7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Acompanhamento</a:t>
            </a:r>
            <a:r>
              <a:rPr lang="pt-BR" sz="1800" b="1" baseline="0">
                <a:solidFill>
                  <a:schemeClr val="bg1">
                    <a:lumMod val="7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Financeiro</a:t>
            </a:r>
            <a:endParaRPr lang="pt-BR" sz="1800" b="1">
              <a:solidFill>
                <a:schemeClr val="bg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xdr:txBody>
      </xdr:sp>
    </xdr:grpSp>
    <xdr:clientData/>
  </xdr:twoCellAnchor>
  <xdr:twoCellAnchor>
    <xdr:from>
      <xdr:col>12</xdr:col>
      <xdr:colOff>174623</xdr:colOff>
      <xdr:row>2</xdr:row>
      <xdr:rowOff>39689</xdr:rowOff>
    </xdr:from>
    <xdr:to>
      <xdr:col>19</xdr:col>
      <xdr:colOff>222249</xdr:colOff>
      <xdr:row>3</xdr:row>
      <xdr:rowOff>174626</xdr:rowOff>
    </xdr:to>
    <xdr:grpSp>
      <xdr:nvGrpSpPr>
        <xdr:cNvPr id="32" name="Agrupar 3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F89F8B3-3A0C-EDBB-D23C-BE25A422F48E}"/>
            </a:ext>
          </a:extLst>
        </xdr:cNvPr>
        <xdr:cNvGrpSpPr/>
      </xdr:nvGrpSpPr>
      <xdr:grpSpPr>
        <a:xfrm>
          <a:off x="8120061" y="404814"/>
          <a:ext cx="4325938" cy="317500"/>
          <a:chOff x="8175624" y="452439"/>
          <a:chExt cx="4325938" cy="317500"/>
        </a:xfrm>
      </xdr:grpSpPr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9F737399-D049-A92B-FC17-65F94D612075}"/>
              </a:ext>
            </a:extLst>
          </xdr:cNvPr>
          <xdr:cNvSpPr/>
        </xdr:nvSpPr>
        <xdr:spPr>
          <a:xfrm>
            <a:off x="8175624" y="452439"/>
            <a:ext cx="4325938" cy="317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57316D87-6732-3BFA-48EC-87FF7A424083}"/>
              </a:ext>
            </a:extLst>
          </xdr:cNvPr>
          <xdr:cNvSpPr txBox="1"/>
        </xdr:nvSpPr>
        <xdr:spPr>
          <a:xfrm>
            <a:off x="8239125" y="468313"/>
            <a:ext cx="2738437" cy="230187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dados.....</a:t>
            </a:r>
          </a:p>
        </xdr:txBody>
      </xdr:sp>
      <xdr:pic>
        <xdr:nvPicPr>
          <xdr:cNvPr id="31" name="Gráfico 30" descr="Lupa estrutura de tópicos">
            <a:extLst>
              <a:ext uri="{FF2B5EF4-FFF2-40B4-BE49-F238E27FC236}">
                <a16:creationId xmlns:a16="http://schemas.microsoft.com/office/drawing/2014/main" id="{64DC5248-073F-4732-0592-36A8F7D6CD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041188" y="468313"/>
            <a:ext cx="293688" cy="29368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7938</xdr:colOff>
      <xdr:row>0</xdr:row>
      <xdr:rowOff>174625</xdr:rowOff>
    </xdr:from>
    <xdr:to>
      <xdr:col>1</xdr:col>
      <xdr:colOff>563563</xdr:colOff>
      <xdr:row>4</xdr:row>
      <xdr:rowOff>39688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3FCD02F7-5509-22E5-7136-D53CCB65BAE2}"/>
            </a:ext>
          </a:extLst>
        </xdr:cNvPr>
        <xdr:cNvSpPr/>
      </xdr:nvSpPr>
      <xdr:spPr>
        <a:xfrm>
          <a:off x="7938" y="174625"/>
          <a:ext cx="1778000" cy="59531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230188</xdr:colOff>
      <xdr:row>1</xdr:row>
      <xdr:rowOff>150812</xdr:rowOff>
    </xdr:from>
    <xdr:to>
      <xdr:col>1</xdr:col>
      <xdr:colOff>460375</xdr:colOff>
      <xdr:row>3</xdr:row>
      <xdr:rowOff>127000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AF875C06-4688-877F-1AE0-FC7840B0BAFE}"/>
            </a:ext>
          </a:extLst>
        </xdr:cNvPr>
        <xdr:cNvSpPr txBox="1"/>
      </xdr:nvSpPr>
      <xdr:spPr>
        <a:xfrm>
          <a:off x="230188" y="333375"/>
          <a:ext cx="1452562" cy="341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MONEY APP</a:t>
          </a:r>
        </a:p>
      </xdr:txBody>
    </xdr:sp>
    <xdr:clientData/>
  </xdr:twoCellAnchor>
  <xdr:twoCellAnchor editAs="oneCell">
    <xdr:from>
      <xdr:col>1</xdr:col>
      <xdr:colOff>0</xdr:colOff>
      <xdr:row>1</xdr:row>
      <xdr:rowOff>103188</xdr:rowOff>
    </xdr:from>
    <xdr:to>
      <xdr:col>1</xdr:col>
      <xdr:colOff>420687</xdr:colOff>
      <xdr:row>3</xdr:row>
      <xdr:rowOff>158750</xdr:rowOff>
    </xdr:to>
    <xdr:pic>
      <xdr:nvPicPr>
        <xdr:cNvPr id="40" name="Gráfico 39" descr="Carteira estrutura de tópicos">
          <a:extLst>
            <a:ext uri="{FF2B5EF4-FFF2-40B4-BE49-F238E27FC236}">
              <a16:creationId xmlns:a16="http://schemas.microsoft.com/office/drawing/2014/main" id="{1C7E86D8-E58B-B31F-1708-9BC10054B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22375" y="285751"/>
          <a:ext cx="420687" cy="420687"/>
        </a:xfrm>
        <a:prstGeom prst="rect">
          <a:avLst/>
        </a:prstGeom>
      </xdr:spPr>
    </xdr:pic>
    <xdr:clientData/>
  </xdr:twoCellAnchor>
  <xdr:twoCellAnchor>
    <xdr:from>
      <xdr:col>12</xdr:col>
      <xdr:colOff>269874</xdr:colOff>
      <xdr:row>7</xdr:row>
      <xdr:rowOff>109108</xdr:rowOff>
    </xdr:from>
    <xdr:to>
      <xdr:col>20</xdr:col>
      <xdr:colOff>255586</xdr:colOff>
      <xdr:row>23</xdr:row>
      <xdr:rowOff>1585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FB066FB4-D8F9-0DE6-B4FB-B0BA67F7758E}"/>
            </a:ext>
          </a:extLst>
        </xdr:cNvPr>
        <xdr:cNvGrpSpPr/>
      </xdr:nvGrpSpPr>
      <xdr:grpSpPr>
        <a:xfrm>
          <a:off x="8215312" y="1387046"/>
          <a:ext cx="4875212" cy="2813477"/>
          <a:chOff x="3373437" y="4072696"/>
          <a:chExt cx="5495924" cy="3459992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1ECA2497-06AB-29C7-891E-5DDE93F17843}"/>
              </a:ext>
            </a:extLst>
          </xdr:cNvPr>
          <xdr:cNvGrpSpPr/>
        </xdr:nvGrpSpPr>
        <xdr:grpSpPr>
          <a:xfrm>
            <a:off x="3373437" y="4111625"/>
            <a:ext cx="5495924" cy="3421063"/>
            <a:chOff x="3500437" y="4294188"/>
            <a:chExt cx="5495924" cy="3421063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92DF51C9-3E1B-330E-DA9B-185A45156996}"/>
                </a:ext>
              </a:extLst>
            </xdr:cNvPr>
            <xdr:cNvSpPr/>
          </xdr:nvSpPr>
          <xdr:spPr>
            <a:xfrm>
              <a:off x="3500437" y="4325938"/>
              <a:ext cx="5495924" cy="3389313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DCEF6330-80E6-1401-3395-FF0CA1F08176}"/>
                </a:ext>
              </a:extLst>
            </xdr:cNvPr>
            <xdr:cNvSpPr/>
          </xdr:nvSpPr>
          <xdr:spPr>
            <a:xfrm>
              <a:off x="3508375" y="4294188"/>
              <a:ext cx="5484814" cy="4762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4F107589-C320-9155-8AF0-893A356C9DAE}"/>
              </a:ext>
            </a:extLst>
          </xdr:cNvPr>
          <xdr:cNvSpPr txBox="1"/>
        </xdr:nvSpPr>
        <xdr:spPr>
          <a:xfrm>
            <a:off x="4046210" y="4072696"/>
            <a:ext cx="1980287" cy="50552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12</xdr:col>
      <xdr:colOff>396876</xdr:colOff>
      <xdr:row>7</xdr:row>
      <xdr:rowOff>112712</xdr:rowOff>
    </xdr:from>
    <xdr:to>
      <xdr:col>13</xdr:col>
      <xdr:colOff>269877</xdr:colOff>
      <xdr:row>10</xdr:row>
      <xdr:rowOff>49213</xdr:rowOff>
    </xdr:to>
    <xdr:pic>
      <xdr:nvPicPr>
        <xdr:cNvPr id="51" name="Gráfico 50" descr="Cofrinho com preenchimento sólido">
          <a:extLst>
            <a:ext uri="{FF2B5EF4-FFF2-40B4-BE49-F238E27FC236}">
              <a16:creationId xmlns:a16="http://schemas.microsoft.com/office/drawing/2014/main" id="{9068A6CF-1C66-960E-1731-EC38E58E6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342314" y="1390650"/>
          <a:ext cx="484188" cy="484188"/>
        </a:xfrm>
        <a:prstGeom prst="rect">
          <a:avLst/>
        </a:prstGeom>
      </xdr:spPr>
    </xdr:pic>
    <xdr:clientData/>
  </xdr:twoCellAnchor>
  <xdr:twoCellAnchor>
    <xdr:from>
      <xdr:col>14</xdr:col>
      <xdr:colOff>238123</xdr:colOff>
      <xdr:row>9</xdr:row>
      <xdr:rowOff>15873</xdr:rowOff>
    </xdr:from>
    <xdr:to>
      <xdr:col>19</xdr:col>
      <xdr:colOff>95249</xdr:colOff>
      <xdr:row>22</xdr:row>
      <xdr:rowOff>129744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D949B20D-A216-4DFC-A50D-B1E0456D0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Carvalho da Silva" refreshedDate="45668.848295949072" createdVersion="8" refreshedVersion="8" minRefreshableVersion="3" recordCount="58" xr:uid="{8C6603D4-90C2-40CD-B6D4-5CF236E8A5CA}">
  <cacheSource type="worksheet">
    <worksheetSource name="Tabela1"/>
  </cacheSource>
  <cacheFields count="7">
    <cacheField name="Data" numFmtId="0">
      <sharedItems containsNonDate="0" containsDate="1" containsString="0" containsBlank="1" minDate="2024-08-01T00:00:00" maxDate="2024-11-01T00:00:00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a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Carvalho da Silva" refreshedDate="45668.916606018516" backgroundQuery="1" createdVersion="8" refreshedVersion="8" minRefreshableVersion="3" recordCount="0" supportSubquery="1" supportAdvancedDrill="1" xr:uid="{82CE8795-C391-4125-9B1F-1D3F73359306}">
  <cacheSource type="external" connectionId="1"/>
  <cacheFields count="4">
    <cacheField name="[Tabela1].[Categoria].[Categoria]" caption="Categoria" numFmtId="0" hierarchy="3" level="1">
      <sharedItems count="15">
        <s v="Alimentação"/>
        <s v="Beleza"/>
        <s v="Educação"/>
        <s v="Eletrônicos"/>
        <s v="Gastronomia"/>
        <s v="Lazer"/>
        <s v="Pet Care"/>
        <s v="Presentes"/>
        <s v="Saúde"/>
        <s v="Serviços"/>
        <s v="Transporte"/>
        <s v="Utilidades Dom."/>
        <s v="Utilidades Domésticas"/>
        <s v="Vestuário"/>
        <s v="Viagem"/>
      </sharedItems>
    </cacheField>
    <cacheField name="[Measures].[Soma de Valor]" caption="Soma de Valor" numFmtId="0" hierarchy="10" level="32767"/>
    <cacheField name="[Tabela1].[Tipo].[Tipo]" caption="Tipo" numFmtId="0" hierarchy="2" level="1">
      <sharedItems containsSemiMixedTypes="0" containsNonDate="0" containsString="0"/>
    </cacheField>
    <cacheField name="[Tabela1].[Mês].[Mês]" caption="Mês" numFmtId="0" hierarchy="1" level="1">
      <sharedItems containsSemiMixedTypes="0" containsNonDate="0" containsString="0"/>
    </cacheField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2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>
      <fieldsUsage count="2">
        <fieldUsage x="-1"/>
        <fieldUsage x="3"/>
      </fieldsUsage>
    </cacheHierarchy>
    <cacheHierarchy uniqueName="[Tabela1].[Tipo]" caption="Tipo" attribute="1" defaultMemberUniqueName="[Tabela1].[Tipo].[All]" allUniqueName="[Tabela1].[Tip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ategoria]" caption="Categoria" attribute="1" defaultMemberUniqueName="[Tabela1].[Categoria].[All]" allUniqueName="[Tabela1].[Categoria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scrição]" caption="Descrição" attribute="1" defaultMemberUniqueName="[Tabela1].[Descrição].[All]" allUniqueName="[Tabela1].[Descrição].[All]" dimensionUniqueName="[Tabela1]" displayFolder="" count="2" memberValueDatatype="130" unbalanced="0"/>
    <cacheHierarchy uniqueName="[Tabela1].[Valor]" caption="Valor" attribute="1" defaultMemberUniqueName="[Tabela1].[Valor].[All]" allUniqueName="[Tabela1].[Valor].[All]" dimensionUniqueName="[Tabela1]" displayFolder="" count="2" memberValueDatatype="20" unbalanced="0"/>
    <cacheHierarchy uniqueName="[Tabela1].[Operação Bancaria]" caption="Operação Bancaria" attribute="1" defaultMemberUniqueName="[Tabela1].[Operação Bancaria].[All]" allUniqueName="[Tabela1].[Operação Bancaria].[All]" dimensionUniqueName="[Tabela1]" displayFolder="" count="2" memberValueDatatype="130" unbalanced="0"/>
    <cacheHierarchy uniqueName="[Tabela1].[Status]" caption="Status" attribute="1" defaultMemberUniqueName="[Tabela1].[Status].[All]" allUniqueName="[Tabela1].[Status].[All]" dimensionUniqueName="[Tabela1]" displayFolder="" count="2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Carvalho da Silva" refreshedDate="45668.891026736113" backgroundQuery="1" createdVersion="3" refreshedVersion="8" minRefreshableVersion="3" recordCount="0" supportSubquery="1" supportAdvancedDrill="1" xr:uid="{3F8057F9-D7D7-4575-BEF2-F7DF48D3AD9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/>
    <cacheHierarchy uniqueName="[Tabela1].[Tipo]" caption="Tipo" attribute="1" defaultMemberUniqueName="[Tabela1].[Tipo].[All]" allUniqueName="[Tabela1].[Tipo].[All]" dimensionUniqueName="[Tabela1]" displayFolder="" count="0" memberValueDatatype="130" unbalanced="0"/>
    <cacheHierarchy uniqueName="[Tabela1].[Categoria]" caption="Categoria" attribute="1" defaultMemberUniqueName="[Tabela1].[Categoria].[All]" allUniqueName="[Tabela1].[Categoria].[All]" dimensionUniqueName="[Tabela1]" displayFolder="" count="0" memberValueDatatype="130" unbalanced="0"/>
    <cacheHierarchy uniqueName="[Tabela1].[Descrição]" caption="Descrição" attribute="1" defaultMemberUniqueName="[Tabela1].[Descrição].[All]" allUniqueName="[Tabela1].[Descrição].[All]" dimensionUniqueName="[Tabela1]" displayFolder="" count="0" memberValueDatatype="130" unbalanced="0"/>
    <cacheHierarchy uniqueName="[Tabela1].[Valor]" caption="Valor" attribute="1" defaultMemberUniqueName="[Tabela1].[Valor].[All]" allUniqueName="[Tabela1].[Valor].[All]" dimensionUniqueName="[Tabela1]" displayFolder="" count="0" memberValueDatatype="20" unbalanced="0"/>
    <cacheHierarchy uniqueName="[Tabela1].[Operação Bancaria]" caption="Operação Bancaria" attribute="1" defaultMemberUniqueName="[Tabela1].[Operação Bancaria].[All]" allUniqueName="[Tabela1].[Operação Bancaria].[All]" dimensionUniqueName="[Tabela1]" displayFolder="" count="0" memberValueDatatype="130" unbalanced="0"/>
    <cacheHierarchy uniqueName="[Tabela1].[Status]" caption="Status" attribute="1" defaultMemberUniqueName="[Tabela1].[Status].[All]" allUniqueName="[Tabela1].[Status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35876493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  <r>
    <m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7B091-994B-4FD4-A624-10F0D584798C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3:F8" firstHeaderRow="1" firstDataRow="1" firstDataCol="1" rowPageCount="1" colPageCount="1"/>
  <pivotFields count="7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58A66-0024-43F4-9E4C-6A15EEBD50F3}" name="Tabela dinâmica2" cacheId="11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3:B19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2" name="[Tabela1].[Tipo].&amp;[SAÍDA]" cap="SAÍDA"/>
  </pageFields>
  <dataFields count="1">
    <dataField name="Soma de Valor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1D8D554-DD53-480C-93B6-B8C67891C28C}" sourceName="[Tabela1].[Mês]">
  <pivotTables>
    <pivotTable tabId="2" name="Tabela dinâmica2"/>
  </pivotTables>
  <data>
    <olap pivotCacheId="335876493">
      <levels count="2">
        <level uniqueName="[Tabela1].[Mês].[(All)]" sourceCaption="(All)" count="0"/>
        <level uniqueName="[Tabela1].[Mês].[Mês]" sourceCaption="Mês" count="4">
          <ranges>
            <range startItem="0">
              <i n="[Tabela1].[Mês].&amp;[8]" c="8"/>
              <i n="[Tabela1].[Mês].&amp;[9]" c="9"/>
              <i n="[Tabela1].[Mês].&amp;[10]" c="10"/>
              <i n="[Tabela1].[Mês].&amp;[1]" c="1" nd="1"/>
            </range>
          </ranges>
        </level>
      </levels>
      <selections count="1">
        <selection n="[Tabela1].[Mê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6828201-DFC0-4C38-B47A-530CBD37EC46}" cache="SegmentaçãodeDados_Mês" caption="Mês" level="1" style="SlicerStyleDark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F475E-3E4D-4809-B829-F1C1229CC242}" name="Tabela1" displayName="Tabela1" ref="A1:H59" totalsRowShown="0" dataDxfId="13">
  <autoFilter ref="A1:H59" xr:uid="{D7EF475E-3E4D-4809-B829-F1C1229CC242}"/>
  <tableColumns count="8">
    <tableColumn id="1" xr3:uid="{D8D54017-9713-4870-A812-DE908F8FECFC}" name="Data" dataDxfId="7"/>
    <tableColumn id="8" xr3:uid="{E22E3C06-0000-44AF-881B-52E36C2F17B6}" name="Mês" dataDxfId="5">
      <calculatedColumnFormula>MONTH(Tabela1[[#This Row],[Data]])</calculatedColumnFormula>
    </tableColumn>
    <tableColumn id="2" xr3:uid="{75181BDF-EC51-4A6D-B80C-A58287B23D96}" name="Tipo" dataDxfId="6"/>
    <tableColumn id="3" xr3:uid="{298F4DED-2359-458D-8049-C7747A889E39}" name="Categoria" dataDxfId="12"/>
    <tableColumn id="4" xr3:uid="{774A8203-8479-46D2-BD1D-5B5083346044}" name="Descrição" dataDxfId="11"/>
    <tableColumn id="5" xr3:uid="{71F19C6A-7BD2-4613-98D0-995601E7F73A}" name="Valor" dataDxfId="10" dataCellStyle="Moeda"/>
    <tableColumn id="6" xr3:uid="{55FB0F88-986D-4C01-BC2A-3595652A301A}" name="Operação Bancaria" dataDxfId="9"/>
    <tableColumn id="7" xr3:uid="{D2A77AE9-0393-46E3-AC81-EBAD6D4BBACD}" name="Statu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54945-6C46-44B8-A988-014CF043D032}" name="Tabela2" displayName="Tabela2" ref="C6:D19" totalsRowShown="0" headerRowDxfId="0">
  <autoFilter ref="C6:D19" xr:uid="{0A154945-6C46-44B8-A988-014CF043D032}"/>
  <tableColumns count="2">
    <tableColumn id="1" xr3:uid="{7C71564A-FEC8-4709-919A-523709E919F2}" name="Data de lançamento"/>
    <tableColumn id="2" xr3:uid="{434C1FEE-D172-49D7-B425-BF6EB08747A1}" name="Deposito Reservad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0067-3C2E-4260-AC60-679FAE4159F1}">
  <sheetPr>
    <tabColor rgb="FF00B0F0"/>
  </sheetPr>
  <dimension ref="A1:H59"/>
  <sheetViews>
    <sheetView workbookViewId="0">
      <selection activeCell="H1" sqref="H1"/>
    </sheetView>
  </sheetViews>
  <sheetFormatPr defaultRowHeight="14.5" x14ac:dyDescent="0.35"/>
  <cols>
    <col min="1" max="1" width="12.08984375" customWidth="1"/>
    <col min="2" max="2" width="12.08984375" style="10" customWidth="1"/>
    <col min="3" max="3" width="23.6328125" customWidth="1"/>
    <col min="4" max="4" width="49.81640625" customWidth="1"/>
    <col min="5" max="5" width="12.08984375" customWidth="1"/>
    <col min="6" max="6" width="18.36328125" customWidth="1"/>
    <col min="7" max="7" width="12.08984375" customWidth="1"/>
  </cols>
  <sheetData>
    <row r="1" spans="1:8" x14ac:dyDescent="0.35">
      <c r="A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9" x14ac:dyDescent="0.35">
      <c r="A2" s="1">
        <v>45505</v>
      </c>
      <c r="B2" s="11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43.5" x14ac:dyDescent="0.35">
      <c r="A3" s="1">
        <v>45505</v>
      </c>
      <c r="B3" s="11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9" x14ac:dyDescent="0.35">
      <c r="A4" s="1">
        <v>45507</v>
      </c>
      <c r="B4" s="11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9" x14ac:dyDescent="0.35">
      <c r="A5" s="1">
        <v>45509</v>
      </c>
      <c r="B5" s="11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9" x14ac:dyDescent="0.35">
      <c r="A6" s="1">
        <v>45511</v>
      </c>
      <c r="B6" s="11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9" x14ac:dyDescent="0.35">
      <c r="A7" s="1">
        <v>45514</v>
      </c>
      <c r="B7" s="11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3.5" x14ac:dyDescent="0.35">
      <c r="A8" s="1">
        <v>45516</v>
      </c>
      <c r="B8" s="11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9" x14ac:dyDescent="0.35">
      <c r="A9" s="1">
        <v>45519</v>
      </c>
      <c r="B9" s="11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9" x14ac:dyDescent="0.35">
      <c r="A10" s="1">
        <v>45519</v>
      </c>
      <c r="B10" s="11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9" x14ac:dyDescent="0.35">
      <c r="A11" s="1">
        <v>45522</v>
      </c>
      <c r="B11" s="11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9" x14ac:dyDescent="0.35">
      <c r="A12" s="1">
        <v>45524</v>
      </c>
      <c r="B12" s="11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9" x14ac:dyDescent="0.35">
      <c r="A13" s="1">
        <v>45526</v>
      </c>
      <c r="B13" s="11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3.5" x14ac:dyDescent="0.35">
      <c r="A14" s="1">
        <v>45528</v>
      </c>
      <c r="B14" s="11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43.5" x14ac:dyDescent="0.35">
      <c r="A15" s="1">
        <v>45532</v>
      </c>
      <c r="B15" s="11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9" x14ac:dyDescent="0.35">
      <c r="A16" s="1">
        <v>45534</v>
      </c>
      <c r="B16" s="11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3.5" x14ac:dyDescent="0.35">
      <c r="A17" s="1">
        <v>45535</v>
      </c>
      <c r="B17" s="11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9" x14ac:dyDescent="0.35">
      <c r="A18" s="1">
        <v>45536</v>
      </c>
      <c r="B18" s="11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43.5" x14ac:dyDescent="0.35">
      <c r="A19" s="1">
        <v>45537</v>
      </c>
      <c r="B19" s="11">
        <f>MONTH(Tabela1[[#This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29" x14ac:dyDescent="0.35">
      <c r="A20" s="1">
        <v>45540</v>
      </c>
      <c r="B20" s="11">
        <f>MONTH(Tabela1[[#This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9" x14ac:dyDescent="0.35">
      <c r="A21" s="1">
        <v>45543</v>
      </c>
      <c r="B21" s="11">
        <f>MONTH(Tabela1[[#This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29" x14ac:dyDescent="0.35">
      <c r="A22" s="1">
        <v>45546</v>
      </c>
      <c r="B22" s="11">
        <f>MONTH(Tabela1[[#This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9" x14ac:dyDescent="0.35">
      <c r="A23" s="1">
        <v>45549</v>
      </c>
      <c r="B23" s="11">
        <f>MONTH(Tabela1[[#This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29" x14ac:dyDescent="0.35">
      <c r="A24" s="1">
        <v>45552</v>
      </c>
      <c r="B24" s="11">
        <f>MONTH(Tabela1[[#This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3.5" x14ac:dyDescent="0.35">
      <c r="A25" s="1">
        <v>45555</v>
      </c>
      <c r="B25" s="11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9" x14ac:dyDescent="0.35">
      <c r="A26" s="1">
        <v>45555</v>
      </c>
      <c r="B26" s="11">
        <f>MONTH(Tabela1[[#This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43.5" x14ac:dyDescent="0.35">
      <c r="A27" s="1">
        <v>45558</v>
      </c>
      <c r="B27" s="11">
        <f>MONTH(Tabela1[[#This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43.5" x14ac:dyDescent="0.35">
      <c r="A28" s="1">
        <v>45561</v>
      </c>
      <c r="B28" s="11">
        <f>MONTH(Tabela1[[#This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29" x14ac:dyDescent="0.35">
      <c r="A29" s="1">
        <v>45564</v>
      </c>
      <c r="B29" s="11">
        <f>MONTH(Tabela1[[#This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9" x14ac:dyDescent="0.35">
      <c r="A30" s="1">
        <v>45566</v>
      </c>
      <c r="B30" s="11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43.5" x14ac:dyDescent="0.35">
      <c r="A31" s="1">
        <v>45566</v>
      </c>
      <c r="B31" s="11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3.5" x14ac:dyDescent="0.35">
      <c r="A32" s="1">
        <v>45568</v>
      </c>
      <c r="B32" s="11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9" x14ac:dyDescent="0.35">
      <c r="A33" s="1">
        <v>45570</v>
      </c>
      <c r="B33" s="11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9" x14ac:dyDescent="0.35">
      <c r="A34" s="1">
        <v>45573</v>
      </c>
      <c r="B34" s="11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9" x14ac:dyDescent="0.35">
      <c r="A35" s="1">
        <v>45575</v>
      </c>
      <c r="B35" s="11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9" x14ac:dyDescent="0.35">
      <c r="A36" s="1">
        <v>45578</v>
      </c>
      <c r="B36" s="11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9" x14ac:dyDescent="0.35">
      <c r="A37" s="1">
        <v>45580</v>
      </c>
      <c r="B37" s="11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3.5" x14ac:dyDescent="0.35">
      <c r="A38" s="1">
        <v>45583</v>
      </c>
      <c r="B38" s="11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43.5" x14ac:dyDescent="0.35">
      <c r="A39" s="1">
        <v>45583</v>
      </c>
      <c r="B39" s="11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3.5" x14ac:dyDescent="0.35">
      <c r="A40" s="1">
        <v>45585</v>
      </c>
      <c r="B40" s="11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3.5" x14ac:dyDescent="0.35">
      <c r="A41" s="1">
        <v>45587</v>
      </c>
      <c r="B41" s="11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9" x14ac:dyDescent="0.35">
      <c r="A42" s="1">
        <v>45589</v>
      </c>
      <c r="B42" s="11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9" x14ac:dyDescent="0.35">
      <c r="A43" s="1">
        <v>45591</v>
      </c>
      <c r="B43" s="11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3.5" x14ac:dyDescent="0.35">
      <c r="A44" s="1">
        <v>45595</v>
      </c>
      <c r="B44" s="11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58" x14ac:dyDescent="0.35">
      <c r="A45" s="1">
        <v>45596</v>
      </c>
      <c r="B45" s="11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  <row r="46" spans="1:8" x14ac:dyDescent="0.35">
      <c r="A46" s="4"/>
      <c r="B46" s="12">
        <f>MONTH(Tabela1[[#This Row],[Data]])</f>
        <v>1</v>
      </c>
      <c r="C46" s="4"/>
      <c r="D46" s="4"/>
      <c r="E46" s="4"/>
      <c r="F46" s="4"/>
      <c r="G46" s="4"/>
      <c r="H46" s="4"/>
    </row>
    <row r="47" spans="1:8" x14ac:dyDescent="0.35">
      <c r="A47" s="4"/>
      <c r="B47" s="12">
        <f>MONTH(Tabela1[[#This Row],[Data]])</f>
        <v>1</v>
      </c>
      <c r="C47" s="4"/>
      <c r="D47" s="4"/>
      <c r="E47" s="4"/>
      <c r="F47" s="4"/>
      <c r="G47" s="4"/>
      <c r="H47" s="4"/>
    </row>
    <row r="48" spans="1:8" x14ac:dyDescent="0.35">
      <c r="A48" s="4"/>
      <c r="B48" s="12">
        <f>MONTH(Tabela1[[#This Row],[Data]])</f>
        <v>1</v>
      </c>
      <c r="C48" s="4"/>
      <c r="D48" s="4"/>
      <c r="E48" s="4"/>
      <c r="F48" s="4"/>
      <c r="G48" s="4"/>
      <c r="H48" s="4"/>
    </row>
    <row r="49" spans="1:8" x14ac:dyDescent="0.35">
      <c r="A49" s="4"/>
      <c r="B49" s="12">
        <f>MONTH(Tabela1[[#This Row],[Data]])</f>
        <v>1</v>
      </c>
      <c r="C49" s="4"/>
      <c r="D49" s="4"/>
      <c r="E49" s="4"/>
      <c r="F49" s="4"/>
      <c r="G49" s="4"/>
      <c r="H49" s="4"/>
    </row>
    <row r="50" spans="1:8" x14ac:dyDescent="0.35">
      <c r="A50" s="4"/>
      <c r="B50" s="12">
        <f>MONTH(Tabela1[[#This Row],[Data]])</f>
        <v>1</v>
      </c>
      <c r="C50" s="4"/>
      <c r="D50" s="4"/>
      <c r="E50" s="4"/>
      <c r="F50" s="4"/>
      <c r="G50" s="4"/>
      <c r="H50" s="4"/>
    </row>
    <row r="51" spans="1:8" x14ac:dyDescent="0.35">
      <c r="A51" s="4"/>
      <c r="B51" s="12">
        <f>MONTH(Tabela1[[#This Row],[Data]])</f>
        <v>1</v>
      </c>
      <c r="C51" s="4"/>
      <c r="D51" s="4"/>
      <c r="E51" s="4"/>
      <c r="F51" s="4"/>
      <c r="G51" s="4"/>
      <c r="H51" s="4"/>
    </row>
    <row r="52" spans="1:8" x14ac:dyDescent="0.35">
      <c r="A52" s="4"/>
      <c r="B52" s="12">
        <f>MONTH(Tabela1[[#This Row],[Data]])</f>
        <v>1</v>
      </c>
      <c r="C52" s="4"/>
      <c r="D52" s="4"/>
      <c r="E52" s="4"/>
      <c r="F52" s="4"/>
      <c r="G52" s="4"/>
      <c r="H52" s="4"/>
    </row>
    <row r="53" spans="1:8" x14ac:dyDescent="0.35">
      <c r="A53" s="4"/>
      <c r="B53" s="12">
        <f>MONTH(Tabela1[[#This Row],[Data]])</f>
        <v>1</v>
      </c>
      <c r="C53" s="4"/>
      <c r="D53" s="4"/>
      <c r="E53" s="4"/>
      <c r="F53" s="4"/>
      <c r="G53" s="4"/>
      <c r="H53" s="4"/>
    </row>
    <row r="54" spans="1:8" x14ac:dyDescent="0.35">
      <c r="A54" s="4"/>
      <c r="B54" s="12">
        <f>MONTH(Tabela1[[#This Row],[Data]])</f>
        <v>1</v>
      </c>
      <c r="C54" s="4"/>
      <c r="D54" s="4"/>
      <c r="E54" s="4"/>
      <c r="F54" s="4"/>
      <c r="G54" s="4"/>
      <c r="H54" s="4"/>
    </row>
    <row r="55" spans="1:8" x14ac:dyDescent="0.35">
      <c r="A55" s="4"/>
      <c r="B55" s="12">
        <f>MONTH(Tabela1[[#This Row],[Data]])</f>
        <v>1</v>
      </c>
      <c r="C55" s="4"/>
      <c r="D55" s="4"/>
      <c r="E55" s="4"/>
      <c r="F55" s="4"/>
      <c r="G55" s="4"/>
      <c r="H55" s="4"/>
    </row>
    <row r="56" spans="1:8" x14ac:dyDescent="0.35">
      <c r="A56" s="4"/>
      <c r="B56" s="12">
        <f>MONTH(Tabela1[[#This Row],[Data]])</f>
        <v>1</v>
      </c>
      <c r="C56" s="4"/>
      <c r="D56" s="4"/>
      <c r="E56" s="4"/>
      <c r="F56" s="4"/>
      <c r="G56" s="4"/>
      <c r="H56" s="4"/>
    </row>
    <row r="57" spans="1:8" x14ac:dyDescent="0.35">
      <c r="A57" s="4"/>
      <c r="B57" s="12">
        <f>MONTH(Tabela1[[#This Row],[Data]])</f>
        <v>1</v>
      </c>
      <c r="C57" s="4"/>
      <c r="D57" s="4"/>
      <c r="E57" s="4"/>
      <c r="F57" s="4"/>
      <c r="G57" s="4"/>
      <c r="H57" s="4"/>
    </row>
    <row r="58" spans="1:8" x14ac:dyDescent="0.35">
      <c r="A58" s="4"/>
      <c r="B58" s="12">
        <f>MONTH(Tabela1[[#This Row],[Data]])</f>
        <v>1</v>
      </c>
      <c r="C58" s="4"/>
      <c r="D58" s="4"/>
      <c r="E58" s="4"/>
      <c r="F58" s="4"/>
      <c r="G58" s="4"/>
      <c r="H58" s="4"/>
    </row>
    <row r="59" spans="1:8" x14ac:dyDescent="0.35">
      <c r="A59" s="4"/>
      <c r="B59" s="12">
        <f>MONTH(Tabela1[[#This Row],[Data]])</f>
        <v>1</v>
      </c>
      <c r="C59" s="4"/>
      <c r="D59" s="4"/>
      <c r="E59" s="4"/>
      <c r="F59" s="4"/>
      <c r="G59" s="4"/>
      <c r="H59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B777-0B91-4002-97F8-8BA297A369F2}">
  <sheetPr>
    <tabColor rgb="FF00B0F0"/>
  </sheetPr>
  <dimension ref="A1:F19"/>
  <sheetViews>
    <sheetView showRowColHeaders="0" workbookViewId="0">
      <selection activeCell="H1" sqref="H1"/>
    </sheetView>
  </sheetViews>
  <sheetFormatPr defaultRowHeight="14.5" x14ac:dyDescent="0.35"/>
  <cols>
    <col min="1" max="1" width="19.26953125" bestFit="1" customWidth="1"/>
    <col min="2" max="2" width="13" bestFit="1" customWidth="1"/>
    <col min="5" max="5" width="17" bestFit="1" customWidth="1"/>
    <col min="6" max="6" width="13" bestFit="1" customWidth="1"/>
  </cols>
  <sheetData>
    <row r="1" spans="1:6" x14ac:dyDescent="0.35">
      <c r="A1" s="5" t="s">
        <v>1</v>
      </c>
      <c r="B1" t="s" vm="1">
        <v>12</v>
      </c>
      <c r="E1" s="5" t="s">
        <v>1</v>
      </c>
      <c r="F1" t="s">
        <v>7</v>
      </c>
    </row>
    <row r="3" spans="1:6" x14ac:dyDescent="0.35">
      <c r="A3" s="5" t="s">
        <v>72</v>
      </c>
      <c r="B3" t="s">
        <v>74</v>
      </c>
      <c r="E3" s="5" t="s">
        <v>72</v>
      </c>
      <c r="F3" t="s">
        <v>74</v>
      </c>
    </row>
    <row r="4" spans="1:6" x14ac:dyDescent="0.35">
      <c r="A4" s="6" t="s">
        <v>13</v>
      </c>
      <c r="B4" s="7">
        <v>1600</v>
      </c>
      <c r="E4" s="6" t="s">
        <v>50</v>
      </c>
      <c r="F4" s="7">
        <v>1200</v>
      </c>
    </row>
    <row r="5" spans="1:6" x14ac:dyDescent="0.35">
      <c r="A5" s="6" t="s">
        <v>39</v>
      </c>
      <c r="B5" s="7">
        <v>330</v>
      </c>
      <c r="E5" s="6" t="s">
        <v>29</v>
      </c>
      <c r="F5" s="7">
        <v>800</v>
      </c>
    </row>
    <row r="6" spans="1:6" x14ac:dyDescent="0.35">
      <c r="A6" s="6" t="s">
        <v>25</v>
      </c>
      <c r="B6" s="7">
        <v>1100</v>
      </c>
      <c r="E6" s="6" t="s">
        <v>8</v>
      </c>
      <c r="F6" s="7">
        <v>15000</v>
      </c>
    </row>
    <row r="7" spans="1:6" x14ac:dyDescent="0.35">
      <c r="A7" s="6" t="s">
        <v>33</v>
      </c>
      <c r="B7" s="7">
        <v>3000</v>
      </c>
      <c r="E7" s="6" t="s">
        <v>63</v>
      </c>
      <c r="F7" s="7">
        <v>1500</v>
      </c>
    </row>
    <row r="8" spans="1:6" x14ac:dyDescent="0.35">
      <c r="A8" s="6" t="s">
        <v>45</v>
      </c>
      <c r="B8" s="7">
        <v>570</v>
      </c>
      <c r="E8" s="6" t="s">
        <v>73</v>
      </c>
      <c r="F8" s="7">
        <v>18500</v>
      </c>
    </row>
    <row r="9" spans="1:6" x14ac:dyDescent="0.35">
      <c r="A9" s="6" t="s">
        <v>21</v>
      </c>
      <c r="B9" s="7">
        <v>500</v>
      </c>
    </row>
    <row r="10" spans="1:6" x14ac:dyDescent="0.35">
      <c r="A10" s="6" t="s">
        <v>41</v>
      </c>
      <c r="B10" s="7">
        <v>350</v>
      </c>
    </row>
    <row r="11" spans="1:6" x14ac:dyDescent="0.35">
      <c r="A11" s="6" t="s">
        <v>37</v>
      </c>
      <c r="B11" s="7">
        <v>830</v>
      </c>
    </row>
    <row r="12" spans="1:6" x14ac:dyDescent="0.35">
      <c r="A12" s="6" t="s">
        <v>23</v>
      </c>
      <c r="B12" s="7">
        <v>970</v>
      </c>
    </row>
    <row r="13" spans="1:6" x14ac:dyDescent="0.35">
      <c r="A13" s="6" t="s">
        <v>31</v>
      </c>
      <c r="B13" s="7">
        <v>1400</v>
      </c>
    </row>
    <row r="14" spans="1:6" x14ac:dyDescent="0.35">
      <c r="A14" s="6" t="s">
        <v>17</v>
      </c>
      <c r="B14" s="7">
        <v>800</v>
      </c>
    </row>
    <row r="15" spans="1:6" x14ac:dyDescent="0.35">
      <c r="A15" s="6" t="s">
        <v>54</v>
      </c>
      <c r="B15" s="7">
        <v>250</v>
      </c>
    </row>
    <row r="16" spans="1:6" x14ac:dyDescent="0.35">
      <c r="A16" s="6" t="s">
        <v>35</v>
      </c>
      <c r="B16" s="7">
        <v>1250</v>
      </c>
    </row>
    <row r="17" spans="1:2" x14ac:dyDescent="0.35">
      <c r="A17" s="6" t="s">
        <v>27</v>
      </c>
      <c r="B17" s="7">
        <v>1500</v>
      </c>
    </row>
    <row r="18" spans="1:2" x14ac:dyDescent="0.35">
      <c r="A18" s="6" t="s">
        <v>43</v>
      </c>
      <c r="B18" s="7">
        <v>1250</v>
      </c>
    </row>
    <row r="19" spans="1:2" x14ac:dyDescent="0.35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203" verticalDpi="20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F406-9F36-4472-84AD-93A39557A812}">
  <dimension ref="C1:D19"/>
  <sheetViews>
    <sheetView workbookViewId="0">
      <selection activeCell="H1" sqref="H1"/>
    </sheetView>
  </sheetViews>
  <sheetFormatPr defaultRowHeight="14.5" x14ac:dyDescent="0.35"/>
  <cols>
    <col min="3" max="3" width="19.7265625" customWidth="1"/>
    <col min="4" max="4" width="19.54296875" customWidth="1"/>
  </cols>
  <sheetData>
    <row r="1" spans="3:4" s="14" customFormat="1" ht="54.5" customHeight="1" x14ac:dyDescent="0.35"/>
    <row r="3" spans="3:4" x14ac:dyDescent="0.35">
      <c r="C3" s="14" t="s">
        <v>78</v>
      </c>
      <c r="D3" s="18">
        <f>SUM(Tabela2[Deposito Reservado])</f>
        <v>3452</v>
      </c>
    </row>
    <row r="4" spans="3:4" x14ac:dyDescent="0.35">
      <c r="C4" s="14" t="s">
        <v>79</v>
      </c>
      <c r="D4" s="19">
        <v>20000</v>
      </c>
    </row>
    <row r="6" spans="3:4" x14ac:dyDescent="0.35">
      <c r="C6" s="15" t="s">
        <v>76</v>
      </c>
      <c r="D6" s="15" t="s">
        <v>77</v>
      </c>
    </row>
    <row r="7" spans="3:4" x14ac:dyDescent="0.35">
      <c r="C7" s="16">
        <v>45603</v>
      </c>
      <c r="D7" s="17">
        <v>50</v>
      </c>
    </row>
    <row r="8" spans="3:4" x14ac:dyDescent="0.35">
      <c r="C8" s="16">
        <v>45604</v>
      </c>
      <c r="D8" s="17">
        <v>469</v>
      </c>
    </row>
    <row r="9" spans="3:4" x14ac:dyDescent="0.35">
      <c r="C9" s="16">
        <v>45605</v>
      </c>
      <c r="D9" s="17">
        <v>329</v>
      </c>
    </row>
    <row r="10" spans="3:4" x14ac:dyDescent="0.35">
      <c r="C10" s="16">
        <v>45606</v>
      </c>
      <c r="D10" s="17">
        <v>175</v>
      </c>
    </row>
    <row r="11" spans="3:4" x14ac:dyDescent="0.35">
      <c r="C11" s="16">
        <v>45607</v>
      </c>
      <c r="D11" s="17">
        <v>390</v>
      </c>
    </row>
    <row r="12" spans="3:4" x14ac:dyDescent="0.35">
      <c r="C12" s="16">
        <v>45608</v>
      </c>
      <c r="D12" s="17">
        <v>95</v>
      </c>
    </row>
    <row r="13" spans="3:4" x14ac:dyDescent="0.35">
      <c r="C13" s="16">
        <v>45609</v>
      </c>
      <c r="D13" s="17">
        <v>75</v>
      </c>
    </row>
    <row r="14" spans="3:4" x14ac:dyDescent="0.35">
      <c r="C14" s="16">
        <v>45610</v>
      </c>
      <c r="D14" s="17">
        <v>471</v>
      </c>
    </row>
    <row r="15" spans="3:4" x14ac:dyDescent="0.35">
      <c r="C15" s="16">
        <v>45611</v>
      </c>
      <c r="D15" s="17">
        <v>188</v>
      </c>
    </row>
    <row r="16" spans="3:4" x14ac:dyDescent="0.35">
      <c r="C16" s="16">
        <v>45612</v>
      </c>
      <c r="D16" s="17">
        <v>411</v>
      </c>
    </row>
    <row r="17" spans="3:4" x14ac:dyDescent="0.35">
      <c r="C17" s="16">
        <v>45613</v>
      </c>
      <c r="D17" s="17">
        <v>365</v>
      </c>
    </row>
    <row r="18" spans="3:4" x14ac:dyDescent="0.35">
      <c r="C18" s="16">
        <v>45614</v>
      </c>
      <c r="D18" s="17">
        <v>214</v>
      </c>
    </row>
    <row r="19" spans="3:4" x14ac:dyDescent="0.35">
      <c r="C19" s="16">
        <v>45615</v>
      </c>
      <c r="D19" s="17">
        <v>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9543-4D33-44B0-8BC8-1865D4E1F901}">
  <dimension ref="A1:U79"/>
  <sheetViews>
    <sheetView showGridLines="0" showRowColHeaders="0" tabSelected="1" zoomScale="80" zoomScaleNormal="80" workbookViewId="0">
      <selection activeCell="L13" sqref="L13"/>
    </sheetView>
  </sheetViews>
  <sheetFormatPr defaultColWidth="0" defaultRowHeight="14.5" x14ac:dyDescent="0.35"/>
  <cols>
    <col min="1" max="1" width="17.54296875" style="8" customWidth="1"/>
    <col min="2" max="21" width="8.7265625" style="9" customWidth="1"/>
    <col min="22" max="16384" width="8.7265625" hidden="1"/>
  </cols>
  <sheetData>
    <row r="1" spans="2:15" x14ac:dyDescent="0.35">
      <c r="B1" s="8"/>
    </row>
    <row r="2" spans="2:15" x14ac:dyDescent="0.35">
      <c r="B2" s="8"/>
    </row>
    <row r="3" spans="2:15" x14ac:dyDescent="0.35">
      <c r="B3" s="8"/>
      <c r="O3" s="13"/>
    </row>
    <row r="4" spans="2:15" x14ac:dyDescent="0.35">
      <c r="B4" s="8"/>
    </row>
    <row r="5" spans="2:15" x14ac:dyDescent="0.35">
      <c r="B5" s="8"/>
    </row>
    <row r="6" spans="2:15" x14ac:dyDescent="0.35">
      <c r="B6" s="8"/>
    </row>
    <row r="7" spans="2:15" x14ac:dyDescent="0.35">
      <c r="B7" s="8"/>
    </row>
    <row r="8" spans="2:15" x14ac:dyDescent="0.35">
      <c r="B8" s="8"/>
    </row>
    <row r="9" spans="2:15" x14ac:dyDescent="0.35">
      <c r="B9" s="8"/>
    </row>
    <row r="10" spans="2:15" x14ac:dyDescent="0.35">
      <c r="B10" s="8"/>
    </row>
    <row r="11" spans="2:15" x14ac:dyDescent="0.35">
      <c r="B11" s="8"/>
    </row>
    <row r="12" spans="2:15" x14ac:dyDescent="0.35">
      <c r="B12" s="8"/>
    </row>
    <row r="13" spans="2:15" x14ac:dyDescent="0.35">
      <c r="B13" s="8"/>
    </row>
    <row r="14" spans="2:15" x14ac:dyDescent="0.35">
      <c r="B14" s="8"/>
    </row>
    <row r="15" spans="2:15" x14ac:dyDescent="0.35">
      <c r="B15" s="8"/>
    </row>
    <row r="16" spans="2:15" x14ac:dyDescent="0.35">
      <c r="B16" s="8"/>
    </row>
    <row r="17" spans="2:2" x14ac:dyDescent="0.35">
      <c r="B17" s="8"/>
    </row>
    <row r="18" spans="2:2" x14ac:dyDescent="0.35">
      <c r="B18" s="8"/>
    </row>
    <row r="19" spans="2:2" x14ac:dyDescent="0.35">
      <c r="B19" s="8"/>
    </row>
    <row r="20" spans="2:2" x14ac:dyDescent="0.35">
      <c r="B20" s="8"/>
    </row>
    <row r="21" spans="2:2" x14ac:dyDescent="0.35">
      <c r="B21" s="8"/>
    </row>
    <row r="22" spans="2:2" x14ac:dyDescent="0.35">
      <c r="B22" s="8"/>
    </row>
    <row r="23" spans="2:2" x14ac:dyDescent="0.35">
      <c r="B23" s="8"/>
    </row>
    <row r="24" spans="2:2" x14ac:dyDescent="0.35">
      <c r="B24" s="8"/>
    </row>
    <row r="25" spans="2:2" x14ac:dyDescent="0.35">
      <c r="B25" s="8"/>
    </row>
    <row r="26" spans="2:2" x14ac:dyDescent="0.35">
      <c r="B26" s="8"/>
    </row>
    <row r="27" spans="2:2" x14ac:dyDescent="0.35">
      <c r="B27" s="8"/>
    </row>
    <row r="28" spans="2:2" x14ac:dyDescent="0.35">
      <c r="B28" s="8"/>
    </row>
    <row r="29" spans="2:2" x14ac:dyDescent="0.35">
      <c r="B29" s="8"/>
    </row>
    <row r="30" spans="2:2" x14ac:dyDescent="0.35">
      <c r="B30" s="8"/>
    </row>
    <row r="31" spans="2:2" x14ac:dyDescent="0.35">
      <c r="B31" s="8"/>
    </row>
    <row r="32" spans="2:2" x14ac:dyDescent="0.35">
      <c r="B32" s="8"/>
    </row>
    <row r="33" spans="2:2" x14ac:dyDescent="0.35">
      <c r="B33" s="8"/>
    </row>
    <row r="34" spans="2:2" x14ac:dyDescent="0.35">
      <c r="B34" s="8"/>
    </row>
    <row r="35" spans="2:2" x14ac:dyDescent="0.35">
      <c r="B35" s="8"/>
    </row>
    <row r="36" spans="2:2" x14ac:dyDescent="0.35">
      <c r="B36" s="8"/>
    </row>
    <row r="37" spans="2:2" x14ac:dyDescent="0.35">
      <c r="B37" s="8"/>
    </row>
    <row r="38" spans="2:2" x14ac:dyDescent="0.35">
      <c r="B38" s="8"/>
    </row>
    <row r="39" spans="2:2" x14ac:dyDescent="0.35">
      <c r="B39" s="8"/>
    </row>
    <row r="40" spans="2:2" x14ac:dyDescent="0.35">
      <c r="B40" s="8"/>
    </row>
    <row r="41" spans="2:2" x14ac:dyDescent="0.35">
      <c r="B41" s="8"/>
    </row>
    <row r="42" spans="2:2" x14ac:dyDescent="0.35">
      <c r="B42" s="8"/>
    </row>
    <row r="43" spans="2:2" x14ac:dyDescent="0.35">
      <c r="B43" s="8"/>
    </row>
    <row r="44" spans="2:2" x14ac:dyDescent="0.35">
      <c r="B44" s="8"/>
    </row>
    <row r="45" spans="2:2" x14ac:dyDescent="0.35">
      <c r="B45" s="8"/>
    </row>
    <row r="46" spans="2:2" x14ac:dyDescent="0.35">
      <c r="B46" s="8"/>
    </row>
    <row r="47" spans="2:2" x14ac:dyDescent="0.35">
      <c r="B47" s="8"/>
    </row>
    <row r="48" spans="2:2" x14ac:dyDescent="0.35">
      <c r="B48" s="8"/>
    </row>
    <row r="49" spans="2:2" x14ac:dyDescent="0.35">
      <c r="B49" s="8"/>
    </row>
    <row r="50" spans="2:2" x14ac:dyDescent="0.35">
      <c r="B50" s="8"/>
    </row>
    <row r="51" spans="2:2" x14ac:dyDescent="0.35">
      <c r="B51" s="8"/>
    </row>
    <row r="52" spans="2:2" x14ac:dyDescent="0.35">
      <c r="B52" s="8"/>
    </row>
    <row r="53" spans="2:2" x14ac:dyDescent="0.35">
      <c r="B53" s="8"/>
    </row>
    <row r="54" spans="2:2" x14ac:dyDescent="0.35">
      <c r="B54" s="8"/>
    </row>
    <row r="55" spans="2:2" x14ac:dyDescent="0.35">
      <c r="B55" s="8"/>
    </row>
    <row r="56" spans="2:2" x14ac:dyDescent="0.35">
      <c r="B56" s="8"/>
    </row>
    <row r="57" spans="2:2" x14ac:dyDescent="0.35">
      <c r="B57" s="8"/>
    </row>
    <row r="58" spans="2:2" x14ac:dyDescent="0.35">
      <c r="B58" s="8"/>
    </row>
    <row r="59" spans="2:2" x14ac:dyDescent="0.35">
      <c r="B59" s="8"/>
    </row>
    <row r="60" spans="2:2" x14ac:dyDescent="0.35">
      <c r="B60" s="8"/>
    </row>
    <row r="61" spans="2:2" x14ac:dyDescent="0.35">
      <c r="B61" s="8"/>
    </row>
    <row r="62" spans="2:2" x14ac:dyDescent="0.35">
      <c r="B62" s="8"/>
    </row>
    <row r="63" spans="2:2" x14ac:dyDescent="0.35">
      <c r="B63" s="8"/>
    </row>
    <row r="64" spans="2:2" x14ac:dyDescent="0.35">
      <c r="B64" s="8"/>
    </row>
    <row r="65" spans="2:2" x14ac:dyDescent="0.35">
      <c r="B65" s="8"/>
    </row>
    <row r="66" spans="2:2" x14ac:dyDescent="0.35">
      <c r="B66" s="8"/>
    </row>
    <row r="67" spans="2:2" x14ac:dyDescent="0.35">
      <c r="B67" s="8"/>
    </row>
    <row r="68" spans="2:2" x14ac:dyDescent="0.35">
      <c r="B68" s="8"/>
    </row>
    <row r="69" spans="2:2" x14ac:dyDescent="0.35">
      <c r="B69" s="8"/>
    </row>
    <row r="70" spans="2:2" x14ac:dyDescent="0.35">
      <c r="B70" s="8"/>
    </row>
    <row r="71" spans="2:2" x14ac:dyDescent="0.35">
      <c r="B71" s="8"/>
    </row>
    <row r="72" spans="2:2" x14ac:dyDescent="0.35">
      <c r="B72" s="8"/>
    </row>
    <row r="73" spans="2:2" x14ac:dyDescent="0.35">
      <c r="B73" s="8"/>
    </row>
    <row r="74" spans="2:2" x14ac:dyDescent="0.35">
      <c r="B74" s="8"/>
    </row>
    <row r="75" spans="2:2" x14ac:dyDescent="0.35">
      <c r="B75" s="8"/>
    </row>
    <row r="76" spans="2:2" x14ac:dyDescent="0.35">
      <c r="B76" s="8"/>
    </row>
    <row r="77" spans="2:2" x14ac:dyDescent="0.35">
      <c r="B77" s="8"/>
    </row>
    <row r="78" spans="2:2" x14ac:dyDescent="0.35">
      <c r="B78" s="8"/>
    </row>
    <row r="79" spans="2:2" x14ac:dyDescent="0.35">
      <c r="B79" s="8"/>
    </row>
  </sheetData>
  <pageMargins left="0.511811024" right="0.511811024" top="0.78740157499999996" bottom="0.78740157499999996" header="0.31496062000000002" footer="0.31496062000000002"/>
  <pageSetup paperSize="9" orientation="portrait" horizontalDpi="203" verticalDpi="203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Carvalho da Silva</dc:creator>
  <cp:lastModifiedBy>Viviane Carvalho da Silva</cp:lastModifiedBy>
  <dcterms:created xsi:type="dcterms:W3CDTF">2025-01-11T22:41:31Z</dcterms:created>
  <dcterms:modified xsi:type="dcterms:W3CDTF">2025-01-12T01:20:26Z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2025-01-11T23:42:30Z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f2e79a48-caa7-4d7c-9227-3e96e5a4fd46</vt:lpwstr>
  </property>
  <property fmtid="{D5CDD505-2E9C-101B-9397-08002B2CF9AE}" pid="8" name="MSIP_Label_9333b259-87ee-4762-9a8c-7b0d155dd87f_ContentBits">
    <vt:lpwstr>1</vt:lpwstr>
  </property>
</Properties>
</file>