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160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I7" i="1"/>
  <c r="I6" i="1"/>
  <c r="I5" i="1"/>
  <c r="I4" i="1"/>
  <c r="I3" i="1"/>
  <c r="I9" i="1" l="1"/>
  <c r="H9" i="1"/>
  <c r="G9" i="1"/>
  <c r="F9" i="1"/>
</calcChain>
</file>

<file path=xl/sharedStrings.xml><?xml version="1.0" encoding="utf-8"?>
<sst xmlns="http://schemas.openxmlformats.org/spreadsheetml/2006/main" count="7" uniqueCount="7">
  <si>
    <t>家庭财务管理-览表</t>
    <phoneticPr fontId="1" type="noConversion"/>
  </si>
  <si>
    <t>月份</t>
    <phoneticPr fontId="1" type="noConversion"/>
  </si>
  <si>
    <t>日用品开支</t>
    <phoneticPr fontId="1" type="noConversion"/>
  </si>
  <si>
    <t>剩余</t>
    <phoneticPr fontId="1" type="noConversion"/>
  </si>
  <si>
    <t>合计</t>
    <phoneticPr fontId="1" type="noConversion"/>
  </si>
  <si>
    <t>收入</t>
    <phoneticPr fontId="1" type="noConversion"/>
  </si>
  <si>
    <t>其他开支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</si>
</sst>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charset val="134"/>
      <scheme val="minor"/>
    </font>
    <font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22222222222222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Sheet1!$F$1:$F$2</c:f>
              <c:strCache>
                <c:ptCount val="2"/>
                <c:pt idx="0">
                  <c:v>家庭财务管理-览表</c:v>
                </c:pt>
                <c:pt idx="1">
                  <c:v>收入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Sheet1!$E$3:$E$9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合计</c:v>
                </c:pt>
              </c:strCache>
            </c:strRef>
          </c:cat>
          <c:val>
            <c:numRef>
              <c:f>Sheet1!$F$3:$F$9</c:f>
              <c:numCache>
                <c:formatCode>General</c:formatCode>
                <c:ptCount val="7"/>
                <c:pt idx="0">
                  <c:v>2450.9899999999998</c:v>
                </c:pt>
                <c:pt idx="1">
                  <c:v>2450.9899999999998</c:v>
                </c:pt>
                <c:pt idx="2">
                  <c:v>2450.9899999999998</c:v>
                </c:pt>
                <c:pt idx="3">
                  <c:v>2450.9899999999998</c:v>
                </c:pt>
                <c:pt idx="4">
                  <c:v>2450.9899999999998</c:v>
                </c:pt>
                <c:pt idx="5">
                  <c:v>2450.9899999999998</c:v>
                </c:pt>
                <c:pt idx="6">
                  <c:v>14705.939999999999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Sheet1!$G$1:$G$2</c:f>
              <c:strCache>
                <c:ptCount val="2"/>
                <c:pt idx="0">
                  <c:v>家庭财务管理-览表</c:v>
                </c:pt>
                <c:pt idx="1">
                  <c:v>日用品开支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Sheet1!$E$3:$E$9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合计</c:v>
                </c:pt>
              </c:strCache>
            </c:strRef>
          </c:cat>
          <c:val>
            <c:numRef>
              <c:f>Sheet1!$G$3:$G$9</c:f>
              <c:numCache>
                <c:formatCode>General</c:formatCode>
                <c:ptCount val="7"/>
                <c:pt idx="0">
                  <c:v>240.5</c:v>
                </c:pt>
                <c:pt idx="1">
                  <c:v>360.5</c:v>
                </c:pt>
                <c:pt idx="2">
                  <c:v>371.5</c:v>
                </c:pt>
                <c:pt idx="3">
                  <c:v>378.5</c:v>
                </c:pt>
                <c:pt idx="4">
                  <c:v>520.5</c:v>
                </c:pt>
                <c:pt idx="5">
                  <c:v>131.4</c:v>
                </c:pt>
                <c:pt idx="6">
                  <c:v>2002.9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Sheet1!$H$1:$H$2</c:f>
              <c:strCache>
                <c:ptCount val="2"/>
                <c:pt idx="0">
                  <c:v>家庭财务管理-览表</c:v>
                </c:pt>
                <c:pt idx="1">
                  <c:v>其他开支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Sheet1!$E$3:$E$9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合计</c:v>
                </c:pt>
              </c:strCache>
            </c:strRef>
          </c:cat>
          <c:val>
            <c:numRef>
              <c:f>Sheet1!$H$3:$H$9</c:f>
              <c:numCache>
                <c:formatCode>General</c:formatCode>
                <c:ptCount val="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1200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Sheet1!$I$1:$I$2</c:f>
              <c:strCache>
                <c:ptCount val="2"/>
                <c:pt idx="0">
                  <c:v>家庭财务管理-览表</c:v>
                </c:pt>
                <c:pt idx="1">
                  <c:v>剩余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Sheet1!$E$3:$E$9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合计</c:v>
                </c:pt>
              </c:strCache>
            </c:strRef>
          </c:cat>
          <c:val>
            <c:numRef>
              <c:f>Sheet1!$I$3:$I$9</c:f>
              <c:numCache>
                <c:formatCode>General</c:formatCode>
                <c:ptCount val="7"/>
                <c:pt idx="0">
                  <c:v>2010.4899999999998</c:v>
                </c:pt>
                <c:pt idx="1">
                  <c:v>1890.4899999999998</c:v>
                </c:pt>
                <c:pt idx="2">
                  <c:v>1879.4899999999998</c:v>
                </c:pt>
                <c:pt idx="3">
                  <c:v>1872.4899999999998</c:v>
                </c:pt>
                <c:pt idx="4">
                  <c:v>1730.4899999999998</c:v>
                </c:pt>
                <c:pt idx="5">
                  <c:v>2119.5899999999997</c:v>
                </c:pt>
                <c:pt idx="6">
                  <c:v>11503.039999999999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135896"/>
        <c:axId val="234136680"/>
      </c:lineChart>
      <c:catAx>
        <c:axId val="234135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136680"/>
        <c:crosses val="autoZero"/>
        <c:auto val="1"/>
        <c:lblAlgn val="ctr"/>
        <c:lblOffset val="100"/>
        <c:noMultiLvlLbl val="0"/>
      </c:catAx>
      <c:valAx>
        <c:axId val="23413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135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10</xdr:row>
      <xdr:rowOff>161925</xdr:rowOff>
    </xdr:from>
    <xdr:to>
      <xdr:col>10</xdr:col>
      <xdr:colOff>0</xdr:colOff>
      <xdr:row>27</xdr:row>
      <xdr:rowOff>9525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M7" sqref="M7"/>
    </sheetView>
  </sheetViews>
  <sheetFormatPr defaultRowHeight="13.5" x14ac:dyDescent="0.15"/>
  <cols>
    <col min="4" max="4" width="9.375" customWidth="1"/>
    <col min="6" max="6" width="8.5" customWidth="1"/>
    <col min="7" max="7" width="9.25" customWidth="1"/>
    <col min="9" max="9" width="9.25" customWidth="1"/>
  </cols>
  <sheetData>
    <row r="1" spans="1:9" ht="22.5" x14ac:dyDescent="0.15">
      <c r="A1" s="1"/>
      <c r="B1" s="1"/>
      <c r="C1" s="1"/>
      <c r="D1" s="1"/>
      <c r="E1" s="8" t="s">
        <v>0</v>
      </c>
      <c r="F1" s="9"/>
      <c r="G1" s="9"/>
      <c r="H1" s="9"/>
      <c r="I1" s="10"/>
    </row>
    <row r="2" spans="1:9" x14ac:dyDescent="0.15">
      <c r="A2" s="1"/>
      <c r="B2" s="1"/>
      <c r="C2" s="1"/>
      <c r="D2" s="1"/>
      <c r="E2" s="3" t="s">
        <v>1</v>
      </c>
      <c r="F2" s="2" t="s">
        <v>5</v>
      </c>
      <c r="G2" s="2" t="s">
        <v>2</v>
      </c>
      <c r="H2" s="2" t="s">
        <v>6</v>
      </c>
      <c r="I2" s="4" t="s">
        <v>3</v>
      </c>
    </row>
    <row r="3" spans="1:9" x14ac:dyDescent="0.15">
      <c r="A3" s="1"/>
      <c r="B3" s="1"/>
      <c r="C3" s="1"/>
      <c r="D3" s="1"/>
      <c r="E3" s="3">
        <v>1</v>
      </c>
      <c r="F3" s="2">
        <v>2450.9899999999998</v>
      </c>
      <c r="G3" s="2">
        <v>240.5</v>
      </c>
      <c r="H3" s="2">
        <v>200</v>
      </c>
      <c r="I3" s="4">
        <f>F3-G3-H3</f>
        <v>2010.4899999999998</v>
      </c>
    </row>
    <row r="4" spans="1:9" x14ac:dyDescent="0.15">
      <c r="E4" s="3">
        <v>2</v>
      </c>
      <c r="F4" s="2">
        <v>2450.9899999999998</v>
      </c>
      <c r="G4" s="2">
        <v>360.5</v>
      </c>
      <c r="H4" s="2">
        <v>200</v>
      </c>
      <c r="I4" s="4">
        <f>F4-G4-H4-I11</f>
        <v>1890.4899999999998</v>
      </c>
    </row>
    <row r="5" spans="1:9" x14ac:dyDescent="0.15">
      <c r="E5" s="3">
        <v>3</v>
      </c>
      <c r="F5" s="2">
        <v>2450.9899999999998</v>
      </c>
      <c r="G5" s="2">
        <v>371.5</v>
      </c>
      <c r="H5" s="2">
        <v>200</v>
      </c>
      <c r="I5" s="4">
        <f>F5-G5-H5</f>
        <v>1879.4899999999998</v>
      </c>
    </row>
    <row r="6" spans="1:9" x14ac:dyDescent="0.15">
      <c r="E6" s="3">
        <v>4</v>
      </c>
      <c r="F6" s="2">
        <v>2450.9899999999998</v>
      </c>
      <c r="G6" s="2">
        <v>378.5</v>
      </c>
      <c r="H6" s="2">
        <v>200</v>
      </c>
      <c r="I6" s="4">
        <f>F6-G6-H6</f>
        <v>1872.4899999999998</v>
      </c>
    </row>
    <row r="7" spans="1:9" x14ac:dyDescent="0.15">
      <c r="E7" s="3">
        <v>5</v>
      </c>
      <c r="F7" s="2">
        <v>2450.9899999999998</v>
      </c>
      <c r="G7" s="2">
        <v>520.5</v>
      </c>
      <c r="H7" s="2">
        <v>200</v>
      </c>
      <c r="I7" s="4">
        <f>F7-G7-H7</f>
        <v>1730.4899999999998</v>
      </c>
    </row>
    <row r="8" spans="1:9" x14ac:dyDescent="0.15">
      <c r="E8" s="3">
        <v>6</v>
      </c>
      <c r="F8" s="2">
        <v>2450.9899999999998</v>
      </c>
      <c r="G8" s="2">
        <v>131.4</v>
      </c>
      <c r="H8" s="2">
        <v>200</v>
      </c>
      <c r="I8" s="4">
        <f>F8-G8-H8</f>
        <v>2119.5899999999997</v>
      </c>
    </row>
    <row r="9" spans="1:9" ht="14.25" thickBot="1" x14ac:dyDescent="0.2">
      <c r="E9" s="5" t="s">
        <v>4</v>
      </c>
      <c r="F9" s="6">
        <f>SUM(F3:F8)</f>
        <v>14705.939999999999</v>
      </c>
      <c r="G9" s="6">
        <f>SUM(G3:G8)</f>
        <v>2002.9</v>
      </c>
      <c r="H9" s="6">
        <f>SUM(H3:H8)</f>
        <v>1200</v>
      </c>
      <c r="I9" s="7">
        <f>SUM(I3:I8)</f>
        <v>11503.039999999999</v>
      </c>
    </row>
    <row r="13" spans="1:9" ht="12" customHeight="1" x14ac:dyDescent="0.15"/>
  </sheetData>
  <mergeCells count="1">
    <mergeCell ref="E1:I1"/>
  </mergeCells>
  <phoneticPr fontId="1" type="noConversion"/>
  <conditionalFormatting sqref="E2:I9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2018-08-27T00:43:56Z</dcterms:created>
  <dcterms:modified xsi:type="dcterms:W3CDTF">2018-08-27T03:21:38Z</dcterms:modified>
</cp:coreProperties>
</file>