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m8AGF6t9XJNPnG2btxTiElCpFGHl32Y\專題\☆ 專題正式文件 ☆\圖表\"/>
    </mc:Choice>
  </mc:AlternateContent>
  <xr:revisionPtr revIDLastSave="0" documentId="13_ncr:1_{B6AD7553-6C58-4CBF-B99B-3B80E9F9E5C9}" xr6:coauthVersionLast="47" xr6:coauthVersionMax="47" xr10:uidLastSave="{00000000-0000-0000-0000-000000000000}"/>
  <bookViews>
    <workbookView xWindow="-120" yWindow="-120" windowWidth="29040" windowHeight="15720" xr2:uid="{F6C1C8DF-2B19-4656-96AD-124909EDCE92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18" i="1"/>
  <c r="H6" i="1"/>
  <c r="H8" i="1"/>
  <c r="H9" i="1"/>
  <c r="H5" i="1"/>
  <c r="H15" i="1"/>
  <c r="H11" i="1"/>
  <c r="H16" i="1"/>
  <c r="H10" i="1"/>
  <c r="H13" i="1"/>
  <c r="H14" i="1"/>
  <c r="H12" i="1"/>
  <c r="H17" i="1"/>
  <c r="H4" i="1"/>
  <c r="E18" i="1"/>
  <c r="E17" i="1"/>
  <c r="E12" i="1"/>
  <c r="E10" i="1"/>
  <c r="E13" i="1"/>
  <c r="E19" i="1"/>
  <c r="E14" i="1"/>
  <c r="E16" i="1"/>
  <c r="E11" i="1"/>
  <c r="E15" i="1"/>
  <c r="E7" i="1"/>
  <c r="E5" i="1"/>
  <c r="E9" i="1"/>
  <c r="E6" i="1"/>
  <c r="E8" i="1"/>
  <c r="E4" i="1"/>
</calcChain>
</file>

<file path=xl/sharedStrings.xml><?xml version="1.0" encoding="utf-8"?>
<sst xmlns="http://schemas.openxmlformats.org/spreadsheetml/2006/main" count="25" uniqueCount="25">
  <si>
    <t>任務名稱</t>
    <phoneticPr fontId="2" type="noConversion"/>
  </si>
  <si>
    <t>系統功能分析</t>
    <phoneticPr fontId="2" type="noConversion"/>
  </si>
  <si>
    <t>Logo 設計</t>
    <phoneticPr fontId="2" type="noConversion"/>
  </si>
  <si>
    <t>主題構思</t>
    <phoneticPr fontId="2" type="noConversion"/>
  </si>
  <si>
    <t>系統需求分析</t>
    <phoneticPr fontId="2" type="noConversion"/>
  </si>
  <si>
    <t>系統模型</t>
  </si>
  <si>
    <t>UI前端設計</t>
    <phoneticPr fontId="2" type="noConversion"/>
  </si>
  <si>
    <t>手機前端程式開發</t>
    <phoneticPr fontId="2" type="noConversion"/>
  </si>
  <si>
    <t>實際數據測試</t>
    <phoneticPr fontId="2" type="noConversion"/>
  </si>
  <si>
    <t>文案撰寫</t>
    <phoneticPr fontId="2" type="noConversion"/>
  </si>
  <si>
    <t>程式數據校訂</t>
    <phoneticPr fontId="2" type="noConversion"/>
  </si>
  <si>
    <t>網頁程式前端開發</t>
    <phoneticPr fontId="2" type="noConversion"/>
  </si>
  <si>
    <t>開發工具學習</t>
    <phoneticPr fontId="2" type="noConversion"/>
  </si>
  <si>
    <t>海報設計</t>
  </si>
  <si>
    <t>開始時間</t>
    <phoneticPr fontId="2" type="noConversion"/>
  </si>
  <si>
    <t>天數</t>
    <phoneticPr fontId="2" type="noConversion"/>
  </si>
  <si>
    <t>實際天數</t>
    <phoneticPr fontId="2" type="noConversion"/>
  </si>
  <si>
    <t>完成度</t>
    <phoneticPr fontId="2" type="noConversion"/>
  </si>
  <si>
    <t>後端程式撰寫</t>
    <phoneticPr fontId="2" type="noConversion"/>
  </si>
  <si>
    <t>資料庫建置</t>
    <phoneticPr fontId="2" type="noConversion"/>
  </si>
  <si>
    <t>伺服器架設</t>
    <phoneticPr fontId="2" type="noConversion"/>
  </si>
  <si>
    <t>預計結束時間</t>
    <phoneticPr fontId="2" type="noConversion"/>
  </si>
  <si>
    <t>結束日</t>
    <phoneticPr fontId="2" type="noConversion"/>
  </si>
  <si>
    <t>實際</t>
    <phoneticPr fontId="2" type="noConversion"/>
  </si>
  <si>
    <t xml:space="preserve">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</si>
</sst>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3499862666707357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9" fontId="4" fillId="0" borderId="2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工作表1!$D$3</c:f>
              <c:strCache>
                <c:ptCount val="1"/>
                <c:pt idx="0">
                  <c:v>開始時間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工作表1!$H$4:$H$19</c:f>
                <c:numCache>
                  <c:formatCode>General</c:formatCode>
                  <c:ptCount val="16"/>
                  <c:pt idx="0">
                    <c:v>18</c:v>
                  </c:pt>
                  <c:pt idx="1">
                    <c:v>26</c:v>
                  </c:pt>
                  <c:pt idx="2">
                    <c:v>62</c:v>
                  </c:pt>
                  <c:pt idx="3">
                    <c:v>32</c:v>
                  </c:pt>
                  <c:pt idx="4">
                    <c:v>31</c:v>
                  </c:pt>
                  <c:pt idx="5">
                    <c:v>124</c:v>
                  </c:pt>
                  <c:pt idx="6">
                    <c:v>85</c:v>
                  </c:pt>
                  <c:pt idx="7">
                    <c:v>80</c:v>
                  </c:pt>
                  <c:pt idx="8">
                    <c:v>75</c:v>
                  </c:pt>
                  <c:pt idx="9">
                    <c:v>42</c:v>
                  </c:pt>
                  <c:pt idx="10">
                    <c:v>42</c:v>
                  </c:pt>
                  <c:pt idx="11">
                    <c:v>22</c:v>
                  </c:pt>
                  <c:pt idx="12">
                    <c:v>22</c:v>
                  </c:pt>
                  <c:pt idx="13">
                    <c:v>17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047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工作表1!$C$4:$C$19</c:f>
              <c:strCache>
                <c:ptCount val="16"/>
                <c:pt idx="0">
                  <c:v>主題構思</c:v>
                </c:pt>
                <c:pt idx="1">
                  <c:v>系統需求分析</c:v>
                </c:pt>
                <c:pt idx="2">
                  <c:v>系統功能分析</c:v>
                </c:pt>
                <c:pt idx="3">
                  <c:v>系統模型</c:v>
                </c:pt>
                <c:pt idx="4">
                  <c:v>Logo 設計</c:v>
                </c:pt>
                <c:pt idx="5">
                  <c:v>開發工具學習</c:v>
                </c:pt>
                <c:pt idx="6">
                  <c:v>文案撰寫</c:v>
                </c:pt>
                <c:pt idx="7">
                  <c:v>手機前端程式開發</c:v>
                </c:pt>
                <c:pt idx="8">
                  <c:v>後端程式撰寫</c:v>
                </c:pt>
                <c:pt idx="9">
                  <c:v>程式數據校訂</c:v>
                </c:pt>
                <c:pt idx="10">
                  <c:v>實際數據測試</c:v>
                </c:pt>
                <c:pt idx="11">
                  <c:v>UI前端設計</c:v>
                </c:pt>
                <c:pt idx="12">
                  <c:v>網頁程式前端開發</c:v>
                </c:pt>
                <c:pt idx="13">
                  <c:v>資料庫建置</c:v>
                </c:pt>
                <c:pt idx="14">
                  <c:v>伺服器架設</c:v>
                </c:pt>
                <c:pt idx="15">
                  <c:v>海報設計</c:v>
                </c:pt>
              </c:strCache>
            </c:strRef>
          </c:cat>
          <c:val>
            <c:numRef>
              <c:f>工作表1!$D$4:$D$20</c:f>
              <c:numCache>
                <c:formatCode>m"月"d"日"</c:formatCode>
                <c:ptCount val="17"/>
                <c:pt idx="0">
                  <c:v>44531</c:v>
                </c:pt>
                <c:pt idx="1">
                  <c:v>44599</c:v>
                </c:pt>
                <c:pt idx="2">
                  <c:v>44564</c:v>
                </c:pt>
                <c:pt idx="3">
                  <c:v>44602</c:v>
                </c:pt>
                <c:pt idx="4">
                  <c:v>44612</c:v>
                </c:pt>
                <c:pt idx="5">
                  <c:v>44576</c:v>
                </c:pt>
                <c:pt idx="6">
                  <c:v>44615</c:v>
                </c:pt>
                <c:pt idx="7">
                  <c:v>44620</c:v>
                </c:pt>
                <c:pt idx="8">
                  <c:v>44625</c:v>
                </c:pt>
                <c:pt idx="9">
                  <c:v>44658</c:v>
                </c:pt>
                <c:pt idx="10">
                  <c:v>44658</c:v>
                </c:pt>
                <c:pt idx="11">
                  <c:v>44678</c:v>
                </c:pt>
                <c:pt idx="12">
                  <c:v>44678</c:v>
                </c:pt>
                <c:pt idx="13">
                  <c:v>44683</c:v>
                </c:pt>
                <c:pt idx="14">
                  <c:v>44702</c:v>
                </c:pt>
                <c:pt idx="15">
                  <c:v>44866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4094-8CDD-D22222C01985}"/>
            </c:ext>
          </c:extLst>
        </c:ser>
        <c:ser>
          <c:idx val="1"/>
          <c:order val="1"/>
          <c:tx>
            <c:strRef>
              <c:f>工作表1!$E$3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B3-4198-9DC2-48EF2F9E5DA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B3-4198-9DC2-48EF2F9E5DA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B3-4198-9DC2-48EF2F9E5DA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B3-4198-9DC2-48EF2F9E5DA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B3-4198-9DC2-48EF2F9E5DA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B3-4198-9DC2-48EF2F9E5DA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B3-4198-9DC2-48EF2F9E5DA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B3-4198-9DC2-48EF2F9E5DA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B3-4198-9DC2-48EF2F9E5DA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B3-4198-9DC2-48EF2F9E5DA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B3-4198-9DC2-48EF2F9E5DA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B3-4198-9DC2-48EF2F9E5DA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B3-4198-9DC2-48EF2F9E5DA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B3-4198-9DC2-48EF2F9E5DA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B3-4198-9DC2-48EF2F9E5DA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B3-4198-9DC2-48EF2F9E5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工作表1!$C$4:$C$19</c:f>
              <c:strCache>
                <c:ptCount val="16"/>
                <c:pt idx="0">
                  <c:v>主題構思</c:v>
                </c:pt>
                <c:pt idx="1">
                  <c:v>系統需求分析</c:v>
                </c:pt>
                <c:pt idx="2">
                  <c:v>系統功能分析</c:v>
                </c:pt>
                <c:pt idx="3">
                  <c:v>系統模型</c:v>
                </c:pt>
                <c:pt idx="4">
                  <c:v>Logo 設計</c:v>
                </c:pt>
                <c:pt idx="5">
                  <c:v>開發工具學習</c:v>
                </c:pt>
                <c:pt idx="6">
                  <c:v>文案撰寫</c:v>
                </c:pt>
                <c:pt idx="7">
                  <c:v>手機前端程式開發</c:v>
                </c:pt>
                <c:pt idx="8">
                  <c:v>後端程式撰寫</c:v>
                </c:pt>
                <c:pt idx="9">
                  <c:v>程式數據校訂</c:v>
                </c:pt>
                <c:pt idx="10">
                  <c:v>實際數據測試</c:v>
                </c:pt>
                <c:pt idx="11">
                  <c:v>UI前端設計</c:v>
                </c:pt>
                <c:pt idx="12">
                  <c:v>網頁程式前端開發</c:v>
                </c:pt>
                <c:pt idx="13">
                  <c:v>資料庫建置</c:v>
                </c:pt>
                <c:pt idx="14">
                  <c:v>伺服器架設</c:v>
                </c:pt>
                <c:pt idx="15">
                  <c:v>海報設計</c:v>
                </c:pt>
              </c:strCache>
            </c:strRef>
          </c:cat>
          <c:val>
            <c:numRef>
              <c:f>工作表1!$E$4:$E$20</c:f>
              <c:numCache>
                <c:formatCode>General</c:formatCode>
                <c:ptCount val="17"/>
                <c:pt idx="0">
                  <c:v>19</c:v>
                </c:pt>
                <c:pt idx="1">
                  <c:v>26</c:v>
                </c:pt>
                <c:pt idx="2">
                  <c:v>57</c:v>
                </c:pt>
                <c:pt idx="3">
                  <c:v>35</c:v>
                </c:pt>
                <c:pt idx="4">
                  <c:v>29</c:v>
                </c:pt>
                <c:pt idx="5">
                  <c:v>219</c:v>
                </c:pt>
                <c:pt idx="6">
                  <c:v>273</c:v>
                </c:pt>
                <c:pt idx="7">
                  <c:v>166</c:v>
                </c:pt>
                <c:pt idx="8">
                  <c:v>281</c:v>
                </c:pt>
                <c:pt idx="9">
                  <c:v>115</c:v>
                </c:pt>
                <c:pt idx="10">
                  <c:v>115</c:v>
                </c:pt>
                <c:pt idx="11">
                  <c:v>50</c:v>
                </c:pt>
                <c:pt idx="12">
                  <c:v>178</c:v>
                </c:pt>
                <c:pt idx="13">
                  <c:v>106</c:v>
                </c:pt>
                <c:pt idx="14">
                  <c:v>176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8-4094-8CDD-D22222C01985}"/>
            </c:ext>
          </c:extLst>
        </c:ser>
        <c:ser>
          <c:idx val="2"/>
          <c:order val="2"/>
          <c:tx>
            <c:strRef>
              <c:f>工作表1!$J$3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(工作表1!$J$4:$J$19,工作表1!$F$20)</c:f>
              <c:numCache>
                <c:formatCode>m"月"d"日"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5-7098-4094-8CDD-D22222C0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832608"/>
        <c:axId val="780836768"/>
      </c:barChart>
      <c:catAx>
        <c:axId val="780832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780836768"/>
        <c:crossesAt val="44531"/>
        <c:auto val="1"/>
        <c:lblAlgn val="ctr"/>
        <c:lblOffset val="100"/>
        <c:noMultiLvlLbl val="0"/>
      </c:catAx>
      <c:valAx>
        <c:axId val="780836768"/>
        <c:scaling>
          <c:orientation val="minMax"/>
          <c:max val="44932"/>
          <c:min val="44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780832608"/>
        <c:crosses val="autoZero"/>
        <c:crossBetween val="between"/>
        <c:majorUnit val="31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63283</xdr:colOff>
      <xdr:row>21</xdr:row>
      <xdr:rowOff>47960</xdr:rowOff>
    </xdr:from>
    <xdr:to>
      <xdr:col>15</xdr:col>
      <xdr:colOff>480391</xdr:colOff>
      <xdr:row>44</xdr:row>
      <xdr:rowOff>8283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BD09D43-243C-48A5-B366-87C80778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0.47521</cdr:x>
      <cdr:y>0.02768</cdr:y>
    </cdr:from>
    <cdr:to>
      <cdr:x>0.47681</cdr:x>
      <cdr:y>1</cdr:y>
    </cdr:to>
    <cdr:cxnSp macro="">
      <cdr:nvCxnSpPr>
        <cdr:cNvPr id="8" name="直線接點 7">
          <a:extLst xmlns:a="http://schemas.openxmlformats.org/drawingml/2006/main">
            <a:ext uri="{FF2B5EF4-FFF2-40B4-BE49-F238E27FC236}">
              <a16:creationId xmlns:a16="http://schemas.microsoft.com/office/drawing/2014/main" id="{D19F405E-E699-4EAF-9B60-ECC9334FAF6B}"/>
            </a:ext>
          </a:extLst>
        </cdr:cNvPr>
        <cdr:cNvCxnSpPr/>
      </cdr:nvCxnSpPr>
      <cdr:spPr>
        <a:xfrm xmlns:a="http://schemas.openxmlformats.org/drawingml/2006/main" flipH="1">
          <a:off x="5204801" y="130719"/>
          <a:ext cx="17553" cy="4592104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BDB1-4776-4630-8D31-BA0C296E5771}">
  <dimension ref="C2:J44"/>
  <sheetViews>
    <sheetView showGridLines="0" tabSelected="1" topLeftCell="A25" zoomScale="115" zoomScaleNormal="115" workbookViewId="0">
      <selection activeCell="M12" sqref="M12"/>
    </sheetView>
  </sheetViews>
  <sheetFormatPr defaultRowHeight="16.5" x14ac:dyDescent="0.25"/>
  <cols>
    <col min="3" max="3" width="18.375" bestFit="1" customWidth="1"/>
    <col min="4" max="5" width="9.875" bestFit="1" customWidth="1"/>
    <col min="6" max="6" width="14" bestFit="1" customWidth="1"/>
    <col min="7" max="7" width="11.75" bestFit="1" customWidth="1"/>
    <col min="8" max="8" width="9.125" bestFit="1" customWidth="1"/>
    <col min="9" max="9" width="11.125" bestFit="1" customWidth="1"/>
  </cols>
  <sheetData>
    <row r="2" spans="3:10" ht="17.25" thickBot="1" x14ac:dyDescent="0.3"/>
    <row r="3" spans="3:10" ht="19.5" x14ac:dyDescent="0.25">
      <c r="C3" s="3" t="s">
        <v>0</v>
      </c>
      <c r="D3" s="3" t="s">
        <v>14</v>
      </c>
      <c r="E3" s="3" t="s">
        <v>15</v>
      </c>
      <c r="F3" s="3" t="s">
        <v>21</v>
      </c>
      <c r="G3" s="3" t="s">
        <v>17</v>
      </c>
      <c r="H3" s="3" t="s">
        <v>16</v>
      </c>
      <c r="I3" s="3" t="s">
        <v>22</v>
      </c>
      <c r="J3" s="7"/>
    </row>
    <row r="4" spans="3:10" ht="19.5" x14ac:dyDescent="0.25">
      <c r="C4" s="4" t="s">
        <v>3</v>
      </c>
      <c r="D4" s="5">
        <v>44531</v>
      </c>
      <c r="E4" s="4">
        <f t="shared" ref="E4:E19" si="0">F4-D4+1</f>
        <v>19</v>
      </c>
      <c r="F4" s="5">
        <v>44549</v>
      </c>
      <c r="G4" s="6">
        <v>1</v>
      </c>
      <c r="H4" s="4">
        <f t="shared" ref="H4:H17" si="1">I4-D4+1</f>
        <v>18</v>
      </c>
      <c r="I4" s="5">
        <v>44548</v>
      </c>
      <c r="J4" s="1"/>
    </row>
    <row r="5" spans="3:10" ht="19.5" x14ac:dyDescent="0.25">
      <c r="C5" s="4" t="s">
        <v>4</v>
      </c>
      <c r="D5" s="5">
        <v>44599</v>
      </c>
      <c r="E5" s="4">
        <f t="shared" si="0"/>
        <v>26</v>
      </c>
      <c r="F5" s="5">
        <v>44624</v>
      </c>
      <c r="G5" s="6">
        <v>1</v>
      </c>
      <c r="H5" s="4">
        <f t="shared" si="1"/>
        <v>26</v>
      </c>
      <c r="I5" s="5">
        <v>44624</v>
      </c>
      <c r="J5" s="1"/>
    </row>
    <row r="6" spans="3:10" ht="19.5" x14ac:dyDescent="0.25">
      <c r="C6" s="4" t="s">
        <v>1</v>
      </c>
      <c r="D6" s="5">
        <v>44564</v>
      </c>
      <c r="E6" s="4">
        <f t="shared" si="0"/>
        <v>57</v>
      </c>
      <c r="F6" s="5">
        <v>44620</v>
      </c>
      <c r="G6" s="6">
        <v>1</v>
      </c>
      <c r="H6" s="4">
        <f t="shared" si="1"/>
        <v>62</v>
      </c>
      <c r="I6" s="5">
        <v>44625</v>
      </c>
      <c r="J6" s="1"/>
    </row>
    <row r="7" spans="3:10" ht="19.5" x14ac:dyDescent="0.25">
      <c r="C7" s="4" t="s">
        <v>5</v>
      </c>
      <c r="D7" s="5">
        <v>44602</v>
      </c>
      <c r="E7" s="4">
        <f t="shared" si="0"/>
        <v>35</v>
      </c>
      <c r="F7" s="5">
        <v>44636</v>
      </c>
      <c r="G7" s="6">
        <v>1</v>
      </c>
      <c r="H7" s="4">
        <f t="shared" si="1"/>
        <v>32</v>
      </c>
      <c r="I7" s="5">
        <v>44633</v>
      </c>
      <c r="J7" s="1"/>
    </row>
    <row r="8" spans="3:10" ht="19.5" x14ac:dyDescent="0.25">
      <c r="C8" s="4" t="s">
        <v>2</v>
      </c>
      <c r="D8" s="5">
        <v>44612</v>
      </c>
      <c r="E8" s="4">
        <f t="shared" si="0"/>
        <v>29</v>
      </c>
      <c r="F8" s="5">
        <v>44640</v>
      </c>
      <c r="G8" s="6">
        <v>0.85</v>
      </c>
      <c r="H8" s="4">
        <f t="shared" si="1"/>
        <v>31</v>
      </c>
      <c r="I8" s="5">
        <v>44642</v>
      </c>
      <c r="J8" s="1"/>
    </row>
    <row r="9" spans="3:10" ht="19.5" x14ac:dyDescent="0.25">
      <c r="C9" s="4" t="s">
        <v>12</v>
      </c>
      <c r="D9" s="5">
        <v>44576</v>
      </c>
      <c r="E9" s="4">
        <f t="shared" si="0"/>
        <v>219</v>
      </c>
      <c r="F9" s="5">
        <v>44794</v>
      </c>
      <c r="G9" s="6">
        <v>0.5</v>
      </c>
      <c r="H9" s="4">
        <f t="shared" si="1"/>
        <v>124</v>
      </c>
      <c r="I9" s="5">
        <v>44699</v>
      </c>
      <c r="J9" s="1"/>
    </row>
    <row r="10" spans="3:10" ht="19.5" x14ac:dyDescent="0.25">
      <c r="C10" s="4" t="s">
        <v>9</v>
      </c>
      <c r="D10" s="5">
        <v>44615</v>
      </c>
      <c r="E10" s="4">
        <f t="shared" si="0"/>
        <v>273</v>
      </c>
      <c r="F10" s="5">
        <v>44887</v>
      </c>
      <c r="G10" s="6">
        <v>0.5</v>
      </c>
      <c r="H10" s="4">
        <f t="shared" si="1"/>
        <v>85</v>
      </c>
      <c r="I10" s="5">
        <v>44699</v>
      </c>
      <c r="J10" s="1"/>
    </row>
    <row r="11" spans="3:10" ht="19.5" x14ac:dyDescent="0.25">
      <c r="C11" s="4" t="s">
        <v>7</v>
      </c>
      <c r="D11" s="5">
        <v>44620</v>
      </c>
      <c r="E11" s="4">
        <f t="shared" si="0"/>
        <v>166</v>
      </c>
      <c r="F11" s="5">
        <v>44785</v>
      </c>
      <c r="G11" s="6">
        <v>0.6</v>
      </c>
      <c r="H11" s="4">
        <f t="shared" si="1"/>
        <v>80</v>
      </c>
      <c r="I11" s="5">
        <v>44699</v>
      </c>
      <c r="J11" s="1"/>
    </row>
    <row r="12" spans="3:10" ht="19.5" x14ac:dyDescent="0.25">
      <c r="C12" s="4" t="s">
        <v>18</v>
      </c>
      <c r="D12" s="5">
        <v>44625</v>
      </c>
      <c r="E12" s="4">
        <f t="shared" si="0"/>
        <v>281</v>
      </c>
      <c r="F12" s="5">
        <v>44905</v>
      </c>
      <c r="G12" s="6">
        <v>0.3</v>
      </c>
      <c r="H12" s="4">
        <f t="shared" si="1"/>
        <v>75</v>
      </c>
      <c r="I12" s="5">
        <v>44699</v>
      </c>
      <c r="J12" s="1"/>
    </row>
    <row r="13" spans="3:10" ht="19.5" x14ac:dyDescent="0.25">
      <c r="C13" s="4" t="s">
        <v>10</v>
      </c>
      <c r="D13" s="5">
        <v>44658</v>
      </c>
      <c r="E13" s="4">
        <f t="shared" si="0"/>
        <v>115</v>
      </c>
      <c r="F13" s="5">
        <v>44772</v>
      </c>
      <c r="G13" s="6">
        <v>0.65</v>
      </c>
      <c r="H13" s="4">
        <f t="shared" si="1"/>
        <v>42</v>
      </c>
      <c r="I13" s="5">
        <v>44699</v>
      </c>
      <c r="J13" s="1"/>
    </row>
    <row r="14" spans="3:10" ht="19.5" x14ac:dyDescent="0.25">
      <c r="C14" s="4" t="s">
        <v>8</v>
      </c>
      <c r="D14" s="5">
        <v>44658</v>
      </c>
      <c r="E14" s="4">
        <f t="shared" si="0"/>
        <v>115</v>
      </c>
      <c r="F14" s="5">
        <v>44772</v>
      </c>
      <c r="G14" s="6">
        <v>0.65</v>
      </c>
      <c r="H14" s="4">
        <f t="shared" si="1"/>
        <v>42</v>
      </c>
      <c r="I14" s="5">
        <v>44699</v>
      </c>
      <c r="J14" s="1"/>
    </row>
    <row r="15" spans="3:10" ht="19.5" x14ac:dyDescent="0.25">
      <c r="C15" s="4" t="s">
        <v>6</v>
      </c>
      <c r="D15" s="5">
        <v>44678</v>
      </c>
      <c r="E15" s="4">
        <f t="shared" si="0"/>
        <v>50</v>
      </c>
      <c r="F15" s="5">
        <v>44727</v>
      </c>
      <c r="G15" s="6">
        <v>0.7</v>
      </c>
      <c r="H15" s="4">
        <f t="shared" si="1"/>
        <v>22</v>
      </c>
      <c r="I15" s="5">
        <v>44699</v>
      </c>
      <c r="J15" s="1"/>
    </row>
    <row r="16" spans="3:10" ht="19.5" x14ac:dyDescent="0.25">
      <c r="C16" s="4" t="s">
        <v>11</v>
      </c>
      <c r="D16" s="5">
        <v>44678</v>
      </c>
      <c r="E16" s="4">
        <f t="shared" si="0"/>
        <v>178</v>
      </c>
      <c r="F16" s="5">
        <v>44855</v>
      </c>
      <c r="G16" s="6">
        <v>0.2</v>
      </c>
      <c r="H16" s="4">
        <f t="shared" si="1"/>
        <v>22</v>
      </c>
      <c r="I16" s="5">
        <v>44699</v>
      </c>
      <c r="J16" s="1"/>
    </row>
    <row r="17" spans="3:10" ht="19.5" x14ac:dyDescent="0.25">
      <c r="C17" s="4" t="s">
        <v>19</v>
      </c>
      <c r="D17" s="5">
        <v>44683</v>
      </c>
      <c r="E17" s="4">
        <f t="shared" si="0"/>
        <v>106</v>
      </c>
      <c r="F17" s="5">
        <v>44788</v>
      </c>
      <c r="G17" s="6">
        <v>0.05</v>
      </c>
      <c r="H17" s="4">
        <f t="shared" si="1"/>
        <v>17</v>
      </c>
      <c r="I17" s="5">
        <v>44699</v>
      </c>
      <c r="J17" s="1"/>
    </row>
    <row r="18" spans="3:10" ht="19.5" x14ac:dyDescent="0.25">
      <c r="C18" s="4" t="s">
        <v>20</v>
      </c>
      <c r="D18" s="5">
        <v>44702</v>
      </c>
      <c r="E18" s="4">
        <f t="shared" si="0"/>
        <v>176</v>
      </c>
      <c r="F18" s="5">
        <v>44877</v>
      </c>
      <c r="G18" s="6">
        <v>0</v>
      </c>
      <c r="H18" s="4">
        <f>0</f>
        <v>0</v>
      </c>
      <c r="I18" s="5">
        <v>44699</v>
      </c>
      <c r="J18" s="1"/>
    </row>
    <row r="19" spans="3:10" ht="19.5" x14ac:dyDescent="0.25">
      <c r="C19" s="4" t="s">
        <v>13</v>
      </c>
      <c r="D19" s="5">
        <v>44866</v>
      </c>
      <c r="E19" s="4">
        <f t="shared" si="0"/>
        <v>30</v>
      </c>
      <c r="F19" s="5">
        <v>44895</v>
      </c>
      <c r="G19" s="6">
        <v>0</v>
      </c>
      <c r="H19" s="4">
        <v>0</v>
      </c>
      <c r="I19" s="5">
        <v>44699</v>
      </c>
      <c r="J19" s="1"/>
    </row>
    <row r="20" spans="3:10" ht="19.5" x14ac:dyDescent="0.25">
      <c r="D20" s="8"/>
      <c r="E20" s="8"/>
      <c r="F20" s="8"/>
      <c r="G20" s="8"/>
      <c r="H20" s="8"/>
      <c r="I20" s="8"/>
    </row>
    <row r="35" spans="6:10" x14ac:dyDescent="0.25">
      <c r="J35" t="s">
        <v>24</v>
      </c>
    </row>
    <row r="44" spans="6:10" x14ac:dyDescent="0.25">
      <c r="F44" s="2"/>
      <c r="G44" t="s">
        <v>23</v>
      </c>
    </row>
  </sheetData>
  <sortState xmlns:xlrd2="http://schemas.microsoft.com/office/spreadsheetml/2017/richdata2" ref="C4:I19">
    <sortCondition ref="I4:I19"/>
    <sortCondition ref="D4:D19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盧柏瑋</dc:creator>
  <cp:lastModifiedBy>盧柏瑋</cp:lastModifiedBy>
  <dcterms:created xsi:type="dcterms:W3CDTF">2022-04-27T03:03:00Z</dcterms:created>
  <dcterms:modified xsi:type="dcterms:W3CDTF">2022-04-28T04:02:23Z</dcterms:modified>
</cp:coreProperties>
</file>