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ellerby\Downloads\"/>
    </mc:Choice>
  </mc:AlternateContent>
  <xr:revisionPtr revIDLastSave="0" documentId="10_ncr:8100000_{49FECCE2-6FDA-4CDE-BDC6-8CB35AFD2F6C}" xr6:coauthVersionLast="33" xr6:coauthVersionMax="34" xr10:uidLastSave="{00000000-0000-0000-0000-000000000000}"/>
  <bookViews>
    <workbookView xWindow="0" yWindow="0" windowWidth="23040" windowHeight="9072" firstSheet="1" activeTab="2" xr2:uid="{00000000-000D-0000-FFFF-FFFF00000000}"/>
  </bookViews>
  <sheets>
    <sheet name="Overview" sheetId="4" r:id="rId1"/>
    <sheet name="Estimated Volume" sheetId="1" r:id="rId2"/>
    <sheet name="Config" sheetId="2" r:id="rId3"/>
  </sheets>
  <calcPr calcId="179016" concurrentCalc="0"/>
</workbook>
</file>

<file path=xl/calcChain.xml><?xml version="1.0" encoding="utf-8"?>
<calcChain xmlns="http://schemas.openxmlformats.org/spreadsheetml/2006/main">
  <c r="D29" i="2" l="1"/>
  <c r="C29" i="2"/>
  <c r="B29" i="2"/>
  <c r="C1" i="1"/>
  <c r="M1" i="1"/>
  <c r="H1" i="1"/>
  <c r="N3" i="1"/>
  <c r="M3" i="1"/>
  <c r="L3" i="1"/>
  <c r="I3" i="1"/>
  <c r="H3" i="1"/>
  <c r="G3" i="1"/>
  <c r="D3" i="1"/>
  <c r="C3" i="1"/>
  <c r="B3" i="1"/>
  <c r="I12" i="1"/>
  <c r="N6" i="1"/>
  <c r="N19" i="1"/>
  <c r="M6" i="1"/>
  <c r="M25" i="1"/>
  <c r="L6" i="1"/>
  <c r="L16" i="1"/>
  <c r="I6" i="1"/>
  <c r="I24" i="1"/>
  <c r="D6" i="1"/>
  <c r="D9" i="1"/>
  <c r="C6" i="1"/>
  <c r="C17" i="1"/>
  <c r="B6" i="1"/>
  <c r="H6" i="1"/>
  <c r="H17" i="1"/>
  <c r="G6" i="1"/>
  <c r="G14" i="1"/>
  <c r="N20" i="1"/>
  <c r="N22" i="1"/>
  <c r="N10" i="1"/>
  <c r="N24" i="1"/>
  <c r="N11" i="1"/>
  <c r="N25" i="1"/>
  <c r="N12" i="1"/>
  <c r="N13" i="1"/>
  <c r="N14" i="1"/>
  <c r="N16" i="1"/>
  <c r="I9" i="1"/>
  <c r="I13" i="1"/>
  <c r="I14" i="1"/>
  <c r="I17" i="1"/>
  <c r="I10" i="1"/>
  <c r="I11" i="1"/>
  <c r="L17" i="1"/>
  <c r="L9" i="1"/>
  <c r="L10" i="1"/>
  <c r="L11" i="1"/>
  <c r="L22" i="1"/>
  <c r="L20" i="1"/>
  <c r="L12" i="1"/>
  <c r="L13" i="1"/>
  <c r="L14" i="1"/>
  <c r="L19" i="1"/>
  <c r="L24" i="1"/>
  <c r="L25" i="1"/>
  <c r="G16" i="1"/>
  <c r="G17" i="1"/>
  <c r="G19" i="1"/>
  <c r="G11" i="1"/>
  <c r="G20" i="1"/>
  <c r="G9" i="1"/>
  <c r="N17" i="1"/>
  <c r="N9" i="1"/>
  <c r="I25" i="1"/>
  <c r="H10" i="1"/>
  <c r="H11" i="1"/>
  <c r="H12" i="1"/>
  <c r="H19" i="1"/>
  <c r="H20" i="1"/>
  <c r="H22" i="1"/>
  <c r="H24" i="1"/>
  <c r="G10" i="1"/>
  <c r="G22" i="1"/>
  <c r="I19" i="1"/>
  <c r="H13" i="1"/>
  <c r="H25" i="1"/>
  <c r="G12" i="1"/>
  <c r="G24" i="1"/>
  <c r="I20" i="1"/>
  <c r="H14" i="1"/>
  <c r="I16" i="1"/>
  <c r="G13" i="1"/>
  <c r="G25" i="1"/>
  <c r="I22" i="1"/>
  <c r="H16" i="1"/>
  <c r="M14" i="1"/>
  <c r="M16" i="1"/>
  <c r="M17" i="1"/>
  <c r="M9" i="1"/>
  <c r="M19" i="1"/>
  <c r="M10" i="1"/>
  <c r="M20" i="1"/>
  <c r="M11" i="1"/>
  <c r="M22" i="1"/>
  <c r="M12" i="1"/>
  <c r="M24" i="1"/>
  <c r="M13" i="1"/>
  <c r="H9" i="1"/>
  <c r="D14" i="1"/>
  <c r="D16" i="1"/>
  <c r="D17" i="1"/>
  <c r="D19" i="1"/>
  <c r="D10" i="1"/>
  <c r="D20" i="1"/>
  <c r="D11" i="1"/>
  <c r="D22" i="1"/>
  <c r="D12" i="1"/>
  <c r="D24" i="1"/>
  <c r="D13" i="1"/>
  <c r="D25" i="1"/>
  <c r="C16" i="1"/>
  <c r="B25" i="1"/>
  <c r="B24" i="1"/>
  <c r="B22" i="1"/>
  <c r="B20" i="1"/>
  <c r="B19" i="1"/>
  <c r="B17" i="1"/>
  <c r="B16" i="1"/>
  <c r="B14" i="1"/>
  <c r="B13" i="1"/>
  <c r="B12" i="1"/>
  <c r="B11" i="1"/>
  <c r="B10" i="1"/>
  <c r="B9" i="1"/>
  <c r="C22" i="1"/>
  <c r="C9" i="1"/>
  <c r="C19" i="1"/>
  <c r="C10" i="1"/>
  <c r="C20" i="1"/>
  <c r="C11" i="1"/>
  <c r="C12" i="1"/>
  <c r="C24" i="1"/>
  <c r="C13" i="1"/>
  <c r="C25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Bellerby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based on % of telephone
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Based on all 111 data since 6th 
December - 6th June
</t>
        </r>
      </text>
    </comment>
    <comment ref="C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Based on week day average usage for 1 month in WYH area. Excludes weekends total of 2475
15th March - 15th April week day (excludes weekend)
</t>
        </r>
      </text>
    </comment>
    <comment ref="D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Based on highest volume in WY area 
31/03/2018 - 
169  completed 111 OL journeys </t>
        </r>
      </text>
    </comment>
    <comment ref="A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percentage of completed outcomes
</t>
        </r>
      </text>
    </comment>
    <comment ref="A1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percentage of completed outcomes
</t>
        </r>
      </text>
    </comment>
    <comment ref="A2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Steve Bellerby:</t>
        </r>
        <r>
          <rPr>
            <sz val="9"/>
            <color indexed="81"/>
            <rFont val="Tahoma"/>
            <family val="2"/>
          </rPr>
          <t xml:space="preserve">
percentage of completed outcomes
</t>
        </r>
      </text>
    </comment>
  </commentList>
</comments>
</file>

<file path=xl/sharedStrings.xml><?xml version="1.0" encoding="utf-8"?>
<sst xmlns="http://schemas.openxmlformats.org/spreadsheetml/2006/main" count="62" uniqueCount="50">
  <si>
    <t>111 Online Usage Estimator</t>
  </si>
  <si>
    <t>This spreadsheet has been developed to help understand potential disposition  volumes for 111 online based on telephone volumes</t>
  </si>
  <si>
    <t xml:space="preserve">How it works </t>
  </si>
  <si>
    <t>The estimated volume tab show expected volume over 3 periods in time based on live service uptake or strategic goals</t>
  </si>
  <si>
    <t>For each time period (0-2 months, 3-6 month, and 12 months +) there are 3 breakdowns:-</t>
  </si>
  <si>
    <t xml:space="preserve"> - Monthly - breakdown of outcomes over a month's usage. The percentages are based on all 111 Online data from 6th Dec -6th June</t>
  </si>
  <si>
    <t xml:space="preserve"> - Week Day volume - breakdown of outcomes on a normal weekday. Uses West Yorkshire data for one month, excludes weekends and bankholidays</t>
  </si>
  <si>
    <t xml:space="preserve"> - Peak Day - Based on highest usage of system on a given day. (Based on West Yorkshire on March 30th)</t>
  </si>
  <si>
    <t xml:space="preserve">The config tab contains the percentile for a disposition, along with digital uptake. </t>
  </si>
  <si>
    <t>Digital uptake is based on data from Yorkshire STP's (West Yorkshire and Humber Coast and Vale</t>
  </si>
  <si>
    <t>Enter the following</t>
  </si>
  <si>
    <t>Monthly Telephone volume</t>
  </si>
  <si>
    <t>Weekday Telephone Average volume</t>
  </si>
  <si>
    <t>Peak Telephone day volume</t>
  </si>
  <si>
    <t>v1.1</t>
  </si>
  <si>
    <t>111 Online Estimated usage</t>
  </si>
  <si>
    <t>Monthly Volume</t>
  </si>
  <si>
    <t xml:space="preserve">Week Day </t>
  </si>
  <si>
    <t>Peak day (weekend)</t>
  </si>
  <si>
    <t>Week Day</t>
  </si>
  <si>
    <t>Telephone volume</t>
  </si>
  <si>
    <t>111 Usage in area</t>
  </si>
  <si>
    <t xml:space="preserve">Disposition </t>
  </si>
  <si>
    <t>ED</t>
  </si>
  <si>
    <t>Primary Care offered</t>
  </si>
  <si>
    <t>of which were InHours</t>
  </si>
  <si>
    <t>of which were Out of Hours</t>
  </si>
  <si>
    <t xml:space="preserve">of which send an ITK  </t>
  </si>
  <si>
    <t>Clinical Callbacks offered</t>
  </si>
  <si>
    <t xml:space="preserve">of which send an  ITK  </t>
  </si>
  <si>
    <t>Dental offered</t>
  </si>
  <si>
    <t>Pharmacist/Optician</t>
  </si>
  <si>
    <t>Selfcare</t>
  </si>
  <si>
    <t>Ring 111</t>
  </si>
  <si>
    <t xml:space="preserve">Digital uptake </t>
  </si>
  <si>
    <t>Percentage</t>
  </si>
  <si>
    <t>0 - 2 Months</t>
  </si>
  <si>
    <t>3 -6 Months</t>
  </si>
  <si>
    <t>6-12 Months</t>
  </si>
  <si>
    <t>Monthly</t>
  </si>
  <si>
    <t>Busiest day (Saturday)</t>
  </si>
  <si>
    <t>Primary Care</t>
  </si>
  <si>
    <t>InHours</t>
  </si>
  <si>
    <t>Out of Hours</t>
  </si>
  <si>
    <t xml:space="preserve">OOH ITK Recieved </t>
  </si>
  <si>
    <t xml:space="preserve">Clinical Callbacks </t>
  </si>
  <si>
    <t xml:space="preserve">ITK Recieved  </t>
  </si>
  <si>
    <t>Dental</t>
  </si>
  <si>
    <t>ITK received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</si>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</sst>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left"/>
    </xf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2" borderId="1" xfId="0" applyFill="1" applyBorder="1"/>
    <xf numFmtId="0" fontId="5" fillId="2" borderId="1" xfId="0" applyFont="1" applyFill="1" applyBorder="1"/>
    <xf numFmtId="2" fontId="0" fillId="2" borderId="1" xfId="0" applyNumberForma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3" borderId="1" xfId="0" applyFill="1" applyBorder="1"/>
    <xf numFmtId="0" fontId="5" fillId="3" borderId="1" xfId="0" applyFont="1" applyFill="1" applyBorder="1"/>
    <xf numFmtId="2" fontId="0" fillId="3" borderId="1" xfId="0" applyNumberForma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2" fontId="0" fillId="4" borderId="1" xfId="0" applyNumberFormat="1" applyFill="1" applyBorder="1"/>
    <xf numFmtId="2" fontId="2" fillId="2" borderId="1" xfId="0" applyNumberFormat="1" applyFont="1" applyFill="1" applyBorder="1"/>
    <xf numFmtId="2" fontId="2" fillId="0" borderId="0" xfId="0" applyNumberFormat="1" applyFont="1"/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1" fontId="0" fillId="2" borderId="1" xfId="0" applyNumberFormat="1" applyFill="1" applyBorder="1"/>
    <xf numFmtId="1" fontId="0" fillId="0" borderId="0" xfId="0" applyNumberFormat="1"/>
    <xf numFmtId="1" fontId="0" fillId="3" borderId="1" xfId="0" applyNumberFormat="1" applyFill="1" applyBorder="1"/>
    <xf numFmtId="1" fontId="0" fillId="4" borderId="1" xfId="0" applyNumberFormat="1" applyFill="1" applyBorder="1"/>
    <xf numFmtId="2" fontId="0" fillId="2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0" xfId="0" applyBorder="1"/>
    <xf numFmtId="0" fontId="6" fillId="0" borderId="0" xfId="0" applyFon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left" indent="3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8"/>
  <sheetViews>
    <sheetView topLeftCell="B8" workbookViewId="0">
      <selection activeCell="D20" sqref="D20"/>
    </sheetView>
  </sheetViews>
  <sheetFormatPr defaultRowHeight="14.4" x14ac:dyDescent="0.3"/>
  <cols>
    <col min="4" max="4" width="66.6640625" customWidth="1"/>
    <col min="5" max="5" width="13.6640625" customWidth="1"/>
  </cols>
  <sheetData>
    <row r="4" spans="2:11" ht="15" thickBot="1" x14ac:dyDescent="0.35"/>
    <row r="5" spans="2:11" ht="15" thickTop="1" x14ac:dyDescent="0.3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 x14ac:dyDescent="0.3">
      <c r="B6" s="51"/>
      <c r="C6" s="43"/>
      <c r="D6" s="43"/>
      <c r="E6" s="43"/>
      <c r="F6" s="43"/>
      <c r="G6" s="43"/>
      <c r="H6" s="43"/>
      <c r="I6" s="43"/>
      <c r="J6" s="43"/>
      <c r="K6" s="52"/>
    </row>
    <row r="7" spans="2:11" ht="18" x14ac:dyDescent="0.35">
      <c r="B7" s="51"/>
      <c r="C7" s="44" t="s">
        <v>0</v>
      </c>
      <c r="D7" s="43"/>
      <c r="E7" s="43"/>
      <c r="F7" s="43"/>
      <c r="G7" s="43"/>
      <c r="H7" s="43"/>
      <c r="I7" s="43"/>
      <c r="J7" s="43"/>
      <c r="K7" s="52"/>
    </row>
    <row r="8" spans="2:11" x14ac:dyDescent="0.3">
      <c r="B8" s="51"/>
      <c r="C8" s="43"/>
      <c r="D8" s="43"/>
      <c r="E8" s="43"/>
      <c r="F8" s="43"/>
      <c r="G8" s="43"/>
      <c r="H8" s="43"/>
      <c r="I8" s="43"/>
      <c r="J8" s="43"/>
      <c r="K8" s="52"/>
    </row>
    <row r="9" spans="2:11" ht="28.8" x14ac:dyDescent="0.3">
      <c r="B9" s="51"/>
      <c r="C9" s="43"/>
      <c r="D9" s="45" t="s">
        <v>1</v>
      </c>
      <c r="E9" s="43"/>
      <c r="F9" s="43"/>
      <c r="G9" s="43"/>
      <c r="H9" s="43"/>
      <c r="I9" s="43"/>
      <c r="J9" s="43"/>
      <c r="K9" s="52"/>
    </row>
    <row r="10" spans="2:11" x14ac:dyDescent="0.3">
      <c r="B10" s="51"/>
      <c r="C10" s="43"/>
      <c r="D10" s="43"/>
      <c r="E10" s="43"/>
      <c r="F10" s="43"/>
      <c r="G10" s="43"/>
      <c r="H10" s="43"/>
      <c r="I10" s="43"/>
      <c r="J10" s="43"/>
      <c r="K10" s="52"/>
    </row>
    <row r="11" spans="2:11" x14ac:dyDescent="0.3">
      <c r="B11" s="51"/>
      <c r="C11" s="43"/>
      <c r="D11" s="46" t="s">
        <v>2</v>
      </c>
      <c r="E11" s="43"/>
      <c r="F11" s="43"/>
      <c r="G11" s="43"/>
      <c r="H11" s="43"/>
      <c r="I11" s="43"/>
      <c r="J11" s="43"/>
      <c r="K11" s="52"/>
    </row>
    <row r="12" spans="2:11" x14ac:dyDescent="0.3">
      <c r="B12" s="51"/>
      <c r="C12" s="43"/>
      <c r="D12" s="43" t="s">
        <v>3</v>
      </c>
      <c r="E12" s="43"/>
      <c r="F12" s="43"/>
      <c r="G12" s="43"/>
      <c r="H12" s="43"/>
      <c r="I12" s="43"/>
      <c r="J12" s="43"/>
      <c r="K12" s="52"/>
    </row>
    <row r="13" spans="2:11" x14ac:dyDescent="0.3">
      <c r="B13" s="51"/>
      <c r="C13" s="43"/>
      <c r="D13" s="43" t="s">
        <v>4</v>
      </c>
      <c r="E13" s="43"/>
      <c r="F13" s="43"/>
      <c r="G13" s="43"/>
      <c r="H13" s="43"/>
      <c r="I13" s="43"/>
      <c r="J13" s="43"/>
      <c r="K13" s="52"/>
    </row>
    <row r="14" spans="2:11" x14ac:dyDescent="0.3">
      <c r="B14" s="51"/>
      <c r="C14" s="43"/>
      <c r="D14" s="47" t="s">
        <v>5</v>
      </c>
      <c r="E14" s="43"/>
      <c r="F14" s="43"/>
      <c r="G14" s="43"/>
      <c r="H14" s="43"/>
      <c r="I14" s="43"/>
      <c r="J14" s="43"/>
      <c r="K14" s="52"/>
    </row>
    <row r="15" spans="2:11" x14ac:dyDescent="0.3">
      <c r="B15" s="51"/>
      <c r="C15" s="43"/>
      <c r="D15" s="47" t="s">
        <v>6</v>
      </c>
      <c r="E15" s="43"/>
      <c r="F15" s="43"/>
      <c r="G15" s="43"/>
      <c r="H15" s="43"/>
      <c r="I15" s="43"/>
      <c r="J15" s="43"/>
      <c r="K15" s="52"/>
    </row>
    <row r="16" spans="2:11" x14ac:dyDescent="0.3">
      <c r="B16" s="51"/>
      <c r="C16" s="43"/>
      <c r="D16" s="47" t="s">
        <v>7</v>
      </c>
      <c r="E16" s="43"/>
      <c r="F16" s="43"/>
      <c r="G16" s="43"/>
      <c r="H16" s="43"/>
      <c r="I16" s="43"/>
      <c r="J16" s="43"/>
      <c r="K16" s="52"/>
    </row>
    <row r="17" spans="2:11" x14ac:dyDescent="0.3">
      <c r="B17" s="51"/>
      <c r="C17" s="43"/>
      <c r="D17" s="43"/>
      <c r="E17" s="43"/>
      <c r="F17" s="43"/>
      <c r="G17" s="43"/>
      <c r="H17" s="43"/>
      <c r="I17" s="43"/>
      <c r="J17" s="43"/>
      <c r="K17" s="52"/>
    </row>
    <row r="18" spans="2:11" x14ac:dyDescent="0.3">
      <c r="B18" s="51"/>
      <c r="C18" s="43"/>
      <c r="D18" s="43" t="s">
        <v>8</v>
      </c>
      <c r="E18" s="43"/>
      <c r="F18" s="43"/>
      <c r="G18" s="43"/>
      <c r="H18" s="43"/>
      <c r="I18" s="43"/>
      <c r="J18" s="43"/>
      <c r="K18" s="52"/>
    </row>
    <row r="19" spans="2:11" x14ac:dyDescent="0.3">
      <c r="B19" s="51"/>
      <c r="C19" s="43"/>
      <c r="D19" s="43" t="s">
        <v>9</v>
      </c>
      <c r="E19" s="43"/>
      <c r="F19" s="43"/>
      <c r="G19" s="43"/>
      <c r="H19" s="43"/>
      <c r="I19" s="43"/>
      <c r="J19" s="43"/>
      <c r="K19" s="52"/>
    </row>
    <row r="20" spans="2:11" x14ac:dyDescent="0.3">
      <c r="B20" s="51"/>
      <c r="C20" s="43"/>
      <c r="D20" s="43"/>
      <c r="E20" s="43"/>
      <c r="F20" s="43"/>
      <c r="G20" s="43"/>
      <c r="H20" s="43"/>
      <c r="I20" s="43"/>
      <c r="J20" s="43"/>
      <c r="K20" s="52"/>
    </row>
    <row r="21" spans="2:11" ht="15" thickBot="1" x14ac:dyDescent="0.35">
      <c r="B21" s="51"/>
      <c r="C21" s="43"/>
      <c r="D21" s="46" t="s">
        <v>10</v>
      </c>
      <c r="E21" s="43"/>
      <c r="F21" s="43"/>
      <c r="G21" s="43"/>
      <c r="H21" s="43"/>
      <c r="I21" s="43"/>
      <c r="J21" s="43"/>
      <c r="K21" s="52"/>
    </row>
    <row r="22" spans="2:11" ht="15" thickTop="1" x14ac:dyDescent="0.3">
      <c r="B22" s="51"/>
      <c r="C22" s="43"/>
      <c r="D22" s="43" t="s">
        <v>11</v>
      </c>
      <c r="E22" s="55">
        <v>59961</v>
      </c>
      <c r="F22" s="43"/>
      <c r="G22" s="43"/>
      <c r="H22" s="43"/>
      <c r="I22" s="43"/>
      <c r="J22" s="43"/>
      <c r="K22" s="52"/>
    </row>
    <row r="23" spans="2:11" x14ac:dyDescent="0.3">
      <c r="B23" s="51"/>
      <c r="C23" s="43"/>
      <c r="D23" s="43" t="s">
        <v>12</v>
      </c>
      <c r="E23" s="56">
        <v>1794</v>
      </c>
      <c r="F23" s="43"/>
      <c r="G23" s="43"/>
      <c r="H23" s="43"/>
      <c r="I23" s="43"/>
      <c r="J23" s="43"/>
      <c r="K23" s="52"/>
    </row>
    <row r="24" spans="2:11" ht="15" thickBot="1" x14ac:dyDescent="0.35">
      <c r="B24" s="51"/>
      <c r="C24" s="43"/>
      <c r="D24" s="43" t="s">
        <v>13</v>
      </c>
      <c r="E24" s="57">
        <v>1161</v>
      </c>
      <c r="F24" s="43"/>
      <c r="G24" s="43"/>
      <c r="H24" s="43"/>
      <c r="I24" s="43"/>
      <c r="J24" s="43"/>
      <c r="K24" s="52"/>
    </row>
    <row r="25" spans="2:11" ht="15" thickTop="1" x14ac:dyDescent="0.3">
      <c r="B25" s="51"/>
      <c r="C25" s="43"/>
      <c r="D25" s="43"/>
      <c r="E25" s="43"/>
      <c r="F25" s="43"/>
      <c r="G25" s="43"/>
      <c r="H25" s="43"/>
      <c r="I25" s="43"/>
      <c r="J25" s="43"/>
      <c r="K25" s="52"/>
    </row>
    <row r="26" spans="2:11" x14ac:dyDescent="0.3">
      <c r="B26" s="51"/>
      <c r="C26" s="43"/>
      <c r="D26" s="43"/>
      <c r="E26" s="43"/>
      <c r="F26" s="43"/>
      <c r="G26" s="43"/>
      <c r="H26" s="43"/>
      <c r="I26" s="43"/>
      <c r="J26" s="43"/>
      <c r="K26" s="52"/>
    </row>
    <row r="27" spans="2:11" ht="15" thickBot="1" x14ac:dyDescent="0.35">
      <c r="B27" s="53"/>
      <c r="C27" s="54"/>
      <c r="D27" s="54"/>
      <c r="E27" s="54"/>
      <c r="F27" s="54"/>
      <c r="G27" s="54"/>
      <c r="H27" s="54"/>
      <c r="I27" s="54"/>
      <c r="J27" s="54"/>
      <c r="K27" s="58" t="s">
        <v>14</v>
      </c>
    </row>
    <row r="28" spans="2:11" ht="15" thickTop="1" x14ac:dyDescent="0.3"/>
  </sheetData>
  <sheetProtection algorithmName="SHA-512" hashValue="WNH7WOcyDtD9VrP9tqwCmviC3guMXr4q4gO89X5sygBjJChoXg2UYcV1FQL7ArXhvZOKmYFQmX4A45KUx9MMVw==" saltValue="w/Xt+MJ+SA90UU2O7/bJzg==" spinCount="100000" sheet="1" objects="1" scenarios="1"/>
  <protectedRanges>
    <protectedRange sqref="E22:E24" name="Range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7"/>
  <sheetViews>
    <sheetView topLeftCell="A16" workbookViewId="0">
      <pane xSplit="1" topLeftCell="B1" activePane="topRight" state="frozen"/>
      <selection pane="topRight" activeCell="C29" sqref="C29"/>
    </sheetView>
  </sheetViews>
  <sheetFormatPr defaultRowHeight="14.4" x14ac:dyDescent="0.3"/>
  <cols>
    <col min="1" max="1" width="30" customWidth="1"/>
    <col min="2" max="2" width="15.33203125" style="12" bestFit="1" customWidth="1"/>
    <col min="3" max="3" width="15.88671875" style="12" bestFit="1" customWidth="1"/>
    <col min="4" max="4" width="21.6640625" style="14" bestFit="1" customWidth="1"/>
    <col min="5" max="5" width="8.88671875" style="12"/>
    <col min="7" max="7" width="15.33203125" style="17" bestFit="1" customWidth="1"/>
    <col min="8" max="8" width="20.33203125" style="17" bestFit="1" customWidth="1"/>
    <col min="9" max="9" width="18.6640625" style="19" customWidth="1"/>
    <col min="10" max="10" width="8.88671875" style="17"/>
    <col min="12" max="12" width="15.33203125" style="22" bestFit="1" customWidth="1"/>
    <col min="13" max="13" width="15.88671875" style="22" bestFit="1" customWidth="1"/>
    <col min="14" max="14" width="15.33203125" style="22" customWidth="1"/>
    <col min="15" max="15" width="8.88671875" style="22"/>
  </cols>
  <sheetData>
    <row r="1" spans="1:16384" ht="18" x14ac:dyDescent="0.35">
      <c r="A1" s="1" t="s">
        <v>15</v>
      </c>
      <c r="C1" s="13" t="str">
        <f>CONCATENATE("0-3 Month Uptake (",Config!B2*100,"%)")</f>
        <v>0-3 Month Uptake (1.5%)</v>
      </c>
      <c r="H1" s="18" t="str">
        <f>CONCATENATE("4-6 Month Uptake (",(Config!B3*100),"%)")</f>
        <v>4-6 Month Uptake (6.5%)</v>
      </c>
      <c r="M1" s="23" t="str">
        <f>CONCATENATE("6 Months (",(Config!B4*100),"%)")</f>
        <v>6 Months (12%)</v>
      </c>
    </row>
    <row r="2" spans="1:16384" x14ac:dyDescent="0.3">
      <c r="B2" s="15" t="s">
        <v>16</v>
      </c>
      <c r="C2" s="15" t="s">
        <v>17</v>
      </c>
      <c r="D2" s="16" t="s">
        <v>18</v>
      </c>
      <c r="G2" s="20" t="s">
        <v>16</v>
      </c>
      <c r="H2" s="20" t="s">
        <v>19</v>
      </c>
      <c r="I2" s="21" t="s">
        <v>18</v>
      </c>
      <c r="L2" s="24" t="s">
        <v>16</v>
      </c>
      <c r="M2" s="24" t="s">
        <v>17</v>
      </c>
      <c r="N2" s="24" t="s">
        <v>18</v>
      </c>
    </row>
    <row r="3" spans="1:16384" x14ac:dyDescent="0.3">
      <c r="A3" s="1" t="s">
        <v>20</v>
      </c>
      <c r="B3" s="31">
        <f>Overview!E22</f>
        <v>59961</v>
      </c>
      <c r="C3" s="31">
        <f>Overview!E23</f>
        <v>1794</v>
      </c>
      <c r="D3" s="31">
        <f>Overview!E24</f>
        <v>1161</v>
      </c>
      <c r="E3" s="31"/>
      <c r="F3" s="32"/>
      <c r="G3" s="33">
        <f>Overview!E22</f>
        <v>59961</v>
      </c>
      <c r="H3" s="33">
        <f>Overview!E23</f>
        <v>1794</v>
      </c>
      <c r="I3" s="33">
        <f>Overview!E24</f>
        <v>1161</v>
      </c>
      <c r="J3" s="33"/>
      <c r="K3" s="32"/>
      <c r="L3" s="34">
        <f>Overview!E22</f>
        <v>59961</v>
      </c>
      <c r="M3" s="34">
        <f>Overview!E23</f>
        <v>1794</v>
      </c>
      <c r="N3" s="34">
        <f>Overview!E24</f>
        <v>1161</v>
      </c>
    </row>
    <row r="4" spans="1:16384" x14ac:dyDescent="0.3">
      <c r="B4" s="14"/>
      <c r="C4" s="14"/>
      <c r="E4" s="14"/>
      <c r="F4" s="10"/>
      <c r="G4" s="19"/>
      <c r="H4" s="19"/>
      <c r="J4" s="19"/>
      <c r="K4" s="10"/>
      <c r="L4" s="26"/>
      <c r="M4" s="26"/>
      <c r="N4" s="26"/>
    </row>
    <row r="5" spans="1:16384" x14ac:dyDescent="0.3">
      <c r="B5" s="14"/>
      <c r="C5" s="14"/>
      <c r="E5" s="14"/>
      <c r="F5" s="10"/>
      <c r="G5" s="19"/>
      <c r="H5" s="19"/>
      <c r="J5" s="19"/>
      <c r="K5" s="10"/>
      <c r="L5" s="26"/>
      <c r="M5" s="26"/>
      <c r="N5" s="26"/>
    </row>
    <row r="6" spans="1:16384" x14ac:dyDescent="0.3">
      <c r="A6" s="4" t="s">
        <v>21</v>
      </c>
      <c r="B6" s="14">
        <f>B3*Config!B2</f>
        <v>899.41499999999996</v>
      </c>
      <c r="C6" s="14">
        <f>C3*Config!B2</f>
        <v>26.91</v>
      </c>
      <c r="D6" s="14">
        <f>D3*Config!B2</f>
        <v>17.414999999999999</v>
      </c>
      <c r="E6" s="27"/>
      <c r="F6" s="28"/>
      <c r="G6" s="19">
        <f>G3*Config!B3</f>
        <v>3897.4650000000001</v>
      </c>
      <c r="H6" s="19">
        <f>H3*Config!B3</f>
        <v>116.61</v>
      </c>
      <c r="I6" s="19">
        <f>I3*Config!B3</f>
        <v>75.465000000000003</v>
      </c>
      <c r="J6" s="29"/>
      <c r="K6" s="28"/>
      <c r="L6" s="26">
        <f>L3*Config!B4</f>
        <v>7195.32</v>
      </c>
      <c r="M6" s="26">
        <f>M3*Config!B4</f>
        <v>215.28</v>
      </c>
      <c r="N6" s="26">
        <f>N3*Config!B4</f>
        <v>139.32</v>
      </c>
      <c r="O6" s="2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  <c r="ATZ6" s="9"/>
      <c r="AUA6" s="9"/>
      <c r="AUB6" s="9"/>
      <c r="AUC6" s="9"/>
      <c r="AUD6" s="9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9"/>
      <c r="AYZ6" s="9"/>
      <c r="AZA6" s="9"/>
      <c r="AZB6" s="9"/>
      <c r="AZC6" s="9"/>
      <c r="AZD6" s="9"/>
      <c r="AZE6" s="9"/>
      <c r="AZF6" s="9"/>
      <c r="AZG6" s="9"/>
      <c r="AZH6" s="9"/>
      <c r="AZI6" s="9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9"/>
      <c r="BAA6" s="9"/>
      <c r="BAB6" s="9"/>
      <c r="BAC6" s="9"/>
      <c r="BAD6" s="9"/>
      <c r="BAE6" s="9"/>
      <c r="BAF6" s="9"/>
      <c r="BAG6" s="9"/>
      <c r="BAH6" s="9"/>
      <c r="BAI6" s="9"/>
      <c r="BAJ6" s="9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9"/>
      <c r="BBB6" s="9"/>
      <c r="BBC6" s="9"/>
      <c r="BBD6" s="9"/>
      <c r="BBE6" s="9"/>
      <c r="BBF6" s="9"/>
      <c r="BBG6" s="9"/>
      <c r="BBH6" s="9"/>
      <c r="BBI6" s="9"/>
      <c r="BBJ6" s="9"/>
      <c r="BBK6" s="9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9"/>
      <c r="BCC6" s="9"/>
      <c r="BCD6" s="9"/>
      <c r="BCE6" s="9"/>
      <c r="BCF6" s="9"/>
      <c r="BCG6" s="9"/>
      <c r="BCH6" s="9"/>
      <c r="BCI6" s="9"/>
      <c r="BCJ6" s="9"/>
      <c r="BCK6" s="9"/>
      <c r="BCL6" s="9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9"/>
      <c r="BDD6" s="9"/>
      <c r="BDE6" s="9"/>
      <c r="BDF6" s="9"/>
      <c r="BDG6" s="9"/>
      <c r="BDH6" s="9"/>
      <c r="BDI6" s="9"/>
      <c r="BDJ6" s="9"/>
      <c r="BDK6" s="9"/>
      <c r="BDL6" s="9"/>
      <c r="BDM6" s="9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9"/>
      <c r="BEE6" s="9"/>
      <c r="BEF6" s="9"/>
      <c r="BEG6" s="9"/>
      <c r="BEH6" s="9"/>
      <c r="BEI6" s="9"/>
      <c r="BEJ6" s="9"/>
      <c r="BEK6" s="9"/>
      <c r="BEL6" s="9"/>
      <c r="BEM6" s="9"/>
      <c r="BEN6" s="9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9"/>
      <c r="BFF6" s="9"/>
      <c r="BFG6" s="9"/>
      <c r="BFH6" s="9"/>
      <c r="BFI6" s="9"/>
      <c r="BFJ6" s="9"/>
      <c r="BFK6" s="9"/>
      <c r="BFL6" s="9"/>
      <c r="BFM6" s="9"/>
      <c r="BFN6" s="9"/>
      <c r="BFO6" s="9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9"/>
      <c r="BGG6" s="9"/>
      <c r="BGH6" s="9"/>
      <c r="BGI6" s="9"/>
      <c r="BGJ6" s="9"/>
      <c r="BGK6" s="9"/>
      <c r="BGL6" s="9"/>
      <c r="BGM6" s="9"/>
      <c r="BGN6" s="9"/>
      <c r="BGO6" s="9"/>
      <c r="BGP6" s="9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9"/>
      <c r="BHH6" s="9"/>
      <c r="BHI6" s="9"/>
      <c r="BHJ6" s="9"/>
      <c r="BHK6" s="9"/>
      <c r="BHL6" s="9"/>
      <c r="BHM6" s="9"/>
      <c r="BHN6" s="9"/>
      <c r="BHO6" s="9"/>
      <c r="BHP6" s="9"/>
      <c r="BHQ6" s="9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9"/>
      <c r="BII6" s="9"/>
      <c r="BIJ6" s="9"/>
      <c r="BIK6" s="9"/>
      <c r="BIL6" s="9"/>
      <c r="BIM6" s="9"/>
      <c r="BIN6" s="9"/>
      <c r="BIO6" s="9"/>
      <c r="BIP6" s="9"/>
      <c r="BIQ6" s="9"/>
      <c r="BIR6" s="9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9"/>
      <c r="BJJ6" s="9"/>
      <c r="BJK6" s="9"/>
      <c r="BJL6" s="9"/>
      <c r="BJM6" s="9"/>
      <c r="BJN6" s="9"/>
      <c r="BJO6" s="9"/>
      <c r="BJP6" s="9"/>
      <c r="BJQ6" s="9"/>
      <c r="BJR6" s="9"/>
      <c r="BJS6" s="9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9"/>
      <c r="BKK6" s="9"/>
      <c r="BKL6" s="9"/>
      <c r="BKM6" s="9"/>
      <c r="BKN6" s="9"/>
      <c r="BKO6" s="9"/>
      <c r="BKP6" s="9"/>
      <c r="BKQ6" s="9"/>
      <c r="BKR6" s="9"/>
      <c r="BKS6" s="9"/>
      <c r="BKT6" s="9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9"/>
      <c r="BLL6" s="9"/>
      <c r="BLM6" s="9"/>
      <c r="BLN6" s="9"/>
      <c r="BLO6" s="9"/>
      <c r="BLP6" s="9"/>
      <c r="BLQ6" s="9"/>
      <c r="BLR6" s="9"/>
      <c r="BLS6" s="9"/>
      <c r="BLT6" s="9"/>
      <c r="BLU6" s="9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9"/>
      <c r="BMM6" s="9"/>
      <c r="BMN6" s="9"/>
      <c r="BMO6" s="9"/>
      <c r="BMP6" s="9"/>
      <c r="BMQ6" s="9"/>
      <c r="BMR6" s="9"/>
      <c r="BMS6" s="9"/>
      <c r="BMT6" s="9"/>
      <c r="BMU6" s="9"/>
      <c r="BMV6" s="9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9"/>
      <c r="BNN6" s="9"/>
      <c r="BNO6" s="9"/>
      <c r="BNP6" s="9"/>
      <c r="BNQ6" s="9"/>
      <c r="BNR6" s="9"/>
      <c r="BNS6" s="9"/>
      <c r="BNT6" s="9"/>
      <c r="BNU6" s="9"/>
      <c r="BNV6" s="9"/>
      <c r="BNW6" s="9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9"/>
      <c r="BOO6" s="9"/>
      <c r="BOP6" s="9"/>
      <c r="BOQ6" s="9"/>
      <c r="BOR6" s="9"/>
      <c r="BOS6" s="9"/>
      <c r="BOT6" s="9"/>
      <c r="BOU6" s="9"/>
      <c r="BOV6" s="9"/>
      <c r="BOW6" s="9"/>
      <c r="BOX6" s="9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9"/>
      <c r="BPP6" s="9"/>
      <c r="BPQ6" s="9"/>
      <c r="BPR6" s="9"/>
      <c r="BPS6" s="9"/>
      <c r="BPT6" s="9"/>
      <c r="BPU6" s="9"/>
      <c r="BPV6" s="9"/>
      <c r="BPW6" s="9"/>
      <c r="BPX6" s="9"/>
      <c r="BPY6" s="9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9"/>
      <c r="BQQ6" s="9"/>
      <c r="BQR6" s="9"/>
      <c r="BQS6" s="9"/>
      <c r="BQT6" s="9"/>
      <c r="BQU6" s="9"/>
      <c r="BQV6" s="9"/>
      <c r="BQW6" s="9"/>
      <c r="BQX6" s="9"/>
      <c r="BQY6" s="9"/>
      <c r="BQZ6" s="9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9"/>
      <c r="BRR6" s="9"/>
      <c r="BRS6" s="9"/>
      <c r="BRT6" s="9"/>
      <c r="BRU6" s="9"/>
      <c r="BRV6" s="9"/>
      <c r="BRW6" s="9"/>
      <c r="BRX6" s="9"/>
      <c r="BRY6" s="9"/>
      <c r="BRZ6" s="9"/>
      <c r="BSA6" s="9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9"/>
      <c r="BSS6" s="9"/>
      <c r="BST6" s="9"/>
      <c r="BSU6" s="9"/>
      <c r="BSV6" s="9"/>
      <c r="BSW6" s="9"/>
      <c r="BSX6" s="9"/>
      <c r="BSY6" s="9"/>
      <c r="BSZ6" s="9"/>
      <c r="BTA6" s="9"/>
      <c r="BTB6" s="9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9"/>
      <c r="BTT6" s="9"/>
      <c r="BTU6" s="9"/>
      <c r="BTV6" s="9"/>
      <c r="BTW6" s="9"/>
      <c r="BTX6" s="9"/>
      <c r="BTY6" s="9"/>
      <c r="BTZ6" s="9"/>
      <c r="BUA6" s="9"/>
      <c r="BUB6" s="9"/>
      <c r="BUC6" s="9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9"/>
      <c r="BUU6" s="9"/>
      <c r="BUV6" s="9"/>
      <c r="BUW6" s="9"/>
      <c r="BUX6" s="9"/>
      <c r="BUY6" s="9"/>
      <c r="BUZ6" s="9"/>
      <c r="BVA6" s="9"/>
      <c r="BVB6" s="9"/>
      <c r="BVC6" s="9"/>
      <c r="BVD6" s="9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9"/>
      <c r="BVV6" s="9"/>
      <c r="BVW6" s="9"/>
      <c r="BVX6" s="9"/>
      <c r="BVY6" s="9"/>
      <c r="BVZ6" s="9"/>
      <c r="BWA6" s="9"/>
      <c r="BWB6" s="9"/>
      <c r="BWC6" s="9"/>
      <c r="BWD6" s="9"/>
      <c r="BWE6" s="9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9"/>
      <c r="BWW6" s="9"/>
      <c r="BWX6" s="9"/>
      <c r="BWY6" s="9"/>
      <c r="BWZ6" s="9"/>
      <c r="BXA6" s="9"/>
      <c r="BXB6" s="9"/>
      <c r="BXC6" s="9"/>
      <c r="BXD6" s="9"/>
      <c r="BXE6" s="9"/>
      <c r="BXF6" s="9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9"/>
      <c r="BXX6" s="9"/>
      <c r="BXY6" s="9"/>
      <c r="BXZ6" s="9"/>
      <c r="BYA6" s="9"/>
      <c r="BYB6" s="9"/>
      <c r="BYC6" s="9"/>
      <c r="BYD6" s="9"/>
      <c r="BYE6" s="9"/>
      <c r="BYF6" s="9"/>
      <c r="BYG6" s="9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9"/>
      <c r="BYY6" s="9"/>
      <c r="BYZ6" s="9"/>
      <c r="BZA6" s="9"/>
      <c r="BZB6" s="9"/>
      <c r="BZC6" s="9"/>
      <c r="BZD6" s="9"/>
      <c r="BZE6" s="9"/>
      <c r="BZF6" s="9"/>
      <c r="BZG6" s="9"/>
      <c r="BZH6" s="9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9"/>
      <c r="BZZ6" s="9"/>
      <c r="CAA6" s="9"/>
      <c r="CAB6" s="9"/>
      <c r="CAC6" s="9"/>
      <c r="CAD6" s="9"/>
      <c r="CAE6" s="9"/>
      <c r="CAF6" s="9"/>
      <c r="CAG6" s="9"/>
      <c r="CAH6" s="9"/>
      <c r="CAI6" s="9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9"/>
      <c r="CBA6" s="9"/>
      <c r="CBB6" s="9"/>
      <c r="CBC6" s="9"/>
      <c r="CBD6" s="9"/>
      <c r="CBE6" s="9"/>
      <c r="CBF6" s="9"/>
      <c r="CBG6" s="9"/>
      <c r="CBH6" s="9"/>
      <c r="CBI6" s="9"/>
      <c r="CBJ6" s="9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9"/>
      <c r="CCB6" s="9"/>
      <c r="CCC6" s="9"/>
      <c r="CCD6" s="9"/>
      <c r="CCE6" s="9"/>
      <c r="CCF6" s="9"/>
      <c r="CCG6" s="9"/>
      <c r="CCH6" s="9"/>
      <c r="CCI6" s="9"/>
      <c r="CCJ6" s="9"/>
      <c r="CCK6" s="9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9"/>
      <c r="CDC6" s="9"/>
      <c r="CDD6" s="9"/>
      <c r="CDE6" s="9"/>
      <c r="CDF6" s="9"/>
      <c r="CDG6" s="9"/>
      <c r="CDH6" s="9"/>
      <c r="CDI6" s="9"/>
      <c r="CDJ6" s="9"/>
      <c r="CDK6" s="9"/>
      <c r="CDL6" s="9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9"/>
      <c r="CED6" s="9"/>
      <c r="CEE6" s="9"/>
      <c r="CEF6" s="9"/>
      <c r="CEG6" s="9"/>
      <c r="CEH6" s="9"/>
      <c r="CEI6" s="9"/>
      <c r="CEJ6" s="9"/>
      <c r="CEK6" s="9"/>
      <c r="CEL6" s="9"/>
      <c r="CEM6" s="9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9"/>
      <c r="CFE6" s="9"/>
      <c r="CFF6" s="9"/>
      <c r="CFG6" s="9"/>
      <c r="CFH6" s="9"/>
      <c r="CFI6" s="9"/>
      <c r="CFJ6" s="9"/>
      <c r="CFK6" s="9"/>
      <c r="CFL6" s="9"/>
      <c r="CFM6" s="9"/>
      <c r="CFN6" s="9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9"/>
      <c r="CGF6" s="9"/>
      <c r="CGG6" s="9"/>
      <c r="CGH6" s="9"/>
      <c r="CGI6" s="9"/>
      <c r="CGJ6" s="9"/>
      <c r="CGK6" s="9"/>
      <c r="CGL6" s="9"/>
      <c r="CGM6" s="9"/>
      <c r="CGN6" s="9"/>
      <c r="CGO6" s="9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9"/>
      <c r="CHG6" s="9"/>
      <c r="CHH6" s="9"/>
      <c r="CHI6" s="9"/>
      <c r="CHJ6" s="9"/>
      <c r="CHK6" s="9"/>
      <c r="CHL6" s="9"/>
      <c r="CHM6" s="9"/>
      <c r="CHN6" s="9"/>
      <c r="CHO6" s="9"/>
      <c r="CHP6" s="9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9"/>
      <c r="CIH6" s="9"/>
      <c r="CII6" s="9"/>
      <c r="CIJ6" s="9"/>
      <c r="CIK6" s="9"/>
      <c r="CIL6" s="9"/>
      <c r="CIM6" s="9"/>
      <c r="CIN6" s="9"/>
      <c r="CIO6" s="9"/>
      <c r="CIP6" s="9"/>
      <c r="CIQ6" s="9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9"/>
      <c r="CJI6" s="9"/>
      <c r="CJJ6" s="9"/>
      <c r="CJK6" s="9"/>
      <c r="CJL6" s="9"/>
      <c r="CJM6" s="9"/>
      <c r="CJN6" s="9"/>
      <c r="CJO6" s="9"/>
      <c r="CJP6" s="9"/>
      <c r="CJQ6" s="9"/>
      <c r="CJR6" s="9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9"/>
      <c r="CKJ6" s="9"/>
      <c r="CKK6" s="9"/>
      <c r="CKL6" s="9"/>
      <c r="CKM6" s="9"/>
      <c r="CKN6" s="9"/>
      <c r="CKO6" s="9"/>
      <c r="CKP6" s="9"/>
      <c r="CKQ6" s="9"/>
      <c r="CKR6" s="9"/>
      <c r="CKS6" s="9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9"/>
      <c r="CLK6" s="9"/>
      <c r="CLL6" s="9"/>
      <c r="CLM6" s="9"/>
      <c r="CLN6" s="9"/>
      <c r="CLO6" s="9"/>
      <c r="CLP6" s="9"/>
      <c r="CLQ6" s="9"/>
      <c r="CLR6" s="9"/>
      <c r="CLS6" s="9"/>
      <c r="CLT6" s="9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9"/>
      <c r="CML6" s="9"/>
      <c r="CMM6" s="9"/>
      <c r="CMN6" s="9"/>
      <c r="CMO6" s="9"/>
      <c r="CMP6" s="9"/>
      <c r="CMQ6" s="9"/>
      <c r="CMR6" s="9"/>
      <c r="CMS6" s="9"/>
      <c r="CMT6" s="9"/>
      <c r="CMU6" s="9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9"/>
      <c r="CNM6" s="9"/>
      <c r="CNN6" s="9"/>
      <c r="CNO6" s="9"/>
      <c r="CNP6" s="9"/>
      <c r="CNQ6" s="9"/>
      <c r="CNR6" s="9"/>
      <c r="CNS6" s="9"/>
      <c r="CNT6" s="9"/>
      <c r="CNU6" s="9"/>
      <c r="CNV6" s="9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9"/>
      <c r="CON6" s="9"/>
      <c r="COO6" s="9"/>
      <c r="COP6" s="9"/>
      <c r="COQ6" s="9"/>
      <c r="COR6" s="9"/>
      <c r="COS6" s="9"/>
      <c r="COT6" s="9"/>
      <c r="COU6" s="9"/>
      <c r="COV6" s="9"/>
      <c r="COW6" s="9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9"/>
      <c r="CPO6" s="9"/>
      <c r="CPP6" s="9"/>
      <c r="CPQ6" s="9"/>
      <c r="CPR6" s="9"/>
      <c r="CPS6" s="9"/>
      <c r="CPT6" s="9"/>
      <c r="CPU6" s="9"/>
      <c r="CPV6" s="9"/>
      <c r="CPW6" s="9"/>
      <c r="CPX6" s="9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9"/>
      <c r="CQP6" s="9"/>
      <c r="CQQ6" s="9"/>
      <c r="CQR6" s="9"/>
      <c r="CQS6" s="9"/>
      <c r="CQT6" s="9"/>
      <c r="CQU6" s="9"/>
      <c r="CQV6" s="9"/>
      <c r="CQW6" s="9"/>
      <c r="CQX6" s="9"/>
      <c r="CQY6" s="9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9"/>
      <c r="CRQ6" s="9"/>
      <c r="CRR6" s="9"/>
      <c r="CRS6" s="9"/>
      <c r="CRT6" s="9"/>
      <c r="CRU6" s="9"/>
      <c r="CRV6" s="9"/>
      <c r="CRW6" s="9"/>
      <c r="CRX6" s="9"/>
      <c r="CRY6" s="9"/>
      <c r="CRZ6" s="9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9"/>
      <c r="CSR6" s="9"/>
      <c r="CSS6" s="9"/>
      <c r="CST6" s="9"/>
      <c r="CSU6" s="9"/>
      <c r="CSV6" s="9"/>
      <c r="CSW6" s="9"/>
      <c r="CSX6" s="9"/>
      <c r="CSY6" s="9"/>
      <c r="CSZ6" s="9"/>
      <c r="CTA6" s="9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9"/>
      <c r="CTS6" s="9"/>
      <c r="CTT6" s="9"/>
      <c r="CTU6" s="9"/>
      <c r="CTV6" s="9"/>
      <c r="CTW6" s="9"/>
      <c r="CTX6" s="9"/>
      <c r="CTY6" s="9"/>
      <c r="CTZ6" s="9"/>
      <c r="CUA6" s="9"/>
      <c r="CUB6" s="9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9"/>
      <c r="CUT6" s="9"/>
      <c r="CUU6" s="9"/>
      <c r="CUV6" s="9"/>
      <c r="CUW6" s="9"/>
      <c r="CUX6" s="9"/>
      <c r="CUY6" s="9"/>
      <c r="CUZ6" s="9"/>
      <c r="CVA6" s="9"/>
      <c r="CVB6" s="9"/>
      <c r="CVC6" s="9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9"/>
      <c r="CVU6" s="9"/>
      <c r="CVV6" s="9"/>
      <c r="CVW6" s="9"/>
      <c r="CVX6" s="9"/>
      <c r="CVY6" s="9"/>
      <c r="CVZ6" s="9"/>
      <c r="CWA6" s="9"/>
      <c r="CWB6" s="9"/>
      <c r="CWC6" s="9"/>
      <c r="CWD6" s="9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9"/>
      <c r="CWV6" s="9"/>
      <c r="CWW6" s="9"/>
      <c r="CWX6" s="9"/>
      <c r="CWY6" s="9"/>
      <c r="CWZ6" s="9"/>
      <c r="CXA6" s="9"/>
      <c r="CXB6" s="9"/>
      <c r="CXC6" s="9"/>
      <c r="CXD6" s="9"/>
      <c r="CXE6" s="9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9"/>
      <c r="CXW6" s="9"/>
      <c r="CXX6" s="9"/>
      <c r="CXY6" s="9"/>
      <c r="CXZ6" s="9"/>
      <c r="CYA6" s="9"/>
      <c r="CYB6" s="9"/>
      <c r="CYC6" s="9"/>
      <c r="CYD6" s="9"/>
      <c r="CYE6" s="9"/>
      <c r="CYF6" s="9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9"/>
      <c r="CYX6" s="9"/>
      <c r="CYY6" s="9"/>
      <c r="CYZ6" s="9"/>
      <c r="CZA6" s="9"/>
      <c r="CZB6" s="9"/>
      <c r="CZC6" s="9"/>
      <c r="CZD6" s="9"/>
      <c r="CZE6" s="9"/>
      <c r="CZF6" s="9"/>
      <c r="CZG6" s="9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9"/>
      <c r="CZY6" s="9"/>
      <c r="CZZ6" s="9"/>
      <c r="DAA6" s="9"/>
      <c r="DAB6" s="9"/>
      <c r="DAC6" s="9"/>
      <c r="DAD6" s="9"/>
      <c r="DAE6" s="9"/>
      <c r="DAF6" s="9"/>
      <c r="DAG6" s="9"/>
      <c r="DAH6" s="9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9"/>
      <c r="DAZ6" s="9"/>
      <c r="DBA6" s="9"/>
      <c r="DBB6" s="9"/>
      <c r="DBC6" s="9"/>
      <c r="DBD6" s="9"/>
      <c r="DBE6" s="9"/>
      <c r="DBF6" s="9"/>
      <c r="DBG6" s="9"/>
      <c r="DBH6" s="9"/>
      <c r="DBI6" s="9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9"/>
      <c r="DCA6" s="9"/>
      <c r="DCB6" s="9"/>
      <c r="DCC6" s="9"/>
      <c r="DCD6" s="9"/>
      <c r="DCE6" s="9"/>
      <c r="DCF6" s="9"/>
      <c r="DCG6" s="9"/>
      <c r="DCH6" s="9"/>
      <c r="DCI6" s="9"/>
      <c r="DCJ6" s="9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9"/>
      <c r="DDB6" s="9"/>
      <c r="DDC6" s="9"/>
      <c r="DDD6" s="9"/>
      <c r="DDE6" s="9"/>
      <c r="DDF6" s="9"/>
      <c r="DDG6" s="9"/>
      <c r="DDH6" s="9"/>
      <c r="DDI6" s="9"/>
      <c r="DDJ6" s="9"/>
      <c r="DDK6" s="9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9"/>
      <c r="DEC6" s="9"/>
      <c r="DED6" s="9"/>
      <c r="DEE6" s="9"/>
      <c r="DEF6" s="9"/>
      <c r="DEG6" s="9"/>
      <c r="DEH6" s="9"/>
      <c r="DEI6" s="9"/>
      <c r="DEJ6" s="9"/>
      <c r="DEK6" s="9"/>
      <c r="DEL6" s="9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9"/>
      <c r="DFD6" s="9"/>
      <c r="DFE6" s="9"/>
      <c r="DFF6" s="9"/>
      <c r="DFG6" s="9"/>
      <c r="DFH6" s="9"/>
      <c r="DFI6" s="9"/>
      <c r="DFJ6" s="9"/>
      <c r="DFK6" s="9"/>
      <c r="DFL6" s="9"/>
      <c r="DFM6" s="9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9"/>
      <c r="DGE6" s="9"/>
      <c r="DGF6" s="9"/>
      <c r="DGG6" s="9"/>
      <c r="DGH6" s="9"/>
      <c r="DGI6" s="9"/>
      <c r="DGJ6" s="9"/>
      <c r="DGK6" s="9"/>
      <c r="DGL6" s="9"/>
      <c r="DGM6" s="9"/>
      <c r="DGN6" s="9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9"/>
      <c r="DHF6" s="9"/>
      <c r="DHG6" s="9"/>
      <c r="DHH6" s="9"/>
      <c r="DHI6" s="9"/>
      <c r="DHJ6" s="9"/>
      <c r="DHK6" s="9"/>
      <c r="DHL6" s="9"/>
      <c r="DHM6" s="9"/>
      <c r="DHN6" s="9"/>
      <c r="DHO6" s="9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9"/>
      <c r="DIG6" s="9"/>
      <c r="DIH6" s="9"/>
      <c r="DII6" s="9"/>
      <c r="DIJ6" s="9"/>
      <c r="DIK6" s="9"/>
      <c r="DIL6" s="9"/>
      <c r="DIM6" s="9"/>
      <c r="DIN6" s="9"/>
      <c r="DIO6" s="9"/>
      <c r="DIP6" s="9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9"/>
      <c r="DJH6" s="9"/>
      <c r="DJI6" s="9"/>
      <c r="DJJ6" s="9"/>
      <c r="DJK6" s="9"/>
      <c r="DJL6" s="9"/>
      <c r="DJM6" s="9"/>
      <c r="DJN6" s="9"/>
      <c r="DJO6" s="9"/>
      <c r="DJP6" s="9"/>
      <c r="DJQ6" s="9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9"/>
      <c r="DKI6" s="9"/>
      <c r="DKJ6" s="9"/>
      <c r="DKK6" s="9"/>
      <c r="DKL6" s="9"/>
      <c r="DKM6" s="9"/>
      <c r="DKN6" s="9"/>
      <c r="DKO6" s="9"/>
      <c r="DKP6" s="9"/>
      <c r="DKQ6" s="9"/>
      <c r="DKR6" s="9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9"/>
      <c r="DLJ6" s="9"/>
      <c r="DLK6" s="9"/>
      <c r="DLL6" s="9"/>
      <c r="DLM6" s="9"/>
      <c r="DLN6" s="9"/>
      <c r="DLO6" s="9"/>
      <c r="DLP6" s="9"/>
      <c r="DLQ6" s="9"/>
      <c r="DLR6" s="9"/>
      <c r="DLS6" s="9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9"/>
      <c r="DMK6" s="9"/>
      <c r="DML6" s="9"/>
      <c r="DMM6" s="9"/>
      <c r="DMN6" s="9"/>
      <c r="DMO6" s="9"/>
      <c r="DMP6" s="9"/>
      <c r="DMQ6" s="9"/>
      <c r="DMR6" s="9"/>
      <c r="DMS6" s="9"/>
      <c r="DMT6" s="9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9"/>
      <c r="DNL6" s="9"/>
      <c r="DNM6" s="9"/>
      <c r="DNN6" s="9"/>
      <c r="DNO6" s="9"/>
      <c r="DNP6" s="9"/>
      <c r="DNQ6" s="9"/>
      <c r="DNR6" s="9"/>
      <c r="DNS6" s="9"/>
      <c r="DNT6" s="9"/>
      <c r="DNU6" s="9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9"/>
      <c r="DOM6" s="9"/>
      <c r="DON6" s="9"/>
      <c r="DOO6" s="9"/>
      <c r="DOP6" s="9"/>
      <c r="DOQ6" s="9"/>
      <c r="DOR6" s="9"/>
      <c r="DOS6" s="9"/>
      <c r="DOT6" s="9"/>
      <c r="DOU6" s="9"/>
      <c r="DOV6" s="9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9"/>
      <c r="DPN6" s="9"/>
      <c r="DPO6" s="9"/>
      <c r="DPP6" s="9"/>
      <c r="DPQ6" s="9"/>
      <c r="DPR6" s="9"/>
      <c r="DPS6" s="9"/>
      <c r="DPT6" s="9"/>
      <c r="DPU6" s="9"/>
      <c r="DPV6" s="9"/>
      <c r="DPW6" s="9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9"/>
      <c r="DQO6" s="9"/>
      <c r="DQP6" s="9"/>
      <c r="DQQ6" s="9"/>
      <c r="DQR6" s="9"/>
      <c r="DQS6" s="9"/>
      <c r="DQT6" s="9"/>
      <c r="DQU6" s="9"/>
      <c r="DQV6" s="9"/>
      <c r="DQW6" s="9"/>
      <c r="DQX6" s="9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9"/>
      <c r="DRP6" s="9"/>
      <c r="DRQ6" s="9"/>
      <c r="DRR6" s="9"/>
      <c r="DRS6" s="9"/>
      <c r="DRT6" s="9"/>
      <c r="DRU6" s="9"/>
      <c r="DRV6" s="9"/>
      <c r="DRW6" s="9"/>
      <c r="DRX6" s="9"/>
      <c r="DRY6" s="9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9"/>
      <c r="DSQ6" s="9"/>
      <c r="DSR6" s="9"/>
      <c r="DSS6" s="9"/>
      <c r="DST6" s="9"/>
      <c r="DSU6" s="9"/>
      <c r="DSV6" s="9"/>
      <c r="DSW6" s="9"/>
      <c r="DSX6" s="9"/>
      <c r="DSY6" s="9"/>
      <c r="DSZ6" s="9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9"/>
      <c r="DTR6" s="9"/>
      <c r="DTS6" s="9"/>
      <c r="DTT6" s="9"/>
      <c r="DTU6" s="9"/>
      <c r="DTV6" s="9"/>
      <c r="DTW6" s="9"/>
      <c r="DTX6" s="9"/>
      <c r="DTY6" s="9"/>
      <c r="DTZ6" s="9"/>
      <c r="DUA6" s="9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9"/>
      <c r="DUS6" s="9"/>
      <c r="DUT6" s="9"/>
      <c r="DUU6" s="9"/>
      <c r="DUV6" s="9"/>
      <c r="DUW6" s="9"/>
      <c r="DUX6" s="9"/>
      <c r="DUY6" s="9"/>
      <c r="DUZ6" s="9"/>
      <c r="DVA6" s="9"/>
      <c r="DVB6" s="9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9"/>
      <c r="DVT6" s="9"/>
      <c r="DVU6" s="9"/>
      <c r="DVV6" s="9"/>
      <c r="DVW6" s="9"/>
      <c r="DVX6" s="9"/>
      <c r="DVY6" s="9"/>
      <c r="DVZ6" s="9"/>
      <c r="DWA6" s="9"/>
      <c r="DWB6" s="9"/>
      <c r="DWC6" s="9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9"/>
      <c r="DWU6" s="9"/>
      <c r="DWV6" s="9"/>
      <c r="DWW6" s="9"/>
      <c r="DWX6" s="9"/>
      <c r="DWY6" s="9"/>
      <c r="DWZ6" s="9"/>
      <c r="DXA6" s="9"/>
      <c r="DXB6" s="9"/>
      <c r="DXC6" s="9"/>
      <c r="DXD6" s="9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9"/>
      <c r="DXV6" s="9"/>
      <c r="DXW6" s="9"/>
      <c r="DXX6" s="9"/>
      <c r="DXY6" s="9"/>
      <c r="DXZ6" s="9"/>
      <c r="DYA6" s="9"/>
      <c r="DYB6" s="9"/>
      <c r="DYC6" s="9"/>
      <c r="DYD6" s="9"/>
      <c r="DYE6" s="9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9"/>
      <c r="DYW6" s="9"/>
      <c r="DYX6" s="9"/>
      <c r="DYY6" s="9"/>
      <c r="DYZ6" s="9"/>
      <c r="DZA6" s="9"/>
      <c r="DZB6" s="9"/>
      <c r="DZC6" s="9"/>
      <c r="DZD6" s="9"/>
      <c r="DZE6" s="9"/>
      <c r="DZF6" s="9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9"/>
      <c r="DZX6" s="9"/>
      <c r="DZY6" s="9"/>
      <c r="DZZ6" s="9"/>
      <c r="EAA6" s="9"/>
      <c r="EAB6" s="9"/>
      <c r="EAC6" s="9"/>
      <c r="EAD6" s="9"/>
      <c r="EAE6" s="9"/>
      <c r="EAF6" s="9"/>
      <c r="EAG6" s="9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9"/>
      <c r="EAY6" s="9"/>
      <c r="EAZ6" s="9"/>
      <c r="EBA6" s="9"/>
      <c r="EBB6" s="9"/>
      <c r="EBC6" s="9"/>
      <c r="EBD6" s="9"/>
      <c r="EBE6" s="9"/>
      <c r="EBF6" s="9"/>
      <c r="EBG6" s="9"/>
      <c r="EBH6" s="9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9"/>
      <c r="EBZ6" s="9"/>
      <c r="ECA6" s="9"/>
      <c r="ECB6" s="9"/>
      <c r="ECC6" s="9"/>
      <c r="ECD6" s="9"/>
      <c r="ECE6" s="9"/>
      <c r="ECF6" s="9"/>
      <c r="ECG6" s="9"/>
      <c r="ECH6" s="9"/>
      <c r="ECI6" s="9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9"/>
      <c r="EDA6" s="9"/>
      <c r="EDB6" s="9"/>
      <c r="EDC6" s="9"/>
      <c r="EDD6" s="9"/>
      <c r="EDE6" s="9"/>
      <c r="EDF6" s="9"/>
      <c r="EDG6" s="9"/>
      <c r="EDH6" s="9"/>
      <c r="EDI6" s="9"/>
      <c r="EDJ6" s="9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9"/>
      <c r="EEB6" s="9"/>
      <c r="EEC6" s="9"/>
      <c r="EED6" s="9"/>
      <c r="EEE6" s="9"/>
      <c r="EEF6" s="9"/>
      <c r="EEG6" s="9"/>
      <c r="EEH6" s="9"/>
      <c r="EEI6" s="9"/>
      <c r="EEJ6" s="9"/>
      <c r="EEK6" s="9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9"/>
      <c r="EFC6" s="9"/>
      <c r="EFD6" s="9"/>
      <c r="EFE6" s="9"/>
      <c r="EFF6" s="9"/>
      <c r="EFG6" s="9"/>
      <c r="EFH6" s="9"/>
      <c r="EFI6" s="9"/>
      <c r="EFJ6" s="9"/>
      <c r="EFK6" s="9"/>
      <c r="EFL6" s="9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9"/>
      <c r="EGD6" s="9"/>
      <c r="EGE6" s="9"/>
      <c r="EGF6" s="9"/>
      <c r="EGG6" s="9"/>
      <c r="EGH6" s="9"/>
      <c r="EGI6" s="9"/>
      <c r="EGJ6" s="9"/>
      <c r="EGK6" s="9"/>
      <c r="EGL6" s="9"/>
      <c r="EGM6" s="9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9"/>
      <c r="EHE6" s="9"/>
      <c r="EHF6" s="9"/>
      <c r="EHG6" s="9"/>
      <c r="EHH6" s="9"/>
      <c r="EHI6" s="9"/>
      <c r="EHJ6" s="9"/>
      <c r="EHK6" s="9"/>
      <c r="EHL6" s="9"/>
      <c r="EHM6" s="9"/>
      <c r="EHN6" s="9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9"/>
      <c r="EIF6" s="9"/>
      <c r="EIG6" s="9"/>
      <c r="EIH6" s="9"/>
      <c r="EII6" s="9"/>
      <c r="EIJ6" s="9"/>
      <c r="EIK6" s="9"/>
      <c r="EIL6" s="9"/>
      <c r="EIM6" s="9"/>
      <c r="EIN6" s="9"/>
      <c r="EIO6" s="9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9"/>
      <c r="EJG6" s="9"/>
      <c r="EJH6" s="9"/>
      <c r="EJI6" s="9"/>
      <c r="EJJ6" s="9"/>
      <c r="EJK6" s="9"/>
      <c r="EJL6" s="9"/>
      <c r="EJM6" s="9"/>
      <c r="EJN6" s="9"/>
      <c r="EJO6" s="9"/>
      <c r="EJP6" s="9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9"/>
      <c r="EKH6" s="9"/>
      <c r="EKI6" s="9"/>
      <c r="EKJ6" s="9"/>
      <c r="EKK6" s="9"/>
      <c r="EKL6" s="9"/>
      <c r="EKM6" s="9"/>
      <c r="EKN6" s="9"/>
      <c r="EKO6" s="9"/>
      <c r="EKP6" s="9"/>
      <c r="EKQ6" s="9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9"/>
      <c r="ELI6" s="9"/>
      <c r="ELJ6" s="9"/>
      <c r="ELK6" s="9"/>
      <c r="ELL6" s="9"/>
      <c r="ELM6" s="9"/>
      <c r="ELN6" s="9"/>
      <c r="ELO6" s="9"/>
      <c r="ELP6" s="9"/>
      <c r="ELQ6" s="9"/>
      <c r="ELR6" s="9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9"/>
      <c r="EMJ6" s="9"/>
      <c r="EMK6" s="9"/>
      <c r="EML6" s="9"/>
      <c r="EMM6" s="9"/>
      <c r="EMN6" s="9"/>
      <c r="EMO6" s="9"/>
      <c r="EMP6" s="9"/>
      <c r="EMQ6" s="9"/>
      <c r="EMR6" s="9"/>
      <c r="EMS6" s="9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9"/>
      <c r="ENK6" s="9"/>
      <c r="ENL6" s="9"/>
      <c r="ENM6" s="9"/>
      <c r="ENN6" s="9"/>
      <c r="ENO6" s="9"/>
      <c r="ENP6" s="9"/>
      <c r="ENQ6" s="9"/>
      <c r="ENR6" s="9"/>
      <c r="ENS6" s="9"/>
      <c r="ENT6" s="9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9"/>
      <c r="EOL6" s="9"/>
      <c r="EOM6" s="9"/>
      <c r="EON6" s="9"/>
      <c r="EOO6" s="9"/>
      <c r="EOP6" s="9"/>
      <c r="EOQ6" s="9"/>
      <c r="EOR6" s="9"/>
      <c r="EOS6" s="9"/>
      <c r="EOT6" s="9"/>
      <c r="EOU6" s="9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9"/>
      <c r="EPM6" s="9"/>
      <c r="EPN6" s="9"/>
      <c r="EPO6" s="9"/>
      <c r="EPP6" s="9"/>
      <c r="EPQ6" s="9"/>
      <c r="EPR6" s="9"/>
      <c r="EPS6" s="9"/>
      <c r="EPT6" s="9"/>
      <c r="EPU6" s="9"/>
      <c r="EPV6" s="9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9"/>
      <c r="EQN6" s="9"/>
      <c r="EQO6" s="9"/>
      <c r="EQP6" s="9"/>
      <c r="EQQ6" s="9"/>
      <c r="EQR6" s="9"/>
      <c r="EQS6" s="9"/>
      <c r="EQT6" s="9"/>
      <c r="EQU6" s="9"/>
      <c r="EQV6" s="9"/>
      <c r="EQW6" s="9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9"/>
      <c r="ERO6" s="9"/>
      <c r="ERP6" s="9"/>
      <c r="ERQ6" s="9"/>
      <c r="ERR6" s="9"/>
      <c r="ERS6" s="9"/>
      <c r="ERT6" s="9"/>
      <c r="ERU6" s="9"/>
      <c r="ERV6" s="9"/>
      <c r="ERW6" s="9"/>
      <c r="ERX6" s="9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9"/>
      <c r="ESP6" s="9"/>
      <c r="ESQ6" s="9"/>
      <c r="ESR6" s="9"/>
      <c r="ESS6" s="9"/>
      <c r="EST6" s="9"/>
      <c r="ESU6" s="9"/>
      <c r="ESV6" s="9"/>
      <c r="ESW6" s="9"/>
      <c r="ESX6" s="9"/>
      <c r="ESY6" s="9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9"/>
      <c r="ETQ6" s="9"/>
      <c r="ETR6" s="9"/>
      <c r="ETS6" s="9"/>
      <c r="ETT6" s="9"/>
      <c r="ETU6" s="9"/>
      <c r="ETV6" s="9"/>
      <c r="ETW6" s="9"/>
      <c r="ETX6" s="9"/>
      <c r="ETY6" s="9"/>
      <c r="ETZ6" s="9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9"/>
      <c r="EUR6" s="9"/>
      <c r="EUS6" s="9"/>
      <c r="EUT6" s="9"/>
      <c r="EUU6" s="9"/>
      <c r="EUV6" s="9"/>
      <c r="EUW6" s="9"/>
      <c r="EUX6" s="9"/>
      <c r="EUY6" s="9"/>
      <c r="EUZ6" s="9"/>
      <c r="EVA6" s="9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9"/>
      <c r="EVS6" s="9"/>
      <c r="EVT6" s="9"/>
      <c r="EVU6" s="9"/>
      <c r="EVV6" s="9"/>
      <c r="EVW6" s="9"/>
      <c r="EVX6" s="9"/>
      <c r="EVY6" s="9"/>
      <c r="EVZ6" s="9"/>
      <c r="EWA6" s="9"/>
      <c r="EWB6" s="9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9"/>
      <c r="EWT6" s="9"/>
      <c r="EWU6" s="9"/>
      <c r="EWV6" s="9"/>
      <c r="EWW6" s="9"/>
      <c r="EWX6" s="9"/>
      <c r="EWY6" s="9"/>
      <c r="EWZ6" s="9"/>
      <c r="EXA6" s="9"/>
      <c r="EXB6" s="9"/>
      <c r="EXC6" s="9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9"/>
      <c r="EXU6" s="9"/>
      <c r="EXV6" s="9"/>
      <c r="EXW6" s="9"/>
      <c r="EXX6" s="9"/>
      <c r="EXY6" s="9"/>
      <c r="EXZ6" s="9"/>
      <c r="EYA6" s="9"/>
      <c r="EYB6" s="9"/>
      <c r="EYC6" s="9"/>
      <c r="EYD6" s="9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9"/>
      <c r="EYV6" s="9"/>
      <c r="EYW6" s="9"/>
      <c r="EYX6" s="9"/>
      <c r="EYY6" s="9"/>
      <c r="EYZ6" s="9"/>
      <c r="EZA6" s="9"/>
      <c r="EZB6" s="9"/>
      <c r="EZC6" s="9"/>
      <c r="EZD6" s="9"/>
      <c r="EZE6" s="9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9"/>
      <c r="EZW6" s="9"/>
      <c r="EZX6" s="9"/>
      <c r="EZY6" s="9"/>
      <c r="EZZ6" s="9"/>
      <c r="FAA6" s="9"/>
      <c r="FAB6" s="9"/>
      <c r="FAC6" s="9"/>
      <c r="FAD6" s="9"/>
      <c r="FAE6" s="9"/>
      <c r="FAF6" s="9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9"/>
      <c r="FAX6" s="9"/>
      <c r="FAY6" s="9"/>
      <c r="FAZ6" s="9"/>
      <c r="FBA6" s="9"/>
      <c r="FBB6" s="9"/>
      <c r="FBC6" s="9"/>
      <c r="FBD6" s="9"/>
      <c r="FBE6" s="9"/>
      <c r="FBF6" s="9"/>
      <c r="FBG6" s="9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9"/>
      <c r="FBY6" s="9"/>
      <c r="FBZ6" s="9"/>
      <c r="FCA6" s="9"/>
      <c r="FCB6" s="9"/>
      <c r="FCC6" s="9"/>
      <c r="FCD6" s="9"/>
      <c r="FCE6" s="9"/>
      <c r="FCF6" s="9"/>
      <c r="FCG6" s="9"/>
      <c r="FCH6" s="9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9"/>
      <c r="FCZ6" s="9"/>
      <c r="FDA6" s="9"/>
      <c r="FDB6" s="9"/>
      <c r="FDC6" s="9"/>
      <c r="FDD6" s="9"/>
      <c r="FDE6" s="9"/>
      <c r="FDF6" s="9"/>
      <c r="FDG6" s="9"/>
      <c r="FDH6" s="9"/>
      <c r="FDI6" s="9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9"/>
      <c r="FEA6" s="9"/>
      <c r="FEB6" s="9"/>
      <c r="FEC6" s="9"/>
      <c r="FED6" s="9"/>
      <c r="FEE6" s="9"/>
      <c r="FEF6" s="9"/>
      <c r="FEG6" s="9"/>
      <c r="FEH6" s="9"/>
      <c r="FEI6" s="9"/>
      <c r="FEJ6" s="9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9"/>
      <c r="FFB6" s="9"/>
      <c r="FFC6" s="9"/>
      <c r="FFD6" s="9"/>
      <c r="FFE6" s="9"/>
      <c r="FFF6" s="9"/>
      <c r="FFG6" s="9"/>
      <c r="FFH6" s="9"/>
      <c r="FFI6" s="9"/>
      <c r="FFJ6" s="9"/>
      <c r="FFK6" s="9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9"/>
      <c r="FGC6" s="9"/>
      <c r="FGD6" s="9"/>
      <c r="FGE6" s="9"/>
      <c r="FGF6" s="9"/>
      <c r="FGG6" s="9"/>
      <c r="FGH6" s="9"/>
      <c r="FGI6" s="9"/>
      <c r="FGJ6" s="9"/>
      <c r="FGK6" s="9"/>
      <c r="FGL6" s="9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9"/>
      <c r="FHD6" s="9"/>
      <c r="FHE6" s="9"/>
      <c r="FHF6" s="9"/>
      <c r="FHG6" s="9"/>
      <c r="FHH6" s="9"/>
      <c r="FHI6" s="9"/>
      <c r="FHJ6" s="9"/>
      <c r="FHK6" s="9"/>
      <c r="FHL6" s="9"/>
      <c r="FHM6" s="9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9"/>
      <c r="FIE6" s="9"/>
      <c r="FIF6" s="9"/>
      <c r="FIG6" s="9"/>
      <c r="FIH6" s="9"/>
      <c r="FII6" s="9"/>
      <c r="FIJ6" s="9"/>
      <c r="FIK6" s="9"/>
      <c r="FIL6" s="9"/>
      <c r="FIM6" s="9"/>
      <c r="FIN6" s="9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9"/>
      <c r="FJF6" s="9"/>
      <c r="FJG6" s="9"/>
      <c r="FJH6" s="9"/>
      <c r="FJI6" s="9"/>
      <c r="FJJ6" s="9"/>
      <c r="FJK6" s="9"/>
      <c r="FJL6" s="9"/>
      <c r="FJM6" s="9"/>
      <c r="FJN6" s="9"/>
      <c r="FJO6" s="9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9"/>
      <c r="FKG6" s="9"/>
      <c r="FKH6" s="9"/>
      <c r="FKI6" s="9"/>
      <c r="FKJ6" s="9"/>
      <c r="FKK6" s="9"/>
      <c r="FKL6" s="9"/>
      <c r="FKM6" s="9"/>
      <c r="FKN6" s="9"/>
      <c r="FKO6" s="9"/>
      <c r="FKP6" s="9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9"/>
      <c r="FLH6" s="9"/>
      <c r="FLI6" s="9"/>
      <c r="FLJ6" s="9"/>
      <c r="FLK6" s="9"/>
      <c r="FLL6" s="9"/>
      <c r="FLM6" s="9"/>
      <c r="FLN6" s="9"/>
      <c r="FLO6" s="9"/>
      <c r="FLP6" s="9"/>
      <c r="FLQ6" s="9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9"/>
      <c r="FMI6" s="9"/>
      <c r="FMJ6" s="9"/>
      <c r="FMK6" s="9"/>
      <c r="FML6" s="9"/>
      <c r="FMM6" s="9"/>
      <c r="FMN6" s="9"/>
      <c r="FMO6" s="9"/>
      <c r="FMP6" s="9"/>
      <c r="FMQ6" s="9"/>
      <c r="FMR6" s="9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9"/>
      <c r="FNJ6" s="9"/>
      <c r="FNK6" s="9"/>
      <c r="FNL6" s="9"/>
      <c r="FNM6" s="9"/>
      <c r="FNN6" s="9"/>
      <c r="FNO6" s="9"/>
      <c r="FNP6" s="9"/>
      <c r="FNQ6" s="9"/>
      <c r="FNR6" s="9"/>
      <c r="FNS6" s="9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9"/>
      <c r="FOK6" s="9"/>
      <c r="FOL6" s="9"/>
      <c r="FOM6" s="9"/>
      <c r="FON6" s="9"/>
      <c r="FOO6" s="9"/>
      <c r="FOP6" s="9"/>
      <c r="FOQ6" s="9"/>
      <c r="FOR6" s="9"/>
      <c r="FOS6" s="9"/>
      <c r="FOT6" s="9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9"/>
      <c r="FPL6" s="9"/>
      <c r="FPM6" s="9"/>
      <c r="FPN6" s="9"/>
      <c r="FPO6" s="9"/>
      <c r="FPP6" s="9"/>
      <c r="FPQ6" s="9"/>
      <c r="FPR6" s="9"/>
      <c r="FPS6" s="9"/>
      <c r="FPT6" s="9"/>
      <c r="FPU6" s="9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9"/>
      <c r="FQM6" s="9"/>
      <c r="FQN6" s="9"/>
      <c r="FQO6" s="9"/>
      <c r="FQP6" s="9"/>
      <c r="FQQ6" s="9"/>
      <c r="FQR6" s="9"/>
      <c r="FQS6" s="9"/>
      <c r="FQT6" s="9"/>
      <c r="FQU6" s="9"/>
      <c r="FQV6" s="9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9"/>
      <c r="FRN6" s="9"/>
      <c r="FRO6" s="9"/>
      <c r="FRP6" s="9"/>
      <c r="FRQ6" s="9"/>
      <c r="FRR6" s="9"/>
      <c r="FRS6" s="9"/>
      <c r="FRT6" s="9"/>
      <c r="FRU6" s="9"/>
      <c r="FRV6" s="9"/>
      <c r="FRW6" s="9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9"/>
      <c r="FSO6" s="9"/>
      <c r="FSP6" s="9"/>
      <c r="FSQ6" s="9"/>
      <c r="FSR6" s="9"/>
      <c r="FSS6" s="9"/>
      <c r="FST6" s="9"/>
      <c r="FSU6" s="9"/>
      <c r="FSV6" s="9"/>
      <c r="FSW6" s="9"/>
      <c r="FSX6" s="9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9"/>
      <c r="FTP6" s="9"/>
      <c r="FTQ6" s="9"/>
      <c r="FTR6" s="9"/>
      <c r="FTS6" s="9"/>
      <c r="FTT6" s="9"/>
      <c r="FTU6" s="9"/>
      <c r="FTV6" s="9"/>
      <c r="FTW6" s="9"/>
      <c r="FTX6" s="9"/>
      <c r="FTY6" s="9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9"/>
      <c r="FUQ6" s="9"/>
      <c r="FUR6" s="9"/>
      <c r="FUS6" s="9"/>
      <c r="FUT6" s="9"/>
      <c r="FUU6" s="9"/>
      <c r="FUV6" s="9"/>
      <c r="FUW6" s="9"/>
      <c r="FUX6" s="9"/>
      <c r="FUY6" s="9"/>
      <c r="FUZ6" s="9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9"/>
      <c r="FVR6" s="9"/>
      <c r="FVS6" s="9"/>
      <c r="FVT6" s="9"/>
      <c r="FVU6" s="9"/>
      <c r="FVV6" s="9"/>
      <c r="FVW6" s="9"/>
      <c r="FVX6" s="9"/>
      <c r="FVY6" s="9"/>
      <c r="FVZ6" s="9"/>
      <c r="FWA6" s="9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9"/>
      <c r="FWS6" s="9"/>
      <c r="FWT6" s="9"/>
      <c r="FWU6" s="9"/>
      <c r="FWV6" s="9"/>
      <c r="FWW6" s="9"/>
      <c r="FWX6" s="9"/>
      <c r="FWY6" s="9"/>
      <c r="FWZ6" s="9"/>
      <c r="FXA6" s="9"/>
      <c r="FXB6" s="9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9"/>
      <c r="FXT6" s="9"/>
      <c r="FXU6" s="9"/>
      <c r="FXV6" s="9"/>
      <c r="FXW6" s="9"/>
      <c r="FXX6" s="9"/>
      <c r="FXY6" s="9"/>
      <c r="FXZ6" s="9"/>
      <c r="FYA6" s="9"/>
      <c r="FYB6" s="9"/>
      <c r="FYC6" s="9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9"/>
      <c r="FYU6" s="9"/>
      <c r="FYV6" s="9"/>
      <c r="FYW6" s="9"/>
      <c r="FYX6" s="9"/>
      <c r="FYY6" s="9"/>
      <c r="FYZ6" s="9"/>
      <c r="FZA6" s="9"/>
      <c r="FZB6" s="9"/>
      <c r="FZC6" s="9"/>
      <c r="FZD6" s="9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9"/>
      <c r="FZV6" s="9"/>
      <c r="FZW6" s="9"/>
      <c r="FZX6" s="9"/>
      <c r="FZY6" s="9"/>
      <c r="FZZ6" s="9"/>
      <c r="GAA6" s="9"/>
      <c r="GAB6" s="9"/>
      <c r="GAC6" s="9"/>
      <c r="GAD6" s="9"/>
      <c r="GAE6" s="9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9"/>
      <c r="GAW6" s="9"/>
      <c r="GAX6" s="9"/>
      <c r="GAY6" s="9"/>
      <c r="GAZ6" s="9"/>
      <c r="GBA6" s="9"/>
      <c r="GBB6" s="9"/>
      <c r="GBC6" s="9"/>
      <c r="GBD6" s="9"/>
      <c r="GBE6" s="9"/>
      <c r="GBF6" s="9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9"/>
      <c r="GBX6" s="9"/>
      <c r="GBY6" s="9"/>
      <c r="GBZ6" s="9"/>
      <c r="GCA6" s="9"/>
      <c r="GCB6" s="9"/>
      <c r="GCC6" s="9"/>
      <c r="GCD6" s="9"/>
      <c r="GCE6" s="9"/>
      <c r="GCF6" s="9"/>
      <c r="GCG6" s="9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9"/>
      <c r="GCY6" s="9"/>
      <c r="GCZ6" s="9"/>
      <c r="GDA6" s="9"/>
      <c r="GDB6" s="9"/>
      <c r="GDC6" s="9"/>
      <c r="GDD6" s="9"/>
      <c r="GDE6" s="9"/>
      <c r="GDF6" s="9"/>
      <c r="GDG6" s="9"/>
      <c r="GDH6" s="9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9"/>
      <c r="GDZ6" s="9"/>
      <c r="GEA6" s="9"/>
      <c r="GEB6" s="9"/>
      <c r="GEC6" s="9"/>
      <c r="GED6" s="9"/>
      <c r="GEE6" s="9"/>
      <c r="GEF6" s="9"/>
      <c r="GEG6" s="9"/>
      <c r="GEH6" s="9"/>
      <c r="GEI6" s="9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9"/>
      <c r="GFA6" s="9"/>
      <c r="GFB6" s="9"/>
      <c r="GFC6" s="9"/>
      <c r="GFD6" s="9"/>
      <c r="GFE6" s="9"/>
      <c r="GFF6" s="9"/>
      <c r="GFG6" s="9"/>
      <c r="GFH6" s="9"/>
      <c r="GFI6" s="9"/>
      <c r="GFJ6" s="9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9"/>
      <c r="GGB6" s="9"/>
      <c r="GGC6" s="9"/>
      <c r="GGD6" s="9"/>
      <c r="GGE6" s="9"/>
      <c r="GGF6" s="9"/>
      <c r="GGG6" s="9"/>
      <c r="GGH6" s="9"/>
      <c r="GGI6" s="9"/>
      <c r="GGJ6" s="9"/>
      <c r="GGK6" s="9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9"/>
      <c r="GHC6" s="9"/>
      <c r="GHD6" s="9"/>
      <c r="GHE6" s="9"/>
      <c r="GHF6" s="9"/>
      <c r="GHG6" s="9"/>
      <c r="GHH6" s="9"/>
      <c r="GHI6" s="9"/>
      <c r="GHJ6" s="9"/>
      <c r="GHK6" s="9"/>
      <c r="GHL6" s="9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9"/>
      <c r="GID6" s="9"/>
      <c r="GIE6" s="9"/>
      <c r="GIF6" s="9"/>
      <c r="GIG6" s="9"/>
      <c r="GIH6" s="9"/>
      <c r="GII6" s="9"/>
      <c r="GIJ6" s="9"/>
      <c r="GIK6" s="9"/>
      <c r="GIL6" s="9"/>
      <c r="GIM6" s="9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9"/>
      <c r="GJE6" s="9"/>
      <c r="GJF6" s="9"/>
      <c r="GJG6" s="9"/>
      <c r="GJH6" s="9"/>
      <c r="GJI6" s="9"/>
      <c r="GJJ6" s="9"/>
      <c r="GJK6" s="9"/>
      <c r="GJL6" s="9"/>
      <c r="GJM6" s="9"/>
      <c r="GJN6" s="9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9"/>
      <c r="GKF6" s="9"/>
      <c r="GKG6" s="9"/>
      <c r="GKH6" s="9"/>
      <c r="GKI6" s="9"/>
      <c r="GKJ6" s="9"/>
      <c r="GKK6" s="9"/>
      <c r="GKL6" s="9"/>
      <c r="GKM6" s="9"/>
      <c r="GKN6" s="9"/>
      <c r="GKO6" s="9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9"/>
      <c r="GLG6" s="9"/>
      <c r="GLH6" s="9"/>
      <c r="GLI6" s="9"/>
      <c r="GLJ6" s="9"/>
      <c r="GLK6" s="9"/>
      <c r="GLL6" s="9"/>
      <c r="GLM6" s="9"/>
      <c r="GLN6" s="9"/>
      <c r="GLO6" s="9"/>
      <c r="GLP6" s="9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9"/>
      <c r="GMH6" s="9"/>
      <c r="GMI6" s="9"/>
      <c r="GMJ6" s="9"/>
      <c r="GMK6" s="9"/>
      <c r="GML6" s="9"/>
      <c r="GMM6" s="9"/>
      <c r="GMN6" s="9"/>
      <c r="GMO6" s="9"/>
      <c r="GMP6" s="9"/>
      <c r="GMQ6" s="9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9"/>
      <c r="GNI6" s="9"/>
      <c r="GNJ6" s="9"/>
      <c r="GNK6" s="9"/>
      <c r="GNL6" s="9"/>
      <c r="GNM6" s="9"/>
      <c r="GNN6" s="9"/>
      <c r="GNO6" s="9"/>
      <c r="GNP6" s="9"/>
      <c r="GNQ6" s="9"/>
      <c r="GNR6" s="9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9"/>
      <c r="GOJ6" s="9"/>
      <c r="GOK6" s="9"/>
      <c r="GOL6" s="9"/>
      <c r="GOM6" s="9"/>
      <c r="GON6" s="9"/>
      <c r="GOO6" s="9"/>
      <c r="GOP6" s="9"/>
      <c r="GOQ6" s="9"/>
      <c r="GOR6" s="9"/>
      <c r="GOS6" s="9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9"/>
      <c r="GPK6" s="9"/>
      <c r="GPL6" s="9"/>
      <c r="GPM6" s="9"/>
      <c r="GPN6" s="9"/>
      <c r="GPO6" s="9"/>
      <c r="GPP6" s="9"/>
      <c r="GPQ6" s="9"/>
      <c r="GPR6" s="9"/>
      <c r="GPS6" s="9"/>
      <c r="GPT6" s="9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9"/>
      <c r="GQL6" s="9"/>
      <c r="GQM6" s="9"/>
      <c r="GQN6" s="9"/>
      <c r="GQO6" s="9"/>
      <c r="GQP6" s="9"/>
      <c r="GQQ6" s="9"/>
      <c r="GQR6" s="9"/>
      <c r="GQS6" s="9"/>
      <c r="GQT6" s="9"/>
      <c r="GQU6" s="9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9"/>
      <c r="GRM6" s="9"/>
      <c r="GRN6" s="9"/>
      <c r="GRO6" s="9"/>
      <c r="GRP6" s="9"/>
      <c r="GRQ6" s="9"/>
      <c r="GRR6" s="9"/>
      <c r="GRS6" s="9"/>
      <c r="GRT6" s="9"/>
      <c r="GRU6" s="9"/>
      <c r="GRV6" s="9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9"/>
      <c r="GSN6" s="9"/>
      <c r="GSO6" s="9"/>
      <c r="GSP6" s="9"/>
      <c r="GSQ6" s="9"/>
      <c r="GSR6" s="9"/>
      <c r="GSS6" s="9"/>
      <c r="GST6" s="9"/>
      <c r="GSU6" s="9"/>
      <c r="GSV6" s="9"/>
      <c r="GSW6" s="9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9"/>
      <c r="GTO6" s="9"/>
      <c r="GTP6" s="9"/>
      <c r="GTQ6" s="9"/>
      <c r="GTR6" s="9"/>
      <c r="GTS6" s="9"/>
      <c r="GTT6" s="9"/>
      <c r="GTU6" s="9"/>
      <c r="GTV6" s="9"/>
      <c r="GTW6" s="9"/>
      <c r="GTX6" s="9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9"/>
      <c r="GUP6" s="9"/>
      <c r="GUQ6" s="9"/>
      <c r="GUR6" s="9"/>
      <c r="GUS6" s="9"/>
      <c r="GUT6" s="9"/>
      <c r="GUU6" s="9"/>
      <c r="GUV6" s="9"/>
      <c r="GUW6" s="9"/>
      <c r="GUX6" s="9"/>
      <c r="GUY6" s="9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9"/>
      <c r="GVQ6" s="9"/>
      <c r="GVR6" s="9"/>
      <c r="GVS6" s="9"/>
      <c r="GVT6" s="9"/>
      <c r="GVU6" s="9"/>
      <c r="GVV6" s="9"/>
      <c r="GVW6" s="9"/>
      <c r="GVX6" s="9"/>
      <c r="GVY6" s="9"/>
      <c r="GVZ6" s="9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9"/>
      <c r="GWR6" s="9"/>
      <c r="GWS6" s="9"/>
      <c r="GWT6" s="9"/>
      <c r="GWU6" s="9"/>
      <c r="GWV6" s="9"/>
      <c r="GWW6" s="9"/>
      <c r="GWX6" s="9"/>
      <c r="GWY6" s="9"/>
      <c r="GWZ6" s="9"/>
      <c r="GXA6" s="9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9"/>
      <c r="GXS6" s="9"/>
      <c r="GXT6" s="9"/>
      <c r="GXU6" s="9"/>
      <c r="GXV6" s="9"/>
      <c r="GXW6" s="9"/>
      <c r="GXX6" s="9"/>
      <c r="GXY6" s="9"/>
      <c r="GXZ6" s="9"/>
      <c r="GYA6" s="9"/>
      <c r="GYB6" s="9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9"/>
      <c r="GYT6" s="9"/>
      <c r="GYU6" s="9"/>
      <c r="GYV6" s="9"/>
      <c r="GYW6" s="9"/>
      <c r="GYX6" s="9"/>
      <c r="GYY6" s="9"/>
      <c r="GYZ6" s="9"/>
      <c r="GZA6" s="9"/>
      <c r="GZB6" s="9"/>
      <c r="GZC6" s="9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9"/>
      <c r="GZU6" s="9"/>
      <c r="GZV6" s="9"/>
      <c r="GZW6" s="9"/>
      <c r="GZX6" s="9"/>
      <c r="GZY6" s="9"/>
      <c r="GZZ6" s="9"/>
      <c r="HAA6" s="9"/>
      <c r="HAB6" s="9"/>
      <c r="HAC6" s="9"/>
      <c r="HAD6" s="9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9"/>
      <c r="HAV6" s="9"/>
      <c r="HAW6" s="9"/>
      <c r="HAX6" s="9"/>
      <c r="HAY6" s="9"/>
      <c r="HAZ6" s="9"/>
      <c r="HBA6" s="9"/>
      <c r="HBB6" s="9"/>
      <c r="HBC6" s="9"/>
      <c r="HBD6" s="9"/>
      <c r="HBE6" s="9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9"/>
      <c r="HBW6" s="9"/>
      <c r="HBX6" s="9"/>
      <c r="HBY6" s="9"/>
      <c r="HBZ6" s="9"/>
      <c r="HCA6" s="9"/>
      <c r="HCB6" s="9"/>
      <c r="HCC6" s="9"/>
      <c r="HCD6" s="9"/>
      <c r="HCE6" s="9"/>
      <c r="HCF6" s="9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9"/>
      <c r="HCX6" s="9"/>
      <c r="HCY6" s="9"/>
      <c r="HCZ6" s="9"/>
      <c r="HDA6" s="9"/>
      <c r="HDB6" s="9"/>
      <c r="HDC6" s="9"/>
      <c r="HDD6" s="9"/>
      <c r="HDE6" s="9"/>
      <c r="HDF6" s="9"/>
      <c r="HDG6" s="9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9"/>
      <c r="HDY6" s="9"/>
      <c r="HDZ6" s="9"/>
      <c r="HEA6" s="9"/>
      <c r="HEB6" s="9"/>
      <c r="HEC6" s="9"/>
      <c r="HED6" s="9"/>
      <c r="HEE6" s="9"/>
      <c r="HEF6" s="9"/>
      <c r="HEG6" s="9"/>
      <c r="HEH6" s="9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9"/>
      <c r="HEZ6" s="9"/>
      <c r="HFA6" s="9"/>
      <c r="HFB6" s="9"/>
      <c r="HFC6" s="9"/>
      <c r="HFD6" s="9"/>
      <c r="HFE6" s="9"/>
      <c r="HFF6" s="9"/>
      <c r="HFG6" s="9"/>
      <c r="HFH6" s="9"/>
      <c r="HFI6" s="9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9"/>
      <c r="HGA6" s="9"/>
      <c r="HGB6" s="9"/>
      <c r="HGC6" s="9"/>
      <c r="HGD6" s="9"/>
      <c r="HGE6" s="9"/>
      <c r="HGF6" s="9"/>
      <c r="HGG6" s="9"/>
      <c r="HGH6" s="9"/>
      <c r="HGI6" s="9"/>
      <c r="HGJ6" s="9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9"/>
      <c r="HHB6" s="9"/>
      <c r="HHC6" s="9"/>
      <c r="HHD6" s="9"/>
      <c r="HHE6" s="9"/>
      <c r="HHF6" s="9"/>
      <c r="HHG6" s="9"/>
      <c r="HHH6" s="9"/>
      <c r="HHI6" s="9"/>
      <c r="HHJ6" s="9"/>
      <c r="HHK6" s="9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9"/>
      <c r="HIC6" s="9"/>
      <c r="HID6" s="9"/>
      <c r="HIE6" s="9"/>
      <c r="HIF6" s="9"/>
      <c r="HIG6" s="9"/>
      <c r="HIH6" s="9"/>
      <c r="HII6" s="9"/>
      <c r="HIJ6" s="9"/>
      <c r="HIK6" s="9"/>
      <c r="HIL6" s="9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9"/>
      <c r="HJD6" s="9"/>
      <c r="HJE6" s="9"/>
      <c r="HJF6" s="9"/>
      <c r="HJG6" s="9"/>
      <c r="HJH6" s="9"/>
      <c r="HJI6" s="9"/>
      <c r="HJJ6" s="9"/>
      <c r="HJK6" s="9"/>
      <c r="HJL6" s="9"/>
      <c r="HJM6" s="9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9"/>
      <c r="HKE6" s="9"/>
      <c r="HKF6" s="9"/>
      <c r="HKG6" s="9"/>
      <c r="HKH6" s="9"/>
      <c r="HKI6" s="9"/>
      <c r="HKJ6" s="9"/>
      <c r="HKK6" s="9"/>
      <c r="HKL6" s="9"/>
      <c r="HKM6" s="9"/>
      <c r="HKN6" s="9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9"/>
      <c r="HLF6" s="9"/>
      <c r="HLG6" s="9"/>
      <c r="HLH6" s="9"/>
      <c r="HLI6" s="9"/>
      <c r="HLJ6" s="9"/>
      <c r="HLK6" s="9"/>
      <c r="HLL6" s="9"/>
      <c r="HLM6" s="9"/>
      <c r="HLN6" s="9"/>
      <c r="HLO6" s="9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9"/>
      <c r="HMG6" s="9"/>
      <c r="HMH6" s="9"/>
      <c r="HMI6" s="9"/>
      <c r="HMJ6" s="9"/>
      <c r="HMK6" s="9"/>
      <c r="HML6" s="9"/>
      <c r="HMM6" s="9"/>
      <c r="HMN6" s="9"/>
      <c r="HMO6" s="9"/>
      <c r="HMP6" s="9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9"/>
      <c r="HNH6" s="9"/>
      <c r="HNI6" s="9"/>
      <c r="HNJ6" s="9"/>
      <c r="HNK6" s="9"/>
      <c r="HNL6" s="9"/>
      <c r="HNM6" s="9"/>
      <c r="HNN6" s="9"/>
      <c r="HNO6" s="9"/>
      <c r="HNP6" s="9"/>
      <c r="HNQ6" s="9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9"/>
      <c r="HOI6" s="9"/>
      <c r="HOJ6" s="9"/>
      <c r="HOK6" s="9"/>
      <c r="HOL6" s="9"/>
      <c r="HOM6" s="9"/>
      <c r="HON6" s="9"/>
      <c r="HOO6" s="9"/>
      <c r="HOP6" s="9"/>
      <c r="HOQ6" s="9"/>
      <c r="HOR6" s="9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9"/>
      <c r="HPJ6" s="9"/>
      <c r="HPK6" s="9"/>
      <c r="HPL6" s="9"/>
      <c r="HPM6" s="9"/>
      <c r="HPN6" s="9"/>
      <c r="HPO6" s="9"/>
      <c r="HPP6" s="9"/>
      <c r="HPQ6" s="9"/>
      <c r="HPR6" s="9"/>
      <c r="HPS6" s="9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9"/>
      <c r="HQK6" s="9"/>
      <c r="HQL6" s="9"/>
      <c r="HQM6" s="9"/>
      <c r="HQN6" s="9"/>
      <c r="HQO6" s="9"/>
      <c r="HQP6" s="9"/>
      <c r="HQQ6" s="9"/>
      <c r="HQR6" s="9"/>
      <c r="HQS6" s="9"/>
      <c r="HQT6" s="9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9"/>
      <c r="HRL6" s="9"/>
      <c r="HRM6" s="9"/>
      <c r="HRN6" s="9"/>
      <c r="HRO6" s="9"/>
      <c r="HRP6" s="9"/>
      <c r="HRQ6" s="9"/>
      <c r="HRR6" s="9"/>
      <c r="HRS6" s="9"/>
      <c r="HRT6" s="9"/>
      <c r="HRU6" s="9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9"/>
      <c r="HSM6" s="9"/>
      <c r="HSN6" s="9"/>
      <c r="HSO6" s="9"/>
      <c r="HSP6" s="9"/>
      <c r="HSQ6" s="9"/>
      <c r="HSR6" s="9"/>
      <c r="HSS6" s="9"/>
      <c r="HST6" s="9"/>
      <c r="HSU6" s="9"/>
      <c r="HSV6" s="9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9"/>
      <c r="HTN6" s="9"/>
      <c r="HTO6" s="9"/>
      <c r="HTP6" s="9"/>
      <c r="HTQ6" s="9"/>
      <c r="HTR6" s="9"/>
      <c r="HTS6" s="9"/>
      <c r="HTT6" s="9"/>
      <c r="HTU6" s="9"/>
      <c r="HTV6" s="9"/>
      <c r="HTW6" s="9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9"/>
      <c r="HUO6" s="9"/>
      <c r="HUP6" s="9"/>
      <c r="HUQ6" s="9"/>
      <c r="HUR6" s="9"/>
      <c r="HUS6" s="9"/>
      <c r="HUT6" s="9"/>
      <c r="HUU6" s="9"/>
      <c r="HUV6" s="9"/>
      <c r="HUW6" s="9"/>
      <c r="HUX6" s="9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9"/>
      <c r="HVP6" s="9"/>
      <c r="HVQ6" s="9"/>
      <c r="HVR6" s="9"/>
      <c r="HVS6" s="9"/>
      <c r="HVT6" s="9"/>
      <c r="HVU6" s="9"/>
      <c r="HVV6" s="9"/>
      <c r="HVW6" s="9"/>
      <c r="HVX6" s="9"/>
      <c r="HVY6" s="9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9"/>
      <c r="HWQ6" s="9"/>
      <c r="HWR6" s="9"/>
      <c r="HWS6" s="9"/>
      <c r="HWT6" s="9"/>
      <c r="HWU6" s="9"/>
      <c r="HWV6" s="9"/>
      <c r="HWW6" s="9"/>
      <c r="HWX6" s="9"/>
      <c r="HWY6" s="9"/>
      <c r="HWZ6" s="9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9"/>
      <c r="HXR6" s="9"/>
      <c r="HXS6" s="9"/>
      <c r="HXT6" s="9"/>
      <c r="HXU6" s="9"/>
      <c r="HXV6" s="9"/>
      <c r="HXW6" s="9"/>
      <c r="HXX6" s="9"/>
      <c r="HXY6" s="9"/>
      <c r="HXZ6" s="9"/>
      <c r="HYA6" s="9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9"/>
      <c r="HYS6" s="9"/>
      <c r="HYT6" s="9"/>
      <c r="HYU6" s="9"/>
      <c r="HYV6" s="9"/>
      <c r="HYW6" s="9"/>
      <c r="HYX6" s="9"/>
      <c r="HYY6" s="9"/>
      <c r="HYZ6" s="9"/>
      <c r="HZA6" s="9"/>
      <c r="HZB6" s="9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9"/>
      <c r="HZT6" s="9"/>
      <c r="HZU6" s="9"/>
      <c r="HZV6" s="9"/>
      <c r="HZW6" s="9"/>
      <c r="HZX6" s="9"/>
      <c r="HZY6" s="9"/>
      <c r="HZZ6" s="9"/>
      <c r="IAA6" s="9"/>
      <c r="IAB6" s="9"/>
      <c r="IAC6" s="9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9"/>
      <c r="IAU6" s="9"/>
      <c r="IAV6" s="9"/>
      <c r="IAW6" s="9"/>
      <c r="IAX6" s="9"/>
      <c r="IAY6" s="9"/>
      <c r="IAZ6" s="9"/>
      <c r="IBA6" s="9"/>
      <c r="IBB6" s="9"/>
      <c r="IBC6" s="9"/>
      <c r="IBD6" s="9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9"/>
      <c r="IBV6" s="9"/>
      <c r="IBW6" s="9"/>
      <c r="IBX6" s="9"/>
      <c r="IBY6" s="9"/>
      <c r="IBZ6" s="9"/>
      <c r="ICA6" s="9"/>
      <c r="ICB6" s="9"/>
      <c r="ICC6" s="9"/>
      <c r="ICD6" s="9"/>
      <c r="ICE6" s="9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9"/>
      <c r="ICW6" s="9"/>
      <c r="ICX6" s="9"/>
      <c r="ICY6" s="9"/>
      <c r="ICZ6" s="9"/>
      <c r="IDA6" s="9"/>
      <c r="IDB6" s="9"/>
      <c r="IDC6" s="9"/>
      <c r="IDD6" s="9"/>
      <c r="IDE6" s="9"/>
      <c r="IDF6" s="9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9"/>
      <c r="IDX6" s="9"/>
      <c r="IDY6" s="9"/>
      <c r="IDZ6" s="9"/>
      <c r="IEA6" s="9"/>
      <c r="IEB6" s="9"/>
      <c r="IEC6" s="9"/>
      <c r="IED6" s="9"/>
      <c r="IEE6" s="9"/>
      <c r="IEF6" s="9"/>
      <c r="IEG6" s="9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9"/>
      <c r="IEY6" s="9"/>
      <c r="IEZ6" s="9"/>
      <c r="IFA6" s="9"/>
      <c r="IFB6" s="9"/>
      <c r="IFC6" s="9"/>
      <c r="IFD6" s="9"/>
      <c r="IFE6" s="9"/>
      <c r="IFF6" s="9"/>
      <c r="IFG6" s="9"/>
      <c r="IFH6" s="9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9"/>
      <c r="IFZ6" s="9"/>
      <c r="IGA6" s="9"/>
      <c r="IGB6" s="9"/>
      <c r="IGC6" s="9"/>
      <c r="IGD6" s="9"/>
      <c r="IGE6" s="9"/>
      <c r="IGF6" s="9"/>
      <c r="IGG6" s="9"/>
      <c r="IGH6" s="9"/>
      <c r="IGI6" s="9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9"/>
      <c r="IHA6" s="9"/>
      <c r="IHB6" s="9"/>
      <c r="IHC6" s="9"/>
      <c r="IHD6" s="9"/>
      <c r="IHE6" s="9"/>
      <c r="IHF6" s="9"/>
      <c r="IHG6" s="9"/>
      <c r="IHH6" s="9"/>
      <c r="IHI6" s="9"/>
      <c r="IHJ6" s="9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9"/>
      <c r="IIB6" s="9"/>
      <c r="IIC6" s="9"/>
      <c r="IID6" s="9"/>
      <c r="IIE6" s="9"/>
      <c r="IIF6" s="9"/>
      <c r="IIG6" s="9"/>
      <c r="IIH6" s="9"/>
      <c r="III6" s="9"/>
      <c r="IIJ6" s="9"/>
      <c r="IIK6" s="9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9"/>
      <c r="IJC6" s="9"/>
      <c r="IJD6" s="9"/>
      <c r="IJE6" s="9"/>
      <c r="IJF6" s="9"/>
      <c r="IJG6" s="9"/>
      <c r="IJH6" s="9"/>
      <c r="IJI6" s="9"/>
      <c r="IJJ6" s="9"/>
      <c r="IJK6" s="9"/>
      <c r="IJL6" s="9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9"/>
      <c r="IKD6" s="9"/>
      <c r="IKE6" s="9"/>
      <c r="IKF6" s="9"/>
      <c r="IKG6" s="9"/>
      <c r="IKH6" s="9"/>
      <c r="IKI6" s="9"/>
      <c r="IKJ6" s="9"/>
      <c r="IKK6" s="9"/>
      <c r="IKL6" s="9"/>
      <c r="IKM6" s="9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9"/>
      <c r="ILE6" s="9"/>
      <c r="ILF6" s="9"/>
      <c r="ILG6" s="9"/>
      <c r="ILH6" s="9"/>
      <c r="ILI6" s="9"/>
      <c r="ILJ6" s="9"/>
      <c r="ILK6" s="9"/>
      <c r="ILL6" s="9"/>
      <c r="ILM6" s="9"/>
      <c r="ILN6" s="9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9"/>
      <c r="IMF6" s="9"/>
      <c r="IMG6" s="9"/>
      <c r="IMH6" s="9"/>
      <c r="IMI6" s="9"/>
      <c r="IMJ6" s="9"/>
      <c r="IMK6" s="9"/>
      <c r="IML6" s="9"/>
      <c r="IMM6" s="9"/>
      <c r="IMN6" s="9"/>
      <c r="IMO6" s="9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9"/>
      <c r="ING6" s="9"/>
      <c r="INH6" s="9"/>
      <c r="INI6" s="9"/>
      <c r="INJ6" s="9"/>
      <c r="INK6" s="9"/>
      <c r="INL6" s="9"/>
      <c r="INM6" s="9"/>
      <c r="INN6" s="9"/>
      <c r="INO6" s="9"/>
      <c r="INP6" s="9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9"/>
      <c r="IOH6" s="9"/>
      <c r="IOI6" s="9"/>
      <c r="IOJ6" s="9"/>
      <c r="IOK6" s="9"/>
      <c r="IOL6" s="9"/>
      <c r="IOM6" s="9"/>
      <c r="ION6" s="9"/>
      <c r="IOO6" s="9"/>
      <c r="IOP6" s="9"/>
      <c r="IOQ6" s="9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9"/>
      <c r="IPI6" s="9"/>
      <c r="IPJ6" s="9"/>
      <c r="IPK6" s="9"/>
      <c r="IPL6" s="9"/>
      <c r="IPM6" s="9"/>
      <c r="IPN6" s="9"/>
      <c r="IPO6" s="9"/>
      <c r="IPP6" s="9"/>
      <c r="IPQ6" s="9"/>
      <c r="IPR6" s="9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9"/>
      <c r="IQJ6" s="9"/>
      <c r="IQK6" s="9"/>
      <c r="IQL6" s="9"/>
      <c r="IQM6" s="9"/>
      <c r="IQN6" s="9"/>
      <c r="IQO6" s="9"/>
      <c r="IQP6" s="9"/>
      <c r="IQQ6" s="9"/>
      <c r="IQR6" s="9"/>
      <c r="IQS6" s="9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9"/>
      <c r="IRK6" s="9"/>
      <c r="IRL6" s="9"/>
      <c r="IRM6" s="9"/>
      <c r="IRN6" s="9"/>
      <c r="IRO6" s="9"/>
      <c r="IRP6" s="9"/>
      <c r="IRQ6" s="9"/>
      <c r="IRR6" s="9"/>
      <c r="IRS6" s="9"/>
      <c r="IRT6" s="9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9"/>
      <c r="ISL6" s="9"/>
      <c r="ISM6" s="9"/>
      <c r="ISN6" s="9"/>
      <c r="ISO6" s="9"/>
      <c r="ISP6" s="9"/>
      <c r="ISQ6" s="9"/>
      <c r="ISR6" s="9"/>
      <c r="ISS6" s="9"/>
      <c r="IST6" s="9"/>
      <c r="ISU6" s="9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9"/>
      <c r="ITM6" s="9"/>
      <c r="ITN6" s="9"/>
      <c r="ITO6" s="9"/>
      <c r="ITP6" s="9"/>
      <c r="ITQ6" s="9"/>
      <c r="ITR6" s="9"/>
      <c r="ITS6" s="9"/>
      <c r="ITT6" s="9"/>
      <c r="ITU6" s="9"/>
      <c r="ITV6" s="9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9"/>
      <c r="IUN6" s="9"/>
      <c r="IUO6" s="9"/>
      <c r="IUP6" s="9"/>
      <c r="IUQ6" s="9"/>
      <c r="IUR6" s="9"/>
      <c r="IUS6" s="9"/>
      <c r="IUT6" s="9"/>
      <c r="IUU6" s="9"/>
      <c r="IUV6" s="9"/>
      <c r="IUW6" s="9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9"/>
      <c r="IVO6" s="9"/>
      <c r="IVP6" s="9"/>
      <c r="IVQ6" s="9"/>
      <c r="IVR6" s="9"/>
      <c r="IVS6" s="9"/>
      <c r="IVT6" s="9"/>
      <c r="IVU6" s="9"/>
      <c r="IVV6" s="9"/>
      <c r="IVW6" s="9"/>
      <c r="IVX6" s="9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9"/>
      <c r="IWP6" s="9"/>
      <c r="IWQ6" s="9"/>
      <c r="IWR6" s="9"/>
      <c r="IWS6" s="9"/>
      <c r="IWT6" s="9"/>
      <c r="IWU6" s="9"/>
      <c r="IWV6" s="9"/>
      <c r="IWW6" s="9"/>
      <c r="IWX6" s="9"/>
      <c r="IWY6" s="9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9"/>
      <c r="IXQ6" s="9"/>
      <c r="IXR6" s="9"/>
      <c r="IXS6" s="9"/>
      <c r="IXT6" s="9"/>
      <c r="IXU6" s="9"/>
      <c r="IXV6" s="9"/>
      <c r="IXW6" s="9"/>
      <c r="IXX6" s="9"/>
      <c r="IXY6" s="9"/>
      <c r="IXZ6" s="9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9"/>
      <c r="IYR6" s="9"/>
      <c r="IYS6" s="9"/>
      <c r="IYT6" s="9"/>
      <c r="IYU6" s="9"/>
      <c r="IYV6" s="9"/>
      <c r="IYW6" s="9"/>
      <c r="IYX6" s="9"/>
      <c r="IYY6" s="9"/>
      <c r="IYZ6" s="9"/>
      <c r="IZA6" s="9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9"/>
      <c r="IZS6" s="9"/>
      <c r="IZT6" s="9"/>
      <c r="IZU6" s="9"/>
      <c r="IZV6" s="9"/>
      <c r="IZW6" s="9"/>
      <c r="IZX6" s="9"/>
      <c r="IZY6" s="9"/>
      <c r="IZZ6" s="9"/>
      <c r="JAA6" s="9"/>
      <c r="JAB6" s="9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9"/>
      <c r="JAT6" s="9"/>
      <c r="JAU6" s="9"/>
      <c r="JAV6" s="9"/>
      <c r="JAW6" s="9"/>
      <c r="JAX6" s="9"/>
      <c r="JAY6" s="9"/>
      <c r="JAZ6" s="9"/>
      <c r="JBA6" s="9"/>
      <c r="JBB6" s="9"/>
      <c r="JBC6" s="9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9"/>
      <c r="JBU6" s="9"/>
      <c r="JBV6" s="9"/>
      <c r="JBW6" s="9"/>
      <c r="JBX6" s="9"/>
      <c r="JBY6" s="9"/>
      <c r="JBZ6" s="9"/>
      <c r="JCA6" s="9"/>
      <c r="JCB6" s="9"/>
      <c r="JCC6" s="9"/>
      <c r="JCD6" s="9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9"/>
      <c r="JCV6" s="9"/>
      <c r="JCW6" s="9"/>
      <c r="JCX6" s="9"/>
      <c r="JCY6" s="9"/>
      <c r="JCZ6" s="9"/>
      <c r="JDA6" s="9"/>
      <c r="JDB6" s="9"/>
      <c r="JDC6" s="9"/>
      <c r="JDD6" s="9"/>
      <c r="JDE6" s="9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9"/>
      <c r="JDW6" s="9"/>
      <c r="JDX6" s="9"/>
      <c r="JDY6" s="9"/>
      <c r="JDZ6" s="9"/>
      <c r="JEA6" s="9"/>
      <c r="JEB6" s="9"/>
      <c r="JEC6" s="9"/>
      <c r="JED6" s="9"/>
      <c r="JEE6" s="9"/>
      <c r="JEF6" s="9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9"/>
      <c r="JEX6" s="9"/>
      <c r="JEY6" s="9"/>
      <c r="JEZ6" s="9"/>
      <c r="JFA6" s="9"/>
      <c r="JFB6" s="9"/>
      <c r="JFC6" s="9"/>
      <c r="JFD6" s="9"/>
      <c r="JFE6" s="9"/>
      <c r="JFF6" s="9"/>
      <c r="JFG6" s="9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9"/>
      <c r="JFY6" s="9"/>
      <c r="JFZ6" s="9"/>
      <c r="JGA6" s="9"/>
      <c r="JGB6" s="9"/>
      <c r="JGC6" s="9"/>
      <c r="JGD6" s="9"/>
      <c r="JGE6" s="9"/>
      <c r="JGF6" s="9"/>
      <c r="JGG6" s="9"/>
      <c r="JGH6" s="9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9"/>
      <c r="JGZ6" s="9"/>
      <c r="JHA6" s="9"/>
      <c r="JHB6" s="9"/>
      <c r="JHC6" s="9"/>
      <c r="JHD6" s="9"/>
      <c r="JHE6" s="9"/>
      <c r="JHF6" s="9"/>
      <c r="JHG6" s="9"/>
      <c r="JHH6" s="9"/>
      <c r="JHI6" s="9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9"/>
      <c r="JIA6" s="9"/>
      <c r="JIB6" s="9"/>
      <c r="JIC6" s="9"/>
      <c r="JID6" s="9"/>
      <c r="JIE6" s="9"/>
      <c r="JIF6" s="9"/>
      <c r="JIG6" s="9"/>
      <c r="JIH6" s="9"/>
      <c r="JII6" s="9"/>
      <c r="JIJ6" s="9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9"/>
      <c r="JJB6" s="9"/>
      <c r="JJC6" s="9"/>
      <c r="JJD6" s="9"/>
      <c r="JJE6" s="9"/>
      <c r="JJF6" s="9"/>
      <c r="JJG6" s="9"/>
      <c r="JJH6" s="9"/>
      <c r="JJI6" s="9"/>
      <c r="JJJ6" s="9"/>
      <c r="JJK6" s="9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9"/>
      <c r="JKC6" s="9"/>
      <c r="JKD6" s="9"/>
      <c r="JKE6" s="9"/>
      <c r="JKF6" s="9"/>
      <c r="JKG6" s="9"/>
      <c r="JKH6" s="9"/>
      <c r="JKI6" s="9"/>
      <c r="JKJ6" s="9"/>
      <c r="JKK6" s="9"/>
      <c r="JKL6" s="9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9"/>
      <c r="JLD6" s="9"/>
      <c r="JLE6" s="9"/>
      <c r="JLF6" s="9"/>
      <c r="JLG6" s="9"/>
      <c r="JLH6" s="9"/>
      <c r="JLI6" s="9"/>
      <c r="JLJ6" s="9"/>
      <c r="JLK6" s="9"/>
      <c r="JLL6" s="9"/>
      <c r="JLM6" s="9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9"/>
      <c r="JME6" s="9"/>
      <c r="JMF6" s="9"/>
      <c r="JMG6" s="9"/>
      <c r="JMH6" s="9"/>
      <c r="JMI6" s="9"/>
      <c r="JMJ6" s="9"/>
      <c r="JMK6" s="9"/>
      <c r="JML6" s="9"/>
      <c r="JMM6" s="9"/>
      <c r="JMN6" s="9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9"/>
      <c r="JNF6" s="9"/>
      <c r="JNG6" s="9"/>
      <c r="JNH6" s="9"/>
      <c r="JNI6" s="9"/>
      <c r="JNJ6" s="9"/>
      <c r="JNK6" s="9"/>
      <c r="JNL6" s="9"/>
      <c r="JNM6" s="9"/>
      <c r="JNN6" s="9"/>
      <c r="JNO6" s="9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9"/>
      <c r="JOG6" s="9"/>
      <c r="JOH6" s="9"/>
      <c r="JOI6" s="9"/>
      <c r="JOJ6" s="9"/>
      <c r="JOK6" s="9"/>
      <c r="JOL6" s="9"/>
      <c r="JOM6" s="9"/>
      <c r="JON6" s="9"/>
      <c r="JOO6" s="9"/>
      <c r="JOP6" s="9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9"/>
      <c r="JPH6" s="9"/>
      <c r="JPI6" s="9"/>
      <c r="JPJ6" s="9"/>
      <c r="JPK6" s="9"/>
      <c r="JPL6" s="9"/>
      <c r="JPM6" s="9"/>
      <c r="JPN6" s="9"/>
      <c r="JPO6" s="9"/>
      <c r="JPP6" s="9"/>
      <c r="JPQ6" s="9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9"/>
      <c r="JQI6" s="9"/>
      <c r="JQJ6" s="9"/>
      <c r="JQK6" s="9"/>
      <c r="JQL6" s="9"/>
      <c r="JQM6" s="9"/>
      <c r="JQN6" s="9"/>
      <c r="JQO6" s="9"/>
      <c r="JQP6" s="9"/>
      <c r="JQQ6" s="9"/>
      <c r="JQR6" s="9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9"/>
      <c r="JRJ6" s="9"/>
      <c r="JRK6" s="9"/>
      <c r="JRL6" s="9"/>
      <c r="JRM6" s="9"/>
      <c r="JRN6" s="9"/>
      <c r="JRO6" s="9"/>
      <c r="JRP6" s="9"/>
      <c r="JRQ6" s="9"/>
      <c r="JRR6" s="9"/>
      <c r="JRS6" s="9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9"/>
      <c r="JSK6" s="9"/>
      <c r="JSL6" s="9"/>
      <c r="JSM6" s="9"/>
      <c r="JSN6" s="9"/>
      <c r="JSO6" s="9"/>
      <c r="JSP6" s="9"/>
      <c r="JSQ6" s="9"/>
      <c r="JSR6" s="9"/>
      <c r="JSS6" s="9"/>
      <c r="JST6" s="9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9"/>
      <c r="JTL6" s="9"/>
      <c r="JTM6" s="9"/>
      <c r="JTN6" s="9"/>
      <c r="JTO6" s="9"/>
      <c r="JTP6" s="9"/>
      <c r="JTQ6" s="9"/>
      <c r="JTR6" s="9"/>
      <c r="JTS6" s="9"/>
      <c r="JTT6" s="9"/>
      <c r="JTU6" s="9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9"/>
      <c r="JUM6" s="9"/>
      <c r="JUN6" s="9"/>
      <c r="JUO6" s="9"/>
      <c r="JUP6" s="9"/>
      <c r="JUQ6" s="9"/>
      <c r="JUR6" s="9"/>
      <c r="JUS6" s="9"/>
      <c r="JUT6" s="9"/>
      <c r="JUU6" s="9"/>
      <c r="JUV6" s="9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9"/>
      <c r="JVN6" s="9"/>
      <c r="JVO6" s="9"/>
      <c r="JVP6" s="9"/>
      <c r="JVQ6" s="9"/>
      <c r="JVR6" s="9"/>
      <c r="JVS6" s="9"/>
      <c r="JVT6" s="9"/>
      <c r="JVU6" s="9"/>
      <c r="JVV6" s="9"/>
      <c r="JVW6" s="9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9"/>
      <c r="JWO6" s="9"/>
      <c r="JWP6" s="9"/>
      <c r="JWQ6" s="9"/>
      <c r="JWR6" s="9"/>
      <c r="JWS6" s="9"/>
      <c r="JWT6" s="9"/>
      <c r="JWU6" s="9"/>
      <c r="JWV6" s="9"/>
      <c r="JWW6" s="9"/>
      <c r="JWX6" s="9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9"/>
      <c r="JXP6" s="9"/>
      <c r="JXQ6" s="9"/>
      <c r="JXR6" s="9"/>
      <c r="JXS6" s="9"/>
      <c r="JXT6" s="9"/>
      <c r="JXU6" s="9"/>
      <c r="JXV6" s="9"/>
      <c r="JXW6" s="9"/>
      <c r="JXX6" s="9"/>
      <c r="JXY6" s="9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9"/>
      <c r="JYQ6" s="9"/>
      <c r="JYR6" s="9"/>
      <c r="JYS6" s="9"/>
      <c r="JYT6" s="9"/>
      <c r="JYU6" s="9"/>
      <c r="JYV6" s="9"/>
      <c r="JYW6" s="9"/>
      <c r="JYX6" s="9"/>
      <c r="JYY6" s="9"/>
      <c r="JYZ6" s="9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9"/>
      <c r="JZR6" s="9"/>
      <c r="JZS6" s="9"/>
      <c r="JZT6" s="9"/>
      <c r="JZU6" s="9"/>
      <c r="JZV6" s="9"/>
      <c r="JZW6" s="9"/>
      <c r="JZX6" s="9"/>
      <c r="JZY6" s="9"/>
      <c r="JZZ6" s="9"/>
      <c r="KAA6" s="9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9"/>
      <c r="KAS6" s="9"/>
      <c r="KAT6" s="9"/>
      <c r="KAU6" s="9"/>
      <c r="KAV6" s="9"/>
      <c r="KAW6" s="9"/>
      <c r="KAX6" s="9"/>
      <c r="KAY6" s="9"/>
      <c r="KAZ6" s="9"/>
      <c r="KBA6" s="9"/>
      <c r="KBB6" s="9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9"/>
      <c r="KBT6" s="9"/>
      <c r="KBU6" s="9"/>
      <c r="KBV6" s="9"/>
      <c r="KBW6" s="9"/>
      <c r="KBX6" s="9"/>
      <c r="KBY6" s="9"/>
      <c r="KBZ6" s="9"/>
      <c r="KCA6" s="9"/>
      <c r="KCB6" s="9"/>
      <c r="KCC6" s="9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9"/>
      <c r="KCU6" s="9"/>
      <c r="KCV6" s="9"/>
      <c r="KCW6" s="9"/>
      <c r="KCX6" s="9"/>
      <c r="KCY6" s="9"/>
      <c r="KCZ6" s="9"/>
      <c r="KDA6" s="9"/>
      <c r="KDB6" s="9"/>
      <c r="KDC6" s="9"/>
      <c r="KDD6" s="9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9"/>
      <c r="KDV6" s="9"/>
      <c r="KDW6" s="9"/>
      <c r="KDX6" s="9"/>
      <c r="KDY6" s="9"/>
      <c r="KDZ6" s="9"/>
      <c r="KEA6" s="9"/>
      <c r="KEB6" s="9"/>
      <c r="KEC6" s="9"/>
      <c r="KED6" s="9"/>
      <c r="KEE6" s="9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9"/>
      <c r="KEW6" s="9"/>
      <c r="KEX6" s="9"/>
      <c r="KEY6" s="9"/>
      <c r="KEZ6" s="9"/>
      <c r="KFA6" s="9"/>
      <c r="KFB6" s="9"/>
      <c r="KFC6" s="9"/>
      <c r="KFD6" s="9"/>
      <c r="KFE6" s="9"/>
      <c r="KFF6" s="9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9"/>
      <c r="KFX6" s="9"/>
      <c r="KFY6" s="9"/>
      <c r="KFZ6" s="9"/>
      <c r="KGA6" s="9"/>
      <c r="KGB6" s="9"/>
      <c r="KGC6" s="9"/>
      <c r="KGD6" s="9"/>
      <c r="KGE6" s="9"/>
      <c r="KGF6" s="9"/>
      <c r="KGG6" s="9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9"/>
      <c r="KGY6" s="9"/>
      <c r="KGZ6" s="9"/>
      <c r="KHA6" s="9"/>
      <c r="KHB6" s="9"/>
      <c r="KHC6" s="9"/>
      <c r="KHD6" s="9"/>
      <c r="KHE6" s="9"/>
      <c r="KHF6" s="9"/>
      <c r="KHG6" s="9"/>
      <c r="KHH6" s="9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9"/>
      <c r="KHZ6" s="9"/>
      <c r="KIA6" s="9"/>
      <c r="KIB6" s="9"/>
      <c r="KIC6" s="9"/>
      <c r="KID6" s="9"/>
      <c r="KIE6" s="9"/>
      <c r="KIF6" s="9"/>
      <c r="KIG6" s="9"/>
      <c r="KIH6" s="9"/>
      <c r="KII6" s="9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9"/>
      <c r="KJA6" s="9"/>
      <c r="KJB6" s="9"/>
      <c r="KJC6" s="9"/>
      <c r="KJD6" s="9"/>
      <c r="KJE6" s="9"/>
      <c r="KJF6" s="9"/>
      <c r="KJG6" s="9"/>
      <c r="KJH6" s="9"/>
      <c r="KJI6" s="9"/>
      <c r="KJJ6" s="9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9"/>
      <c r="KKB6" s="9"/>
      <c r="KKC6" s="9"/>
      <c r="KKD6" s="9"/>
      <c r="KKE6" s="9"/>
      <c r="KKF6" s="9"/>
      <c r="KKG6" s="9"/>
      <c r="KKH6" s="9"/>
      <c r="KKI6" s="9"/>
      <c r="KKJ6" s="9"/>
      <c r="KKK6" s="9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9"/>
      <c r="KLC6" s="9"/>
      <c r="KLD6" s="9"/>
      <c r="KLE6" s="9"/>
      <c r="KLF6" s="9"/>
      <c r="KLG6" s="9"/>
      <c r="KLH6" s="9"/>
      <c r="KLI6" s="9"/>
      <c r="KLJ6" s="9"/>
      <c r="KLK6" s="9"/>
      <c r="KLL6" s="9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9"/>
      <c r="KMD6" s="9"/>
      <c r="KME6" s="9"/>
      <c r="KMF6" s="9"/>
      <c r="KMG6" s="9"/>
      <c r="KMH6" s="9"/>
      <c r="KMI6" s="9"/>
      <c r="KMJ6" s="9"/>
      <c r="KMK6" s="9"/>
      <c r="KML6" s="9"/>
      <c r="KMM6" s="9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9"/>
      <c r="KNE6" s="9"/>
      <c r="KNF6" s="9"/>
      <c r="KNG6" s="9"/>
      <c r="KNH6" s="9"/>
      <c r="KNI6" s="9"/>
      <c r="KNJ6" s="9"/>
      <c r="KNK6" s="9"/>
      <c r="KNL6" s="9"/>
      <c r="KNM6" s="9"/>
      <c r="KNN6" s="9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9"/>
      <c r="KOF6" s="9"/>
      <c r="KOG6" s="9"/>
      <c r="KOH6" s="9"/>
      <c r="KOI6" s="9"/>
      <c r="KOJ6" s="9"/>
      <c r="KOK6" s="9"/>
      <c r="KOL6" s="9"/>
      <c r="KOM6" s="9"/>
      <c r="KON6" s="9"/>
      <c r="KOO6" s="9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9"/>
      <c r="KPG6" s="9"/>
      <c r="KPH6" s="9"/>
      <c r="KPI6" s="9"/>
      <c r="KPJ6" s="9"/>
      <c r="KPK6" s="9"/>
      <c r="KPL6" s="9"/>
      <c r="KPM6" s="9"/>
      <c r="KPN6" s="9"/>
      <c r="KPO6" s="9"/>
      <c r="KPP6" s="9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9"/>
      <c r="KQH6" s="9"/>
      <c r="KQI6" s="9"/>
      <c r="KQJ6" s="9"/>
      <c r="KQK6" s="9"/>
      <c r="KQL6" s="9"/>
      <c r="KQM6" s="9"/>
      <c r="KQN6" s="9"/>
      <c r="KQO6" s="9"/>
      <c r="KQP6" s="9"/>
      <c r="KQQ6" s="9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9"/>
      <c r="KRI6" s="9"/>
      <c r="KRJ6" s="9"/>
      <c r="KRK6" s="9"/>
      <c r="KRL6" s="9"/>
      <c r="KRM6" s="9"/>
      <c r="KRN6" s="9"/>
      <c r="KRO6" s="9"/>
      <c r="KRP6" s="9"/>
      <c r="KRQ6" s="9"/>
      <c r="KRR6" s="9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9"/>
      <c r="KSJ6" s="9"/>
      <c r="KSK6" s="9"/>
      <c r="KSL6" s="9"/>
      <c r="KSM6" s="9"/>
      <c r="KSN6" s="9"/>
      <c r="KSO6" s="9"/>
      <c r="KSP6" s="9"/>
      <c r="KSQ6" s="9"/>
      <c r="KSR6" s="9"/>
      <c r="KSS6" s="9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9"/>
      <c r="KTK6" s="9"/>
      <c r="KTL6" s="9"/>
      <c r="KTM6" s="9"/>
      <c r="KTN6" s="9"/>
      <c r="KTO6" s="9"/>
      <c r="KTP6" s="9"/>
      <c r="KTQ6" s="9"/>
      <c r="KTR6" s="9"/>
      <c r="KTS6" s="9"/>
      <c r="KTT6" s="9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9"/>
      <c r="KUL6" s="9"/>
      <c r="KUM6" s="9"/>
      <c r="KUN6" s="9"/>
      <c r="KUO6" s="9"/>
      <c r="KUP6" s="9"/>
      <c r="KUQ6" s="9"/>
      <c r="KUR6" s="9"/>
      <c r="KUS6" s="9"/>
      <c r="KUT6" s="9"/>
      <c r="KUU6" s="9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9"/>
      <c r="KVM6" s="9"/>
      <c r="KVN6" s="9"/>
      <c r="KVO6" s="9"/>
      <c r="KVP6" s="9"/>
      <c r="KVQ6" s="9"/>
      <c r="KVR6" s="9"/>
      <c r="KVS6" s="9"/>
      <c r="KVT6" s="9"/>
      <c r="KVU6" s="9"/>
      <c r="KVV6" s="9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9"/>
      <c r="KWN6" s="9"/>
      <c r="KWO6" s="9"/>
      <c r="KWP6" s="9"/>
      <c r="KWQ6" s="9"/>
      <c r="KWR6" s="9"/>
      <c r="KWS6" s="9"/>
      <c r="KWT6" s="9"/>
      <c r="KWU6" s="9"/>
      <c r="KWV6" s="9"/>
      <c r="KWW6" s="9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9"/>
      <c r="KXO6" s="9"/>
      <c r="KXP6" s="9"/>
      <c r="KXQ6" s="9"/>
      <c r="KXR6" s="9"/>
      <c r="KXS6" s="9"/>
      <c r="KXT6" s="9"/>
      <c r="KXU6" s="9"/>
      <c r="KXV6" s="9"/>
      <c r="KXW6" s="9"/>
      <c r="KXX6" s="9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9"/>
      <c r="KYP6" s="9"/>
      <c r="KYQ6" s="9"/>
      <c r="KYR6" s="9"/>
      <c r="KYS6" s="9"/>
      <c r="KYT6" s="9"/>
      <c r="KYU6" s="9"/>
      <c r="KYV6" s="9"/>
      <c r="KYW6" s="9"/>
      <c r="KYX6" s="9"/>
      <c r="KYY6" s="9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9"/>
      <c r="KZQ6" s="9"/>
      <c r="KZR6" s="9"/>
      <c r="KZS6" s="9"/>
      <c r="KZT6" s="9"/>
      <c r="KZU6" s="9"/>
      <c r="KZV6" s="9"/>
      <c r="KZW6" s="9"/>
      <c r="KZX6" s="9"/>
      <c r="KZY6" s="9"/>
      <c r="KZZ6" s="9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9"/>
      <c r="LAR6" s="9"/>
      <c r="LAS6" s="9"/>
      <c r="LAT6" s="9"/>
      <c r="LAU6" s="9"/>
      <c r="LAV6" s="9"/>
      <c r="LAW6" s="9"/>
      <c r="LAX6" s="9"/>
      <c r="LAY6" s="9"/>
      <c r="LAZ6" s="9"/>
      <c r="LBA6" s="9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9"/>
      <c r="LBS6" s="9"/>
      <c r="LBT6" s="9"/>
      <c r="LBU6" s="9"/>
      <c r="LBV6" s="9"/>
      <c r="LBW6" s="9"/>
      <c r="LBX6" s="9"/>
      <c r="LBY6" s="9"/>
      <c r="LBZ6" s="9"/>
      <c r="LCA6" s="9"/>
      <c r="LCB6" s="9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9"/>
      <c r="LCT6" s="9"/>
      <c r="LCU6" s="9"/>
      <c r="LCV6" s="9"/>
      <c r="LCW6" s="9"/>
      <c r="LCX6" s="9"/>
      <c r="LCY6" s="9"/>
      <c r="LCZ6" s="9"/>
      <c r="LDA6" s="9"/>
      <c r="LDB6" s="9"/>
      <c r="LDC6" s="9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9"/>
      <c r="LDU6" s="9"/>
      <c r="LDV6" s="9"/>
      <c r="LDW6" s="9"/>
      <c r="LDX6" s="9"/>
      <c r="LDY6" s="9"/>
      <c r="LDZ6" s="9"/>
      <c r="LEA6" s="9"/>
      <c r="LEB6" s="9"/>
      <c r="LEC6" s="9"/>
      <c r="LED6" s="9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9"/>
      <c r="LEV6" s="9"/>
      <c r="LEW6" s="9"/>
      <c r="LEX6" s="9"/>
      <c r="LEY6" s="9"/>
      <c r="LEZ6" s="9"/>
      <c r="LFA6" s="9"/>
      <c r="LFB6" s="9"/>
      <c r="LFC6" s="9"/>
      <c r="LFD6" s="9"/>
      <c r="LFE6" s="9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9"/>
      <c r="LFW6" s="9"/>
      <c r="LFX6" s="9"/>
      <c r="LFY6" s="9"/>
      <c r="LFZ6" s="9"/>
      <c r="LGA6" s="9"/>
      <c r="LGB6" s="9"/>
      <c r="LGC6" s="9"/>
      <c r="LGD6" s="9"/>
      <c r="LGE6" s="9"/>
      <c r="LGF6" s="9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9"/>
      <c r="LGX6" s="9"/>
      <c r="LGY6" s="9"/>
      <c r="LGZ6" s="9"/>
      <c r="LHA6" s="9"/>
      <c r="LHB6" s="9"/>
      <c r="LHC6" s="9"/>
      <c r="LHD6" s="9"/>
      <c r="LHE6" s="9"/>
      <c r="LHF6" s="9"/>
      <c r="LHG6" s="9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9"/>
      <c r="LHY6" s="9"/>
      <c r="LHZ6" s="9"/>
      <c r="LIA6" s="9"/>
      <c r="LIB6" s="9"/>
      <c r="LIC6" s="9"/>
      <c r="LID6" s="9"/>
      <c r="LIE6" s="9"/>
      <c r="LIF6" s="9"/>
      <c r="LIG6" s="9"/>
      <c r="LIH6" s="9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9"/>
      <c r="LIZ6" s="9"/>
      <c r="LJA6" s="9"/>
      <c r="LJB6" s="9"/>
      <c r="LJC6" s="9"/>
      <c r="LJD6" s="9"/>
      <c r="LJE6" s="9"/>
      <c r="LJF6" s="9"/>
      <c r="LJG6" s="9"/>
      <c r="LJH6" s="9"/>
      <c r="LJI6" s="9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9"/>
      <c r="LKA6" s="9"/>
      <c r="LKB6" s="9"/>
      <c r="LKC6" s="9"/>
      <c r="LKD6" s="9"/>
      <c r="LKE6" s="9"/>
      <c r="LKF6" s="9"/>
      <c r="LKG6" s="9"/>
      <c r="LKH6" s="9"/>
      <c r="LKI6" s="9"/>
      <c r="LKJ6" s="9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9"/>
      <c r="LLB6" s="9"/>
      <c r="LLC6" s="9"/>
      <c r="LLD6" s="9"/>
      <c r="LLE6" s="9"/>
      <c r="LLF6" s="9"/>
      <c r="LLG6" s="9"/>
      <c r="LLH6" s="9"/>
      <c r="LLI6" s="9"/>
      <c r="LLJ6" s="9"/>
      <c r="LLK6" s="9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9"/>
      <c r="LMC6" s="9"/>
      <c r="LMD6" s="9"/>
      <c r="LME6" s="9"/>
      <c r="LMF6" s="9"/>
      <c r="LMG6" s="9"/>
      <c r="LMH6" s="9"/>
      <c r="LMI6" s="9"/>
      <c r="LMJ6" s="9"/>
      <c r="LMK6" s="9"/>
      <c r="LML6" s="9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9"/>
      <c r="LND6" s="9"/>
      <c r="LNE6" s="9"/>
      <c r="LNF6" s="9"/>
      <c r="LNG6" s="9"/>
      <c r="LNH6" s="9"/>
      <c r="LNI6" s="9"/>
      <c r="LNJ6" s="9"/>
      <c r="LNK6" s="9"/>
      <c r="LNL6" s="9"/>
      <c r="LNM6" s="9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9"/>
      <c r="LOE6" s="9"/>
      <c r="LOF6" s="9"/>
      <c r="LOG6" s="9"/>
      <c r="LOH6" s="9"/>
      <c r="LOI6" s="9"/>
      <c r="LOJ6" s="9"/>
      <c r="LOK6" s="9"/>
      <c r="LOL6" s="9"/>
      <c r="LOM6" s="9"/>
      <c r="LON6" s="9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9"/>
      <c r="LPF6" s="9"/>
      <c r="LPG6" s="9"/>
      <c r="LPH6" s="9"/>
      <c r="LPI6" s="9"/>
      <c r="LPJ6" s="9"/>
      <c r="LPK6" s="9"/>
      <c r="LPL6" s="9"/>
      <c r="LPM6" s="9"/>
      <c r="LPN6" s="9"/>
      <c r="LPO6" s="9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9"/>
      <c r="LQG6" s="9"/>
      <c r="LQH6" s="9"/>
      <c r="LQI6" s="9"/>
      <c r="LQJ6" s="9"/>
      <c r="LQK6" s="9"/>
      <c r="LQL6" s="9"/>
      <c r="LQM6" s="9"/>
      <c r="LQN6" s="9"/>
      <c r="LQO6" s="9"/>
      <c r="LQP6" s="9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9"/>
      <c r="LRH6" s="9"/>
      <c r="LRI6" s="9"/>
      <c r="LRJ6" s="9"/>
      <c r="LRK6" s="9"/>
      <c r="LRL6" s="9"/>
      <c r="LRM6" s="9"/>
      <c r="LRN6" s="9"/>
      <c r="LRO6" s="9"/>
      <c r="LRP6" s="9"/>
      <c r="LRQ6" s="9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9"/>
      <c r="LSI6" s="9"/>
      <c r="LSJ6" s="9"/>
      <c r="LSK6" s="9"/>
      <c r="LSL6" s="9"/>
      <c r="LSM6" s="9"/>
      <c r="LSN6" s="9"/>
      <c r="LSO6" s="9"/>
      <c r="LSP6" s="9"/>
      <c r="LSQ6" s="9"/>
      <c r="LSR6" s="9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9"/>
      <c r="LTJ6" s="9"/>
      <c r="LTK6" s="9"/>
      <c r="LTL6" s="9"/>
      <c r="LTM6" s="9"/>
      <c r="LTN6" s="9"/>
      <c r="LTO6" s="9"/>
      <c r="LTP6" s="9"/>
      <c r="LTQ6" s="9"/>
      <c r="LTR6" s="9"/>
      <c r="LTS6" s="9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9"/>
      <c r="LUK6" s="9"/>
      <c r="LUL6" s="9"/>
      <c r="LUM6" s="9"/>
      <c r="LUN6" s="9"/>
      <c r="LUO6" s="9"/>
      <c r="LUP6" s="9"/>
      <c r="LUQ6" s="9"/>
      <c r="LUR6" s="9"/>
      <c r="LUS6" s="9"/>
      <c r="LUT6" s="9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9"/>
      <c r="LVL6" s="9"/>
      <c r="LVM6" s="9"/>
      <c r="LVN6" s="9"/>
      <c r="LVO6" s="9"/>
      <c r="LVP6" s="9"/>
      <c r="LVQ6" s="9"/>
      <c r="LVR6" s="9"/>
      <c r="LVS6" s="9"/>
      <c r="LVT6" s="9"/>
      <c r="LVU6" s="9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9"/>
      <c r="LWM6" s="9"/>
      <c r="LWN6" s="9"/>
      <c r="LWO6" s="9"/>
      <c r="LWP6" s="9"/>
      <c r="LWQ6" s="9"/>
      <c r="LWR6" s="9"/>
      <c r="LWS6" s="9"/>
      <c r="LWT6" s="9"/>
      <c r="LWU6" s="9"/>
      <c r="LWV6" s="9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9"/>
      <c r="LXN6" s="9"/>
      <c r="LXO6" s="9"/>
      <c r="LXP6" s="9"/>
      <c r="LXQ6" s="9"/>
      <c r="LXR6" s="9"/>
      <c r="LXS6" s="9"/>
      <c r="LXT6" s="9"/>
      <c r="LXU6" s="9"/>
      <c r="LXV6" s="9"/>
      <c r="LXW6" s="9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9"/>
      <c r="LYO6" s="9"/>
      <c r="LYP6" s="9"/>
      <c r="LYQ6" s="9"/>
      <c r="LYR6" s="9"/>
      <c r="LYS6" s="9"/>
      <c r="LYT6" s="9"/>
      <c r="LYU6" s="9"/>
      <c r="LYV6" s="9"/>
      <c r="LYW6" s="9"/>
      <c r="LYX6" s="9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9"/>
      <c r="LZP6" s="9"/>
      <c r="LZQ6" s="9"/>
      <c r="LZR6" s="9"/>
      <c r="LZS6" s="9"/>
      <c r="LZT6" s="9"/>
      <c r="LZU6" s="9"/>
      <c r="LZV6" s="9"/>
      <c r="LZW6" s="9"/>
      <c r="LZX6" s="9"/>
      <c r="LZY6" s="9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9"/>
      <c r="MAQ6" s="9"/>
      <c r="MAR6" s="9"/>
      <c r="MAS6" s="9"/>
      <c r="MAT6" s="9"/>
      <c r="MAU6" s="9"/>
      <c r="MAV6" s="9"/>
      <c r="MAW6" s="9"/>
      <c r="MAX6" s="9"/>
      <c r="MAY6" s="9"/>
      <c r="MAZ6" s="9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9"/>
      <c r="MBR6" s="9"/>
      <c r="MBS6" s="9"/>
      <c r="MBT6" s="9"/>
      <c r="MBU6" s="9"/>
      <c r="MBV6" s="9"/>
      <c r="MBW6" s="9"/>
      <c r="MBX6" s="9"/>
      <c r="MBY6" s="9"/>
      <c r="MBZ6" s="9"/>
      <c r="MCA6" s="9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9"/>
      <c r="MCS6" s="9"/>
      <c r="MCT6" s="9"/>
      <c r="MCU6" s="9"/>
      <c r="MCV6" s="9"/>
      <c r="MCW6" s="9"/>
      <c r="MCX6" s="9"/>
      <c r="MCY6" s="9"/>
      <c r="MCZ6" s="9"/>
      <c r="MDA6" s="9"/>
      <c r="MDB6" s="9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9"/>
      <c r="MDT6" s="9"/>
      <c r="MDU6" s="9"/>
      <c r="MDV6" s="9"/>
      <c r="MDW6" s="9"/>
      <c r="MDX6" s="9"/>
      <c r="MDY6" s="9"/>
      <c r="MDZ6" s="9"/>
      <c r="MEA6" s="9"/>
      <c r="MEB6" s="9"/>
      <c r="MEC6" s="9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9"/>
      <c r="MEU6" s="9"/>
      <c r="MEV6" s="9"/>
      <c r="MEW6" s="9"/>
      <c r="MEX6" s="9"/>
      <c r="MEY6" s="9"/>
      <c r="MEZ6" s="9"/>
      <c r="MFA6" s="9"/>
      <c r="MFB6" s="9"/>
      <c r="MFC6" s="9"/>
      <c r="MFD6" s="9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9"/>
      <c r="MFV6" s="9"/>
      <c r="MFW6" s="9"/>
      <c r="MFX6" s="9"/>
      <c r="MFY6" s="9"/>
      <c r="MFZ6" s="9"/>
      <c r="MGA6" s="9"/>
      <c r="MGB6" s="9"/>
      <c r="MGC6" s="9"/>
      <c r="MGD6" s="9"/>
      <c r="MGE6" s="9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9"/>
      <c r="MGW6" s="9"/>
      <c r="MGX6" s="9"/>
      <c r="MGY6" s="9"/>
      <c r="MGZ6" s="9"/>
      <c r="MHA6" s="9"/>
      <c r="MHB6" s="9"/>
      <c r="MHC6" s="9"/>
      <c r="MHD6" s="9"/>
      <c r="MHE6" s="9"/>
      <c r="MHF6" s="9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9"/>
      <c r="MHX6" s="9"/>
      <c r="MHY6" s="9"/>
      <c r="MHZ6" s="9"/>
      <c r="MIA6" s="9"/>
      <c r="MIB6" s="9"/>
      <c r="MIC6" s="9"/>
      <c r="MID6" s="9"/>
      <c r="MIE6" s="9"/>
      <c r="MIF6" s="9"/>
      <c r="MIG6" s="9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9"/>
      <c r="MIY6" s="9"/>
      <c r="MIZ6" s="9"/>
      <c r="MJA6" s="9"/>
      <c r="MJB6" s="9"/>
      <c r="MJC6" s="9"/>
      <c r="MJD6" s="9"/>
      <c r="MJE6" s="9"/>
      <c r="MJF6" s="9"/>
      <c r="MJG6" s="9"/>
      <c r="MJH6" s="9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9"/>
      <c r="MJZ6" s="9"/>
      <c r="MKA6" s="9"/>
      <c r="MKB6" s="9"/>
      <c r="MKC6" s="9"/>
      <c r="MKD6" s="9"/>
      <c r="MKE6" s="9"/>
      <c r="MKF6" s="9"/>
      <c r="MKG6" s="9"/>
      <c r="MKH6" s="9"/>
      <c r="MKI6" s="9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9"/>
      <c r="MLA6" s="9"/>
      <c r="MLB6" s="9"/>
      <c r="MLC6" s="9"/>
      <c r="MLD6" s="9"/>
      <c r="MLE6" s="9"/>
      <c r="MLF6" s="9"/>
      <c r="MLG6" s="9"/>
      <c r="MLH6" s="9"/>
      <c r="MLI6" s="9"/>
      <c r="MLJ6" s="9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9"/>
      <c r="MMB6" s="9"/>
      <c r="MMC6" s="9"/>
      <c r="MMD6" s="9"/>
      <c r="MME6" s="9"/>
      <c r="MMF6" s="9"/>
      <c r="MMG6" s="9"/>
      <c r="MMH6" s="9"/>
      <c r="MMI6" s="9"/>
      <c r="MMJ6" s="9"/>
      <c r="MMK6" s="9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9"/>
      <c r="MNC6" s="9"/>
      <c r="MND6" s="9"/>
      <c r="MNE6" s="9"/>
      <c r="MNF6" s="9"/>
      <c r="MNG6" s="9"/>
      <c r="MNH6" s="9"/>
      <c r="MNI6" s="9"/>
      <c r="MNJ6" s="9"/>
      <c r="MNK6" s="9"/>
      <c r="MNL6" s="9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9"/>
      <c r="MOD6" s="9"/>
      <c r="MOE6" s="9"/>
      <c r="MOF6" s="9"/>
      <c r="MOG6" s="9"/>
      <c r="MOH6" s="9"/>
      <c r="MOI6" s="9"/>
      <c r="MOJ6" s="9"/>
      <c r="MOK6" s="9"/>
      <c r="MOL6" s="9"/>
      <c r="MOM6" s="9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9"/>
      <c r="MPE6" s="9"/>
      <c r="MPF6" s="9"/>
      <c r="MPG6" s="9"/>
      <c r="MPH6" s="9"/>
      <c r="MPI6" s="9"/>
      <c r="MPJ6" s="9"/>
      <c r="MPK6" s="9"/>
      <c r="MPL6" s="9"/>
      <c r="MPM6" s="9"/>
      <c r="MPN6" s="9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9"/>
      <c r="MQF6" s="9"/>
      <c r="MQG6" s="9"/>
      <c r="MQH6" s="9"/>
      <c r="MQI6" s="9"/>
      <c r="MQJ6" s="9"/>
      <c r="MQK6" s="9"/>
      <c r="MQL6" s="9"/>
      <c r="MQM6" s="9"/>
      <c r="MQN6" s="9"/>
      <c r="MQO6" s="9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9"/>
      <c r="MRG6" s="9"/>
      <c r="MRH6" s="9"/>
      <c r="MRI6" s="9"/>
      <c r="MRJ6" s="9"/>
      <c r="MRK6" s="9"/>
      <c r="MRL6" s="9"/>
      <c r="MRM6" s="9"/>
      <c r="MRN6" s="9"/>
      <c r="MRO6" s="9"/>
      <c r="MRP6" s="9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9"/>
      <c r="MSH6" s="9"/>
      <c r="MSI6" s="9"/>
      <c r="MSJ6" s="9"/>
      <c r="MSK6" s="9"/>
      <c r="MSL6" s="9"/>
      <c r="MSM6" s="9"/>
      <c r="MSN6" s="9"/>
      <c r="MSO6" s="9"/>
      <c r="MSP6" s="9"/>
      <c r="MSQ6" s="9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9"/>
      <c r="MTI6" s="9"/>
      <c r="MTJ6" s="9"/>
      <c r="MTK6" s="9"/>
      <c r="MTL6" s="9"/>
      <c r="MTM6" s="9"/>
      <c r="MTN6" s="9"/>
      <c r="MTO6" s="9"/>
      <c r="MTP6" s="9"/>
      <c r="MTQ6" s="9"/>
      <c r="MTR6" s="9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9"/>
      <c r="MUJ6" s="9"/>
      <c r="MUK6" s="9"/>
      <c r="MUL6" s="9"/>
      <c r="MUM6" s="9"/>
      <c r="MUN6" s="9"/>
      <c r="MUO6" s="9"/>
      <c r="MUP6" s="9"/>
      <c r="MUQ6" s="9"/>
      <c r="MUR6" s="9"/>
      <c r="MUS6" s="9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9"/>
      <c r="MVK6" s="9"/>
      <c r="MVL6" s="9"/>
      <c r="MVM6" s="9"/>
      <c r="MVN6" s="9"/>
      <c r="MVO6" s="9"/>
      <c r="MVP6" s="9"/>
      <c r="MVQ6" s="9"/>
      <c r="MVR6" s="9"/>
      <c r="MVS6" s="9"/>
      <c r="MVT6" s="9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9"/>
      <c r="MWL6" s="9"/>
      <c r="MWM6" s="9"/>
      <c r="MWN6" s="9"/>
      <c r="MWO6" s="9"/>
      <c r="MWP6" s="9"/>
      <c r="MWQ6" s="9"/>
      <c r="MWR6" s="9"/>
      <c r="MWS6" s="9"/>
      <c r="MWT6" s="9"/>
      <c r="MWU6" s="9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9"/>
      <c r="MXM6" s="9"/>
      <c r="MXN6" s="9"/>
      <c r="MXO6" s="9"/>
      <c r="MXP6" s="9"/>
      <c r="MXQ6" s="9"/>
      <c r="MXR6" s="9"/>
      <c r="MXS6" s="9"/>
      <c r="MXT6" s="9"/>
      <c r="MXU6" s="9"/>
      <c r="MXV6" s="9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9"/>
      <c r="MYN6" s="9"/>
      <c r="MYO6" s="9"/>
      <c r="MYP6" s="9"/>
      <c r="MYQ6" s="9"/>
      <c r="MYR6" s="9"/>
      <c r="MYS6" s="9"/>
      <c r="MYT6" s="9"/>
      <c r="MYU6" s="9"/>
      <c r="MYV6" s="9"/>
      <c r="MYW6" s="9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9"/>
      <c r="MZO6" s="9"/>
      <c r="MZP6" s="9"/>
      <c r="MZQ6" s="9"/>
      <c r="MZR6" s="9"/>
      <c r="MZS6" s="9"/>
      <c r="MZT6" s="9"/>
      <c r="MZU6" s="9"/>
      <c r="MZV6" s="9"/>
      <c r="MZW6" s="9"/>
      <c r="MZX6" s="9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9"/>
      <c r="NAP6" s="9"/>
      <c r="NAQ6" s="9"/>
      <c r="NAR6" s="9"/>
      <c r="NAS6" s="9"/>
      <c r="NAT6" s="9"/>
      <c r="NAU6" s="9"/>
      <c r="NAV6" s="9"/>
      <c r="NAW6" s="9"/>
      <c r="NAX6" s="9"/>
      <c r="NAY6" s="9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9"/>
      <c r="NBQ6" s="9"/>
      <c r="NBR6" s="9"/>
      <c r="NBS6" s="9"/>
      <c r="NBT6" s="9"/>
      <c r="NBU6" s="9"/>
      <c r="NBV6" s="9"/>
      <c r="NBW6" s="9"/>
      <c r="NBX6" s="9"/>
      <c r="NBY6" s="9"/>
      <c r="NBZ6" s="9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9"/>
      <c r="NCR6" s="9"/>
      <c r="NCS6" s="9"/>
      <c r="NCT6" s="9"/>
      <c r="NCU6" s="9"/>
      <c r="NCV6" s="9"/>
      <c r="NCW6" s="9"/>
      <c r="NCX6" s="9"/>
      <c r="NCY6" s="9"/>
      <c r="NCZ6" s="9"/>
      <c r="NDA6" s="9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9"/>
      <c r="NDS6" s="9"/>
      <c r="NDT6" s="9"/>
      <c r="NDU6" s="9"/>
      <c r="NDV6" s="9"/>
      <c r="NDW6" s="9"/>
      <c r="NDX6" s="9"/>
      <c r="NDY6" s="9"/>
      <c r="NDZ6" s="9"/>
      <c r="NEA6" s="9"/>
      <c r="NEB6" s="9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9"/>
      <c r="NET6" s="9"/>
      <c r="NEU6" s="9"/>
      <c r="NEV6" s="9"/>
      <c r="NEW6" s="9"/>
      <c r="NEX6" s="9"/>
      <c r="NEY6" s="9"/>
      <c r="NEZ6" s="9"/>
      <c r="NFA6" s="9"/>
      <c r="NFB6" s="9"/>
      <c r="NFC6" s="9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9"/>
      <c r="NFU6" s="9"/>
      <c r="NFV6" s="9"/>
      <c r="NFW6" s="9"/>
      <c r="NFX6" s="9"/>
      <c r="NFY6" s="9"/>
      <c r="NFZ6" s="9"/>
      <c r="NGA6" s="9"/>
      <c r="NGB6" s="9"/>
      <c r="NGC6" s="9"/>
      <c r="NGD6" s="9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9"/>
      <c r="NGV6" s="9"/>
      <c r="NGW6" s="9"/>
      <c r="NGX6" s="9"/>
      <c r="NGY6" s="9"/>
      <c r="NGZ6" s="9"/>
      <c r="NHA6" s="9"/>
      <c r="NHB6" s="9"/>
      <c r="NHC6" s="9"/>
      <c r="NHD6" s="9"/>
      <c r="NHE6" s="9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9"/>
      <c r="NHW6" s="9"/>
      <c r="NHX6" s="9"/>
      <c r="NHY6" s="9"/>
      <c r="NHZ6" s="9"/>
      <c r="NIA6" s="9"/>
      <c r="NIB6" s="9"/>
      <c r="NIC6" s="9"/>
      <c r="NID6" s="9"/>
      <c r="NIE6" s="9"/>
      <c r="NIF6" s="9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9"/>
      <c r="NIX6" s="9"/>
      <c r="NIY6" s="9"/>
      <c r="NIZ6" s="9"/>
      <c r="NJA6" s="9"/>
      <c r="NJB6" s="9"/>
      <c r="NJC6" s="9"/>
      <c r="NJD6" s="9"/>
      <c r="NJE6" s="9"/>
      <c r="NJF6" s="9"/>
      <c r="NJG6" s="9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9"/>
      <c r="NJY6" s="9"/>
      <c r="NJZ6" s="9"/>
      <c r="NKA6" s="9"/>
      <c r="NKB6" s="9"/>
      <c r="NKC6" s="9"/>
      <c r="NKD6" s="9"/>
      <c r="NKE6" s="9"/>
      <c r="NKF6" s="9"/>
      <c r="NKG6" s="9"/>
      <c r="NKH6" s="9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9"/>
      <c r="NKZ6" s="9"/>
      <c r="NLA6" s="9"/>
      <c r="NLB6" s="9"/>
      <c r="NLC6" s="9"/>
      <c r="NLD6" s="9"/>
      <c r="NLE6" s="9"/>
      <c r="NLF6" s="9"/>
      <c r="NLG6" s="9"/>
      <c r="NLH6" s="9"/>
      <c r="NLI6" s="9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9"/>
      <c r="NMA6" s="9"/>
      <c r="NMB6" s="9"/>
      <c r="NMC6" s="9"/>
      <c r="NMD6" s="9"/>
      <c r="NME6" s="9"/>
      <c r="NMF6" s="9"/>
      <c r="NMG6" s="9"/>
      <c r="NMH6" s="9"/>
      <c r="NMI6" s="9"/>
      <c r="NMJ6" s="9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9"/>
      <c r="NNB6" s="9"/>
      <c r="NNC6" s="9"/>
      <c r="NND6" s="9"/>
      <c r="NNE6" s="9"/>
      <c r="NNF6" s="9"/>
      <c r="NNG6" s="9"/>
      <c r="NNH6" s="9"/>
      <c r="NNI6" s="9"/>
      <c r="NNJ6" s="9"/>
      <c r="NNK6" s="9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9"/>
      <c r="NOC6" s="9"/>
      <c r="NOD6" s="9"/>
      <c r="NOE6" s="9"/>
      <c r="NOF6" s="9"/>
      <c r="NOG6" s="9"/>
      <c r="NOH6" s="9"/>
      <c r="NOI6" s="9"/>
      <c r="NOJ6" s="9"/>
      <c r="NOK6" s="9"/>
      <c r="NOL6" s="9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9"/>
      <c r="NPD6" s="9"/>
      <c r="NPE6" s="9"/>
      <c r="NPF6" s="9"/>
      <c r="NPG6" s="9"/>
      <c r="NPH6" s="9"/>
      <c r="NPI6" s="9"/>
      <c r="NPJ6" s="9"/>
      <c r="NPK6" s="9"/>
      <c r="NPL6" s="9"/>
      <c r="NPM6" s="9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9"/>
      <c r="NQE6" s="9"/>
      <c r="NQF6" s="9"/>
      <c r="NQG6" s="9"/>
      <c r="NQH6" s="9"/>
      <c r="NQI6" s="9"/>
      <c r="NQJ6" s="9"/>
      <c r="NQK6" s="9"/>
      <c r="NQL6" s="9"/>
      <c r="NQM6" s="9"/>
      <c r="NQN6" s="9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9"/>
      <c r="NRF6" s="9"/>
      <c r="NRG6" s="9"/>
      <c r="NRH6" s="9"/>
      <c r="NRI6" s="9"/>
      <c r="NRJ6" s="9"/>
      <c r="NRK6" s="9"/>
      <c r="NRL6" s="9"/>
      <c r="NRM6" s="9"/>
      <c r="NRN6" s="9"/>
      <c r="NRO6" s="9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9"/>
      <c r="NSG6" s="9"/>
      <c r="NSH6" s="9"/>
      <c r="NSI6" s="9"/>
      <c r="NSJ6" s="9"/>
      <c r="NSK6" s="9"/>
      <c r="NSL6" s="9"/>
      <c r="NSM6" s="9"/>
      <c r="NSN6" s="9"/>
      <c r="NSO6" s="9"/>
      <c r="NSP6" s="9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9"/>
      <c r="NTH6" s="9"/>
      <c r="NTI6" s="9"/>
      <c r="NTJ6" s="9"/>
      <c r="NTK6" s="9"/>
      <c r="NTL6" s="9"/>
      <c r="NTM6" s="9"/>
      <c r="NTN6" s="9"/>
      <c r="NTO6" s="9"/>
      <c r="NTP6" s="9"/>
      <c r="NTQ6" s="9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9"/>
      <c r="NUI6" s="9"/>
      <c r="NUJ6" s="9"/>
      <c r="NUK6" s="9"/>
      <c r="NUL6" s="9"/>
      <c r="NUM6" s="9"/>
      <c r="NUN6" s="9"/>
      <c r="NUO6" s="9"/>
      <c r="NUP6" s="9"/>
      <c r="NUQ6" s="9"/>
      <c r="NUR6" s="9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9"/>
      <c r="NVJ6" s="9"/>
      <c r="NVK6" s="9"/>
      <c r="NVL6" s="9"/>
      <c r="NVM6" s="9"/>
      <c r="NVN6" s="9"/>
      <c r="NVO6" s="9"/>
      <c r="NVP6" s="9"/>
      <c r="NVQ6" s="9"/>
      <c r="NVR6" s="9"/>
      <c r="NVS6" s="9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9"/>
      <c r="NWK6" s="9"/>
      <c r="NWL6" s="9"/>
      <c r="NWM6" s="9"/>
      <c r="NWN6" s="9"/>
      <c r="NWO6" s="9"/>
      <c r="NWP6" s="9"/>
      <c r="NWQ6" s="9"/>
      <c r="NWR6" s="9"/>
      <c r="NWS6" s="9"/>
      <c r="NWT6" s="9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9"/>
      <c r="NXL6" s="9"/>
      <c r="NXM6" s="9"/>
      <c r="NXN6" s="9"/>
      <c r="NXO6" s="9"/>
      <c r="NXP6" s="9"/>
      <c r="NXQ6" s="9"/>
      <c r="NXR6" s="9"/>
      <c r="NXS6" s="9"/>
      <c r="NXT6" s="9"/>
      <c r="NXU6" s="9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9"/>
      <c r="NYM6" s="9"/>
      <c r="NYN6" s="9"/>
      <c r="NYO6" s="9"/>
      <c r="NYP6" s="9"/>
      <c r="NYQ6" s="9"/>
      <c r="NYR6" s="9"/>
      <c r="NYS6" s="9"/>
      <c r="NYT6" s="9"/>
      <c r="NYU6" s="9"/>
      <c r="NYV6" s="9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9"/>
      <c r="NZN6" s="9"/>
      <c r="NZO6" s="9"/>
      <c r="NZP6" s="9"/>
      <c r="NZQ6" s="9"/>
      <c r="NZR6" s="9"/>
      <c r="NZS6" s="9"/>
      <c r="NZT6" s="9"/>
      <c r="NZU6" s="9"/>
      <c r="NZV6" s="9"/>
      <c r="NZW6" s="9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9"/>
      <c r="OAO6" s="9"/>
      <c r="OAP6" s="9"/>
      <c r="OAQ6" s="9"/>
      <c r="OAR6" s="9"/>
      <c r="OAS6" s="9"/>
      <c r="OAT6" s="9"/>
      <c r="OAU6" s="9"/>
      <c r="OAV6" s="9"/>
      <c r="OAW6" s="9"/>
      <c r="OAX6" s="9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9"/>
      <c r="OBP6" s="9"/>
      <c r="OBQ6" s="9"/>
      <c r="OBR6" s="9"/>
      <c r="OBS6" s="9"/>
      <c r="OBT6" s="9"/>
      <c r="OBU6" s="9"/>
      <c r="OBV6" s="9"/>
      <c r="OBW6" s="9"/>
      <c r="OBX6" s="9"/>
      <c r="OBY6" s="9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9"/>
      <c r="OCQ6" s="9"/>
      <c r="OCR6" s="9"/>
      <c r="OCS6" s="9"/>
      <c r="OCT6" s="9"/>
      <c r="OCU6" s="9"/>
      <c r="OCV6" s="9"/>
      <c r="OCW6" s="9"/>
      <c r="OCX6" s="9"/>
      <c r="OCY6" s="9"/>
      <c r="OCZ6" s="9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9"/>
      <c r="ODR6" s="9"/>
      <c r="ODS6" s="9"/>
      <c r="ODT6" s="9"/>
      <c r="ODU6" s="9"/>
      <c r="ODV6" s="9"/>
      <c r="ODW6" s="9"/>
      <c r="ODX6" s="9"/>
      <c r="ODY6" s="9"/>
      <c r="ODZ6" s="9"/>
      <c r="OEA6" s="9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9"/>
      <c r="OES6" s="9"/>
      <c r="OET6" s="9"/>
      <c r="OEU6" s="9"/>
      <c r="OEV6" s="9"/>
      <c r="OEW6" s="9"/>
      <c r="OEX6" s="9"/>
      <c r="OEY6" s="9"/>
      <c r="OEZ6" s="9"/>
      <c r="OFA6" s="9"/>
      <c r="OFB6" s="9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9"/>
      <c r="OFT6" s="9"/>
      <c r="OFU6" s="9"/>
      <c r="OFV6" s="9"/>
      <c r="OFW6" s="9"/>
      <c r="OFX6" s="9"/>
      <c r="OFY6" s="9"/>
      <c r="OFZ6" s="9"/>
      <c r="OGA6" s="9"/>
      <c r="OGB6" s="9"/>
      <c r="OGC6" s="9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9"/>
      <c r="OGU6" s="9"/>
      <c r="OGV6" s="9"/>
      <c r="OGW6" s="9"/>
      <c r="OGX6" s="9"/>
      <c r="OGY6" s="9"/>
      <c r="OGZ6" s="9"/>
      <c r="OHA6" s="9"/>
      <c r="OHB6" s="9"/>
      <c r="OHC6" s="9"/>
      <c r="OHD6" s="9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9"/>
      <c r="OHV6" s="9"/>
      <c r="OHW6" s="9"/>
      <c r="OHX6" s="9"/>
      <c r="OHY6" s="9"/>
      <c r="OHZ6" s="9"/>
      <c r="OIA6" s="9"/>
      <c r="OIB6" s="9"/>
      <c r="OIC6" s="9"/>
      <c r="OID6" s="9"/>
      <c r="OIE6" s="9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9"/>
      <c r="OIW6" s="9"/>
      <c r="OIX6" s="9"/>
      <c r="OIY6" s="9"/>
      <c r="OIZ6" s="9"/>
      <c r="OJA6" s="9"/>
      <c r="OJB6" s="9"/>
      <c r="OJC6" s="9"/>
      <c r="OJD6" s="9"/>
      <c r="OJE6" s="9"/>
      <c r="OJF6" s="9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9"/>
      <c r="OJX6" s="9"/>
      <c r="OJY6" s="9"/>
      <c r="OJZ6" s="9"/>
      <c r="OKA6" s="9"/>
      <c r="OKB6" s="9"/>
      <c r="OKC6" s="9"/>
      <c r="OKD6" s="9"/>
      <c r="OKE6" s="9"/>
      <c r="OKF6" s="9"/>
      <c r="OKG6" s="9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9"/>
      <c r="OKY6" s="9"/>
      <c r="OKZ6" s="9"/>
      <c r="OLA6" s="9"/>
      <c r="OLB6" s="9"/>
      <c r="OLC6" s="9"/>
      <c r="OLD6" s="9"/>
      <c r="OLE6" s="9"/>
      <c r="OLF6" s="9"/>
      <c r="OLG6" s="9"/>
      <c r="OLH6" s="9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9"/>
      <c r="OLZ6" s="9"/>
      <c r="OMA6" s="9"/>
      <c r="OMB6" s="9"/>
      <c r="OMC6" s="9"/>
      <c r="OMD6" s="9"/>
      <c r="OME6" s="9"/>
      <c r="OMF6" s="9"/>
      <c r="OMG6" s="9"/>
      <c r="OMH6" s="9"/>
      <c r="OMI6" s="9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9"/>
      <c r="ONA6" s="9"/>
      <c r="ONB6" s="9"/>
      <c r="ONC6" s="9"/>
      <c r="OND6" s="9"/>
      <c r="ONE6" s="9"/>
      <c r="ONF6" s="9"/>
      <c r="ONG6" s="9"/>
      <c r="ONH6" s="9"/>
      <c r="ONI6" s="9"/>
      <c r="ONJ6" s="9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9"/>
      <c r="OOB6" s="9"/>
      <c r="OOC6" s="9"/>
      <c r="OOD6" s="9"/>
      <c r="OOE6" s="9"/>
      <c r="OOF6" s="9"/>
      <c r="OOG6" s="9"/>
      <c r="OOH6" s="9"/>
      <c r="OOI6" s="9"/>
      <c r="OOJ6" s="9"/>
      <c r="OOK6" s="9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9"/>
      <c r="OPC6" s="9"/>
      <c r="OPD6" s="9"/>
      <c r="OPE6" s="9"/>
      <c r="OPF6" s="9"/>
      <c r="OPG6" s="9"/>
      <c r="OPH6" s="9"/>
      <c r="OPI6" s="9"/>
      <c r="OPJ6" s="9"/>
      <c r="OPK6" s="9"/>
      <c r="OPL6" s="9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9"/>
      <c r="OQD6" s="9"/>
      <c r="OQE6" s="9"/>
      <c r="OQF6" s="9"/>
      <c r="OQG6" s="9"/>
      <c r="OQH6" s="9"/>
      <c r="OQI6" s="9"/>
      <c r="OQJ6" s="9"/>
      <c r="OQK6" s="9"/>
      <c r="OQL6" s="9"/>
      <c r="OQM6" s="9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9"/>
      <c r="ORE6" s="9"/>
      <c r="ORF6" s="9"/>
      <c r="ORG6" s="9"/>
      <c r="ORH6" s="9"/>
      <c r="ORI6" s="9"/>
      <c r="ORJ6" s="9"/>
      <c r="ORK6" s="9"/>
      <c r="ORL6" s="9"/>
      <c r="ORM6" s="9"/>
      <c r="ORN6" s="9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9"/>
      <c r="OSF6" s="9"/>
      <c r="OSG6" s="9"/>
      <c r="OSH6" s="9"/>
      <c r="OSI6" s="9"/>
      <c r="OSJ6" s="9"/>
      <c r="OSK6" s="9"/>
      <c r="OSL6" s="9"/>
      <c r="OSM6" s="9"/>
      <c r="OSN6" s="9"/>
      <c r="OSO6" s="9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9"/>
      <c r="OTG6" s="9"/>
      <c r="OTH6" s="9"/>
      <c r="OTI6" s="9"/>
      <c r="OTJ6" s="9"/>
      <c r="OTK6" s="9"/>
      <c r="OTL6" s="9"/>
      <c r="OTM6" s="9"/>
      <c r="OTN6" s="9"/>
      <c r="OTO6" s="9"/>
      <c r="OTP6" s="9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9"/>
      <c r="OUH6" s="9"/>
      <c r="OUI6" s="9"/>
      <c r="OUJ6" s="9"/>
      <c r="OUK6" s="9"/>
      <c r="OUL6" s="9"/>
      <c r="OUM6" s="9"/>
      <c r="OUN6" s="9"/>
      <c r="OUO6" s="9"/>
      <c r="OUP6" s="9"/>
      <c r="OUQ6" s="9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9"/>
      <c r="OVI6" s="9"/>
      <c r="OVJ6" s="9"/>
      <c r="OVK6" s="9"/>
      <c r="OVL6" s="9"/>
      <c r="OVM6" s="9"/>
      <c r="OVN6" s="9"/>
      <c r="OVO6" s="9"/>
      <c r="OVP6" s="9"/>
      <c r="OVQ6" s="9"/>
      <c r="OVR6" s="9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9"/>
      <c r="OWJ6" s="9"/>
      <c r="OWK6" s="9"/>
      <c r="OWL6" s="9"/>
      <c r="OWM6" s="9"/>
      <c r="OWN6" s="9"/>
      <c r="OWO6" s="9"/>
      <c r="OWP6" s="9"/>
      <c r="OWQ6" s="9"/>
      <c r="OWR6" s="9"/>
      <c r="OWS6" s="9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9"/>
      <c r="OXK6" s="9"/>
      <c r="OXL6" s="9"/>
      <c r="OXM6" s="9"/>
      <c r="OXN6" s="9"/>
      <c r="OXO6" s="9"/>
      <c r="OXP6" s="9"/>
      <c r="OXQ6" s="9"/>
      <c r="OXR6" s="9"/>
      <c r="OXS6" s="9"/>
      <c r="OXT6" s="9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9"/>
      <c r="OYL6" s="9"/>
      <c r="OYM6" s="9"/>
      <c r="OYN6" s="9"/>
      <c r="OYO6" s="9"/>
      <c r="OYP6" s="9"/>
      <c r="OYQ6" s="9"/>
      <c r="OYR6" s="9"/>
      <c r="OYS6" s="9"/>
      <c r="OYT6" s="9"/>
      <c r="OYU6" s="9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9"/>
      <c r="OZM6" s="9"/>
      <c r="OZN6" s="9"/>
      <c r="OZO6" s="9"/>
      <c r="OZP6" s="9"/>
      <c r="OZQ6" s="9"/>
      <c r="OZR6" s="9"/>
      <c r="OZS6" s="9"/>
      <c r="OZT6" s="9"/>
      <c r="OZU6" s="9"/>
      <c r="OZV6" s="9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9"/>
      <c r="PAN6" s="9"/>
      <c r="PAO6" s="9"/>
      <c r="PAP6" s="9"/>
      <c r="PAQ6" s="9"/>
      <c r="PAR6" s="9"/>
      <c r="PAS6" s="9"/>
      <c r="PAT6" s="9"/>
      <c r="PAU6" s="9"/>
      <c r="PAV6" s="9"/>
      <c r="PAW6" s="9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9"/>
      <c r="PBO6" s="9"/>
      <c r="PBP6" s="9"/>
      <c r="PBQ6" s="9"/>
      <c r="PBR6" s="9"/>
      <c r="PBS6" s="9"/>
      <c r="PBT6" s="9"/>
      <c r="PBU6" s="9"/>
      <c r="PBV6" s="9"/>
      <c r="PBW6" s="9"/>
      <c r="PBX6" s="9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9"/>
      <c r="PCP6" s="9"/>
      <c r="PCQ6" s="9"/>
      <c r="PCR6" s="9"/>
      <c r="PCS6" s="9"/>
      <c r="PCT6" s="9"/>
      <c r="PCU6" s="9"/>
      <c r="PCV6" s="9"/>
      <c r="PCW6" s="9"/>
      <c r="PCX6" s="9"/>
      <c r="PCY6" s="9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9"/>
      <c r="PDQ6" s="9"/>
      <c r="PDR6" s="9"/>
      <c r="PDS6" s="9"/>
      <c r="PDT6" s="9"/>
      <c r="PDU6" s="9"/>
      <c r="PDV6" s="9"/>
      <c r="PDW6" s="9"/>
      <c r="PDX6" s="9"/>
      <c r="PDY6" s="9"/>
      <c r="PDZ6" s="9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9"/>
      <c r="PER6" s="9"/>
      <c r="PES6" s="9"/>
      <c r="PET6" s="9"/>
      <c r="PEU6" s="9"/>
      <c r="PEV6" s="9"/>
      <c r="PEW6" s="9"/>
      <c r="PEX6" s="9"/>
      <c r="PEY6" s="9"/>
      <c r="PEZ6" s="9"/>
      <c r="PFA6" s="9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9"/>
      <c r="PFS6" s="9"/>
      <c r="PFT6" s="9"/>
      <c r="PFU6" s="9"/>
      <c r="PFV6" s="9"/>
      <c r="PFW6" s="9"/>
      <c r="PFX6" s="9"/>
      <c r="PFY6" s="9"/>
      <c r="PFZ6" s="9"/>
      <c r="PGA6" s="9"/>
      <c r="PGB6" s="9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9"/>
      <c r="PGT6" s="9"/>
      <c r="PGU6" s="9"/>
      <c r="PGV6" s="9"/>
      <c r="PGW6" s="9"/>
      <c r="PGX6" s="9"/>
      <c r="PGY6" s="9"/>
      <c r="PGZ6" s="9"/>
      <c r="PHA6" s="9"/>
      <c r="PHB6" s="9"/>
      <c r="PHC6" s="9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9"/>
      <c r="PHU6" s="9"/>
      <c r="PHV6" s="9"/>
      <c r="PHW6" s="9"/>
      <c r="PHX6" s="9"/>
      <c r="PHY6" s="9"/>
      <c r="PHZ6" s="9"/>
      <c r="PIA6" s="9"/>
      <c r="PIB6" s="9"/>
      <c r="PIC6" s="9"/>
      <c r="PID6" s="9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9"/>
      <c r="PIV6" s="9"/>
      <c r="PIW6" s="9"/>
      <c r="PIX6" s="9"/>
      <c r="PIY6" s="9"/>
      <c r="PIZ6" s="9"/>
      <c r="PJA6" s="9"/>
      <c r="PJB6" s="9"/>
      <c r="PJC6" s="9"/>
      <c r="PJD6" s="9"/>
      <c r="PJE6" s="9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9"/>
      <c r="PJW6" s="9"/>
      <c r="PJX6" s="9"/>
      <c r="PJY6" s="9"/>
      <c r="PJZ6" s="9"/>
      <c r="PKA6" s="9"/>
      <c r="PKB6" s="9"/>
      <c r="PKC6" s="9"/>
      <c r="PKD6" s="9"/>
      <c r="PKE6" s="9"/>
      <c r="PKF6" s="9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9"/>
      <c r="PKX6" s="9"/>
      <c r="PKY6" s="9"/>
      <c r="PKZ6" s="9"/>
      <c r="PLA6" s="9"/>
      <c r="PLB6" s="9"/>
      <c r="PLC6" s="9"/>
      <c r="PLD6" s="9"/>
      <c r="PLE6" s="9"/>
      <c r="PLF6" s="9"/>
      <c r="PLG6" s="9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9"/>
      <c r="PLY6" s="9"/>
      <c r="PLZ6" s="9"/>
      <c r="PMA6" s="9"/>
      <c r="PMB6" s="9"/>
      <c r="PMC6" s="9"/>
      <c r="PMD6" s="9"/>
      <c r="PME6" s="9"/>
      <c r="PMF6" s="9"/>
      <c r="PMG6" s="9"/>
      <c r="PMH6" s="9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9"/>
      <c r="PMZ6" s="9"/>
      <c r="PNA6" s="9"/>
      <c r="PNB6" s="9"/>
      <c r="PNC6" s="9"/>
      <c r="PND6" s="9"/>
      <c r="PNE6" s="9"/>
      <c r="PNF6" s="9"/>
      <c r="PNG6" s="9"/>
      <c r="PNH6" s="9"/>
      <c r="PNI6" s="9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9"/>
      <c r="POA6" s="9"/>
      <c r="POB6" s="9"/>
      <c r="POC6" s="9"/>
      <c r="POD6" s="9"/>
      <c r="POE6" s="9"/>
      <c r="POF6" s="9"/>
      <c r="POG6" s="9"/>
      <c r="POH6" s="9"/>
      <c r="POI6" s="9"/>
      <c r="POJ6" s="9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9"/>
      <c r="PPB6" s="9"/>
      <c r="PPC6" s="9"/>
      <c r="PPD6" s="9"/>
      <c r="PPE6" s="9"/>
      <c r="PPF6" s="9"/>
      <c r="PPG6" s="9"/>
      <c r="PPH6" s="9"/>
      <c r="PPI6" s="9"/>
      <c r="PPJ6" s="9"/>
      <c r="PPK6" s="9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9"/>
      <c r="PQC6" s="9"/>
      <c r="PQD6" s="9"/>
      <c r="PQE6" s="9"/>
      <c r="PQF6" s="9"/>
      <c r="PQG6" s="9"/>
      <c r="PQH6" s="9"/>
      <c r="PQI6" s="9"/>
      <c r="PQJ6" s="9"/>
      <c r="PQK6" s="9"/>
      <c r="PQL6" s="9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9"/>
      <c r="PRD6" s="9"/>
      <c r="PRE6" s="9"/>
      <c r="PRF6" s="9"/>
      <c r="PRG6" s="9"/>
      <c r="PRH6" s="9"/>
      <c r="PRI6" s="9"/>
      <c r="PRJ6" s="9"/>
      <c r="PRK6" s="9"/>
      <c r="PRL6" s="9"/>
      <c r="PRM6" s="9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9"/>
      <c r="PSE6" s="9"/>
      <c r="PSF6" s="9"/>
      <c r="PSG6" s="9"/>
      <c r="PSH6" s="9"/>
      <c r="PSI6" s="9"/>
      <c r="PSJ6" s="9"/>
      <c r="PSK6" s="9"/>
      <c r="PSL6" s="9"/>
      <c r="PSM6" s="9"/>
      <c r="PSN6" s="9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9"/>
      <c r="PTF6" s="9"/>
      <c r="PTG6" s="9"/>
      <c r="PTH6" s="9"/>
      <c r="PTI6" s="9"/>
      <c r="PTJ6" s="9"/>
      <c r="PTK6" s="9"/>
      <c r="PTL6" s="9"/>
      <c r="PTM6" s="9"/>
      <c r="PTN6" s="9"/>
      <c r="PTO6" s="9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9"/>
      <c r="PUG6" s="9"/>
      <c r="PUH6" s="9"/>
      <c r="PUI6" s="9"/>
      <c r="PUJ6" s="9"/>
      <c r="PUK6" s="9"/>
      <c r="PUL6" s="9"/>
      <c r="PUM6" s="9"/>
      <c r="PUN6" s="9"/>
      <c r="PUO6" s="9"/>
      <c r="PUP6" s="9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9"/>
      <c r="PVH6" s="9"/>
      <c r="PVI6" s="9"/>
      <c r="PVJ6" s="9"/>
      <c r="PVK6" s="9"/>
      <c r="PVL6" s="9"/>
      <c r="PVM6" s="9"/>
      <c r="PVN6" s="9"/>
      <c r="PVO6" s="9"/>
      <c r="PVP6" s="9"/>
      <c r="PVQ6" s="9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9"/>
      <c r="PWI6" s="9"/>
      <c r="PWJ6" s="9"/>
      <c r="PWK6" s="9"/>
      <c r="PWL6" s="9"/>
      <c r="PWM6" s="9"/>
      <c r="PWN6" s="9"/>
      <c r="PWO6" s="9"/>
      <c r="PWP6" s="9"/>
      <c r="PWQ6" s="9"/>
      <c r="PWR6" s="9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9"/>
      <c r="PXJ6" s="9"/>
      <c r="PXK6" s="9"/>
      <c r="PXL6" s="9"/>
      <c r="PXM6" s="9"/>
      <c r="PXN6" s="9"/>
      <c r="PXO6" s="9"/>
      <c r="PXP6" s="9"/>
      <c r="PXQ6" s="9"/>
      <c r="PXR6" s="9"/>
      <c r="PXS6" s="9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9"/>
      <c r="PYK6" s="9"/>
      <c r="PYL6" s="9"/>
      <c r="PYM6" s="9"/>
      <c r="PYN6" s="9"/>
      <c r="PYO6" s="9"/>
      <c r="PYP6" s="9"/>
      <c r="PYQ6" s="9"/>
      <c r="PYR6" s="9"/>
      <c r="PYS6" s="9"/>
      <c r="PYT6" s="9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9"/>
      <c r="PZL6" s="9"/>
      <c r="PZM6" s="9"/>
      <c r="PZN6" s="9"/>
      <c r="PZO6" s="9"/>
      <c r="PZP6" s="9"/>
      <c r="PZQ6" s="9"/>
      <c r="PZR6" s="9"/>
      <c r="PZS6" s="9"/>
      <c r="PZT6" s="9"/>
      <c r="PZU6" s="9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9"/>
      <c r="QAM6" s="9"/>
      <c r="QAN6" s="9"/>
      <c r="QAO6" s="9"/>
      <c r="QAP6" s="9"/>
      <c r="QAQ6" s="9"/>
      <c r="QAR6" s="9"/>
      <c r="QAS6" s="9"/>
      <c r="QAT6" s="9"/>
      <c r="QAU6" s="9"/>
      <c r="QAV6" s="9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9"/>
      <c r="QBN6" s="9"/>
      <c r="QBO6" s="9"/>
      <c r="QBP6" s="9"/>
      <c r="QBQ6" s="9"/>
      <c r="QBR6" s="9"/>
      <c r="QBS6" s="9"/>
      <c r="QBT6" s="9"/>
      <c r="QBU6" s="9"/>
      <c r="QBV6" s="9"/>
      <c r="QBW6" s="9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9"/>
      <c r="QCO6" s="9"/>
      <c r="QCP6" s="9"/>
      <c r="QCQ6" s="9"/>
      <c r="QCR6" s="9"/>
      <c r="QCS6" s="9"/>
      <c r="QCT6" s="9"/>
      <c r="QCU6" s="9"/>
      <c r="QCV6" s="9"/>
      <c r="QCW6" s="9"/>
      <c r="QCX6" s="9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9"/>
      <c r="QDP6" s="9"/>
      <c r="QDQ6" s="9"/>
      <c r="QDR6" s="9"/>
      <c r="QDS6" s="9"/>
      <c r="QDT6" s="9"/>
      <c r="QDU6" s="9"/>
      <c r="QDV6" s="9"/>
      <c r="QDW6" s="9"/>
      <c r="QDX6" s="9"/>
      <c r="QDY6" s="9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9"/>
      <c r="QEQ6" s="9"/>
      <c r="QER6" s="9"/>
      <c r="QES6" s="9"/>
      <c r="QET6" s="9"/>
      <c r="QEU6" s="9"/>
      <c r="QEV6" s="9"/>
      <c r="QEW6" s="9"/>
      <c r="QEX6" s="9"/>
      <c r="QEY6" s="9"/>
      <c r="QEZ6" s="9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9"/>
      <c r="QFR6" s="9"/>
      <c r="QFS6" s="9"/>
      <c r="QFT6" s="9"/>
      <c r="QFU6" s="9"/>
      <c r="QFV6" s="9"/>
      <c r="QFW6" s="9"/>
      <c r="QFX6" s="9"/>
      <c r="QFY6" s="9"/>
      <c r="QFZ6" s="9"/>
      <c r="QGA6" s="9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9"/>
      <c r="QGS6" s="9"/>
      <c r="QGT6" s="9"/>
      <c r="QGU6" s="9"/>
      <c r="QGV6" s="9"/>
      <c r="QGW6" s="9"/>
      <c r="QGX6" s="9"/>
      <c r="QGY6" s="9"/>
      <c r="QGZ6" s="9"/>
      <c r="QHA6" s="9"/>
      <c r="QHB6" s="9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9"/>
      <c r="QHT6" s="9"/>
      <c r="QHU6" s="9"/>
      <c r="QHV6" s="9"/>
      <c r="QHW6" s="9"/>
      <c r="QHX6" s="9"/>
      <c r="QHY6" s="9"/>
      <c r="QHZ6" s="9"/>
      <c r="QIA6" s="9"/>
      <c r="QIB6" s="9"/>
      <c r="QIC6" s="9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9"/>
      <c r="QIU6" s="9"/>
      <c r="QIV6" s="9"/>
      <c r="QIW6" s="9"/>
      <c r="QIX6" s="9"/>
      <c r="QIY6" s="9"/>
      <c r="QIZ6" s="9"/>
      <c r="QJA6" s="9"/>
      <c r="QJB6" s="9"/>
      <c r="QJC6" s="9"/>
      <c r="QJD6" s="9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9"/>
      <c r="QJV6" s="9"/>
      <c r="QJW6" s="9"/>
      <c r="QJX6" s="9"/>
      <c r="QJY6" s="9"/>
      <c r="QJZ6" s="9"/>
      <c r="QKA6" s="9"/>
      <c r="QKB6" s="9"/>
      <c r="QKC6" s="9"/>
      <c r="QKD6" s="9"/>
      <c r="QKE6" s="9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9"/>
      <c r="QKW6" s="9"/>
      <c r="QKX6" s="9"/>
      <c r="QKY6" s="9"/>
      <c r="QKZ6" s="9"/>
      <c r="QLA6" s="9"/>
      <c r="QLB6" s="9"/>
      <c r="QLC6" s="9"/>
      <c r="QLD6" s="9"/>
      <c r="QLE6" s="9"/>
      <c r="QLF6" s="9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9"/>
      <c r="QLX6" s="9"/>
      <c r="QLY6" s="9"/>
      <c r="QLZ6" s="9"/>
      <c r="QMA6" s="9"/>
      <c r="QMB6" s="9"/>
      <c r="QMC6" s="9"/>
      <c r="QMD6" s="9"/>
      <c r="QME6" s="9"/>
      <c r="QMF6" s="9"/>
      <c r="QMG6" s="9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9"/>
      <c r="QMY6" s="9"/>
      <c r="QMZ6" s="9"/>
      <c r="QNA6" s="9"/>
      <c r="QNB6" s="9"/>
      <c r="QNC6" s="9"/>
      <c r="QND6" s="9"/>
      <c r="QNE6" s="9"/>
      <c r="QNF6" s="9"/>
      <c r="QNG6" s="9"/>
      <c r="QNH6" s="9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9"/>
      <c r="QNZ6" s="9"/>
      <c r="QOA6" s="9"/>
      <c r="QOB6" s="9"/>
      <c r="QOC6" s="9"/>
      <c r="QOD6" s="9"/>
      <c r="QOE6" s="9"/>
      <c r="QOF6" s="9"/>
      <c r="QOG6" s="9"/>
      <c r="QOH6" s="9"/>
      <c r="QOI6" s="9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9"/>
      <c r="QPA6" s="9"/>
      <c r="QPB6" s="9"/>
      <c r="QPC6" s="9"/>
      <c r="QPD6" s="9"/>
      <c r="QPE6" s="9"/>
      <c r="QPF6" s="9"/>
      <c r="QPG6" s="9"/>
      <c r="QPH6" s="9"/>
      <c r="QPI6" s="9"/>
      <c r="QPJ6" s="9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9"/>
      <c r="QQB6" s="9"/>
      <c r="QQC6" s="9"/>
      <c r="QQD6" s="9"/>
      <c r="QQE6" s="9"/>
      <c r="QQF6" s="9"/>
      <c r="QQG6" s="9"/>
      <c r="QQH6" s="9"/>
      <c r="QQI6" s="9"/>
      <c r="QQJ6" s="9"/>
      <c r="QQK6" s="9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9"/>
      <c r="QRC6" s="9"/>
      <c r="QRD6" s="9"/>
      <c r="QRE6" s="9"/>
      <c r="QRF6" s="9"/>
      <c r="QRG6" s="9"/>
      <c r="QRH6" s="9"/>
      <c r="QRI6" s="9"/>
      <c r="QRJ6" s="9"/>
      <c r="QRK6" s="9"/>
      <c r="QRL6" s="9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9"/>
      <c r="QSD6" s="9"/>
      <c r="QSE6" s="9"/>
      <c r="QSF6" s="9"/>
      <c r="QSG6" s="9"/>
      <c r="QSH6" s="9"/>
      <c r="QSI6" s="9"/>
      <c r="QSJ6" s="9"/>
      <c r="QSK6" s="9"/>
      <c r="QSL6" s="9"/>
      <c r="QSM6" s="9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9"/>
      <c r="QTE6" s="9"/>
      <c r="QTF6" s="9"/>
      <c r="QTG6" s="9"/>
      <c r="QTH6" s="9"/>
      <c r="QTI6" s="9"/>
      <c r="QTJ6" s="9"/>
      <c r="QTK6" s="9"/>
      <c r="QTL6" s="9"/>
      <c r="QTM6" s="9"/>
      <c r="QTN6" s="9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9"/>
      <c r="QUF6" s="9"/>
      <c r="QUG6" s="9"/>
      <c r="QUH6" s="9"/>
      <c r="QUI6" s="9"/>
      <c r="QUJ6" s="9"/>
      <c r="QUK6" s="9"/>
      <c r="QUL6" s="9"/>
      <c r="QUM6" s="9"/>
      <c r="QUN6" s="9"/>
      <c r="QUO6" s="9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9"/>
      <c r="QVG6" s="9"/>
      <c r="QVH6" s="9"/>
      <c r="QVI6" s="9"/>
      <c r="QVJ6" s="9"/>
      <c r="QVK6" s="9"/>
      <c r="QVL6" s="9"/>
      <c r="QVM6" s="9"/>
      <c r="QVN6" s="9"/>
      <c r="QVO6" s="9"/>
      <c r="QVP6" s="9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9"/>
      <c r="QWH6" s="9"/>
      <c r="QWI6" s="9"/>
      <c r="QWJ6" s="9"/>
      <c r="QWK6" s="9"/>
      <c r="QWL6" s="9"/>
      <c r="QWM6" s="9"/>
      <c r="QWN6" s="9"/>
      <c r="QWO6" s="9"/>
      <c r="QWP6" s="9"/>
      <c r="QWQ6" s="9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9"/>
      <c r="QXI6" s="9"/>
      <c r="QXJ6" s="9"/>
      <c r="QXK6" s="9"/>
      <c r="QXL6" s="9"/>
      <c r="QXM6" s="9"/>
      <c r="QXN6" s="9"/>
      <c r="QXO6" s="9"/>
      <c r="QXP6" s="9"/>
      <c r="QXQ6" s="9"/>
      <c r="QXR6" s="9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9"/>
      <c r="QYJ6" s="9"/>
      <c r="QYK6" s="9"/>
      <c r="QYL6" s="9"/>
      <c r="QYM6" s="9"/>
      <c r="QYN6" s="9"/>
      <c r="QYO6" s="9"/>
      <c r="QYP6" s="9"/>
      <c r="QYQ6" s="9"/>
      <c r="QYR6" s="9"/>
      <c r="QYS6" s="9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9"/>
      <c r="QZK6" s="9"/>
      <c r="QZL6" s="9"/>
      <c r="QZM6" s="9"/>
      <c r="QZN6" s="9"/>
      <c r="QZO6" s="9"/>
      <c r="QZP6" s="9"/>
      <c r="QZQ6" s="9"/>
      <c r="QZR6" s="9"/>
      <c r="QZS6" s="9"/>
      <c r="QZT6" s="9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9"/>
      <c r="RAL6" s="9"/>
      <c r="RAM6" s="9"/>
      <c r="RAN6" s="9"/>
      <c r="RAO6" s="9"/>
      <c r="RAP6" s="9"/>
      <c r="RAQ6" s="9"/>
      <c r="RAR6" s="9"/>
      <c r="RAS6" s="9"/>
      <c r="RAT6" s="9"/>
      <c r="RAU6" s="9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9"/>
      <c r="RBM6" s="9"/>
      <c r="RBN6" s="9"/>
      <c r="RBO6" s="9"/>
      <c r="RBP6" s="9"/>
      <c r="RBQ6" s="9"/>
      <c r="RBR6" s="9"/>
      <c r="RBS6" s="9"/>
      <c r="RBT6" s="9"/>
      <c r="RBU6" s="9"/>
      <c r="RBV6" s="9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9"/>
      <c r="RCN6" s="9"/>
      <c r="RCO6" s="9"/>
      <c r="RCP6" s="9"/>
      <c r="RCQ6" s="9"/>
      <c r="RCR6" s="9"/>
      <c r="RCS6" s="9"/>
      <c r="RCT6" s="9"/>
      <c r="RCU6" s="9"/>
      <c r="RCV6" s="9"/>
      <c r="RCW6" s="9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9"/>
      <c r="RDO6" s="9"/>
      <c r="RDP6" s="9"/>
      <c r="RDQ6" s="9"/>
      <c r="RDR6" s="9"/>
      <c r="RDS6" s="9"/>
      <c r="RDT6" s="9"/>
      <c r="RDU6" s="9"/>
      <c r="RDV6" s="9"/>
      <c r="RDW6" s="9"/>
      <c r="RDX6" s="9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9"/>
      <c r="REP6" s="9"/>
      <c r="REQ6" s="9"/>
      <c r="RER6" s="9"/>
      <c r="RES6" s="9"/>
      <c r="RET6" s="9"/>
      <c r="REU6" s="9"/>
      <c r="REV6" s="9"/>
      <c r="REW6" s="9"/>
      <c r="REX6" s="9"/>
      <c r="REY6" s="9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9"/>
      <c r="RFQ6" s="9"/>
      <c r="RFR6" s="9"/>
      <c r="RFS6" s="9"/>
      <c r="RFT6" s="9"/>
      <c r="RFU6" s="9"/>
      <c r="RFV6" s="9"/>
      <c r="RFW6" s="9"/>
      <c r="RFX6" s="9"/>
      <c r="RFY6" s="9"/>
      <c r="RFZ6" s="9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9"/>
      <c r="RGR6" s="9"/>
      <c r="RGS6" s="9"/>
      <c r="RGT6" s="9"/>
      <c r="RGU6" s="9"/>
      <c r="RGV6" s="9"/>
      <c r="RGW6" s="9"/>
      <c r="RGX6" s="9"/>
      <c r="RGY6" s="9"/>
      <c r="RGZ6" s="9"/>
      <c r="RHA6" s="9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9"/>
      <c r="RHS6" s="9"/>
      <c r="RHT6" s="9"/>
      <c r="RHU6" s="9"/>
      <c r="RHV6" s="9"/>
      <c r="RHW6" s="9"/>
      <c r="RHX6" s="9"/>
      <c r="RHY6" s="9"/>
      <c r="RHZ6" s="9"/>
      <c r="RIA6" s="9"/>
      <c r="RIB6" s="9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9"/>
      <c r="RIT6" s="9"/>
      <c r="RIU6" s="9"/>
      <c r="RIV6" s="9"/>
      <c r="RIW6" s="9"/>
      <c r="RIX6" s="9"/>
      <c r="RIY6" s="9"/>
      <c r="RIZ6" s="9"/>
      <c r="RJA6" s="9"/>
      <c r="RJB6" s="9"/>
      <c r="RJC6" s="9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9"/>
      <c r="RJU6" s="9"/>
      <c r="RJV6" s="9"/>
      <c r="RJW6" s="9"/>
      <c r="RJX6" s="9"/>
      <c r="RJY6" s="9"/>
      <c r="RJZ6" s="9"/>
      <c r="RKA6" s="9"/>
      <c r="RKB6" s="9"/>
      <c r="RKC6" s="9"/>
      <c r="RKD6" s="9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9"/>
      <c r="RKV6" s="9"/>
      <c r="RKW6" s="9"/>
      <c r="RKX6" s="9"/>
      <c r="RKY6" s="9"/>
      <c r="RKZ6" s="9"/>
      <c r="RLA6" s="9"/>
      <c r="RLB6" s="9"/>
      <c r="RLC6" s="9"/>
      <c r="RLD6" s="9"/>
      <c r="RLE6" s="9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9"/>
      <c r="RLW6" s="9"/>
      <c r="RLX6" s="9"/>
      <c r="RLY6" s="9"/>
      <c r="RLZ6" s="9"/>
      <c r="RMA6" s="9"/>
      <c r="RMB6" s="9"/>
      <c r="RMC6" s="9"/>
      <c r="RMD6" s="9"/>
      <c r="RME6" s="9"/>
      <c r="RMF6" s="9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9"/>
      <c r="RMX6" s="9"/>
      <c r="RMY6" s="9"/>
      <c r="RMZ6" s="9"/>
      <c r="RNA6" s="9"/>
      <c r="RNB6" s="9"/>
      <c r="RNC6" s="9"/>
      <c r="RND6" s="9"/>
      <c r="RNE6" s="9"/>
      <c r="RNF6" s="9"/>
      <c r="RNG6" s="9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9"/>
      <c r="RNY6" s="9"/>
      <c r="RNZ6" s="9"/>
      <c r="ROA6" s="9"/>
      <c r="ROB6" s="9"/>
      <c r="ROC6" s="9"/>
      <c r="ROD6" s="9"/>
      <c r="ROE6" s="9"/>
      <c r="ROF6" s="9"/>
      <c r="ROG6" s="9"/>
      <c r="ROH6" s="9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9"/>
      <c r="ROZ6" s="9"/>
      <c r="RPA6" s="9"/>
      <c r="RPB6" s="9"/>
      <c r="RPC6" s="9"/>
      <c r="RPD6" s="9"/>
      <c r="RPE6" s="9"/>
      <c r="RPF6" s="9"/>
      <c r="RPG6" s="9"/>
      <c r="RPH6" s="9"/>
      <c r="RPI6" s="9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9"/>
      <c r="RQA6" s="9"/>
      <c r="RQB6" s="9"/>
      <c r="RQC6" s="9"/>
      <c r="RQD6" s="9"/>
      <c r="RQE6" s="9"/>
      <c r="RQF6" s="9"/>
      <c r="RQG6" s="9"/>
      <c r="RQH6" s="9"/>
      <c r="RQI6" s="9"/>
      <c r="RQJ6" s="9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9"/>
      <c r="RRB6" s="9"/>
      <c r="RRC6" s="9"/>
      <c r="RRD6" s="9"/>
      <c r="RRE6" s="9"/>
      <c r="RRF6" s="9"/>
      <c r="RRG6" s="9"/>
      <c r="RRH6" s="9"/>
      <c r="RRI6" s="9"/>
      <c r="RRJ6" s="9"/>
      <c r="RRK6" s="9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9"/>
      <c r="RSC6" s="9"/>
      <c r="RSD6" s="9"/>
      <c r="RSE6" s="9"/>
      <c r="RSF6" s="9"/>
      <c r="RSG6" s="9"/>
      <c r="RSH6" s="9"/>
      <c r="RSI6" s="9"/>
      <c r="RSJ6" s="9"/>
      <c r="RSK6" s="9"/>
      <c r="RSL6" s="9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9"/>
      <c r="RTD6" s="9"/>
      <c r="RTE6" s="9"/>
      <c r="RTF6" s="9"/>
      <c r="RTG6" s="9"/>
      <c r="RTH6" s="9"/>
      <c r="RTI6" s="9"/>
      <c r="RTJ6" s="9"/>
      <c r="RTK6" s="9"/>
      <c r="RTL6" s="9"/>
      <c r="RTM6" s="9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9"/>
      <c r="RUE6" s="9"/>
      <c r="RUF6" s="9"/>
      <c r="RUG6" s="9"/>
      <c r="RUH6" s="9"/>
      <c r="RUI6" s="9"/>
      <c r="RUJ6" s="9"/>
      <c r="RUK6" s="9"/>
      <c r="RUL6" s="9"/>
      <c r="RUM6" s="9"/>
      <c r="RUN6" s="9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9"/>
      <c r="RVF6" s="9"/>
      <c r="RVG6" s="9"/>
      <c r="RVH6" s="9"/>
      <c r="RVI6" s="9"/>
      <c r="RVJ6" s="9"/>
      <c r="RVK6" s="9"/>
      <c r="RVL6" s="9"/>
      <c r="RVM6" s="9"/>
      <c r="RVN6" s="9"/>
      <c r="RVO6" s="9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9"/>
      <c r="RWG6" s="9"/>
      <c r="RWH6" s="9"/>
      <c r="RWI6" s="9"/>
      <c r="RWJ6" s="9"/>
      <c r="RWK6" s="9"/>
      <c r="RWL6" s="9"/>
      <c r="RWM6" s="9"/>
      <c r="RWN6" s="9"/>
      <c r="RWO6" s="9"/>
      <c r="RWP6" s="9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9"/>
      <c r="RXH6" s="9"/>
      <c r="RXI6" s="9"/>
      <c r="RXJ6" s="9"/>
      <c r="RXK6" s="9"/>
      <c r="RXL6" s="9"/>
      <c r="RXM6" s="9"/>
      <c r="RXN6" s="9"/>
      <c r="RXO6" s="9"/>
      <c r="RXP6" s="9"/>
      <c r="RXQ6" s="9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9"/>
      <c r="RYI6" s="9"/>
      <c r="RYJ6" s="9"/>
      <c r="RYK6" s="9"/>
      <c r="RYL6" s="9"/>
      <c r="RYM6" s="9"/>
      <c r="RYN6" s="9"/>
      <c r="RYO6" s="9"/>
      <c r="RYP6" s="9"/>
      <c r="RYQ6" s="9"/>
      <c r="RYR6" s="9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9"/>
      <c r="RZJ6" s="9"/>
      <c r="RZK6" s="9"/>
      <c r="RZL6" s="9"/>
      <c r="RZM6" s="9"/>
      <c r="RZN6" s="9"/>
      <c r="RZO6" s="9"/>
      <c r="RZP6" s="9"/>
      <c r="RZQ6" s="9"/>
      <c r="RZR6" s="9"/>
      <c r="RZS6" s="9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9"/>
      <c r="SAK6" s="9"/>
      <c r="SAL6" s="9"/>
      <c r="SAM6" s="9"/>
      <c r="SAN6" s="9"/>
      <c r="SAO6" s="9"/>
      <c r="SAP6" s="9"/>
      <c r="SAQ6" s="9"/>
      <c r="SAR6" s="9"/>
      <c r="SAS6" s="9"/>
      <c r="SAT6" s="9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9"/>
      <c r="SBL6" s="9"/>
      <c r="SBM6" s="9"/>
      <c r="SBN6" s="9"/>
      <c r="SBO6" s="9"/>
      <c r="SBP6" s="9"/>
      <c r="SBQ6" s="9"/>
      <c r="SBR6" s="9"/>
      <c r="SBS6" s="9"/>
      <c r="SBT6" s="9"/>
      <c r="SBU6" s="9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9"/>
      <c r="SCM6" s="9"/>
      <c r="SCN6" s="9"/>
      <c r="SCO6" s="9"/>
      <c r="SCP6" s="9"/>
      <c r="SCQ6" s="9"/>
      <c r="SCR6" s="9"/>
      <c r="SCS6" s="9"/>
      <c r="SCT6" s="9"/>
      <c r="SCU6" s="9"/>
      <c r="SCV6" s="9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9"/>
      <c r="SDN6" s="9"/>
      <c r="SDO6" s="9"/>
      <c r="SDP6" s="9"/>
      <c r="SDQ6" s="9"/>
      <c r="SDR6" s="9"/>
      <c r="SDS6" s="9"/>
      <c r="SDT6" s="9"/>
      <c r="SDU6" s="9"/>
      <c r="SDV6" s="9"/>
      <c r="SDW6" s="9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9"/>
      <c r="SEO6" s="9"/>
      <c r="SEP6" s="9"/>
      <c r="SEQ6" s="9"/>
      <c r="SER6" s="9"/>
      <c r="SES6" s="9"/>
      <c r="SET6" s="9"/>
      <c r="SEU6" s="9"/>
      <c r="SEV6" s="9"/>
      <c r="SEW6" s="9"/>
      <c r="SEX6" s="9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9"/>
      <c r="SFP6" s="9"/>
      <c r="SFQ6" s="9"/>
      <c r="SFR6" s="9"/>
      <c r="SFS6" s="9"/>
      <c r="SFT6" s="9"/>
      <c r="SFU6" s="9"/>
      <c r="SFV6" s="9"/>
      <c r="SFW6" s="9"/>
      <c r="SFX6" s="9"/>
      <c r="SFY6" s="9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9"/>
      <c r="SGQ6" s="9"/>
      <c r="SGR6" s="9"/>
      <c r="SGS6" s="9"/>
      <c r="SGT6" s="9"/>
      <c r="SGU6" s="9"/>
      <c r="SGV6" s="9"/>
      <c r="SGW6" s="9"/>
      <c r="SGX6" s="9"/>
      <c r="SGY6" s="9"/>
      <c r="SGZ6" s="9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9"/>
      <c r="SHR6" s="9"/>
      <c r="SHS6" s="9"/>
      <c r="SHT6" s="9"/>
      <c r="SHU6" s="9"/>
      <c r="SHV6" s="9"/>
      <c r="SHW6" s="9"/>
      <c r="SHX6" s="9"/>
      <c r="SHY6" s="9"/>
      <c r="SHZ6" s="9"/>
      <c r="SIA6" s="9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9"/>
      <c r="SIS6" s="9"/>
      <c r="SIT6" s="9"/>
      <c r="SIU6" s="9"/>
      <c r="SIV6" s="9"/>
      <c r="SIW6" s="9"/>
      <c r="SIX6" s="9"/>
      <c r="SIY6" s="9"/>
      <c r="SIZ6" s="9"/>
      <c r="SJA6" s="9"/>
      <c r="SJB6" s="9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9"/>
      <c r="SJT6" s="9"/>
      <c r="SJU6" s="9"/>
      <c r="SJV6" s="9"/>
      <c r="SJW6" s="9"/>
      <c r="SJX6" s="9"/>
      <c r="SJY6" s="9"/>
      <c r="SJZ6" s="9"/>
      <c r="SKA6" s="9"/>
      <c r="SKB6" s="9"/>
      <c r="SKC6" s="9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9"/>
      <c r="SKU6" s="9"/>
      <c r="SKV6" s="9"/>
      <c r="SKW6" s="9"/>
      <c r="SKX6" s="9"/>
      <c r="SKY6" s="9"/>
      <c r="SKZ6" s="9"/>
      <c r="SLA6" s="9"/>
      <c r="SLB6" s="9"/>
      <c r="SLC6" s="9"/>
      <c r="SLD6" s="9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9"/>
      <c r="SLV6" s="9"/>
      <c r="SLW6" s="9"/>
      <c r="SLX6" s="9"/>
      <c r="SLY6" s="9"/>
      <c r="SLZ6" s="9"/>
      <c r="SMA6" s="9"/>
      <c r="SMB6" s="9"/>
      <c r="SMC6" s="9"/>
      <c r="SMD6" s="9"/>
      <c r="SME6" s="9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9"/>
      <c r="SMW6" s="9"/>
      <c r="SMX6" s="9"/>
      <c r="SMY6" s="9"/>
      <c r="SMZ6" s="9"/>
      <c r="SNA6" s="9"/>
      <c r="SNB6" s="9"/>
      <c r="SNC6" s="9"/>
      <c r="SND6" s="9"/>
      <c r="SNE6" s="9"/>
      <c r="SNF6" s="9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9"/>
      <c r="SNX6" s="9"/>
      <c r="SNY6" s="9"/>
      <c r="SNZ6" s="9"/>
      <c r="SOA6" s="9"/>
      <c r="SOB6" s="9"/>
      <c r="SOC6" s="9"/>
      <c r="SOD6" s="9"/>
      <c r="SOE6" s="9"/>
      <c r="SOF6" s="9"/>
      <c r="SOG6" s="9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9"/>
      <c r="SOY6" s="9"/>
      <c r="SOZ6" s="9"/>
      <c r="SPA6" s="9"/>
      <c r="SPB6" s="9"/>
      <c r="SPC6" s="9"/>
      <c r="SPD6" s="9"/>
      <c r="SPE6" s="9"/>
      <c r="SPF6" s="9"/>
      <c r="SPG6" s="9"/>
      <c r="SPH6" s="9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9"/>
      <c r="SPZ6" s="9"/>
      <c r="SQA6" s="9"/>
      <c r="SQB6" s="9"/>
      <c r="SQC6" s="9"/>
      <c r="SQD6" s="9"/>
      <c r="SQE6" s="9"/>
      <c r="SQF6" s="9"/>
      <c r="SQG6" s="9"/>
      <c r="SQH6" s="9"/>
      <c r="SQI6" s="9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9"/>
      <c r="SRA6" s="9"/>
      <c r="SRB6" s="9"/>
      <c r="SRC6" s="9"/>
      <c r="SRD6" s="9"/>
      <c r="SRE6" s="9"/>
      <c r="SRF6" s="9"/>
      <c r="SRG6" s="9"/>
      <c r="SRH6" s="9"/>
      <c r="SRI6" s="9"/>
      <c r="SRJ6" s="9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9"/>
      <c r="SSB6" s="9"/>
      <c r="SSC6" s="9"/>
      <c r="SSD6" s="9"/>
      <c r="SSE6" s="9"/>
      <c r="SSF6" s="9"/>
      <c r="SSG6" s="9"/>
      <c r="SSH6" s="9"/>
      <c r="SSI6" s="9"/>
      <c r="SSJ6" s="9"/>
      <c r="SSK6" s="9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9"/>
      <c r="STC6" s="9"/>
      <c r="STD6" s="9"/>
      <c r="STE6" s="9"/>
      <c r="STF6" s="9"/>
      <c r="STG6" s="9"/>
      <c r="STH6" s="9"/>
      <c r="STI6" s="9"/>
      <c r="STJ6" s="9"/>
      <c r="STK6" s="9"/>
      <c r="STL6" s="9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9"/>
      <c r="SUD6" s="9"/>
      <c r="SUE6" s="9"/>
      <c r="SUF6" s="9"/>
      <c r="SUG6" s="9"/>
      <c r="SUH6" s="9"/>
      <c r="SUI6" s="9"/>
      <c r="SUJ6" s="9"/>
      <c r="SUK6" s="9"/>
      <c r="SUL6" s="9"/>
      <c r="SUM6" s="9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9"/>
      <c r="SVE6" s="9"/>
      <c r="SVF6" s="9"/>
      <c r="SVG6" s="9"/>
      <c r="SVH6" s="9"/>
      <c r="SVI6" s="9"/>
      <c r="SVJ6" s="9"/>
      <c r="SVK6" s="9"/>
      <c r="SVL6" s="9"/>
      <c r="SVM6" s="9"/>
      <c r="SVN6" s="9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9"/>
      <c r="SWF6" s="9"/>
      <c r="SWG6" s="9"/>
      <c r="SWH6" s="9"/>
      <c r="SWI6" s="9"/>
      <c r="SWJ6" s="9"/>
      <c r="SWK6" s="9"/>
      <c r="SWL6" s="9"/>
      <c r="SWM6" s="9"/>
      <c r="SWN6" s="9"/>
      <c r="SWO6" s="9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9"/>
      <c r="SXG6" s="9"/>
      <c r="SXH6" s="9"/>
      <c r="SXI6" s="9"/>
      <c r="SXJ6" s="9"/>
      <c r="SXK6" s="9"/>
      <c r="SXL6" s="9"/>
      <c r="SXM6" s="9"/>
      <c r="SXN6" s="9"/>
      <c r="SXO6" s="9"/>
      <c r="SXP6" s="9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9"/>
      <c r="SYH6" s="9"/>
      <c r="SYI6" s="9"/>
      <c r="SYJ6" s="9"/>
      <c r="SYK6" s="9"/>
      <c r="SYL6" s="9"/>
      <c r="SYM6" s="9"/>
      <c r="SYN6" s="9"/>
      <c r="SYO6" s="9"/>
      <c r="SYP6" s="9"/>
      <c r="SYQ6" s="9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9"/>
      <c r="SZI6" s="9"/>
      <c r="SZJ6" s="9"/>
      <c r="SZK6" s="9"/>
      <c r="SZL6" s="9"/>
      <c r="SZM6" s="9"/>
      <c r="SZN6" s="9"/>
      <c r="SZO6" s="9"/>
      <c r="SZP6" s="9"/>
      <c r="SZQ6" s="9"/>
      <c r="SZR6" s="9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9"/>
      <c r="TAJ6" s="9"/>
      <c r="TAK6" s="9"/>
      <c r="TAL6" s="9"/>
      <c r="TAM6" s="9"/>
      <c r="TAN6" s="9"/>
      <c r="TAO6" s="9"/>
      <c r="TAP6" s="9"/>
      <c r="TAQ6" s="9"/>
      <c r="TAR6" s="9"/>
      <c r="TAS6" s="9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9"/>
      <c r="TBK6" s="9"/>
      <c r="TBL6" s="9"/>
      <c r="TBM6" s="9"/>
      <c r="TBN6" s="9"/>
      <c r="TBO6" s="9"/>
      <c r="TBP6" s="9"/>
      <c r="TBQ6" s="9"/>
      <c r="TBR6" s="9"/>
      <c r="TBS6" s="9"/>
      <c r="TBT6" s="9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9"/>
      <c r="TCL6" s="9"/>
      <c r="TCM6" s="9"/>
      <c r="TCN6" s="9"/>
      <c r="TCO6" s="9"/>
      <c r="TCP6" s="9"/>
      <c r="TCQ6" s="9"/>
      <c r="TCR6" s="9"/>
      <c r="TCS6" s="9"/>
      <c r="TCT6" s="9"/>
      <c r="TCU6" s="9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9"/>
      <c r="TDM6" s="9"/>
      <c r="TDN6" s="9"/>
      <c r="TDO6" s="9"/>
      <c r="TDP6" s="9"/>
      <c r="TDQ6" s="9"/>
      <c r="TDR6" s="9"/>
      <c r="TDS6" s="9"/>
      <c r="TDT6" s="9"/>
      <c r="TDU6" s="9"/>
      <c r="TDV6" s="9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9"/>
      <c r="TEN6" s="9"/>
      <c r="TEO6" s="9"/>
      <c r="TEP6" s="9"/>
      <c r="TEQ6" s="9"/>
      <c r="TER6" s="9"/>
      <c r="TES6" s="9"/>
      <c r="TET6" s="9"/>
      <c r="TEU6" s="9"/>
      <c r="TEV6" s="9"/>
      <c r="TEW6" s="9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9"/>
      <c r="TFO6" s="9"/>
      <c r="TFP6" s="9"/>
      <c r="TFQ6" s="9"/>
      <c r="TFR6" s="9"/>
      <c r="TFS6" s="9"/>
      <c r="TFT6" s="9"/>
      <c r="TFU6" s="9"/>
      <c r="TFV6" s="9"/>
      <c r="TFW6" s="9"/>
      <c r="TFX6" s="9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9"/>
      <c r="TGP6" s="9"/>
      <c r="TGQ6" s="9"/>
      <c r="TGR6" s="9"/>
      <c r="TGS6" s="9"/>
      <c r="TGT6" s="9"/>
      <c r="TGU6" s="9"/>
      <c r="TGV6" s="9"/>
      <c r="TGW6" s="9"/>
      <c r="TGX6" s="9"/>
      <c r="TGY6" s="9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9"/>
      <c r="THQ6" s="9"/>
      <c r="THR6" s="9"/>
      <c r="THS6" s="9"/>
      <c r="THT6" s="9"/>
      <c r="THU6" s="9"/>
      <c r="THV6" s="9"/>
      <c r="THW6" s="9"/>
      <c r="THX6" s="9"/>
      <c r="THY6" s="9"/>
      <c r="THZ6" s="9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9"/>
      <c r="TIR6" s="9"/>
      <c r="TIS6" s="9"/>
      <c r="TIT6" s="9"/>
      <c r="TIU6" s="9"/>
      <c r="TIV6" s="9"/>
      <c r="TIW6" s="9"/>
      <c r="TIX6" s="9"/>
      <c r="TIY6" s="9"/>
      <c r="TIZ6" s="9"/>
      <c r="TJA6" s="9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9"/>
      <c r="TJS6" s="9"/>
      <c r="TJT6" s="9"/>
      <c r="TJU6" s="9"/>
      <c r="TJV6" s="9"/>
      <c r="TJW6" s="9"/>
      <c r="TJX6" s="9"/>
      <c r="TJY6" s="9"/>
      <c r="TJZ6" s="9"/>
      <c r="TKA6" s="9"/>
      <c r="TKB6" s="9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9"/>
      <c r="TKT6" s="9"/>
      <c r="TKU6" s="9"/>
      <c r="TKV6" s="9"/>
      <c r="TKW6" s="9"/>
      <c r="TKX6" s="9"/>
      <c r="TKY6" s="9"/>
      <c r="TKZ6" s="9"/>
      <c r="TLA6" s="9"/>
      <c r="TLB6" s="9"/>
      <c r="TLC6" s="9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9"/>
      <c r="TLU6" s="9"/>
      <c r="TLV6" s="9"/>
      <c r="TLW6" s="9"/>
      <c r="TLX6" s="9"/>
      <c r="TLY6" s="9"/>
      <c r="TLZ6" s="9"/>
      <c r="TMA6" s="9"/>
      <c r="TMB6" s="9"/>
      <c r="TMC6" s="9"/>
      <c r="TMD6" s="9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9"/>
      <c r="TMV6" s="9"/>
      <c r="TMW6" s="9"/>
      <c r="TMX6" s="9"/>
      <c r="TMY6" s="9"/>
      <c r="TMZ6" s="9"/>
      <c r="TNA6" s="9"/>
      <c r="TNB6" s="9"/>
      <c r="TNC6" s="9"/>
      <c r="TND6" s="9"/>
      <c r="TNE6" s="9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9"/>
      <c r="TNW6" s="9"/>
      <c r="TNX6" s="9"/>
      <c r="TNY6" s="9"/>
      <c r="TNZ6" s="9"/>
      <c r="TOA6" s="9"/>
      <c r="TOB6" s="9"/>
      <c r="TOC6" s="9"/>
      <c r="TOD6" s="9"/>
      <c r="TOE6" s="9"/>
      <c r="TOF6" s="9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9"/>
      <c r="TOX6" s="9"/>
      <c r="TOY6" s="9"/>
      <c r="TOZ6" s="9"/>
      <c r="TPA6" s="9"/>
      <c r="TPB6" s="9"/>
      <c r="TPC6" s="9"/>
      <c r="TPD6" s="9"/>
      <c r="TPE6" s="9"/>
      <c r="TPF6" s="9"/>
      <c r="TPG6" s="9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9"/>
      <c r="TPY6" s="9"/>
      <c r="TPZ6" s="9"/>
      <c r="TQA6" s="9"/>
      <c r="TQB6" s="9"/>
      <c r="TQC6" s="9"/>
      <c r="TQD6" s="9"/>
      <c r="TQE6" s="9"/>
      <c r="TQF6" s="9"/>
      <c r="TQG6" s="9"/>
      <c r="TQH6" s="9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9"/>
      <c r="TQZ6" s="9"/>
      <c r="TRA6" s="9"/>
      <c r="TRB6" s="9"/>
      <c r="TRC6" s="9"/>
      <c r="TRD6" s="9"/>
      <c r="TRE6" s="9"/>
      <c r="TRF6" s="9"/>
      <c r="TRG6" s="9"/>
      <c r="TRH6" s="9"/>
      <c r="TRI6" s="9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9"/>
      <c r="TSA6" s="9"/>
      <c r="TSB6" s="9"/>
      <c r="TSC6" s="9"/>
      <c r="TSD6" s="9"/>
      <c r="TSE6" s="9"/>
      <c r="TSF6" s="9"/>
      <c r="TSG6" s="9"/>
      <c r="TSH6" s="9"/>
      <c r="TSI6" s="9"/>
      <c r="TSJ6" s="9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9"/>
      <c r="TTB6" s="9"/>
      <c r="TTC6" s="9"/>
      <c r="TTD6" s="9"/>
      <c r="TTE6" s="9"/>
      <c r="TTF6" s="9"/>
      <c r="TTG6" s="9"/>
      <c r="TTH6" s="9"/>
      <c r="TTI6" s="9"/>
      <c r="TTJ6" s="9"/>
      <c r="TTK6" s="9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9"/>
      <c r="TUC6" s="9"/>
      <c r="TUD6" s="9"/>
      <c r="TUE6" s="9"/>
      <c r="TUF6" s="9"/>
      <c r="TUG6" s="9"/>
      <c r="TUH6" s="9"/>
      <c r="TUI6" s="9"/>
      <c r="TUJ6" s="9"/>
      <c r="TUK6" s="9"/>
      <c r="TUL6" s="9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9"/>
      <c r="TVD6" s="9"/>
      <c r="TVE6" s="9"/>
      <c r="TVF6" s="9"/>
      <c r="TVG6" s="9"/>
      <c r="TVH6" s="9"/>
      <c r="TVI6" s="9"/>
      <c r="TVJ6" s="9"/>
      <c r="TVK6" s="9"/>
      <c r="TVL6" s="9"/>
      <c r="TVM6" s="9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9"/>
      <c r="TWE6" s="9"/>
      <c r="TWF6" s="9"/>
      <c r="TWG6" s="9"/>
      <c r="TWH6" s="9"/>
      <c r="TWI6" s="9"/>
      <c r="TWJ6" s="9"/>
      <c r="TWK6" s="9"/>
      <c r="TWL6" s="9"/>
      <c r="TWM6" s="9"/>
      <c r="TWN6" s="9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9"/>
      <c r="TXF6" s="9"/>
      <c r="TXG6" s="9"/>
      <c r="TXH6" s="9"/>
      <c r="TXI6" s="9"/>
      <c r="TXJ6" s="9"/>
      <c r="TXK6" s="9"/>
      <c r="TXL6" s="9"/>
      <c r="TXM6" s="9"/>
      <c r="TXN6" s="9"/>
      <c r="TXO6" s="9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9"/>
      <c r="TYG6" s="9"/>
      <c r="TYH6" s="9"/>
      <c r="TYI6" s="9"/>
      <c r="TYJ6" s="9"/>
      <c r="TYK6" s="9"/>
      <c r="TYL6" s="9"/>
      <c r="TYM6" s="9"/>
      <c r="TYN6" s="9"/>
      <c r="TYO6" s="9"/>
      <c r="TYP6" s="9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9"/>
      <c r="TZH6" s="9"/>
      <c r="TZI6" s="9"/>
      <c r="TZJ6" s="9"/>
      <c r="TZK6" s="9"/>
      <c r="TZL6" s="9"/>
      <c r="TZM6" s="9"/>
      <c r="TZN6" s="9"/>
      <c r="TZO6" s="9"/>
      <c r="TZP6" s="9"/>
      <c r="TZQ6" s="9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9"/>
      <c r="UAI6" s="9"/>
      <c r="UAJ6" s="9"/>
      <c r="UAK6" s="9"/>
      <c r="UAL6" s="9"/>
      <c r="UAM6" s="9"/>
      <c r="UAN6" s="9"/>
      <c r="UAO6" s="9"/>
      <c r="UAP6" s="9"/>
      <c r="UAQ6" s="9"/>
      <c r="UAR6" s="9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9"/>
      <c r="UBJ6" s="9"/>
      <c r="UBK6" s="9"/>
      <c r="UBL6" s="9"/>
      <c r="UBM6" s="9"/>
      <c r="UBN6" s="9"/>
      <c r="UBO6" s="9"/>
      <c r="UBP6" s="9"/>
      <c r="UBQ6" s="9"/>
      <c r="UBR6" s="9"/>
      <c r="UBS6" s="9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9"/>
      <c r="UCK6" s="9"/>
      <c r="UCL6" s="9"/>
      <c r="UCM6" s="9"/>
      <c r="UCN6" s="9"/>
      <c r="UCO6" s="9"/>
      <c r="UCP6" s="9"/>
      <c r="UCQ6" s="9"/>
      <c r="UCR6" s="9"/>
      <c r="UCS6" s="9"/>
      <c r="UCT6" s="9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9"/>
      <c r="UDL6" s="9"/>
      <c r="UDM6" s="9"/>
      <c r="UDN6" s="9"/>
      <c r="UDO6" s="9"/>
      <c r="UDP6" s="9"/>
      <c r="UDQ6" s="9"/>
      <c r="UDR6" s="9"/>
      <c r="UDS6" s="9"/>
      <c r="UDT6" s="9"/>
      <c r="UDU6" s="9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9"/>
      <c r="UEM6" s="9"/>
      <c r="UEN6" s="9"/>
      <c r="UEO6" s="9"/>
      <c r="UEP6" s="9"/>
      <c r="UEQ6" s="9"/>
      <c r="UER6" s="9"/>
      <c r="UES6" s="9"/>
      <c r="UET6" s="9"/>
      <c r="UEU6" s="9"/>
      <c r="UEV6" s="9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9"/>
      <c r="UFN6" s="9"/>
      <c r="UFO6" s="9"/>
      <c r="UFP6" s="9"/>
      <c r="UFQ6" s="9"/>
      <c r="UFR6" s="9"/>
      <c r="UFS6" s="9"/>
      <c r="UFT6" s="9"/>
      <c r="UFU6" s="9"/>
      <c r="UFV6" s="9"/>
      <c r="UFW6" s="9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9"/>
      <c r="UGO6" s="9"/>
      <c r="UGP6" s="9"/>
      <c r="UGQ6" s="9"/>
      <c r="UGR6" s="9"/>
      <c r="UGS6" s="9"/>
      <c r="UGT6" s="9"/>
      <c r="UGU6" s="9"/>
      <c r="UGV6" s="9"/>
      <c r="UGW6" s="9"/>
      <c r="UGX6" s="9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9"/>
      <c r="UHP6" s="9"/>
      <c r="UHQ6" s="9"/>
      <c r="UHR6" s="9"/>
      <c r="UHS6" s="9"/>
      <c r="UHT6" s="9"/>
      <c r="UHU6" s="9"/>
      <c r="UHV6" s="9"/>
      <c r="UHW6" s="9"/>
      <c r="UHX6" s="9"/>
      <c r="UHY6" s="9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9"/>
      <c r="UIQ6" s="9"/>
      <c r="UIR6" s="9"/>
      <c r="UIS6" s="9"/>
      <c r="UIT6" s="9"/>
      <c r="UIU6" s="9"/>
      <c r="UIV6" s="9"/>
      <c r="UIW6" s="9"/>
      <c r="UIX6" s="9"/>
      <c r="UIY6" s="9"/>
      <c r="UIZ6" s="9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9"/>
      <c r="UJR6" s="9"/>
      <c r="UJS6" s="9"/>
      <c r="UJT6" s="9"/>
      <c r="UJU6" s="9"/>
      <c r="UJV6" s="9"/>
      <c r="UJW6" s="9"/>
      <c r="UJX6" s="9"/>
      <c r="UJY6" s="9"/>
      <c r="UJZ6" s="9"/>
      <c r="UKA6" s="9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9"/>
      <c r="UKS6" s="9"/>
      <c r="UKT6" s="9"/>
      <c r="UKU6" s="9"/>
      <c r="UKV6" s="9"/>
      <c r="UKW6" s="9"/>
      <c r="UKX6" s="9"/>
      <c r="UKY6" s="9"/>
      <c r="UKZ6" s="9"/>
      <c r="ULA6" s="9"/>
      <c r="ULB6" s="9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9"/>
      <c r="ULT6" s="9"/>
      <c r="ULU6" s="9"/>
      <c r="ULV6" s="9"/>
      <c r="ULW6" s="9"/>
      <c r="ULX6" s="9"/>
      <c r="ULY6" s="9"/>
      <c r="ULZ6" s="9"/>
      <c r="UMA6" s="9"/>
      <c r="UMB6" s="9"/>
      <c r="UMC6" s="9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9"/>
      <c r="UMU6" s="9"/>
      <c r="UMV6" s="9"/>
      <c r="UMW6" s="9"/>
      <c r="UMX6" s="9"/>
      <c r="UMY6" s="9"/>
      <c r="UMZ6" s="9"/>
      <c r="UNA6" s="9"/>
      <c r="UNB6" s="9"/>
      <c r="UNC6" s="9"/>
      <c r="UND6" s="9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9"/>
      <c r="UNV6" s="9"/>
      <c r="UNW6" s="9"/>
      <c r="UNX6" s="9"/>
      <c r="UNY6" s="9"/>
      <c r="UNZ6" s="9"/>
      <c r="UOA6" s="9"/>
      <c r="UOB6" s="9"/>
      <c r="UOC6" s="9"/>
      <c r="UOD6" s="9"/>
      <c r="UOE6" s="9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9"/>
      <c r="UOW6" s="9"/>
      <c r="UOX6" s="9"/>
      <c r="UOY6" s="9"/>
      <c r="UOZ6" s="9"/>
      <c r="UPA6" s="9"/>
      <c r="UPB6" s="9"/>
      <c r="UPC6" s="9"/>
      <c r="UPD6" s="9"/>
      <c r="UPE6" s="9"/>
      <c r="UPF6" s="9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9"/>
      <c r="UPX6" s="9"/>
      <c r="UPY6" s="9"/>
      <c r="UPZ6" s="9"/>
      <c r="UQA6" s="9"/>
      <c r="UQB6" s="9"/>
      <c r="UQC6" s="9"/>
      <c r="UQD6" s="9"/>
      <c r="UQE6" s="9"/>
      <c r="UQF6" s="9"/>
      <c r="UQG6" s="9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9"/>
      <c r="UQY6" s="9"/>
      <c r="UQZ6" s="9"/>
      <c r="URA6" s="9"/>
      <c r="URB6" s="9"/>
      <c r="URC6" s="9"/>
      <c r="URD6" s="9"/>
      <c r="URE6" s="9"/>
      <c r="URF6" s="9"/>
      <c r="URG6" s="9"/>
      <c r="URH6" s="9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9"/>
      <c r="URZ6" s="9"/>
      <c r="USA6" s="9"/>
      <c r="USB6" s="9"/>
      <c r="USC6" s="9"/>
      <c r="USD6" s="9"/>
      <c r="USE6" s="9"/>
      <c r="USF6" s="9"/>
      <c r="USG6" s="9"/>
      <c r="USH6" s="9"/>
      <c r="USI6" s="9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9"/>
      <c r="UTA6" s="9"/>
      <c r="UTB6" s="9"/>
      <c r="UTC6" s="9"/>
      <c r="UTD6" s="9"/>
      <c r="UTE6" s="9"/>
      <c r="UTF6" s="9"/>
      <c r="UTG6" s="9"/>
      <c r="UTH6" s="9"/>
      <c r="UTI6" s="9"/>
      <c r="UTJ6" s="9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9"/>
      <c r="UUB6" s="9"/>
      <c r="UUC6" s="9"/>
      <c r="UUD6" s="9"/>
      <c r="UUE6" s="9"/>
      <c r="UUF6" s="9"/>
      <c r="UUG6" s="9"/>
      <c r="UUH6" s="9"/>
      <c r="UUI6" s="9"/>
      <c r="UUJ6" s="9"/>
      <c r="UUK6" s="9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9"/>
      <c r="UVC6" s="9"/>
      <c r="UVD6" s="9"/>
      <c r="UVE6" s="9"/>
      <c r="UVF6" s="9"/>
      <c r="UVG6" s="9"/>
      <c r="UVH6" s="9"/>
      <c r="UVI6" s="9"/>
      <c r="UVJ6" s="9"/>
      <c r="UVK6" s="9"/>
      <c r="UVL6" s="9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9"/>
      <c r="UWD6" s="9"/>
      <c r="UWE6" s="9"/>
      <c r="UWF6" s="9"/>
      <c r="UWG6" s="9"/>
      <c r="UWH6" s="9"/>
      <c r="UWI6" s="9"/>
      <c r="UWJ6" s="9"/>
      <c r="UWK6" s="9"/>
      <c r="UWL6" s="9"/>
      <c r="UWM6" s="9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9"/>
      <c r="UXE6" s="9"/>
      <c r="UXF6" s="9"/>
      <c r="UXG6" s="9"/>
      <c r="UXH6" s="9"/>
      <c r="UXI6" s="9"/>
      <c r="UXJ6" s="9"/>
      <c r="UXK6" s="9"/>
      <c r="UXL6" s="9"/>
      <c r="UXM6" s="9"/>
      <c r="UXN6" s="9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9"/>
      <c r="UYF6" s="9"/>
      <c r="UYG6" s="9"/>
      <c r="UYH6" s="9"/>
      <c r="UYI6" s="9"/>
      <c r="UYJ6" s="9"/>
      <c r="UYK6" s="9"/>
      <c r="UYL6" s="9"/>
      <c r="UYM6" s="9"/>
      <c r="UYN6" s="9"/>
      <c r="UYO6" s="9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9"/>
      <c r="UZG6" s="9"/>
      <c r="UZH6" s="9"/>
      <c r="UZI6" s="9"/>
      <c r="UZJ6" s="9"/>
      <c r="UZK6" s="9"/>
      <c r="UZL6" s="9"/>
      <c r="UZM6" s="9"/>
      <c r="UZN6" s="9"/>
      <c r="UZO6" s="9"/>
      <c r="UZP6" s="9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9"/>
      <c r="VAH6" s="9"/>
      <c r="VAI6" s="9"/>
      <c r="VAJ6" s="9"/>
      <c r="VAK6" s="9"/>
      <c r="VAL6" s="9"/>
      <c r="VAM6" s="9"/>
      <c r="VAN6" s="9"/>
      <c r="VAO6" s="9"/>
      <c r="VAP6" s="9"/>
      <c r="VAQ6" s="9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9"/>
      <c r="VBI6" s="9"/>
      <c r="VBJ6" s="9"/>
      <c r="VBK6" s="9"/>
      <c r="VBL6" s="9"/>
      <c r="VBM6" s="9"/>
      <c r="VBN6" s="9"/>
      <c r="VBO6" s="9"/>
      <c r="VBP6" s="9"/>
      <c r="VBQ6" s="9"/>
      <c r="VBR6" s="9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9"/>
      <c r="VCJ6" s="9"/>
      <c r="VCK6" s="9"/>
      <c r="VCL6" s="9"/>
      <c r="VCM6" s="9"/>
      <c r="VCN6" s="9"/>
      <c r="VCO6" s="9"/>
      <c r="VCP6" s="9"/>
      <c r="VCQ6" s="9"/>
      <c r="VCR6" s="9"/>
      <c r="VCS6" s="9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9"/>
      <c r="VDK6" s="9"/>
      <c r="VDL6" s="9"/>
      <c r="VDM6" s="9"/>
      <c r="VDN6" s="9"/>
      <c r="VDO6" s="9"/>
      <c r="VDP6" s="9"/>
      <c r="VDQ6" s="9"/>
      <c r="VDR6" s="9"/>
      <c r="VDS6" s="9"/>
      <c r="VDT6" s="9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9"/>
      <c r="VEL6" s="9"/>
      <c r="VEM6" s="9"/>
      <c r="VEN6" s="9"/>
      <c r="VEO6" s="9"/>
      <c r="VEP6" s="9"/>
      <c r="VEQ6" s="9"/>
      <c r="VER6" s="9"/>
      <c r="VES6" s="9"/>
      <c r="VET6" s="9"/>
      <c r="VEU6" s="9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9"/>
      <c r="VFM6" s="9"/>
      <c r="VFN6" s="9"/>
      <c r="VFO6" s="9"/>
      <c r="VFP6" s="9"/>
      <c r="VFQ6" s="9"/>
      <c r="VFR6" s="9"/>
      <c r="VFS6" s="9"/>
      <c r="VFT6" s="9"/>
      <c r="VFU6" s="9"/>
      <c r="VFV6" s="9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9"/>
      <c r="VGN6" s="9"/>
      <c r="VGO6" s="9"/>
      <c r="VGP6" s="9"/>
      <c r="VGQ6" s="9"/>
      <c r="VGR6" s="9"/>
      <c r="VGS6" s="9"/>
      <c r="VGT6" s="9"/>
      <c r="VGU6" s="9"/>
      <c r="VGV6" s="9"/>
      <c r="VGW6" s="9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9"/>
      <c r="VHO6" s="9"/>
      <c r="VHP6" s="9"/>
      <c r="VHQ6" s="9"/>
      <c r="VHR6" s="9"/>
      <c r="VHS6" s="9"/>
      <c r="VHT6" s="9"/>
      <c r="VHU6" s="9"/>
      <c r="VHV6" s="9"/>
      <c r="VHW6" s="9"/>
      <c r="VHX6" s="9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9"/>
      <c r="VIP6" s="9"/>
      <c r="VIQ6" s="9"/>
      <c r="VIR6" s="9"/>
      <c r="VIS6" s="9"/>
      <c r="VIT6" s="9"/>
      <c r="VIU6" s="9"/>
      <c r="VIV6" s="9"/>
      <c r="VIW6" s="9"/>
      <c r="VIX6" s="9"/>
      <c r="VIY6" s="9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9"/>
      <c r="VJQ6" s="9"/>
      <c r="VJR6" s="9"/>
      <c r="VJS6" s="9"/>
      <c r="VJT6" s="9"/>
      <c r="VJU6" s="9"/>
      <c r="VJV6" s="9"/>
      <c r="VJW6" s="9"/>
      <c r="VJX6" s="9"/>
      <c r="VJY6" s="9"/>
      <c r="VJZ6" s="9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9"/>
      <c r="VKR6" s="9"/>
      <c r="VKS6" s="9"/>
      <c r="VKT6" s="9"/>
      <c r="VKU6" s="9"/>
      <c r="VKV6" s="9"/>
      <c r="VKW6" s="9"/>
      <c r="VKX6" s="9"/>
      <c r="VKY6" s="9"/>
      <c r="VKZ6" s="9"/>
      <c r="VLA6" s="9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9"/>
      <c r="VLS6" s="9"/>
      <c r="VLT6" s="9"/>
      <c r="VLU6" s="9"/>
      <c r="VLV6" s="9"/>
      <c r="VLW6" s="9"/>
      <c r="VLX6" s="9"/>
      <c r="VLY6" s="9"/>
      <c r="VLZ6" s="9"/>
      <c r="VMA6" s="9"/>
      <c r="VMB6" s="9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9"/>
      <c r="VMT6" s="9"/>
      <c r="VMU6" s="9"/>
      <c r="VMV6" s="9"/>
      <c r="VMW6" s="9"/>
      <c r="VMX6" s="9"/>
      <c r="VMY6" s="9"/>
      <c r="VMZ6" s="9"/>
      <c r="VNA6" s="9"/>
      <c r="VNB6" s="9"/>
      <c r="VNC6" s="9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9"/>
      <c r="VNU6" s="9"/>
      <c r="VNV6" s="9"/>
      <c r="VNW6" s="9"/>
      <c r="VNX6" s="9"/>
      <c r="VNY6" s="9"/>
      <c r="VNZ6" s="9"/>
      <c r="VOA6" s="9"/>
      <c r="VOB6" s="9"/>
      <c r="VOC6" s="9"/>
      <c r="VOD6" s="9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9"/>
      <c r="VOV6" s="9"/>
      <c r="VOW6" s="9"/>
      <c r="VOX6" s="9"/>
      <c r="VOY6" s="9"/>
      <c r="VOZ6" s="9"/>
      <c r="VPA6" s="9"/>
      <c r="VPB6" s="9"/>
      <c r="VPC6" s="9"/>
      <c r="VPD6" s="9"/>
      <c r="VPE6" s="9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9"/>
      <c r="VPW6" s="9"/>
      <c r="VPX6" s="9"/>
      <c r="VPY6" s="9"/>
      <c r="VPZ6" s="9"/>
      <c r="VQA6" s="9"/>
      <c r="VQB6" s="9"/>
      <c r="VQC6" s="9"/>
      <c r="VQD6" s="9"/>
      <c r="VQE6" s="9"/>
      <c r="VQF6" s="9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9"/>
      <c r="VQX6" s="9"/>
      <c r="VQY6" s="9"/>
      <c r="VQZ6" s="9"/>
      <c r="VRA6" s="9"/>
      <c r="VRB6" s="9"/>
      <c r="VRC6" s="9"/>
      <c r="VRD6" s="9"/>
      <c r="VRE6" s="9"/>
      <c r="VRF6" s="9"/>
      <c r="VRG6" s="9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9"/>
      <c r="VRY6" s="9"/>
      <c r="VRZ6" s="9"/>
      <c r="VSA6" s="9"/>
      <c r="VSB6" s="9"/>
      <c r="VSC6" s="9"/>
      <c r="VSD6" s="9"/>
      <c r="VSE6" s="9"/>
      <c r="VSF6" s="9"/>
      <c r="VSG6" s="9"/>
      <c r="VSH6" s="9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9"/>
      <c r="VSZ6" s="9"/>
      <c r="VTA6" s="9"/>
      <c r="VTB6" s="9"/>
      <c r="VTC6" s="9"/>
      <c r="VTD6" s="9"/>
      <c r="VTE6" s="9"/>
      <c r="VTF6" s="9"/>
      <c r="VTG6" s="9"/>
      <c r="VTH6" s="9"/>
      <c r="VTI6" s="9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9"/>
      <c r="VUA6" s="9"/>
      <c r="VUB6" s="9"/>
      <c r="VUC6" s="9"/>
      <c r="VUD6" s="9"/>
      <c r="VUE6" s="9"/>
      <c r="VUF6" s="9"/>
      <c r="VUG6" s="9"/>
      <c r="VUH6" s="9"/>
      <c r="VUI6" s="9"/>
      <c r="VUJ6" s="9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9"/>
      <c r="VVB6" s="9"/>
      <c r="VVC6" s="9"/>
      <c r="VVD6" s="9"/>
      <c r="VVE6" s="9"/>
      <c r="VVF6" s="9"/>
      <c r="VVG6" s="9"/>
      <c r="VVH6" s="9"/>
      <c r="VVI6" s="9"/>
      <c r="VVJ6" s="9"/>
      <c r="VVK6" s="9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9"/>
      <c r="VWC6" s="9"/>
      <c r="VWD6" s="9"/>
      <c r="VWE6" s="9"/>
      <c r="VWF6" s="9"/>
      <c r="VWG6" s="9"/>
      <c r="VWH6" s="9"/>
      <c r="VWI6" s="9"/>
      <c r="VWJ6" s="9"/>
      <c r="VWK6" s="9"/>
      <c r="VWL6" s="9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9"/>
      <c r="VXD6" s="9"/>
      <c r="VXE6" s="9"/>
      <c r="VXF6" s="9"/>
      <c r="VXG6" s="9"/>
      <c r="VXH6" s="9"/>
      <c r="VXI6" s="9"/>
      <c r="VXJ6" s="9"/>
      <c r="VXK6" s="9"/>
      <c r="VXL6" s="9"/>
      <c r="VXM6" s="9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9"/>
      <c r="VYE6" s="9"/>
      <c r="VYF6" s="9"/>
      <c r="VYG6" s="9"/>
      <c r="VYH6" s="9"/>
      <c r="VYI6" s="9"/>
      <c r="VYJ6" s="9"/>
      <c r="VYK6" s="9"/>
      <c r="VYL6" s="9"/>
      <c r="VYM6" s="9"/>
      <c r="VYN6" s="9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9"/>
      <c r="VZF6" s="9"/>
      <c r="VZG6" s="9"/>
      <c r="VZH6" s="9"/>
      <c r="VZI6" s="9"/>
      <c r="VZJ6" s="9"/>
      <c r="VZK6" s="9"/>
      <c r="VZL6" s="9"/>
      <c r="VZM6" s="9"/>
      <c r="VZN6" s="9"/>
      <c r="VZO6" s="9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9"/>
      <c r="WAG6" s="9"/>
      <c r="WAH6" s="9"/>
      <c r="WAI6" s="9"/>
      <c r="WAJ6" s="9"/>
      <c r="WAK6" s="9"/>
      <c r="WAL6" s="9"/>
      <c r="WAM6" s="9"/>
      <c r="WAN6" s="9"/>
      <c r="WAO6" s="9"/>
      <c r="WAP6" s="9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9"/>
      <c r="WBH6" s="9"/>
      <c r="WBI6" s="9"/>
      <c r="WBJ6" s="9"/>
      <c r="WBK6" s="9"/>
      <c r="WBL6" s="9"/>
      <c r="WBM6" s="9"/>
      <c r="WBN6" s="9"/>
      <c r="WBO6" s="9"/>
      <c r="WBP6" s="9"/>
      <c r="WBQ6" s="9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9"/>
      <c r="WCI6" s="9"/>
      <c r="WCJ6" s="9"/>
      <c r="WCK6" s="9"/>
      <c r="WCL6" s="9"/>
      <c r="WCM6" s="9"/>
      <c r="WCN6" s="9"/>
      <c r="WCO6" s="9"/>
      <c r="WCP6" s="9"/>
      <c r="WCQ6" s="9"/>
      <c r="WCR6" s="9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9"/>
      <c r="WDJ6" s="9"/>
      <c r="WDK6" s="9"/>
      <c r="WDL6" s="9"/>
      <c r="WDM6" s="9"/>
      <c r="WDN6" s="9"/>
      <c r="WDO6" s="9"/>
      <c r="WDP6" s="9"/>
      <c r="WDQ6" s="9"/>
      <c r="WDR6" s="9"/>
      <c r="WDS6" s="9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9"/>
      <c r="WEK6" s="9"/>
      <c r="WEL6" s="9"/>
      <c r="WEM6" s="9"/>
      <c r="WEN6" s="9"/>
      <c r="WEO6" s="9"/>
      <c r="WEP6" s="9"/>
      <c r="WEQ6" s="9"/>
      <c r="WER6" s="9"/>
      <c r="WES6" s="9"/>
      <c r="WET6" s="9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9"/>
      <c r="WFL6" s="9"/>
      <c r="WFM6" s="9"/>
      <c r="WFN6" s="9"/>
      <c r="WFO6" s="9"/>
      <c r="WFP6" s="9"/>
      <c r="WFQ6" s="9"/>
      <c r="WFR6" s="9"/>
      <c r="WFS6" s="9"/>
      <c r="WFT6" s="9"/>
      <c r="WFU6" s="9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9"/>
      <c r="WGM6" s="9"/>
      <c r="WGN6" s="9"/>
      <c r="WGO6" s="9"/>
      <c r="WGP6" s="9"/>
      <c r="WGQ6" s="9"/>
      <c r="WGR6" s="9"/>
      <c r="WGS6" s="9"/>
      <c r="WGT6" s="9"/>
      <c r="WGU6" s="9"/>
      <c r="WGV6" s="9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9"/>
      <c r="WHN6" s="9"/>
      <c r="WHO6" s="9"/>
      <c r="WHP6" s="9"/>
      <c r="WHQ6" s="9"/>
      <c r="WHR6" s="9"/>
      <c r="WHS6" s="9"/>
      <c r="WHT6" s="9"/>
      <c r="WHU6" s="9"/>
      <c r="WHV6" s="9"/>
      <c r="WHW6" s="9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9"/>
      <c r="WIO6" s="9"/>
      <c r="WIP6" s="9"/>
      <c r="WIQ6" s="9"/>
      <c r="WIR6" s="9"/>
      <c r="WIS6" s="9"/>
      <c r="WIT6" s="9"/>
      <c r="WIU6" s="9"/>
      <c r="WIV6" s="9"/>
      <c r="WIW6" s="9"/>
      <c r="WIX6" s="9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9"/>
      <c r="WJP6" s="9"/>
      <c r="WJQ6" s="9"/>
      <c r="WJR6" s="9"/>
      <c r="WJS6" s="9"/>
      <c r="WJT6" s="9"/>
      <c r="WJU6" s="9"/>
      <c r="WJV6" s="9"/>
      <c r="WJW6" s="9"/>
      <c r="WJX6" s="9"/>
      <c r="WJY6" s="9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9"/>
      <c r="WKQ6" s="9"/>
      <c r="WKR6" s="9"/>
      <c r="WKS6" s="9"/>
      <c r="WKT6" s="9"/>
      <c r="WKU6" s="9"/>
      <c r="WKV6" s="9"/>
      <c r="WKW6" s="9"/>
      <c r="WKX6" s="9"/>
      <c r="WKY6" s="9"/>
      <c r="WKZ6" s="9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9"/>
      <c r="WLR6" s="9"/>
      <c r="WLS6" s="9"/>
      <c r="WLT6" s="9"/>
      <c r="WLU6" s="9"/>
      <c r="WLV6" s="9"/>
      <c r="WLW6" s="9"/>
      <c r="WLX6" s="9"/>
      <c r="WLY6" s="9"/>
      <c r="WLZ6" s="9"/>
      <c r="WMA6" s="9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9"/>
      <c r="WMS6" s="9"/>
      <c r="WMT6" s="9"/>
      <c r="WMU6" s="9"/>
      <c r="WMV6" s="9"/>
      <c r="WMW6" s="9"/>
      <c r="WMX6" s="9"/>
      <c r="WMY6" s="9"/>
      <c r="WMZ6" s="9"/>
      <c r="WNA6" s="9"/>
      <c r="WNB6" s="9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9"/>
      <c r="WNT6" s="9"/>
      <c r="WNU6" s="9"/>
      <c r="WNV6" s="9"/>
      <c r="WNW6" s="9"/>
      <c r="WNX6" s="9"/>
      <c r="WNY6" s="9"/>
      <c r="WNZ6" s="9"/>
      <c r="WOA6" s="9"/>
      <c r="WOB6" s="9"/>
      <c r="WOC6" s="9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9"/>
      <c r="WOU6" s="9"/>
      <c r="WOV6" s="9"/>
      <c r="WOW6" s="9"/>
      <c r="WOX6" s="9"/>
      <c r="WOY6" s="9"/>
      <c r="WOZ6" s="9"/>
      <c r="WPA6" s="9"/>
      <c r="WPB6" s="9"/>
      <c r="WPC6" s="9"/>
      <c r="WPD6" s="9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9"/>
      <c r="WPV6" s="9"/>
      <c r="WPW6" s="9"/>
      <c r="WPX6" s="9"/>
      <c r="WPY6" s="9"/>
      <c r="WPZ6" s="9"/>
      <c r="WQA6" s="9"/>
      <c r="WQB6" s="9"/>
      <c r="WQC6" s="9"/>
      <c r="WQD6" s="9"/>
      <c r="WQE6" s="9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9"/>
      <c r="WQW6" s="9"/>
      <c r="WQX6" s="9"/>
      <c r="WQY6" s="9"/>
      <c r="WQZ6" s="9"/>
      <c r="WRA6" s="9"/>
      <c r="WRB6" s="9"/>
      <c r="WRC6" s="9"/>
      <c r="WRD6" s="9"/>
      <c r="WRE6" s="9"/>
      <c r="WRF6" s="9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9"/>
      <c r="WRX6" s="9"/>
      <c r="WRY6" s="9"/>
      <c r="WRZ6" s="9"/>
      <c r="WSA6" s="9"/>
      <c r="WSB6" s="9"/>
      <c r="WSC6" s="9"/>
      <c r="WSD6" s="9"/>
      <c r="WSE6" s="9"/>
      <c r="WSF6" s="9"/>
      <c r="WSG6" s="9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9"/>
      <c r="WSY6" s="9"/>
      <c r="WSZ6" s="9"/>
      <c r="WTA6" s="9"/>
      <c r="WTB6" s="9"/>
      <c r="WTC6" s="9"/>
      <c r="WTD6" s="9"/>
      <c r="WTE6" s="9"/>
      <c r="WTF6" s="9"/>
      <c r="WTG6" s="9"/>
      <c r="WTH6" s="9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9"/>
      <c r="WTZ6" s="9"/>
      <c r="WUA6" s="9"/>
      <c r="WUB6" s="9"/>
      <c r="WUC6" s="9"/>
      <c r="WUD6" s="9"/>
      <c r="WUE6" s="9"/>
      <c r="WUF6" s="9"/>
      <c r="WUG6" s="9"/>
      <c r="WUH6" s="9"/>
      <c r="WUI6" s="9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9"/>
      <c r="WVA6" s="9"/>
      <c r="WVB6" s="9"/>
      <c r="WVC6" s="9"/>
      <c r="WVD6" s="9"/>
      <c r="WVE6" s="9"/>
      <c r="WVF6" s="9"/>
      <c r="WVG6" s="9"/>
      <c r="WVH6" s="9"/>
      <c r="WVI6" s="9"/>
      <c r="WVJ6" s="9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9"/>
      <c r="WWB6" s="9"/>
      <c r="WWC6" s="9"/>
      <c r="WWD6" s="9"/>
      <c r="WWE6" s="9"/>
      <c r="WWF6" s="9"/>
      <c r="WWG6" s="9"/>
      <c r="WWH6" s="9"/>
      <c r="WWI6" s="9"/>
      <c r="WWJ6" s="9"/>
      <c r="WWK6" s="9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9"/>
      <c r="WXC6" s="9"/>
      <c r="WXD6" s="9"/>
      <c r="WXE6" s="9"/>
      <c r="WXF6" s="9"/>
      <c r="WXG6" s="9"/>
      <c r="WXH6" s="9"/>
      <c r="WXI6" s="9"/>
      <c r="WXJ6" s="9"/>
      <c r="WXK6" s="9"/>
      <c r="WXL6" s="9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9"/>
      <c r="WYD6" s="9"/>
      <c r="WYE6" s="9"/>
      <c r="WYF6" s="9"/>
      <c r="WYG6" s="9"/>
      <c r="WYH6" s="9"/>
      <c r="WYI6" s="9"/>
      <c r="WYJ6" s="9"/>
      <c r="WYK6" s="9"/>
      <c r="WYL6" s="9"/>
      <c r="WYM6" s="9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9"/>
      <c r="WZE6" s="9"/>
      <c r="WZF6" s="9"/>
      <c r="WZG6" s="9"/>
      <c r="WZH6" s="9"/>
      <c r="WZI6" s="9"/>
      <c r="WZJ6" s="9"/>
      <c r="WZK6" s="9"/>
      <c r="WZL6" s="9"/>
      <c r="WZM6" s="9"/>
      <c r="WZN6" s="9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9"/>
      <c r="XAF6" s="9"/>
      <c r="XAG6" s="9"/>
      <c r="XAH6" s="9"/>
      <c r="XAI6" s="9"/>
      <c r="XAJ6" s="9"/>
      <c r="XAK6" s="9"/>
      <c r="XAL6" s="9"/>
      <c r="XAM6" s="9"/>
      <c r="XAN6" s="9"/>
      <c r="XAO6" s="9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9"/>
      <c r="XBG6" s="9"/>
      <c r="XBH6" s="9"/>
      <c r="XBI6" s="9"/>
      <c r="XBJ6" s="9"/>
      <c r="XBK6" s="9"/>
      <c r="XBL6" s="9"/>
      <c r="XBM6" s="9"/>
      <c r="XBN6" s="9"/>
      <c r="XBO6" s="9"/>
      <c r="XBP6" s="9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9"/>
      <c r="XCH6" s="9"/>
      <c r="XCI6" s="9"/>
      <c r="XCJ6" s="9"/>
      <c r="XCK6" s="9"/>
      <c r="XCL6" s="9"/>
      <c r="XCM6" s="9"/>
      <c r="XCN6" s="9"/>
      <c r="XCO6" s="9"/>
      <c r="XCP6" s="9"/>
      <c r="XCQ6" s="9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9"/>
      <c r="XDI6" s="9"/>
      <c r="XDJ6" s="9"/>
      <c r="XDK6" s="9"/>
      <c r="XDL6" s="9"/>
      <c r="XDM6" s="9"/>
      <c r="XDN6" s="9"/>
      <c r="XDO6" s="9"/>
      <c r="XDP6" s="9"/>
      <c r="XDQ6" s="9"/>
      <c r="XDR6" s="9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9"/>
      <c r="XEJ6" s="9"/>
      <c r="XEK6" s="9"/>
      <c r="XEL6" s="9"/>
      <c r="XEM6" s="9"/>
      <c r="XEN6" s="9"/>
      <c r="XEO6" s="9"/>
      <c r="XEP6" s="9"/>
      <c r="XEQ6" s="9"/>
      <c r="XER6" s="9"/>
      <c r="XES6" s="9"/>
      <c r="XET6" s="9"/>
      <c r="XEU6" s="9"/>
      <c r="XEV6" s="9"/>
      <c r="XEW6" s="9"/>
      <c r="XEX6" s="9"/>
      <c r="XEY6" s="9"/>
      <c r="XEZ6" s="9"/>
      <c r="XFA6" s="9"/>
      <c r="XFB6" s="9"/>
      <c r="XFC6" s="9"/>
      <c r="XFD6" s="9"/>
    </row>
    <row r="7" spans="1:16384" x14ac:dyDescent="0.3">
      <c r="A7" s="9"/>
      <c r="B7" s="14"/>
      <c r="C7" s="14"/>
      <c r="E7" s="14"/>
      <c r="F7" s="10"/>
      <c r="G7" s="19"/>
      <c r="H7" s="19"/>
      <c r="J7" s="19"/>
      <c r="K7" s="10"/>
      <c r="L7" s="26"/>
      <c r="M7" s="26"/>
      <c r="N7" s="26"/>
    </row>
    <row r="8" spans="1:16384" x14ac:dyDescent="0.3">
      <c r="A8" s="1" t="s">
        <v>22</v>
      </c>
      <c r="B8" s="16"/>
      <c r="C8" s="16"/>
      <c r="E8" s="14"/>
      <c r="F8" s="10"/>
      <c r="G8" s="21"/>
      <c r="H8" s="21"/>
      <c r="J8" s="19"/>
      <c r="K8" s="10"/>
      <c r="L8" s="30"/>
      <c r="M8" s="30"/>
      <c r="N8" s="26"/>
    </row>
    <row r="9" spans="1:16384" x14ac:dyDescent="0.3">
      <c r="A9" s="5">
        <v>999</v>
      </c>
      <c r="B9" s="39">
        <f>B6*Config!B9</f>
        <v>143.90639999999999</v>
      </c>
      <c r="C9" s="39">
        <f>C6*Config!C9</f>
        <v>4.3056000000000001</v>
      </c>
      <c r="D9" s="39">
        <f>D6*Config!D9</f>
        <v>2.96055</v>
      </c>
      <c r="E9" s="39"/>
      <c r="F9" s="40"/>
      <c r="G9" s="41">
        <f>G6*Config!B9</f>
        <v>623.59440000000006</v>
      </c>
      <c r="H9" s="41">
        <f>H6*Config!C9</f>
        <v>18.657599999999999</v>
      </c>
      <c r="I9" s="41">
        <f>I6*Config!D9</f>
        <v>12.829050000000002</v>
      </c>
      <c r="J9" s="41"/>
      <c r="K9" s="40"/>
      <c r="L9" s="42">
        <f>L6*Config!B9</f>
        <v>1151.2511999999999</v>
      </c>
      <c r="M9" s="42">
        <f>M6*Config!C9</f>
        <v>34.444800000000001</v>
      </c>
      <c r="N9" s="42">
        <f>N6*Config!D9</f>
        <v>23.6844</v>
      </c>
      <c r="O9" s="24"/>
    </row>
    <row r="10" spans="1:16384" x14ac:dyDescent="0.3">
      <c r="A10" t="s">
        <v>23</v>
      </c>
      <c r="B10" s="39">
        <f>B6*Config!B10</f>
        <v>80.94735</v>
      </c>
      <c r="C10" s="39">
        <f>C6*Config!C10</f>
        <v>2.1528</v>
      </c>
      <c r="D10" s="39">
        <f>D6*Config!D10</f>
        <v>1.3932</v>
      </c>
      <c r="E10" s="39"/>
      <c r="F10" s="40"/>
      <c r="G10" s="41">
        <f>G6*Config!B10</f>
        <v>350.77184999999997</v>
      </c>
      <c r="H10" s="41">
        <f>H6*Config!C10</f>
        <v>9.3287999999999993</v>
      </c>
      <c r="I10" s="41">
        <f>I6*Config!D10</f>
        <v>6.0372000000000003</v>
      </c>
      <c r="J10" s="41"/>
      <c r="K10" s="40"/>
      <c r="L10" s="42">
        <f>L6*Config!B10</f>
        <v>647.5788</v>
      </c>
      <c r="M10" s="42">
        <f>M6*Config!C10</f>
        <v>17.2224</v>
      </c>
      <c r="N10" s="42">
        <f>N6*Config!D10</f>
        <v>11.1456</v>
      </c>
      <c r="O10" s="24"/>
    </row>
    <row r="11" spans="1:16384" x14ac:dyDescent="0.3">
      <c r="A11" s="1" t="s">
        <v>24</v>
      </c>
      <c r="B11" s="39">
        <f>'Estimated Volume'!B6*Config!B11</f>
        <v>395.74259999999998</v>
      </c>
      <c r="C11" s="39">
        <f>'Estimated Volume'!C6*Config!C11</f>
        <v>11.302199999999999</v>
      </c>
      <c r="D11" s="39">
        <f>'Estimated Volume'!D6*Config!D11</f>
        <v>8.5333499999999987</v>
      </c>
      <c r="E11" s="16"/>
      <c r="F11" s="11"/>
      <c r="G11" s="41">
        <f>'Estimated Volume'!G6*Config!B11</f>
        <v>1714.8846000000001</v>
      </c>
      <c r="H11" s="41">
        <f>'Estimated Volume'!H6*Config!C11</f>
        <v>48.976199999999999</v>
      </c>
      <c r="I11" s="41">
        <f>I6*Config!D11</f>
        <v>36.977850000000004</v>
      </c>
      <c r="J11" s="41"/>
      <c r="K11" s="40"/>
      <c r="L11" s="42">
        <f>'Estimated Volume'!L6*Config!B11</f>
        <v>3165.9407999999999</v>
      </c>
      <c r="M11" s="42">
        <f>'Estimated Volume'!M6*Config!C11</f>
        <v>90.417599999999993</v>
      </c>
      <c r="N11" s="42">
        <f>'Estimated Volume'!N6*Config!D11</f>
        <v>68.266799999999989</v>
      </c>
      <c r="O11" s="24"/>
    </row>
    <row r="12" spans="1:16384" x14ac:dyDescent="0.3">
      <c r="A12" s="3" t="s">
        <v>25</v>
      </c>
      <c r="B12" s="14">
        <f>B6*Config!B12</f>
        <v>116.83400849999998</v>
      </c>
      <c r="C12" s="14">
        <f>C6*Config!C12</f>
        <v>5.5004039999999996</v>
      </c>
      <c r="D12" s="14">
        <f>D6*Config!D12</f>
        <v>0</v>
      </c>
      <c r="E12" s="14"/>
      <c r="F12" s="10"/>
      <c r="G12" s="19">
        <f>G6*Config!B12</f>
        <v>506.28070349999996</v>
      </c>
      <c r="H12" s="19">
        <f>H6*Config!C12</f>
        <v>23.835083999999998</v>
      </c>
      <c r="I12" s="19">
        <f>68*Config!D12</f>
        <v>0</v>
      </c>
      <c r="J12" s="19"/>
      <c r="K12" s="10"/>
      <c r="L12" s="26">
        <f>L6*Config!B12</f>
        <v>934.67206799999985</v>
      </c>
      <c r="M12" s="26">
        <f>M6*Config!C12</f>
        <v>44.003231999999997</v>
      </c>
      <c r="N12" s="26">
        <f>N6*Config!D12</f>
        <v>0</v>
      </c>
    </row>
    <row r="13" spans="1:16384" x14ac:dyDescent="0.3">
      <c r="A13" s="3" t="s">
        <v>26</v>
      </c>
      <c r="B13" s="14">
        <f>B6*Config!B13</f>
        <v>278.9085915</v>
      </c>
      <c r="C13" s="14">
        <f>C6*Config!C13</f>
        <v>5.8017960000000004</v>
      </c>
      <c r="D13" s="14">
        <f>D6*Config!D13</f>
        <v>8.5333499999999987</v>
      </c>
      <c r="E13" s="14"/>
      <c r="F13" s="10"/>
      <c r="G13" s="19">
        <f>G6*Config!B13</f>
        <v>1208.6038965</v>
      </c>
      <c r="H13" s="19">
        <f>H6*Config!C13</f>
        <v>25.141116</v>
      </c>
      <c r="I13" s="19">
        <f>I9*Config!D13</f>
        <v>6.2862345000000008</v>
      </c>
      <c r="J13" s="19"/>
      <c r="K13" s="10"/>
      <c r="L13" s="26">
        <f>L6*Config!B13</f>
        <v>2231.268732</v>
      </c>
      <c r="M13" s="26">
        <f>M6*Config!C13</f>
        <v>46.414368000000003</v>
      </c>
      <c r="N13" s="26">
        <f>N6*Config!D13</f>
        <v>68.266799999999989</v>
      </c>
    </row>
    <row r="14" spans="1:16384" x14ac:dyDescent="0.3">
      <c r="A14" s="3" t="s">
        <v>27</v>
      </c>
      <c r="B14" s="14">
        <f>B6*Config!B14</f>
        <v>57.562559999999998</v>
      </c>
      <c r="C14" s="14">
        <f>C6*Config!C14</f>
        <v>0.71580599999999994</v>
      </c>
      <c r="D14" s="14">
        <f>D6*Config!D14</f>
        <v>2.1890654999999999</v>
      </c>
      <c r="E14" s="14"/>
      <c r="F14" s="10"/>
      <c r="G14" s="19">
        <f>G6*Config!B14</f>
        <v>249.43776000000003</v>
      </c>
      <c r="H14" s="19">
        <f>H6*Config!C14</f>
        <v>3.101826</v>
      </c>
      <c r="I14" s="19">
        <f>I6*Config!D14</f>
        <v>9.4859505000000013</v>
      </c>
      <c r="J14" s="19"/>
      <c r="K14" s="10"/>
      <c r="L14" s="26">
        <f>L6*Config!B14</f>
        <v>460.50047999999998</v>
      </c>
      <c r="M14" s="26">
        <f>M6*Config!C14</f>
        <v>5.7264479999999995</v>
      </c>
      <c r="N14" s="26">
        <f>N6*Config!D14</f>
        <v>17.512523999999999</v>
      </c>
    </row>
    <row r="15" spans="1:16384" x14ac:dyDescent="0.3">
      <c r="B15" s="14"/>
      <c r="C15" s="14"/>
      <c r="E15" s="14"/>
      <c r="F15" s="10"/>
      <c r="G15" s="19"/>
      <c r="H15" s="19"/>
      <c r="J15" s="19"/>
      <c r="K15" s="10"/>
      <c r="L15" s="26"/>
      <c r="M15" s="26"/>
      <c r="N15" s="26"/>
    </row>
    <row r="16" spans="1:16384" x14ac:dyDescent="0.3">
      <c r="A16" s="7" t="s">
        <v>28</v>
      </c>
      <c r="B16" s="39">
        <f>B6*Config!B16</f>
        <v>53.964899999999993</v>
      </c>
      <c r="C16" s="39">
        <f>C6*Config!C16</f>
        <v>1.8837000000000002</v>
      </c>
      <c r="D16" s="39">
        <f>D6*Config!D16</f>
        <v>1.21905</v>
      </c>
      <c r="E16" s="35"/>
      <c r="F16" s="37"/>
      <c r="G16" s="36">
        <f>G6*Config!B16</f>
        <v>233.84790000000001</v>
      </c>
      <c r="H16" s="36">
        <f>H6*Config!C16</f>
        <v>8.162700000000001</v>
      </c>
      <c r="I16" s="36">
        <f>I6*Config!D16</f>
        <v>5.2825500000000005</v>
      </c>
      <c r="J16" s="36"/>
      <c r="K16" s="37"/>
      <c r="L16" s="38">
        <f>L6*Config!B16</f>
        <v>431.71919999999994</v>
      </c>
      <c r="M16" s="38">
        <f>M6*Config!C16</f>
        <v>15.069600000000001</v>
      </c>
      <c r="N16" s="38">
        <f>N6*Config!D16</f>
        <v>9.7523999999999997</v>
      </c>
    </row>
    <row r="17" spans="1:15" x14ac:dyDescent="0.3">
      <c r="A17" s="3" t="s">
        <v>29</v>
      </c>
      <c r="B17" s="14">
        <f>B6*Config!B17</f>
        <v>40.473675</v>
      </c>
      <c r="C17" s="14">
        <f>C6*Config!C17</f>
        <v>0.96606900000000007</v>
      </c>
      <c r="D17" s="14">
        <f>D6*Config!D17</f>
        <v>0.52244999999999997</v>
      </c>
      <c r="E17" s="14"/>
      <c r="F17" s="10"/>
      <c r="G17" s="19">
        <f>G6*Config!B17</f>
        <v>175.38592499999999</v>
      </c>
      <c r="H17" s="19">
        <f>H6*Config!C17</f>
        <v>4.186299</v>
      </c>
      <c r="I17" s="19">
        <f>I14*Config!D17</f>
        <v>0.28457851500000003</v>
      </c>
      <c r="J17" s="19"/>
      <c r="K17" s="10"/>
      <c r="L17" s="26">
        <f>L6*Config!B17</f>
        <v>323.7894</v>
      </c>
      <c r="M17" s="26">
        <f>M6*Config!C17</f>
        <v>7.7285520000000005</v>
      </c>
      <c r="N17" s="26">
        <f>N6*Config!D17</f>
        <v>4.1795999999999998</v>
      </c>
    </row>
    <row r="18" spans="1:15" x14ac:dyDescent="0.3">
      <c r="B18" s="14"/>
      <c r="C18" s="14"/>
      <c r="E18" s="14"/>
      <c r="F18" s="10"/>
      <c r="G18" s="19"/>
      <c r="H18" s="19"/>
      <c r="J18" s="19"/>
      <c r="K18" s="10"/>
      <c r="L18" s="26"/>
      <c r="M18" s="26"/>
      <c r="N18" s="26"/>
    </row>
    <row r="19" spans="1:15" x14ac:dyDescent="0.3">
      <c r="A19" s="7" t="s">
        <v>30</v>
      </c>
      <c r="B19" s="39">
        <f>B6*Config!B19</f>
        <v>89.941500000000005</v>
      </c>
      <c r="C19" s="39">
        <f>C6*Config!C19</f>
        <v>3.7674000000000003</v>
      </c>
      <c r="D19" s="39">
        <f>D6*Config!D19</f>
        <v>1.21905</v>
      </c>
      <c r="E19" s="39"/>
      <c r="F19" s="40"/>
      <c r="G19" s="41">
        <f>G6*Config!B19</f>
        <v>389.74650000000003</v>
      </c>
      <c r="H19" s="41">
        <f>H6*Config!C19</f>
        <v>16.325400000000002</v>
      </c>
      <c r="I19" s="41">
        <f>I6*Config!D19</f>
        <v>5.2825500000000005</v>
      </c>
      <c r="J19" s="41"/>
      <c r="K19" s="40"/>
      <c r="L19" s="42">
        <f>L6*Config!B19</f>
        <v>719.53200000000004</v>
      </c>
      <c r="M19" s="42">
        <f>M6*Config!C19</f>
        <v>30.139200000000002</v>
      </c>
      <c r="N19" s="42">
        <f>N6*Config!D19</f>
        <v>9.7523999999999997</v>
      </c>
      <c r="O19" s="24"/>
    </row>
    <row r="20" spans="1:15" x14ac:dyDescent="0.3">
      <c r="A20" s="3" t="s">
        <v>27</v>
      </c>
      <c r="B20" s="14">
        <f>'Estimated Volume'!B6*Config!B20</f>
        <v>21.58596</v>
      </c>
      <c r="C20" s="14">
        <f>'Estimated Volume'!C6*Config!C20</f>
        <v>1.062945</v>
      </c>
      <c r="D20" s="14">
        <f>'Estimated Volume'!D6*Config!D20</f>
        <v>0.40054499999999998</v>
      </c>
      <c r="E20" s="14"/>
      <c r="F20" s="10"/>
      <c r="G20" s="19">
        <f>'Estimated Volume'!G6*Config!B20</f>
        <v>93.53916000000001</v>
      </c>
      <c r="H20" s="19">
        <f>'Estimated Volume'!H6*Config!C20</f>
        <v>4.6060949999999998</v>
      </c>
      <c r="I20" s="19">
        <f>'Estimated Volume'!I6*Config!D20</f>
        <v>1.735695</v>
      </c>
      <c r="J20" s="19"/>
      <c r="K20" s="10"/>
      <c r="L20" s="26">
        <f>'Estimated Volume'!L6*Config!B20</f>
        <v>172.68768</v>
      </c>
      <c r="M20" s="26">
        <f>'Estimated Volume'!M6*Config!C20</f>
        <v>8.5035600000000002</v>
      </c>
      <c r="N20" s="26">
        <f>'Estimated Volume'!N6*Config!D20</f>
        <v>3.2043599999999999</v>
      </c>
    </row>
    <row r="21" spans="1:15" x14ac:dyDescent="0.3">
      <c r="B21" s="14"/>
      <c r="C21" s="14"/>
      <c r="E21" s="14"/>
      <c r="F21" s="10"/>
      <c r="G21" s="19"/>
      <c r="H21" s="19"/>
      <c r="J21" s="19"/>
      <c r="K21" s="10"/>
      <c r="L21" s="26"/>
      <c r="M21" s="26"/>
      <c r="N21" s="26"/>
    </row>
    <row r="22" spans="1:15" x14ac:dyDescent="0.3">
      <c r="A22" s="1" t="s">
        <v>31</v>
      </c>
      <c r="B22" s="39">
        <f>B6*Config!B22</f>
        <v>8.9941499999999994</v>
      </c>
      <c r="C22" s="39">
        <f>C6*Config!C22</f>
        <v>0.26910000000000001</v>
      </c>
      <c r="D22" s="39">
        <f>D6*Config!D22</f>
        <v>0</v>
      </c>
      <c r="E22" s="35"/>
      <c r="F22" s="37"/>
      <c r="G22" s="41">
        <f>G6*Config!B22</f>
        <v>38.974650000000004</v>
      </c>
      <c r="H22" s="41">
        <f>H6*Config!C22</f>
        <v>1.1660999999999999</v>
      </c>
      <c r="I22" s="41">
        <f>I6*Config!D22</f>
        <v>0</v>
      </c>
      <c r="J22" s="41"/>
      <c r="K22" s="40"/>
      <c r="L22" s="42">
        <f>L6*Config!B22</f>
        <v>71.953199999999995</v>
      </c>
      <c r="M22" s="42">
        <f>M6*Config!C22</f>
        <v>2.1528</v>
      </c>
      <c r="N22" s="42">
        <f>N6*Config!D22</f>
        <v>0</v>
      </c>
      <c r="O22" s="24"/>
    </row>
    <row r="23" spans="1:15" x14ac:dyDescent="0.3">
      <c r="B23" s="14"/>
      <c r="C23" s="14"/>
      <c r="E23" s="14"/>
      <c r="F23" s="10"/>
      <c r="G23" s="19"/>
      <c r="H23" s="19"/>
      <c r="J23" s="19"/>
      <c r="K23" s="10"/>
      <c r="L23" s="26"/>
      <c r="M23" s="26"/>
      <c r="N23" s="26"/>
    </row>
    <row r="24" spans="1:15" x14ac:dyDescent="0.3">
      <c r="A24" s="1" t="s">
        <v>32</v>
      </c>
      <c r="B24" s="39">
        <f>B6*Config!B24</f>
        <v>107.92979999999999</v>
      </c>
      <c r="C24" s="39">
        <f>C6*Config!C24</f>
        <v>2.6910000000000003</v>
      </c>
      <c r="D24" s="39">
        <f>D6*Config!D24</f>
        <v>1.9156499999999999</v>
      </c>
      <c r="E24" s="39"/>
      <c r="F24" s="40"/>
      <c r="G24" s="41">
        <f>G6*Config!B24</f>
        <v>467.69580000000002</v>
      </c>
      <c r="H24" s="41">
        <f>H6*Config!C24</f>
        <v>11.661000000000001</v>
      </c>
      <c r="I24" s="41">
        <f>I6*Config!D24</f>
        <v>8.3011499999999998</v>
      </c>
      <c r="J24" s="41"/>
      <c r="K24" s="40"/>
      <c r="L24" s="42">
        <f>L6*Config!B24</f>
        <v>863.43839999999989</v>
      </c>
      <c r="M24" s="42">
        <f>M6*Config!C24</f>
        <v>21.528000000000002</v>
      </c>
      <c r="N24" s="42">
        <f>N6*Config!D24</f>
        <v>15.325199999999999</v>
      </c>
    </row>
    <row r="25" spans="1:15" x14ac:dyDescent="0.3">
      <c r="A25" s="1" t="s">
        <v>33</v>
      </c>
      <c r="B25" s="39">
        <f>B6*Config!B26</f>
        <v>17.988299999999999</v>
      </c>
      <c r="C25" s="39">
        <f>C6*Config!C26</f>
        <v>0.53820000000000001</v>
      </c>
      <c r="D25" s="39">
        <f>D6*Config!D26</f>
        <v>0.17415</v>
      </c>
      <c r="E25" s="39"/>
      <c r="F25" s="40"/>
      <c r="G25" s="41">
        <f>G6*Config!B26</f>
        <v>77.949300000000008</v>
      </c>
      <c r="H25" s="41">
        <f>H6*Config!C26</f>
        <v>2.3321999999999998</v>
      </c>
      <c r="I25" s="41">
        <f>I6*Config!D26</f>
        <v>0.75465000000000004</v>
      </c>
      <c r="J25" s="41"/>
      <c r="K25" s="40"/>
      <c r="L25" s="42">
        <f>L6*Config!B26</f>
        <v>143.90639999999999</v>
      </c>
      <c r="M25" s="42">
        <f>M6*Config!C26</f>
        <v>4.3056000000000001</v>
      </c>
      <c r="N25" s="42">
        <f>N6*Config!D26</f>
        <v>1.3932</v>
      </c>
    </row>
    <row r="26" spans="1:15" x14ac:dyDescent="0.3">
      <c r="B26" s="35"/>
      <c r="C26" s="35"/>
      <c r="D26" s="35"/>
      <c r="E26" s="35"/>
      <c r="F26" s="37"/>
      <c r="G26" s="36"/>
      <c r="H26" s="36"/>
      <c r="I26" s="36"/>
      <c r="J26" s="36"/>
      <c r="K26" s="37"/>
      <c r="L26" s="38"/>
      <c r="M26" s="38"/>
      <c r="N26" s="38"/>
    </row>
    <row r="27" spans="1:15" x14ac:dyDescent="0.3">
      <c r="A27" s="1"/>
      <c r="B27" s="35"/>
      <c r="C27" s="35"/>
      <c r="D27" s="35"/>
      <c r="E27" s="35"/>
      <c r="F27" s="37"/>
      <c r="G27" s="36"/>
      <c r="H27" s="36"/>
      <c r="I27" s="36"/>
      <c r="J27" s="36"/>
      <c r="K27" s="37"/>
      <c r="L27" s="38"/>
      <c r="M27" s="38"/>
      <c r="N27" s="38"/>
    </row>
  </sheetData>
  <sheetProtection algorithmName="SHA-512" hashValue="d59/1clT4iivQookNuiNyld2zbRNpKK1LB9kwW2bCFJLkOIFIXDYJW06kA27cS5ndV7gSemZBxjL2JSAc9glUw==" saltValue="s1ItNDsH48xFdmrWZOp0U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tabSelected="1" workbookViewId="0">
      <selection activeCell="I17" sqref="I17"/>
    </sheetView>
  </sheetViews>
  <sheetFormatPr defaultRowHeight="14.4" x14ac:dyDescent="0.3"/>
  <cols>
    <col min="1" max="1" width="23.6640625" bestFit="1" customWidth="1"/>
  </cols>
  <sheetData>
    <row r="1" spans="1:4" x14ac:dyDescent="0.3">
      <c r="A1" s="1" t="s">
        <v>34</v>
      </c>
      <c r="B1" s="1" t="s">
        <v>35</v>
      </c>
    </row>
    <row r="2" spans="1:4" x14ac:dyDescent="0.3">
      <c r="A2" t="s">
        <v>36</v>
      </c>
      <c r="B2" s="8">
        <v>1.4999999999999999E-2</v>
      </c>
      <c r="C2" s="8"/>
      <c r="D2" s="8"/>
    </row>
    <row r="3" spans="1:4" x14ac:dyDescent="0.3">
      <c r="A3" s="2" t="s">
        <v>37</v>
      </c>
      <c r="B3" s="8">
        <v>6.5000000000000002E-2</v>
      </c>
      <c r="C3" s="8"/>
      <c r="D3" s="8"/>
    </row>
    <row r="4" spans="1:4" x14ac:dyDescent="0.3">
      <c r="A4" t="s">
        <v>38</v>
      </c>
      <c r="B4" s="6">
        <v>0.12</v>
      </c>
      <c r="C4" s="6"/>
      <c r="D4" s="6"/>
    </row>
    <row r="6" spans="1:4" x14ac:dyDescent="0.3">
      <c r="B6" s="1" t="s">
        <v>39</v>
      </c>
      <c r="C6" s="1" t="s">
        <v>17</v>
      </c>
      <c r="D6" s="1" t="s">
        <v>40</v>
      </c>
    </row>
    <row r="8" spans="1:4" x14ac:dyDescent="0.3">
      <c r="A8" s="1" t="s">
        <v>22</v>
      </c>
    </row>
    <row r="9" spans="1:4" x14ac:dyDescent="0.3">
      <c r="A9" s="7">
        <v>999</v>
      </c>
      <c r="B9" s="6">
        <v>0.16</v>
      </c>
      <c r="C9" s="6">
        <v>0.16</v>
      </c>
      <c r="D9" s="6">
        <v>0.17</v>
      </c>
    </row>
    <row r="10" spans="1:4" x14ac:dyDescent="0.3">
      <c r="A10" s="1" t="s">
        <v>23</v>
      </c>
      <c r="B10" s="6">
        <v>0.09</v>
      </c>
      <c r="C10" s="6">
        <v>0.08</v>
      </c>
      <c r="D10" s="6">
        <v>0.08</v>
      </c>
    </row>
    <row r="11" spans="1:4" x14ac:dyDescent="0.3">
      <c r="A11" s="1" t="s">
        <v>41</v>
      </c>
      <c r="B11" s="6">
        <v>0.44</v>
      </c>
      <c r="C11" s="6">
        <v>0.42</v>
      </c>
      <c r="D11" s="6">
        <v>0.49</v>
      </c>
    </row>
    <row r="12" spans="1:4" x14ac:dyDescent="0.3">
      <c r="A12" s="3" t="s">
        <v>42</v>
      </c>
      <c r="B12" s="8">
        <v>0.12989999999999999</v>
      </c>
      <c r="C12" s="8">
        <v>0.2044</v>
      </c>
      <c r="D12" s="6">
        <v>0</v>
      </c>
    </row>
    <row r="13" spans="1:4" x14ac:dyDescent="0.3">
      <c r="A13" s="3" t="s">
        <v>43</v>
      </c>
      <c r="B13" s="8">
        <v>0.31009999999999999</v>
      </c>
      <c r="C13" s="8">
        <v>0.21560000000000001</v>
      </c>
      <c r="D13" s="6">
        <v>0.49</v>
      </c>
    </row>
    <row r="14" spans="1:4" x14ac:dyDescent="0.3">
      <c r="A14" s="3" t="s">
        <v>44</v>
      </c>
      <c r="B14" s="8">
        <v>6.4000000000000001E-2</v>
      </c>
      <c r="C14" s="8">
        <v>2.6599999999999999E-2</v>
      </c>
      <c r="D14" s="8">
        <v>0.12570000000000001</v>
      </c>
    </row>
    <row r="16" spans="1:4" x14ac:dyDescent="0.3">
      <c r="A16" s="7" t="s">
        <v>45</v>
      </c>
      <c r="B16" s="6">
        <v>0.06</v>
      </c>
      <c r="C16" s="6">
        <v>7.0000000000000007E-2</v>
      </c>
      <c r="D16" s="6">
        <v>7.0000000000000007E-2</v>
      </c>
    </row>
    <row r="17" spans="1:4" x14ac:dyDescent="0.3">
      <c r="A17" s="3" t="s">
        <v>46</v>
      </c>
      <c r="B17" s="8">
        <v>4.4999999999999998E-2</v>
      </c>
      <c r="C17" s="8">
        <v>3.5900000000000001E-2</v>
      </c>
      <c r="D17" s="6">
        <v>0.03</v>
      </c>
    </row>
    <row r="18" spans="1:4" x14ac:dyDescent="0.3">
      <c r="B18" s="8"/>
      <c r="C18" s="8"/>
    </row>
    <row r="19" spans="1:4" x14ac:dyDescent="0.3">
      <c r="A19" s="7" t="s">
        <v>47</v>
      </c>
      <c r="B19" s="8">
        <v>0.1</v>
      </c>
      <c r="C19" s="8">
        <v>0.14000000000000001</v>
      </c>
      <c r="D19" s="6">
        <v>7.0000000000000007E-2</v>
      </c>
    </row>
    <row r="20" spans="1:4" x14ac:dyDescent="0.3">
      <c r="A20" s="3" t="s">
        <v>48</v>
      </c>
      <c r="B20" s="8">
        <v>2.4E-2</v>
      </c>
      <c r="C20" s="8">
        <v>3.95E-2</v>
      </c>
      <c r="D20" s="8">
        <v>2.3E-2</v>
      </c>
    </row>
    <row r="21" spans="1:4" x14ac:dyDescent="0.3">
      <c r="B21" s="8"/>
      <c r="C21" s="8"/>
    </row>
    <row r="22" spans="1:4" x14ac:dyDescent="0.3">
      <c r="A22" s="1" t="s">
        <v>31</v>
      </c>
      <c r="B22" s="8">
        <v>0.01</v>
      </c>
      <c r="C22" s="8">
        <v>0.01</v>
      </c>
      <c r="D22" s="8">
        <v>0</v>
      </c>
    </row>
    <row r="23" spans="1:4" x14ac:dyDescent="0.3">
      <c r="B23" s="8"/>
      <c r="C23" s="8"/>
    </row>
    <row r="24" spans="1:4" x14ac:dyDescent="0.3">
      <c r="A24" s="1" t="s">
        <v>32</v>
      </c>
      <c r="B24" s="8">
        <v>0.12</v>
      </c>
      <c r="C24" s="8">
        <v>0.1</v>
      </c>
      <c r="D24" s="6">
        <v>0.11</v>
      </c>
    </row>
    <row r="26" spans="1:4" x14ac:dyDescent="0.3">
      <c r="A26" s="1" t="s">
        <v>33</v>
      </c>
      <c r="B26" s="6">
        <v>0.02</v>
      </c>
      <c r="C26" s="6">
        <v>0.02</v>
      </c>
      <c r="D26" s="6">
        <v>0.01</v>
      </c>
    </row>
    <row r="27" spans="1:4" x14ac:dyDescent="0.3">
      <c r="D27" s="6"/>
    </row>
    <row r="29" spans="1:4" x14ac:dyDescent="0.3">
      <c r="A29" s="1" t="s">
        <v>49</v>
      </c>
      <c r="B29" s="59">
        <f>SUM(B26,B24,B22,B19,B16,B11,B9,B10)</f>
        <v>1</v>
      </c>
      <c r="C29" s="59">
        <f>SUM(C26,C24,C22,C19,C16,C11,C9,C10)</f>
        <v>1</v>
      </c>
      <c r="D29" s="59">
        <f>SUM(D26,D24,D22,D19,D16,D11,D9,D10)</f>
        <v>1</v>
      </c>
    </row>
  </sheetData>
  <sheetProtection algorithmName="SHA-512" hashValue="Why4htcgTqEynPUBUHyjGrFybuDHtjoosW603I78KcrIjtsg5mKfeUfHVYPLexJ2ZqPD8dzjhwNte2WdS+AVPg==" saltValue="n210NJhKUBsEI23vYII+Qg==" spinCount="100000" sheet="1" objects="1" scenario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Estimated Volume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Bellerby</dc:creator>
  <cp:keywords/>
  <dc:description/>
  <cp:lastModifiedBy>Steve Bellerby</cp:lastModifiedBy>
  <cp:revision/>
  <dcterms:created xsi:type="dcterms:W3CDTF">2018-04-26T15:39:54Z</dcterms:created>
  <dcterms:modified xsi:type="dcterms:W3CDTF">2018-06-18T13:39:08Z</dcterms:modified>
  <cp:category/>
  <cp:contentStatus/>
</cp:coreProperties>
</file>